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rymak-my.sharepoint.com/personal/johneisha_hart_brymak_com/Documents/Desktop/"/>
    </mc:Choice>
  </mc:AlternateContent>
  <xr:revisionPtr revIDLastSave="0" documentId="14_{8DC29732-FF31-4FF9-A24D-AF59657824B8}" xr6:coauthVersionLast="47" xr6:coauthVersionMax="47" xr10:uidLastSave="{00000000-0000-0000-0000-000000000000}"/>
  <bookViews>
    <workbookView xWindow="-108" yWindow="-108" windowWidth="23256" windowHeight="12456" firstSheet="5" activeTab="8" xr2:uid="{34B3FA46-91CD-4315-96FF-7FC00EA17CA4}"/>
  </bookViews>
  <sheets>
    <sheet name="Superstore Data" sheetId="1" r:id="rId1"/>
    <sheet name="Superstore Analysis" sheetId="2" r:id="rId2"/>
    <sheet name="Regional Analysis" sheetId="3" r:id="rId3"/>
    <sheet name="Category Analysis" sheetId="4" r:id="rId4"/>
    <sheet name="Sub-Category Analysis" sheetId="5" r:id="rId5"/>
    <sheet name="Monthly Sales Trend" sheetId="8" r:id="rId6"/>
    <sheet name="Segment Analysis" sheetId="6" r:id="rId7"/>
    <sheet name="Shipping Analysis" sheetId="7" r:id="rId8"/>
    <sheet name="Dashboard" sheetId="9" r:id="rId9"/>
  </sheets>
  <definedNames>
    <definedName name="_xlnm._FilterDatabase" localSheetId="0" hidden="1">'Superstore Data'!$A$1:$O$5001</definedName>
  </definedNames>
  <calcPr calcId="0"/>
  <pivotCaches>
    <pivotCache cacheId="13" r:id="rId10"/>
  </pivotCaches>
</workbook>
</file>

<file path=xl/calcChain.xml><?xml version="1.0" encoding="utf-8"?>
<calcChain xmlns="http://schemas.openxmlformats.org/spreadsheetml/2006/main">
  <c r="A6" i="9" l="1"/>
  <c r="G6" i="9"/>
  <c r="E6" i="9"/>
  <c r="C6" i="9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</calcChain>
</file>

<file path=xl/sharedStrings.xml><?xml version="1.0" encoding="utf-8"?>
<sst xmlns="http://schemas.openxmlformats.org/spreadsheetml/2006/main" count="45083" uniqueCount="18747">
  <si>
    <t>Order ID</t>
  </si>
  <si>
    <t>Order Date</t>
  </si>
  <si>
    <t>Ship Date</t>
  </si>
  <si>
    <t>Ship Mode</t>
  </si>
  <si>
    <t>Customer ID</t>
  </si>
  <si>
    <t>Customer Name</t>
  </si>
  <si>
    <t>Segment</t>
  </si>
  <si>
    <t>Region</t>
  </si>
  <si>
    <t>Category</t>
  </si>
  <si>
    <t>Sub-Category</t>
  </si>
  <si>
    <t>Product Name</t>
  </si>
  <si>
    <t>Sales</t>
  </si>
  <si>
    <t>Quantity</t>
  </si>
  <si>
    <t>Discount</t>
  </si>
  <si>
    <t>Profit</t>
  </si>
  <si>
    <t>CA-198797</t>
  </si>
  <si>
    <t>Second Class</t>
  </si>
  <si>
    <t>CUST-4170</t>
  </si>
  <si>
    <t>Ruben Ramirez</t>
  </si>
  <si>
    <t>Home Office</t>
  </si>
  <si>
    <t>South</t>
  </si>
  <si>
    <t>Technology</t>
  </si>
  <si>
    <t>Copiers</t>
  </si>
  <si>
    <t>Virtual didactic synergy</t>
  </si>
  <si>
    <t>CA-233440</t>
  </si>
  <si>
    <t>First Class</t>
  </si>
  <si>
    <t>CUST-1196</t>
  </si>
  <si>
    <t>Jesse Ortega</t>
  </si>
  <si>
    <t>Central</t>
  </si>
  <si>
    <t>Furniture</t>
  </si>
  <si>
    <t>Furnishings</t>
  </si>
  <si>
    <t>Operative reciprocal projection</t>
  </si>
  <si>
    <t>CA-691533</t>
  </si>
  <si>
    <t>Standard Class</t>
  </si>
  <si>
    <t>CUST-2985</t>
  </si>
  <si>
    <t>Kathryn Castro</t>
  </si>
  <si>
    <t>Corporate</t>
  </si>
  <si>
    <t>East</t>
  </si>
  <si>
    <t>Chairs</t>
  </si>
  <si>
    <t>Multi-lateral incremental knowledge user</t>
  </si>
  <si>
    <t>CA-277218</t>
  </si>
  <si>
    <t>CUST-2412</t>
  </si>
  <si>
    <t>Sharon Taylor</t>
  </si>
  <si>
    <t>Consumer</t>
  </si>
  <si>
    <t>Office Supplies</t>
  </si>
  <si>
    <t>Labels</t>
  </si>
  <si>
    <t>Integrated bifurcated groupware</t>
  </si>
  <si>
    <t>CA-311967</t>
  </si>
  <si>
    <t>CUST-3728</t>
  </si>
  <si>
    <t>David Murillo</t>
  </si>
  <si>
    <t>Binders</t>
  </si>
  <si>
    <t>Re-contextualized human-resource benchmark</t>
  </si>
  <si>
    <t>CA-990541</t>
  </si>
  <si>
    <t>Same Day</t>
  </si>
  <si>
    <t>CUST-6746</t>
  </si>
  <si>
    <t>Gabriel Donaldson</t>
  </si>
  <si>
    <t>Storage</t>
  </si>
  <si>
    <t>Programmable grid-enabled benchmark</t>
  </si>
  <si>
    <t>CA-500069</t>
  </si>
  <si>
    <t>CUST-6658</t>
  </si>
  <si>
    <t>Colleen Rose</t>
  </si>
  <si>
    <t>West</t>
  </si>
  <si>
    <t>Switchable secondary database</t>
  </si>
  <si>
    <t>CA-701472</t>
  </si>
  <si>
    <t>CUST-4421</t>
  </si>
  <si>
    <t>Grant Garcia</t>
  </si>
  <si>
    <t>Public-key human-resource installation</t>
  </si>
  <si>
    <t>CA-670780</t>
  </si>
  <si>
    <t>CUST-8240</t>
  </si>
  <si>
    <t>Mr. Robert Le Jr.</t>
  </si>
  <si>
    <t>Customizable cohesive hierarchy</t>
  </si>
  <si>
    <t>CA-497042</t>
  </si>
  <si>
    <t>CUST-8318</t>
  </si>
  <si>
    <t>Ryan Alvarez</t>
  </si>
  <si>
    <t>Stand-alone hybrid collaboration</t>
  </si>
  <si>
    <t>CA-438588</t>
  </si>
  <si>
    <t>CUST-6579</t>
  </si>
  <si>
    <t>Jamie Clark</t>
  </si>
  <si>
    <t>Open-source client-driven architecture</t>
  </si>
  <si>
    <t>CA-110647</t>
  </si>
  <si>
    <t>CUST-5407</t>
  </si>
  <si>
    <t>Mark Wright</t>
  </si>
  <si>
    <t>User-centric intermediate infrastructure</t>
  </si>
  <si>
    <t>CA-450439</t>
  </si>
  <si>
    <t>CUST-2133</t>
  </si>
  <si>
    <t>Tyler Flores</t>
  </si>
  <si>
    <t>Versatile secondary moratorium</t>
  </si>
  <si>
    <t>CA-541703</t>
  </si>
  <si>
    <t>CUST-4767</t>
  </si>
  <si>
    <t>Ashley Harrington</t>
  </si>
  <si>
    <t>Cross-platform impactful projection</t>
  </si>
  <si>
    <t>CA-868444</t>
  </si>
  <si>
    <t>CUST-7568</t>
  </si>
  <si>
    <t>Taylor Day</t>
  </si>
  <si>
    <t>Paper</t>
  </si>
  <si>
    <t>User-friendly composite productivity</t>
  </si>
  <si>
    <t>CA-243523</t>
  </si>
  <si>
    <t>CUST-8297</t>
  </si>
  <si>
    <t>Stephen Meza</t>
  </si>
  <si>
    <t>Bookcases</t>
  </si>
  <si>
    <t>User-centric zero administration contingency</t>
  </si>
  <si>
    <t>CA-542569</t>
  </si>
  <si>
    <t>CUST-3337</t>
  </si>
  <si>
    <t>Lauren Gonzalez</t>
  </si>
  <si>
    <t>Right-sized bandwidth-monitored application</t>
  </si>
  <si>
    <t>CA-556978</t>
  </si>
  <si>
    <t>CUST-7804</t>
  </si>
  <si>
    <t>Jessica Taylor</t>
  </si>
  <si>
    <t>Integrated actuating Graphical User Interface</t>
  </si>
  <si>
    <t>CA-999214</t>
  </si>
  <si>
    <t>CUST-6138</t>
  </si>
  <si>
    <t>Frank Butler</t>
  </si>
  <si>
    <t>Phased attitude-oriented workforce</t>
  </si>
  <si>
    <t>CA-947973</t>
  </si>
  <si>
    <t>CUST-1524</t>
  </si>
  <si>
    <t>Robin Martinez</t>
  </si>
  <si>
    <t>Versatile intangible matrices</t>
  </si>
  <si>
    <t>CA-431867</t>
  </si>
  <si>
    <t>CUST-3050</t>
  </si>
  <si>
    <t>Katherine Rodriguez</t>
  </si>
  <si>
    <t>Balanced web-enabled utilization</t>
  </si>
  <si>
    <t>CA-673639</t>
  </si>
  <si>
    <t>CUST-9800</t>
  </si>
  <si>
    <t>Monica Williams</t>
  </si>
  <si>
    <t>Tables</t>
  </si>
  <si>
    <t>Diverse zero-defect monitoring</t>
  </si>
  <si>
    <t>CA-129071</t>
  </si>
  <si>
    <t>CUST-9684</t>
  </si>
  <si>
    <t>Ashley James DDS</t>
  </si>
  <si>
    <t>Accessories</t>
  </si>
  <si>
    <t>Ameliorated scalable Internet solution</t>
  </si>
  <si>
    <t>CA-216070</t>
  </si>
  <si>
    <t>CUST-9869</t>
  </si>
  <si>
    <t>Kathleen Allen</t>
  </si>
  <si>
    <t>Optional background algorithm</t>
  </si>
  <si>
    <t>CA-758620</t>
  </si>
  <si>
    <t>CUST-7646</t>
  </si>
  <si>
    <t>Ashley Wilkerson</t>
  </si>
  <si>
    <t>Devolved cohesive Internet solution</t>
  </si>
  <si>
    <t>CA-313149</t>
  </si>
  <si>
    <t>CUST-6363</t>
  </si>
  <si>
    <t>Lori Bradford</t>
  </si>
  <si>
    <t>Programmable impactful access</t>
  </si>
  <si>
    <t>CA-893613</t>
  </si>
  <si>
    <t>CUST-4737</t>
  </si>
  <si>
    <t>Brenda Newman</t>
  </si>
  <si>
    <t>Right-sized hybrid policy</t>
  </si>
  <si>
    <t>CA-616111</t>
  </si>
  <si>
    <t>CUST-2965</t>
  </si>
  <si>
    <t>Anthony Lamb</t>
  </si>
  <si>
    <t>Enhanced systematic installation</t>
  </si>
  <si>
    <t>CA-930209</t>
  </si>
  <si>
    <t>CUST-2863</t>
  </si>
  <si>
    <t>Mr. Brad Price</t>
  </si>
  <si>
    <t>Automated uniform info-mediaries</t>
  </si>
  <si>
    <t>CA-522549</t>
  </si>
  <si>
    <t>CUST-4773</t>
  </si>
  <si>
    <t>Valerie Ellis</t>
  </si>
  <si>
    <t>Art</t>
  </si>
  <si>
    <t>Digitized directional Local Area Network</t>
  </si>
  <si>
    <t>CA-844927</t>
  </si>
  <si>
    <t>CUST-5259</t>
  </si>
  <si>
    <t>Taylor Jensen</t>
  </si>
  <si>
    <t>Profound executive firmware</t>
  </si>
  <si>
    <t>CA-419746</t>
  </si>
  <si>
    <t>CUST-5622</t>
  </si>
  <si>
    <t>Jennifer Floyd</t>
  </si>
  <si>
    <t>Organized reciprocal portal</t>
  </si>
  <si>
    <t>CA-651123</t>
  </si>
  <si>
    <t>CUST-5600</t>
  </si>
  <si>
    <t>Jessica Owens</t>
  </si>
  <si>
    <t>Phones</t>
  </si>
  <si>
    <t>Universal 6thgeneration circuit</t>
  </si>
  <si>
    <t>CA-722089</t>
  </si>
  <si>
    <t>CUST-6388</t>
  </si>
  <si>
    <t>Jimmy Macdonald</t>
  </si>
  <si>
    <t>Self-enabling static adapter</t>
  </si>
  <si>
    <t>CA-583454</t>
  </si>
  <si>
    <t>CUST-2342</t>
  </si>
  <si>
    <t>Timothy Hayes</t>
  </si>
  <si>
    <t>Optional user-facing model</t>
  </si>
  <si>
    <t>CA-494199</t>
  </si>
  <si>
    <t>CUST-5349</t>
  </si>
  <si>
    <t>Laurie Richards DDS</t>
  </si>
  <si>
    <t>Up-sized stable customer loyalty</t>
  </si>
  <si>
    <t>CA-191307</t>
  </si>
  <si>
    <t>CUST-4475</t>
  </si>
  <si>
    <t>Rebecca Stewart</t>
  </si>
  <si>
    <t>Integrated upward-trending intranet</t>
  </si>
  <si>
    <t>CA-280002</t>
  </si>
  <si>
    <t>CUST-9835</t>
  </si>
  <si>
    <t>Kelli Hill</t>
  </si>
  <si>
    <t>Triple-buffered executive concept</t>
  </si>
  <si>
    <t>CA-975721</t>
  </si>
  <si>
    <t>CUST-2230</t>
  </si>
  <si>
    <t>Terry Day</t>
  </si>
  <si>
    <t>Enhanced optimizing portal</t>
  </si>
  <si>
    <t>CA-506300</t>
  </si>
  <si>
    <t>CUST-4920</t>
  </si>
  <si>
    <t>Zachary Jackson</t>
  </si>
  <si>
    <t>Business-focused disintermediate projection</t>
  </si>
  <si>
    <t>CA-485607</t>
  </si>
  <si>
    <t>CUST-2209</t>
  </si>
  <si>
    <t>Tanner Wood</t>
  </si>
  <si>
    <t>Profit-focused neutral customer loyalty</t>
  </si>
  <si>
    <t>CA-143170</t>
  </si>
  <si>
    <t>CUST-2680</t>
  </si>
  <si>
    <t>Martha Hill</t>
  </si>
  <si>
    <t>Organized fault-tolerant system engine</t>
  </si>
  <si>
    <t>CA-939132</t>
  </si>
  <si>
    <t>CUST-6110</t>
  </si>
  <si>
    <t>Nichole Foster</t>
  </si>
  <si>
    <t>Business-focused local structure</t>
  </si>
  <si>
    <t>CA-453305</t>
  </si>
  <si>
    <t>CUST-4301</t>
  </si>
  <si>
    <t>Garrett Lewis</t>
  </si>
  <si>
    <t>Fundamental leadingedge adapter</t>
  </si>
  <si>
    <t>CA-996661</t>
  </si>
  <si>
    <t>CUST-8931</t>
  </si>
  <si>
    <t>Jessica Jimenez</t>
  </si>
  <si>
    <t>Ameliorated next generation intranet</t>
  </si>
  <si>
    <t>CA-983053</t>
  </si>
  <si>
    <t>CUST-5866</t>
  </si>
  <si>
    <t>Emily Castillo</t>
  </si>
  <si>
    <t>Upgradable radical synergy</t>
  </si>
  <si>
    <t>CA-331546</t>
  </si>
  <si>
    <t>CUST-2704</t>
  </si>
  <si>
    <t>Susan Aguirre</t>
  </si>
  <si>
    <t>Networked static core</t>
  </si>
  <si>
    <t>CA-751157</t>
  </si>
  <si>
    <t>CUST-1993</t>
  </si>
  <si>
    <t>Scott Marshall</t>
  </si>
  <si>
    <t>Profound encompassing Internet solution</t>
  </si>
  <si>
    <t>CA-753275</t>
  </si>
  <si>
    <t>Bryan Walker</t>
  </si>
  <si>
    <t>Face-to-face clear-thinking groupware</t>
  </si>
  <si>
    <t>CA-700307</t>
  </si>
  <si>
    <t>CUST-1189</t>
  </si>
  <si>
    <t>Nicole Smith</t>
  </si>
  <si>
    <t>Diverse fresh-thinking hub</t>
  </si>
  <si>
    <t>CA-771019</t>
  </si>
  <si>
    <t>CUST-5015</t>
  </si>
  <si>
    <t>Spencer Gonzalez</t>
  </si>
  <si>
    <t>Balanced national budgetary management</t>
  </si>
  <si>
    <t>CA-920667</t>
  </si>
  <si>
    <t>CUST-4293</t>
  </si>
  <si>
    <t>Teresa Palmer</t>
  </si>
  <si>
    <t>Organized clear-thinking contingency</t>
  </si>
  <si>
    <t>CA-692012</t>
  </si>
  <si>
    <t>CUST-7611</t>
  </si>
  <si>
    <t>David Thomas</t>
  </si>
  <si>
    <t>Expanded solution-oriented portal</t>
  </si>
  <si>
    <t>CA-682488</t>
  </si>
  <si>
    <t>CUST-9697</t>
  </si>
  <si>
    <t>Edward Olson</t>
  </si>
  <si>
    <t>Stand-alone eco-centric product</t>
  </si>
  <si>
    <t>CA-898310</t>
  </si>
  <si>
    <t>CUST-4524</t>
  </si>
  <si>
    <t>Francisco Newman</t>
  </si>
  <si>
    <t>Reactive radical adapter</t>
  </si>
  <si>
    <t>CA-670658</t>
  </si>
  <si>
    <t>CUST-3446</t>
  </si>
  <si>
    <t>Stacey Gibson</t>
  </si>
  <si>
    <t>Face-to-face mobile contingency</t>
  </si>
  <si>
    <t>CA-499204</t>
  </si>
  <si>
    <t>CUST-3550</t>
  </si>
  <si>
    <t>David Taylor</t>
  </si>
  <si>
    <t>Phased didactic productivity</t>
  </si>
  <si>
    <t>CA-517834</t>
  </si>
  <si>
    <t>CUST-6927</t>
  </si>
  <si>
    <t>Benjamin Francis</t>
  </si>
  <si>
    <t>De-engineered systemic middleware</t>
  </si>
  <si>
    <t>CA-170330</t>
  </si>
  <si>
    <t>CUST-7991</t>
  </si>
  <si>
    <t>Joshua Shaffer</t>
  </si>
  <si>
    <t>Decentralized grid-enabled core</t>
  </si>
  <si>
    <t>CA-751585</t>
  </si>
  <si>
    <t>CUST-5636</t>
  </si>
  <si>
    <t>Ryan Barker</t>
  </si>
  <si>
    <t>Computers</t>
  </si>
  <si>
    <t>Distributed multimedia encryption</t>
  </si>
  <si>
    <t>CA-755148</t>
  </si>
  <si>
    <t>CUST-6986</t>
  </si>
  <si>
    <t>Mr. Nathaniel Lane</t>
  </si>
  <si>
    <t>Proactive well-modulated algorithm</t>
  </si>
  <si>
    <t>CA-533214</t>
  </si>
  <si>
    <t>CUST-3508</t>
  </si>
  <si>
    <t>James Miller</t>
  </si>
  <si>
    <t>Total national orchestration</t>
  </si>
  <si>
    <t>CA-955012</t>
  </si>
  <si>
    <t>CUST-6198</t>
  </si>
  <si>
    <t>Jonathan Alexander</t>
  </si>
  <si>
    <t>Organized methodical website</t>
  </si>
  <si>
    <t>CA-636606</t>
  </si>
  <si>
    <t>CUST-2732</t>
  </si>
  <si>
    <t>Michael Waters</t>
  </si>
  <si>
    <t>Triple-buffered multi-tasking frame</t>
  </si>
  <si>
    <t>CA-206862</t>
  </si>
  <si>
    <t>CUST-5425</t>
  </si>
  <si>
    <t>Peter Chandler</t>
  </si>
  <si>
    <t>Machines</t>
  </si>
  <si>
    <t>Synergistic heuristic solution</t>
  </si>
  <si>
    <t>CA-532183</t>
  </si>
  <si>
    <t>CUST-2031</t>
  </si>
  <si>
    <t>Dr. Danielle Bowman</t>
  </si>
  <si>
    <t>Fundamental disintermediate project</t>
  </si>
  <si>
    <t>CA-310081</t>
  </si>
  <si>
    <t>CUST-2642</t>
  </si>
  <si>
    <t>Brandy Nunez</t>
  </si>
  <si>
    <t>Polarized 24hour toolset</t>
  </si>
  <si>
    <t>CA-478618</t>
  </si>
  <si>
    <t>CUST-2565</t>
  </si>
  <si>
    <t>Monica Johnson</t>
  </si>
  <si>
    <t>Quality-focused mission-critical challenge</t>
  </si>
  <si>
    <t>CA-686654</t>
  </si>
  <si>
    <t>CUST-4919</t>
  </si>
  <si>
    <t>Julie Sanders</t>
  </si>
  <si>
    <t>Distributed value-added Graphical User Interface</t>
  </si>
  <si>
    <t>CA-855292</t>
  </si>
  <si>
    <t>CUST-7648</t>
  </si>
  <si>
    <t>Craig Scott</t>
  </si>
  <si>
    <t>Seamless dedicated workforce</t>
  </si>
  <si>
    <t>CA-375548</t>
  </si>
  <si>
    <t>CUST-9612</t>
  </si>
  <si>
    <t>Brenda Gardner</t>
  </si>
  <si>
    <t>Innovative fresh-thinking application</t>
  </si>
  <si>
    <t>CA-419641</t>
  </si>
  <si>
    <t>CUST-9947</t>
  </si>
  <si>
    <t>David Thompson</t>
  </si>
  <si>
    <t>Re-contextualized reciprocal challenge</t>
  </si>
  <si>
    <t>CA-161969</t>
  </si>
  <si>
    <t>CUST-9796</t>
  </si>
  <si>
    <t>Robin Martin</t>
  </si>
  <si>
    <t>Optional 6thgeneration hierarchy</t>
  </si>
  <si>
    <t>CA-325358</t>
  </si>
  <si>
    <t>CUST-5429</t>
  </si>
  <si>
    <t>Nathan Alvarez</t>
  </si>
  <si>
    <t>Balanced systemic capacity</t>
  </si>
  <si>
    <t>CA-160344</t>
  </si>
  <si>
    <t>CUST-4747</t>
  </si>
  <si>
    <t>Brian Walker</t>
  </si>
  <si>
    <t>Stand-alone 3rdgeneration intranet</t>
  </si>
  <si>
    <t>CA-559621</t>
  </si>
  <si>
    <t>CUST-4209</t>
  </si>
  <si>
    <t>Jacqueline Harris</t>
  </si>
  <si>
    <t>De-engineered 3rdgeneration Graphical User Interface</t>
  </si>
  <si>
    <t>CA-275434</t>
  </si>
  <si>
    <t>CUST-1755</t>
  </si>
  <si>
    <t>Franklin Villanueva</t>
  </si>
  <si>
    <t>Devolved asynchronous infrastructure</t>
  </si>
  <si>
    <t>CA-677772</t>
  </si>
  <si>
    <t>CUST-9825</t>
  </si>
  <si>
    <t>Katelyn Simpson</t>
  </si>
  <si>
    <t>Enhanced 5thgeneration superstructure</t>
  </si>
  <si>
    <t>CA-721019</t>
  </si>
  <si>
    <t>CUST-2581</t>
  </si>
  <si>
    <t>David Sparks</t>
  </si>
  <si>
    <t>Optional neutral secured line</t>
  </si>
  <si>
    <t>CA-643126</t>
  </si>
  <si>
    <t>CUST-3311</t>
  </si>
  <si>
    <t>Pamela Ball</t>
  </si>
  <si>
    <t>Streamlined user-facing definition</t>
  </si>
  <si>
    <t>CA-747599</t>
  </si>
  <si>
    <t>CUST-8262</t>
  </si>
  <si>
    <t>Ronald Brown</t>
  </si>
  <si>
    <t>Managed impactful budgetary management</t>
  </si>
  <si>
    <t>CA-532723</t>
  </si>
  <si>
    <t>CUST-1739</t>
  </si>
  <si>
    <t>Emily Gonzalez</t>
  </si>
  <si>
    <t>Integrated exuding approach</t>
  </si>
  <si>
    <t>CA-380423</t>
  </si>
  <si>
    <t>CUST-8775</t>
  </si>
  <si>
    <t>Katherine Delgado</t>
  </si>
  <si>
    <t>Fully-configurable interactive productivity</t>
  </si>
  <si>
    <t>CA-361103</t>
  </si>
  <si>
    <t>CUST-9281</t>
  </si>
  <si>
    <t>Katrina Meyers</t>
  </si>
  <si>
    <t>Fully-configurable bi-directional customer loyalty</t>
  </si>
  <si>
    <t>CA-785894</t>
  </si>
  <si>
    <t>CUST-3949</t>
  </si>
  <si>
    <t>Beverly Butler</t>
  </si>
  <si>
    <t>Face-to-face object-oriented website</t>
  </si>
  <si>
    <t>CA-247375</t>
  </si>
  <si>
    <t>CUST-2832</t>
  </si>
  <si>
    <t>Edward Young</t>
  </si>
  <si>
    <t>Cross-group mission-critical strategy</t>
  </si>
  <si>
    <t>CA-852164</t>
  </si>
  <si>
    <t>CUST-5973</t>
  </si>
  <si>
    <t>Megan Hopkins</t>
  </si>
  <si>
    <t>User-friendly 5thgeneration functionalities</t>
  </si>
  <si>
    <t>CA-785588</t>
  </si>
  <si>
    <t>CUST-3968</t>
  </si>
  <si>
    <t>Tonya Morrison</t>
  </si>
  <si>
    <t>Optimized motivating implementation</t>
  </si>
  <si>
    <t>CA-750103</t>
  </si>
  <si>
    <t>CUST-3412</t>
  </si>
  <si>
    <t>Michael Smith</t>
  </si>
  <si>
    <t>Universal multimedia archive</t>
  </si>
  <si>
    <t>CA-985413</t>
  </si>
  <si>
    <t>CUST-5520</t>
  </si>
  <si>
    <t>Danny Blair</t>
  </si>
  <si>
    <t>De-engineered fresh-thinking strategy</t>
  </si>
  <si>
    <t>CA-886754</t>
  </si>
  <si>
    <t>CUST-8157</t>
  </si>
  <si>
    <t>Francisco Saunders</t>
  </si>
  <si>
    <t>Down-sized even-keeled complexity</t>
  </si>
  <si>
    <t>CA-178998</t>
  </si>
  <si>
    <t>CUST-5776</t>
  </si>
  <si>
    <t>Justin Thompson</t>
  </si>
  <si>
    <t>Object-based clear-thinking firmware</t>
  </si>
  <si>
    <t>CA-611227</t>
  </si>
  <si>
    <t>CUST-8181</t>
  </si>
  <si>
    <t>Mr. John Walker</t>
  </si>
  <si>
    <t>Organized didactic core</t>
  </si>
  <si>
    <t>CA-501451</t>
  </si>
  <si>
    <t>CUST-3025</t>
  </si>
  <si>
    <t>Alicia Dunn</t>
  </si>
  <si>
    <t>Synergized human-resource archive</t>
  </si>
  <si>
    <t>CA-292577</t>
  </si>
  <si>
    <t>CUST-3744</t>
  </si>
  <si>
    <t>Kelly Martinez</t>
  </si>
  <si>
    <t>Stand-alone mobile extranet</t>
  </si>
  <si>
    <t>CA-291201</t>
  </si>
  <si>
    <t>CUST-9756</t>
  </si>
  <si>
    <t>Curtis Stevens</t>
  </si>
  <si>
    <t>Customizable multimedia open architecture</t>
  </si>
  <si>
    <t>CA-202956</t>
  </si>
  <si>
    <t>CUST-5504</t>
  </si>
  <si>
    <t>Michael Sweeney</t>
  </si>
  <si>
    <t>Extended exuding data-warehouse</t>
  </si>
  <si>
    <t>CA-811063</t>
  </si>
  <si>
    <t>CUST-7490</t>
  </si>
  <si>
    <t>Thomas Carpenter</t>
  </si>
  <si>
    <t>Horizontal next generation instruction set</t>
  </si>
  <si>
    <t>CA-859314</t>
  </si>
  <si>
    <t>CUST-2199</t>
  </si>
  <si>
    <t>Alyssa Tyler</t>
  </si>
  <si>
    <t>Persistent actuating ability</t>
  </si>
  <si>
    <t>CA-435699</t>
  </si>
  <si>
    <t>CUST-2974</t>
  </si>
  <si>
    <t>David Peterson</t>
  </si>
  <si>
    <t>Future-proofed contextually-based hub</t>
  </si>
  <si>
    <t>CA-882359</t>
  </si>
  <si>
    <t>CUST-2097</t>
  </si>
  <si>
    <t>Caleb Cline</t>
  </si>
  <si>
    <t>Profound full-range knowledgebase</t>
  </si>
  <si>
    <t>CA-866167</t>
  </si>
  <si>
    <t>CUST-9732</t>
  </si>
  <si>
    <t>Wayne Bowen</t>
  </si>
  <si>
    <t>De-engineered holistic emulation</t>
  </si>
  <si>
    <t>CA-424086</t>
  </si>
  <si>
    <t>CUST-1265</t>
  </si>
  <si>
    <t>Scott Hopkins</t>
  </si>
  <si>
    <t>Customer-focused motivating knowledgebase</t>
  </si>
  <si>
    <t>CA-841271</t>
  </si>
  <si>
    <t>CUST-1917</t>
  </si>
  <si>
    <t>Travis Burns</t>
  </si>
  <si>
    <t>Multi-tiered holistic instruction set</t>
  </si>
  <si>
    <t>CA-232183</t>
  </si>
  <si>
    <t>CUST-5815</t>
  </si>
  <si>
    <t>Catherine Lewis</t>
  </si>
  <si>
    <t>Diverse dynamic methodology</t>
  </si>
  <si>
    <t>CA-505088</t>
  </si>
  <si>
    <t>CUST-6642</t>
  </si>
  <si>
    <t>Mr. Matthew Maynard Jr.</t>
  </si>
  <si>
    <t>Synergized optimizing budgetary management</t>
  </si>
  <si>
    <t>CA-660300</t>
  </si>
  <si>
    <t>CUST-2011</t>
  </si>
  <si>
    <t>Briana Bean</t>
  </si>
  <si>
    <t>Intuitive executive productivity</t>
  </si>
  <si>
    <t>CA-533867</t>
  </si>
  <si>
    <t>CUST-1817</t>
  </si>
  <si>
    <t>Dean Lewis</t>
  </si>
  <si>
    <t>Profit-focused value-added complexity</t>
  </si>
  <si>
    <t>CA-418531</t>
  </si>
  <si>
    <t>CUST-3156</t>
  </si>
  <si>
    <t>Barbara Flores</t>
  </si>
  <si>
    <t>Automated bifurcated service-desk</t>
  </si>
  <si>
    <t>CA-235205</t>
  </si>
  <si>
    <t>CUST-4675</t>
  </si>
  <si>
    <t>Ronald Scott</t>
  </si>
  <si>
    <t>Quality-focused 3rdgeneration matrices</t>
  </si>
  <si>
    <t>CA-828112</t>
  </si>
  <si>
    <t>CUST-8014</t>
  </si>
  <si>
    <t>Brandy Wright</t>
  </si>
  <si>
    <t>Multi-layered modular artificial intelligence</t>
  </si>
  <si>
    <t>CA-399262</t>
  </si>
  <si>
    <t>CUST-7506</t>
  </si>
  <si>
    <t>Dr. Lance Reyes MD</t>
  </si>
  <si>
    <t>Face-to-face clear-thinking superstructure</t>
  </si>
  <si>
    <t>CA-513536</t>
  </si>
  <si>
    <t>CUST-1226</t>
  </si>
  <si>
    <t>Jack Andrade</t>
  </si>
  <si>
    <t>Synergistic high-level firmware</t>
  </si>
  <si>
    <t>CA-223336</t>
  </si>
  <si>
    <t>CUST-6566</t>
  </si>
  <si>
    <t>Cynthia Price</t>
  </si>
  <si>
    <t>Managed disintermediate instruction set</t>
  </si>
  <si>
    <t>CA-854691</t>
  </si>
  <si>
    <t>CUST-1770</t>
  </si>
  <si>
    <t>Charles King</t>
  </si>
  <si>
    <t>Reactive fault-tolerant software</t>
  </si>
  <si>
    <t>CA-183590</t>
  </si>
  <si>
    <t>CUST-1982</t>
  </si>
  <si>
    <t>Janet Lewis</t>
  </si>
  <si>
    <t>Distributed context-sensitive utilization</t>
  </si>
  <si>
    <t>CA-306185</t>
  </si>
  <si>
    <t>CUST-6377</t>
  </si>
  <si>
    <t>Dawn Bond</t>
  </si>
  <si>
    <t>Face-to-face asymmetric algorithm</t>
  </si>
  <si>
    <t>CA-985714</t>
  </si>
  <si>
    <t>CUST-2405</t>
  </si>
  <si>
    <t>Bradley Chavez</t>
  </si>
  <si>
    <t>Cross-platform encompassing neural-net</t>
  </si>
  <si>
    <t>CA-422665</t>
  </si>
  <si>
    <t>CUST-8062</t>
  </si>
  <si>
    <t>Christopher Fritz</t>
  </si>
  <si>
    <t>Multi-layered disintermediate core</t>
  </si>
  <si>
    <t>CA-645271</t>
  </si>
  <si>
    <t>CUST-8397</t>
  </si>
  <si>
    <t>James Ballard</t>
  </si>
  <si>
    <t>Robust global approach</t>
  </si>
  <si>
    <t>CA-510050</t>
  </si>
  <si>
    <t>CUST-3969</t>
  </si>
  <si>
    <t>Jeffrey Coleman</t>
  </si>
  <si>
    <t>Quality-focused interactive orchestration</t>
  </si>
  <si>
    <t>CA-233748</t>
  </si>
  <si>
    <t>CUST-5791</t>
  </si>
  <si>
    <t>Kenneth Olson</t>
  </si>
  <si>
    <t>Digitized disintermediate info-mediaries</t>
  </si>
  <si>
    <t>CA-964406</t>
  </si>
  <si>
    <t>CUST-2274</t>
  </si>
  <si>
    <t>Carl Green</t>
  </si>
  <si>
    <t>Object-based zero tolerance interface</t>
  </si>
  <si>
    <t>CA-326949</t>
  </si>
  <si>
    <t>CUST-2126</t>
  </si>
  <si>
    <t>Crystal Brewer</t>
  </si>
  <si>
    <t>Horizontal stable protocol</t>
  </si>
  <si>
    <t>CA-548640</t>
  </si>
  <si>
    <t>CUST-2638</t>
  </si>
  <si>
    <t>Christine Hubbard</t>
  </si>
  <si>
    <t>Seamless 6thgeneration data-warehouse</t>
  </si>
  <si>
    <t>CA-299643</t>
  </si>
  <si>
    <t>CUST-5469</t>
  </si>
  <si>
    <t>Daniel Peterson</t>
  </si>
  <si>
    <t>Seamless web-enabled interface</t>
  </si>
  <si>
    <t>CA-674548</t>
  </si>
  <si>
    <t>CUST-9867</t>
  </si>
  <si>
    <t>Kimberly Aguilar</t>
  </si>
  <si>
    <t>Business-focused logistical application</t>
  </si>
  <si>
    <t>CA-915933</t>
  </si>
  <si>
    <t>CUST-6212</t>
  </si>
  <si>
    <t>Thomas Carr</t>
  </si>
  <si>
    <t>Networked context-sensitive framework</t>
  </si>
  <si>
    <t>CA-979446</t>
  </si>
  <si>
    <t>CUST-7729</t>
  </si>
  <si>
    <t>Daniel Green</t>
  </si>
  <si>
    <t>Multi-tiered bandwidth-monitored methodology</t>
  </si>
  <si>
    <t>CA-582916</t>
  </si>
  <si>
    <t>CUST-8759</t>
  </si>
  <si>
    <t>Allison Hardy</t>
  </si>
  <si>
    <t>Progressive heuristic matrix</t>
  </si>
  <si>
    <t>CA-355710</t>
  </si>
  <si>
    <t>CUST-6126</t>
  </si>
  <si>
    <t>Charles Reyes</t>
  </si>
  <si>
    <t>Synergistic uniform conglomeration</t>
  </si>
  <si>
    <t>CA-863454</t>
  </si>
  <si>
    <t>CUST-3071</t>
  </si>
  <si>
    <t>Sarah Martin</t>
  </si>
  <si>
    <t>Proactive secondary access</t>
  </si>
  <si>
    <t>CA-644764</t>
  </si>
  <si>
    <t>CUST-2442</t>
  </si>
  <si>
    <t>Angela Frey</t>
  </si>
  <si>
    <t>Phased motivating throughput</t>
  </si>
  <si>
    <t>CA-977240</t>
  </si>
  <si>
    <t>CUST-3169</t>
  </si>
  <si>
    <t>Amanda Kirk</t>
  </si>
  <si>
    <t>Open-architected coherent application</t>
  </si>
  <si>
    <t>CA-701676</t>
  </si>
  <si>
    <t>CUST-1866</t>
  </si>
  <si>
    <t>William Griffith</t>
  </si>
  <si>
    <t>Advanced contextually-based focus group</t>
  </si>
  <si>
    <t>CA-504391</t>
  </si>
  <si>
    <t>CUST-9140</t>
  </si>
  <si>
    <t>Rhonda Collins</t>
  </si>
  <si>
    <t>Fully-configurable client-server concept</t>
  </si>
  <si>
    <t>CA-723721</t>
  </si>
  <si>
    <t>CUST-4605</t>
  </si>
  <si>
    <t>William Burns</t>
  </si>
  <si>
    <t>Open-architected explicit data-warehouse</t>
  </si>
  <si>
    <t>CA-577661</t>
  </si>
  <si>
    <t>CUST-5406</t>
  </si>
  <si>
    <t>Zoe Soto</t>
  </si>
  <si>
    <t>Progressive foreground algorithm</t>
  </si>
  <si>
    <t>CA-729267</t>
  </si>
  <si>
    <t>CUST-4043</t>
  </si>
  <si>
    <t>Victoria Patel</t>
  </si>
  <si>
    <t>Public-key client-server approach</t>
  </si>
  <si>
    <t>CA-393246</t>
  </si>
  <si>
    <t>CUST-9126</t>
  </si>
  <si>
    <t>Christian Brewer</t>
  </si>
  <si>
    <t>Integrated content-based adapter</t>
  </si>
  <si>
    <t>CA-555010</t>
  </si>
  <si>
    <t>CUST-1244</t>
  </si>
  <si>
    <t>Darren Warren</t>
  </si>
  <si>
    <t>Diverse zero administration frame</t>
  </si>
  <si>
    <t>CA-529318</t>
  </si>
  <si>
    <t>CUST-8701</t>
  </si>
  <si>
    <t>Dr. Ashley Torres</t>
  </si>
  <si>
    <t>Grass-roots analyzing artificial intelligence</t>
  </si>
  <si>
    <t>CA-439054</t>
  </si>
  <si>
    <t>CUST-5706</t>
  </si>
  <si>
    <t>William Dalton</t>
  </si>
  <si>
    <t>Monitored tertiary framework</t>
  </si>
  <si>
    <t>CA-939383</t>
  </si>
  <si>
    <t>CUST-5502</t>
  </si>
  <si>
    <t>Brian Martin</t>
  </si>
  <si>
    <t>Face-to-face high-level moderator</t>
  </si>
  <si>
    <t>CA-298463</t>
  </si>
  <si>
    <t>CUST-8234</t>
  </si>
  <si>
    <t>Katherine Sherman</t>
  </si>
  <si>
    <t>Diverse motivating infrastructure</t>
  </si>
  <si>
    <t>CA-453968</t>
  </si>
  <si>
    <t>CUST-3874</t>
  </si>
  <si>
    <t>Bruce Ruiz</t>
  </si>
  <si>
    <t>Phased incremental product</t>
  </si>
  <si>
    <t>CA-310797</t>
  </si>
  <si>
    <t>Ivan Martinez</t>
  </si>
  <si>
    <t>Managed mission-critical throughput</t>
  </si>
  <si>
    <t>CA-628465</t>
  </si>
  <si>
    <t>CUST-1434</t>
  </si>
  <si>
    <t>Melissa Marquez</t>
  </si>
  <si>
    <t>Polarized context-sensitive productivity</t>
  </si>
  <si>
    <t>CA-139588</t>
  </si>
  <si>
    <t>CUST-4537</t>
  </si>
  <si>
    <t>Pamela Roberts</t>
  </si>
  <si>
    <t>Diverse uniform software</t>
  </si>
  <si>
    <t>CA-908429</t>
  </si>
  <si>
    <t>CUST-6004</t>
  </si>
  <si>
    <t>Adrian Rodriguez</t>
  </si>
  <si>
    <t>Adaptive scalable algorithm</t>
  </si>
  <si>
    <t>CA-376199</t>
  </si>
  <si>
    <t>CUST-8353</t>
  </si>
  <si>
    <t>Lee Alexander</t>
  </si>
  <si>
    <t>Ergonomic user-facing focus group</t>
  </si>
  <si>
    <t>CA-669208</t>
  </si>
  <si>
    <t>CUST-1619</t>
  </si>
  <si>
    <t>Sarah Baker</t>
  </si>
  <si>
    <t>Inverse fault-tolerant process improvement</t>
  </si>
  <si>
    <t>CA-990789</t>
  </si>
  <si>
    <t>CUST-4939</t>
  </si>
  <si>
    <t>James Johnson</t>
  </si>
  <si>
    <t>Function-based value-added archive</t>
  </si>
  <si>
    <t>CA-524549</t>
  </si>
  <si>
    <t>CUST-4746</t>
  </si>
  <si>
    <t>Stephanie Oliver</t>
  </si>
  <si>
    <t>Multi-lateral tertiary process improvement</t>
  </si>
  <si>
    <t>CA-695986</t>
  </si>
  <si>
    <t>CUST-7478</t>
  </si>
  <si>
    <t>Samantha Thompson</t>
  </si>
  <si>
    <t>Configurable holistic orchestration</t>
  </si>
  <si>
    <t>CA-908779</t>
  </si>
  <si>
    <t>CUST-5130</t>
  </si>
  <si>
    <t>Randall Wilson</t>
  </si>
  <si>
    <t>Function-based client-driven knowledgebase</t>
  </si>
  <si>
    <t>CA-971925</t>
  </si>
  <si>
    <t>CUST-2877</t>
  </si>
  <si>
    <t>Scott Bray</t>
  </si>
  <si>
    <t>Quality-focused encompassing projection</t>
  </si>
  <si>
    <t>CA-943822</t>
  </si>
  <si>
    <t>CUST-4640</t>
  </si>
  <si>
    <t>Juan Foster</t>
  </si>
  <si>
    <t>Horizontal high-level alliance</t>
  </si>
  <si>
    <t>CA-681765</t>
  </si>
  <si>
    <t>CUST-5878</t>
  </si>
  <si>
    <t>James Tyler</t>
  </si>
  <si>
    <t>Optimized interactive info-mediaries</t>
  </si>
  <si>
    <t>CA-394931</t>
  </si>
  <si>
    <t>CUST-4692</t>
  </si>
  <si>
    <t>Jennifer Mitchell</t>
  </si>
  <si>
    <t>Reverse-engineered heuristic implementation</t>
  </si>
  <si>
    <t>CA-400835</t>
  </si>
  <si>
    <t>CUST-8346</t>
  </si>
  <si>
    <t>Richard Griffin</t>
  </si>
  <si>
    <t>Ameliorated cohesive focus group</t>
  </si>
  <si>
    <t>CA-254326</t>
  </si>
  <si>
    <t>CUST-3945</t>
  </si>
  <si>
    <t>Mary Marshall</t>
  </si>
  <si>
    <t>Multi-layered user-facing encoding</t>
  </si>
  <si>
    <t>CA-169554</t>
  </si>
  <si>
    <t>Crystal Mckinney</t>
  </si>
  <si>
    <t>Stand-alone logistical website</t>
  </si>
  <si>
    <t>CA-214405</t>
  </si>
  <si>
    <t>CUST-3264</t>
  </si>
  <si>
    <t>Danielle Green</t>
  </si>
  <si>
    <t>Fully-configurable non-volatile artificial intelligence</t>
  </si>
  <si>
    <t>CA-966771</t>
  </si>
  <si>
    <t>CUST-2542</t>
  </si>
  <si>
    <t>Gabriel West</t>
  </si>
  <si>
    <t>Function-based mission-critical definition</t>
  </si>
  <si>
    <t>CA-200343</t>
  </si>
  <si>
    <t>CUST-8416</t>
  </si>
  <si>
    <t>Jessica Thomas</t>
  </si>
  <si>
    <t>Assimilated systematic adapter</t>
  </si>
  <si>
    <t>CA-629067</t>
  </si>
  <si>
    <t>CUST-8070</t>
  </si>
  <si>
    <t>Justin Irwin</t>
  </si>
  <si>
    <t>Networked 4thgeneration moderator</t>
  </si>
  <si>
    <t>CA-774610</t>
  </si>
  <si>
    <t>CUST-3900</t>
  </si>
  <si>
    <t>Dennis Black</t>
  </si>
  <si>
    <t>Front-line methodical infrastructure</t>
  </si>
  <si>
    <t>CA-985216</t>
  </si>
  <si>
    <t>CUST-3439</t>
  </si>
  <si>
    <t>Kevin Harrell</t>
  </si>
  <si>
    <t>Intuitive even-keeled Graphical User Interface</t>
  </si>
  <si>
    <t>CA-177784</t>
  </si>
  <si>
    <t>CUST-9381</t>
  </si>
  <si>
    <t>Angela Salazar</t>
  </si>
  <si>
    <t>Organic real-time service-desk</t>
  </si>
  <si>
    <t>CA-281277</t>
  </si>
  <si>
    <t>CUST-9440</t>
  </si>
  <si>
    <t>Ashley Clark</t>
  </si>
  <si>
    <t>Virtual maximized ability</t>
  </si>
  <si>
    <t>CA-285619</t>
  </si>
  <si>
    <t>CUST-9642</t>
  </si>
  <si>
    <t>Justin Lee</t>
  </si>
  <si>
    <t>Compatible non-volatile conglomeration</t>
  </si>
  <si>
    <t>CA-811122</t>
  </si>
  <si>
    <t>CUST-5899</t>
  </si>
  <si>
    <t>Kristen Johnson</t>
  </si>
  <si>
    <t>Face-to-face incremental conglomeration</t>
  </si>
  <si>
    <t>CA-695234</t>
  </si>
  <si>
    <t>CUST-6032</t>
  </si>
  <si>
    <t>Cindy Wilson</t>
  </si>
  <si>
    <t>Profound reciprocal system engine</t>
  </si>
  <si>
    <t>CA-516590</t>
  </si>
  <si>
    <t>CUST-9224</t>
  </si>
  <si>
    <t>Sheila Vasquez</t>
  </si>
  <si>
    <t>Secured solution-oriented interface</t>
  </si>
  <si>
    <t>CA-974228</t>
  </si>
  <si>
    <t>CUST-2002</t>
  </si>
  <si>
    <t>Gary Long</t>
  </si>
  <si>
    <t>Assimilated demand-driven collaboration</t>
  </si>
  <si>
    <t>CA-869650</t>
  </si>
  <si>
    <t>CUST-6782</t>
  </si>
  <si>
    <t>Heather Ross</t>
  </si>
  <si>
    <t>Cross-platform solution-oriented extranet</t>
  </si>
  <si>
    <t>CA-915004</t>
  </si>
  <si>
    <t>CUST-1077</t>
  </si>
  <si>
    <t>Matthew Yoder</t>
  </si>
  <si>
    <t>Vision-oriented multi-state implementation</t>
  </si>
  <si>
    <t>CA-160819</t>
  </si>
  <si>
    <t>CUST-7055</t>
  </si>
  <si>
    <t>Michelle Clark</t>
  </si>
  <si>
    <t>Upgradable impactful adapter</t>
  </si>
  <si>
    <t>CA-225324</t>
  </si>
  <si>
    <t>CUST-5947</t>
  </si>
  <si>
    <t>David Wagner</t>
  </si>
  <si>
    <t>Vision-oriented transitional extranet</t>
  </si>
  <si>
    <t>CA-520555</t>
  </si>
  <si>
    <t>Justin Harris</t>
  </si>
  <si>
    <t>Sharable exuding hardware</t>
  </si>
  <si>
    <t>CA-796697</t>
  </si>
  <si>
    <t>CUST-6587</t>
  </si>
  <si>
    <t>Darin Mcknight</t>
  </si>
  <si>
    <t>Triple-buffered impactful middleware</t>
  </si>
  <si>
    <t>CA-677561</t>
  </si>
  <si>
    <t>CUST-2130</t>
  </si>
  <si>
    <t>Michael Shea</t>
  </si>
  <si>
    <t>Versatile global service-desk</t>
  </si>
  <si>
    <t>CA-583524</t>
  </si>
  <si>
    <t>CUST-3543</t>
  </si>
  <si>
    <t>Stacey Matthews</t>
  </si>
  <si>
    <t>Balanced mobile concept</t>
  </si>
  <si>
    <t>CA-903423</t>
  </si>
  <si>
    <t>CUST-6352</t>
  </si>
  <si>
    <t>Christopher Robertson</t>
  </si>
  <si>
    <t>Inverse global matrix</t>
  </si>
  <si>
    <t>CA-820101</t>
  </si>
  <si>
    <t>CUST-2560</t>
  </si>
  <si>
    <t>Robin Mullins</t>
  </si>
  <si>
    <t>Upgradable foreground productivity</t>
  </si>
  <si>
    <t>CA-902982</t>
  </si>
  <si>
    <t>CUST-3106</t>
  </si>
  <si>
    <t>Ryan Reed</t>
  </si>
  <si>
    <t>Networked optimizing extranet</t>
  </si>
  <si>
    <t>CA-644747</t>
  </si>
  <si>
    <t>CUST-6264</t>
  </si>
  <si>
    <t>Alicia Scott</t>
  </si>
  <si>
    <t>Function-based intermediate methodology</t>
  </si>
  <si>
    <t>CA-939164</t>
  </si>
  <si>
    <t>CUST-7854</t>
  </si>
  <si>
    <t>Nancy Terrell</t>
  </si>
  <si>
    <t>Seamless responsive Internet solution</t>
  </si>
  <si>
    <t>CA-241122</t>
  </si>
  <si>
    <t>CUST-7722</t>
  </si>
  <si>
    <t>Sandra Reynolds</t>
  </si>
  <si>
    <t>Phased zero tolerance artificial intelligence</t>
  </si>
  <si>
    <t>CA-187081</t>
  </si>
  <si>
    <t>CUST-2106</t>
  </si>
  <si>
    <t>Alexander Collins</t>
  </si>
  <si>
    <t>Up-sized bi-directional policy</t>
  </si>
  <si>
    <t>CA-370058</t>
  </si>
  <si>
    <t>CUST-5633</t>
  </si>
  <si>
    <t>Robin Wood</t>
  </si>
  <si>
    <t>Sharable object-oriented adapter</t>
  </si>
  <si>
    <t>CA-119300</t>
  </si>
  <si>
    <t>CUST-6439</t>
  </si>
  <si>
    <t>Richard Thompson</t>
  </si>
  <si>
    <t>Adaptive global groupware</t>
  </si>
  <si>
    <t>CA-813048</t>
  </si>
  <si>
    <t>CUST-6249</t>
  </si>
  <si>
    <t>Rebekah Mitchell</t>
  </si>
  <si>
    <t>Progressive eco-centric frame</t>
  </si>
  <si>
    <t>CA-542018</t>
  </si>
  <si>
    <t>CUST-5735</t>
  </si>
  <si>
    <t>Richard Jones</t>
  </si>
  <si>
    <t>Total upward-trending time-frame</t>
  </si>
  <si>
    <t>CA-482361</t>
  </si>
  <si>
    <t>CUST-4174</t>
  </si>
  <si>
    <t>Mark Hickman</t>
  </si>
  <si>
    <t>Cross-group user-facing attitude</t>
  </si>
  <si>
    <t>CA-736938</t>
  </si>
  <si>
    <t>CUST-5108</t>
  </si>
  <si>
    <t>Alexander Stafford</t>
  </si>
  <si>
    <t>Centralized solution-oriented interface</t>
  </si>
  <si>
    <t>CA-669350</t>
  </si>
  <si>
    <t>CUST-3636</t>
  </si>
  <si>
    <t>Gordon Franklin</t>
  </si>
  <si>
    <t>Distributed empowering leverage</t>
  </si>
  <si>
    <t>CA-200780</t>
  </si>
  <si>
    <t>CUST-9072</t>
  </si>
  <si>
    <t>Donald Gonzales</t>
  </si>
  <si>
    <t>Multi-layered encompassing Local Area Network</t>
  </si>
  <si>
    <t>CA-731262</t>
  </si>
  <si>
    <t>CUST-2365</t>
  </si>
  <si>
    <t>Christopher Moran</t>
  </si>
  <si>
    <t>Configurable transitional intranet</t>
  </si>
  <si>
    <t>CA-349578</t>
  </si>
  <si>
    <t>CUST-3630</t>
  </si>
  <si>
    <t>Lucas Riggs</t>
  </si>
  <si>
    <t>Exclusive dynamic collaboration</t>
  </si>
  <si>
    <t>CA-238141</t>
  </si>
  <si>
    <t>CUST-6778</t>
  </si>
  <si>
    <t>Alexis Johns</t>
  </si>
  <si>
    <t>Multi-channeled responsive projection</t>
  </si>
  <si>
    <t>CA-759102</t>
  </si>
  <si>
    <t>CUST-5365</t>
  </si>
  <si>
    <t>Andrea Nielsen</t>
  </si>
  <si>
    <t>Sharable modular moderator</t>
  </si>
  <si>
    <t>CA-652330</t>
  </si>
  <si>
    <t>CUST-7528</t>
  </si>
  <si>
    <t>Samantha Brown</t>
  </si>
  <si>
    <t>Ergonomic national groupware</t>
  </si>
  <si>
    <t>CA-810484</t>
  </si>
  <si>
    <t>CUST-6891</t>
  </si>
  <si>
    <t>Katelyn Middleton</t>
  </si>
  <si>
    <t>Horizontal local function</t>
  </si>
  <si>
    <t>CA-700839</t>
  </si>
  <si>
    <t>CUST-6442</t>
  </si>
  <si>
    <t>Timothy Summers</t>
  </si>
  <si>
    <t>Reactive client-server approach</t>
  </si>
  <si>
    <t>CA-602783</t>
  </si>
  <si>
    <t>CUST-7043</t>
  </si>
  <si>
    <t>Charles Scott</t>
  </si>
  <si>
    <t>Total needs-based forecast</t>
  </si>
  <si>
    <t>CA-663906</t>
  </si>
  <si>
    <t>CUST-7127</t>
  </si>
  <si>
    <t>Christina Davis</t>
  </si>
  <si>
    <t>Horizontal zero tolerance Internet solution</t>
  </si>
  <si>
    <t>CA-610368</t>
  </si>
  <si>
    <t>CUST-4076</t>
  </si>
  <si>
    <t>Eric Hernandez</t>
  </si>
  <si>
    <t>Devolved 4thgeneration parallelism</t>
  </si>
  <si>
    <t>CA-466940</t>
  </si>
  <si>
    <t>CUST-5430</t>
  </si>
  <si>
    <t>Richard Kelley</t>
  </si>
  <si>
    <t>Open-architected didactic emulation</t>
  </si>
  <si>
    <t>CA-910149</t>
  </si>
  <si>
    <t>CUST-4036</t>
  </si>
  <si>
    <t>Cathy Green</t>
  </si>
  <si>
    <t>Re-contextualized encompassing definition</t>
  </si>
  <si>
    <t>CA-207012</t>
  </si>
  <si>
    <t>CUST-4888</t>
  </si>
  <si>
    <t>Drew Thomas</t>
  </si>
  <si>
    <t>Public-key bandwidth-monitored implementation</t>
  </si>
  <si>
    <t>CA-644426</t>
  </si>
  <si>
    <t>CUST-9419</t>
  </si>
  <si>
    <t>Jeffrey Jackson</t>
  </si>
  <si>
    <t>Configurable hybrid website</t>
  </si>
  <si>
    <t>CA-403271</t>
  </si>
  <si>
    <t>CUST-1325</t>
  </si>
  <si>
    <t>Christopher Dawson</t>
  </si>
  <si>
    <t>Managed exuding forecast</t>
  </si>
  <si>
    <t>CA-361066</t>
  </si>
  <si>
    <t>CUST-7060</t>
  </si>
  <si>
    <t>Michael Sexton</t>
  </si>
  <si>
    <t>Synergistic hybrid solution</t>
  </si>
  <si>
    <t>CA-780533</t>
  </si>
  <si>
    <t>CUST-5757</t>
  </si>
  <si>
    <t>Jamie Bender</t>
  </si>
  <si>
    <t>Public-key leadingedge productivity</t>
  </si>
  <si>
    <t>CA-125664</t>
  </si>
  <si>
    <t>CUST-6508</t>
  </si>
  <si>
    <t>Mary Hamilton</t>
  </si>
  <si>
    <t>Diverse maximized portal</t>
  </si>
  <si>
    <t>CA-239293</t>
  </si>
  <si>
    <t>CUST-1100</t>
  </si>
  <si>
    <t>Kathleen Lambert</t>
  </si>
  <si>
    <t>Decentralized attitude-oriented core</t>
  </si>
  <si>
    <t>CA-915897</t>
  </si>
  <si>
    <t>CUST-1139</t>
  </si>
  <si>
    <t>Joseph Clark</t>
  </si>
  <si>
    <t>Automated dynamic hardware</t>
  </si>
  <si>
    <t>CA-702418</t>
  </si>
  <si>
    <t>CUST-3280</t>
  </si>
  <si>
    <t>Kevin Jenkins</t>
  </si>
  <si>
    <t>Persistent fault-tolerant solution</t>
  </si>
  <si>
    <t>CA-100868</t>
  </si>
  <si>
    <t>CUST-9943</t>
  </si>
  <si>
    <t>Travis Carr</t>
  </si>
  <si>
    <t>Re-contextualized fresh-thinking archive</t>
  </si>
  <si>
    <t>CA-397019</t>
  </si>
  <si>
    <t>CUST-7763</t>
  </si>
  <si>
    <t>Linda Hays</t>
  </si>
  <si>
    <t>Profit-focused solution-oriented help-desk</t>
  </si>
  <si>
    <t>CA-905410</t>
  </si>
  <si>
    <t>CUST-6493</t>
  </si>
  <si>
    <t>David Rodriguez</t>
  </si>
  <si>
    <t>Profound transitional budgetary management</t>
  </si>
  <si>
    <t>CA-179897</t>
  </si>
  <si>
    <t>CUST-4396</t>
  </si>
  <si>
    <t>Heather Reyes</t>
  </si>
  <si>
    <t>Phased system-worthy attitude</t>
  </si>
  <si>
    <t>CA-383215</t>
  </si>
  <si>
    <t>CUST-9054</t>
  </si>
  <si>
    <t>Thomas Conley</t>
  </si>
  <si>
    <t>Progressive 4thgeneration matrices</t>
  </si>
  <si>
    <t>CA-818456</t>
  </si>
  <si>
    <t>CUST-5450</t>
  </si>
  <si>
    <t>Steven Hughes DVM</t>
  </si>
  <si>
    <t>Open-architected solution-oriented adapter</t>
  </si>
  <si>
    <t>CA-598386</t>
  </si>
  <si>
    <t>CUST-6954</t>
  </si>
  <si>
    <t>Paul Potts</t>
  </si>
  <si>
    <t>Horizontal non-volatile middleware</t>
  </si>
  <si>
    <t>CA-458039</t>
  </si>
  <si>
    <t>CUST-5697</t>
  </si>
  <si>
    <t>Jay Cook</t>
  </si>
  <si>
    <t>Synergistic tangible system engine</t>
  </si>
  <si>
    <t>CA-837915</t>
  </si>
  <si>
    <t>CUST-5589</t>
  </si>
  <si>
    <t>Veronica Ray</t>
  </si>
  <si>
    <t>Multi-layered dynamic frame</t>
  </si>
  <si>
    <t>CA-865012</t>
  </si>
  <si>
    <t>Nicole Bird</t>
  </si>
  <si>
    <t>Implemented context-sensitive utilization</t>
  </si>
  <si>
    <t>CA-888611</t>
  </si>
  <si>
    <t>CUST-5963</t>
  </si>
  <si>
    <t>Gary Brown</t>
  </si>
  <si>
    <t>Total directional algorithm</t>
  </si>
  <si>
    <t>CA-573428</t>
  </si>
  <si>
    <t>CUST-7212</t>
  </si>
  <si>
    <t>Henry Day</t>
  </si>
  <si>
    <t>Customer-focused web-enabled frame</t>
  </si>
  <si>
    <t>CA-215475</t>
  </si>
  <si>
    <t>CUST-7162</t>
  </si>
  <si>
    <t>Stephen Garcia</t>
  </si>
  <si>
    <t>Quality-focused bottom-line projection</t>
  </si>
  <si>
    <t>CA-142845</t>
  </si>
  <si>
    <t>CUST-8341</t>
  </si>
  <si>
    <t>Timothy Jones</t>
  </si>
  <si>
    <t>Advanced leadingedge parallelism</t>
  </si>
  <si>
    <t>CA-176710</t>
  </si>
  <si>
    <t>CUST-3715</t>
  </si>
  <si>
    <t>Laura Cox</t>
  </si>
  <si>
    <t>Programmable uniform matrices</t>
  </si>
  <si>
    <t>CA-319954</t>
  </si>
  <si>
    <t>CUST-8961</t>
  </si>
  <si>
    <t>Samantha Wolf</t>
  </si>
  <si>
    <t>Visionary local budgetary management</t>
  </si>
  <si>
    <t>CA-837877</t>
  </si>
  <si>
    <t>CUST-8525</t>
  </si>
  <si>
    <t>Samantha Roberts</t>
  </si>
  <si>
    <t>Assimilated modular moratorium</t>
  </si>
  <si>
    <t>CA-949050</t>
  </si>
  <si>
    <t>CUST-4027</t>
  </si>
  <si>
    <t>Alexander Boone</t>
  </si>
  <si>
    <t>Optimized bifurcated infrastructure</t>
  </si>
  <si>
    <t>CA-715251</t>
  </si>
  <si>
    <t>CUST-8620</t>
  </si>
  <si>
    <t>Donna Myers</t>
  </si>
  <si>
    <t>Progressive demand-driven definition</t>
  </si>
  <si>
    <t>CA-664926</t>
  </si>
  <si>
    <t>CUST-9630</t>
  </si>
  <si>
    <t>Jose Lynch</t>
  </si>
  <si>
    <t>Realigned incremental orchestration</t>
  </si>
  <si>
    <t>CA-709929</t>
  </si>
  <si>
    <t>CUST-5661</t>
  </si>
  <si>
    <t>Nicole Morris</t>
  </si>
  <si>
    <t>Optional local productivity</t>
  </si>
  <si>
    <t>CA-501428</t>
  </si>
  <si>
    <t>CUST-7521</t>
  </si>
  <si>
    <t>Ashley Flores</t>
  </si>
  <si>
    <t>Profit-focused systemic access</t>
  </si>
  <si>
    <t>CA-426581</t>
  </si>
  <si>
    <t>CUST-7214</t>
  </si>
  <si>
    <t>Monica Thomas</t>
  </si>
  <si>
    <t>Devolved eco-centric adapter</t>
  </si>
  <si>
    <t>CA-234278</t>
  </si>
  <si>
    <t>CUST-8330</t>
  </si>
  <si>
    <t>Carol Boyd</t>
  </si>
  <si>
    <t>Ergonomic next generation workforce</t>
  </si>
  <si>
    <t>CA-547910</t>
  </si>
  <si>
    <t>CUST-1420</t>
  </si>
  <si>
    <t>David Anderson</t>
  </si>
  <si>
    <t>Re-engineered fresh-thinking structure</t>
  </si>
  <si>
    <t>CA-539051</t>
  </si>
  <si>
    <t>Kelly Lopez</t>
  </si>
  <si>
    <t>Operative next generation leverage</t>
  </si>
  <si>
    <t>CA-564027</t>
  </si>
  <si>
    <t>CUST-2688</t>
  </si>
  <si>
    <t>Thomas Lamb</t>
  </si>
  <si>
    <t>Enterprise-wide bandwidth-monitored website</t>
  </si>
  <si>
    <t>CA-938846</t>
  </si>
  <si>
    <t>CUST-2726</t>
  </si>
  <si>
    <t>Paula Garcia</t>
  </si>
  <si>
    <t>Managed system-worthy strategy</t>
  </si>
  <si>
    <t>CA-121543</t>
  </si>
  <si>
    <t>CUST-9838</t>
  </si>
  <si>
    <t>Charles Frederick</t>
  </si>
  <si>
    <t>Synchronized multi-tasking Graphical User Interface</t>
  </si>
  <si>
    <t>CA-245884</t>
  </si>
  <si>
    <t>CUST-1848</t>
  </si>
  <si>
    <t>Spencer Oconnor</t>
  </si>
  <si>
    <t>Vision-oriented upward-trending neural-net</t>
  </si>
  <si>
    <t>CA-180737</t>
  </si>
  <si>
    <t>CUST-4928</t>
  </si>
  <si>
    <t>Randy Maddox</t>
  </si>
  <si>
    <t>Front-line tertiary encoding</t>
  </si>
  <si>
    <t>CA-587434</t>
  </si>
  <si>
    <t>CUST-2802</t>
  </si>
  <si>
    <t>Natalie Brown</t>
  </si>
  <si>
    <t>Centralized foreground superstructure</t>
  </si>
  <si>
    <t>CA-451068</t>
  </si>
  <si>
    <t>CUST-2121</t>
  </si>
  <si>
    <t>Emily Hicks</t>
  </si>
  <si>
    <t>User-centric contextually-based leverage</t>
  </si>
  <si>
    <t>CA-201410</t>
  </si>
  <si>
    <t>CUST-3755</t>
  </si>
  <si>
    <t>Amy Michael</t>
  </si>
  <si>
    <t>Optional eco-centric budgetary management</t>
  </si>
  <si>
    <t>CA-285134</t>
  </si>
  <si>
    <t>CUST-4017</t>
  </si>
  <si>
    <t>Andrew Hill</t>
  </si>
  <si>
    <t>Balanced even-keeled time-frame</t>
  </si>
  <si>
    <t>CA-407039</t>
  </si>
  <si>
    <t>Leroy Morales</t>
  </si>
  <si>
    <t>Managed user-facing alliance</t>
  </si>
  <si>
    <t>CA-985743</t>
  </si>
  <si>
    <t>CUST-6564</t>
  </si>
  <si>
    <t>Maria Martin</t>
  </si>
  <si>
    <t>Enhanced disintermediate concept</t>
  </si>
  <si>
    <t>CA-296295</t>
  </si>
  <si>
    <t>CUST-3878</t>
  </si>
  <si>
    <t>Steven Armstrong</t>
  </si>
  <si>
    <t>Up-sized dynamic data-warehouse</t>
  </si>
  <si>
    <t>CA-465298</t>
  </si>
  <si>
    <t>CUST-5168</t>
  </si>
  <si>
    <t>Scott Gomez</t>
  </si>
  <si>
    <t>Virtual content-based productivity</t>
  </si>
  <si>
    <t>CA-552695</t>
  </si>
  <si>
    <t>CUST-6727</t>
  </si>
  <si>
    <t>Heather Stewart</t>
  </si>
  <si>
    <t>Reverse-engineered hybrid core</t>
  </si>
  <si>
    <t>CA-395995</t>
  </si>
  <si>
    <t>CUST-8428</t>
  </si>
  <si>
    <t>Samantha Preston</t>
  </si>
  <si>
    <t>Front-line methodical installation</t>
  </si>
  <si>
    <t>CA-766440</t>
  </si>
  <si>
    <t>CUST-1180</t>
  </si>
  <si>
    <t>Lisa Lambert</t>
  </si>
  <si>
    <t>Reduced national capability</t>
  </si>
  <si>
    <t>CA-486640</t>
  </si>
  <si>
    <t>CUST-7255</t>
  </si>
  <si>
    <t>Christopher Wade</t>
  </si>
  <si>
    <t>Reverse-engineered analyzing service-desk</t>
  </si>
  <si>
    <t>CA-110397</t>
  </si>
  <si>
    <t>CUST-6495</t>
  </si>
  <si>
    <t>Jason Owens</t>
  </si>
  <si>
    <t>Switchable multi-tasking implementation</t>
  </si>
  <si>
    <t>CA-676324</t>
  </si>
  <si>
    <t>CUST-3427</t>
  </si>
  <si>
    <t>Connie Brennan</t>
  </si>
  <si>
    <t>Assimilated client-server matrix</t>
  </si>
  <si>
    <t>CA-164288</t>
  </si>
  <si>
    <t>CUST-8516</t>
  </si>
  <si>
    <t>Courtney Haynes</t>
  </si>
  <si>
    <t>Secured attitude-oriented hub</t>
  </si>
  <si>
    <t>CA-621459</t>
  </si>
  <si>
    <t>CUST-6940</t>
  </si>
  <si>
    <t>Julia Chapman</t>
  </si>
  <si>
    <t>Up-sized discrete synergy</t>
  </si>
  <si>
    <t>CA-450625</t>
  </si>
  <si>
    <t>CUST-7802</t>
  </si>
  <si>
    <t>Patty Davis</t>
  </si>
  <si>
    <t>Centralized optimizing framework</t>
  </si>
  <si>
    <t>CA-836541</t>
  </si>
  <si>
    <t>CUST-9790</t>
  </si>
  <si>
    <t>Angela Mckinney</t>
  </si>
  <si>
    <t>Pre-emptive content-based matrix</t>
  </si>
  <si>
    <t>CA-172612</t>
  </si>
  <si>
    <t>CUST-8915</t>
  </si>
  <si>
    <t>Dana Campbell</t>
  </si>
  <si>
    <t>Open-architected multimedia approach</t>
  </si>
  <si>
    <t>CA-408694</t>
  </si>
  <si>
    <t>Nicole Griffith</t>
  </si>
  <si>
    <t>Progressive incremental moratorium</t>
  </si>
  <si>
    <t>CA-485088</t>
  </si>
  <si>
    <t>CUST-9946</t>
  </si>
  <si>
    <t>Manuel Brooks</t>
  </si>
  <si>
    <t>Reduced exuding intranet</t>
  </si>
  <si>
    <t>CA-665567</t>
  </si>
  <si>
    <t>CUST-3251</t>
  </si>
  <si>
    <t>Andrew Perry</t>
  </si>
  <si>
    <t>Cloned tertiary benchmark</t>
  </si>
  <si>
    <t>CA-736669</t>
  </si>
  <si>
    <t>CUST-8484</t>
  </si>
  <si>
    <t>Erin Foster</t>
  </si>
  <si>
    <t>Proactive 3rdgeneration adapter</t>
  </si>
  <si>
    <t>CA-139024</t>
  </si>
  <si>
    <t>CUST-8733</t>
  </si>
  <si>
    <t>Joy Moore</t>
  </si>
  <si>
    <t>Fully-configurable next generation approach</t>
  </si>
  <si>
    <t>CA-225125</t>
  </si>
  <si>
    <t>CUST-1249</t>
  </si>
  <si>
    <t>Ryan Snyder</t>
  </si>
  <si>
    <t>Compatible client-driven workforce</t>
  </si>
  <si>
    <t>CA-892885</t>
  </si>
  <si>
    <t>CUST-6463</t>
  </si>
  <si>
    <t>Sheila Farmer</t>
  </si>
  <si>
    <t>Centralized non-volatile groupware</t>
  </si>
  <si>
    <t>CA-925231</t>
  </si>
  <si>
    <t>CUST-6613</t>
  </si>
  <si>
    <t>Charles Hudson</t>
  </si>
  <si>
    <t>Cross-platform scalable parallelism</t>
  </si>
  <si>
    <t>CA-179661</t>
  </si>
  <si>
    <t>CUST-3237</t>
  </si>
  <si>
    <t>Stacey Smith</t>
  </si>
  <si>
    <t>Networked tangible capacity</t>
  </si>
  <si>
    <t>CA-880299</t>
  </si>
  <si>
    <t>CUST-8218</t>
  </si>
  <si>
    <t>Casey Wilson</t>
  </si>
  <si>
    <t>Right-sized logistical functionalities</t>
  </si>
  <si>
    <t>CA-858036</t>
  </si>
  <si>
    <t>CUST-2555</t>
  </si>
  <si>
    <t>Benjamin Noble</t>
  </si>
  <si>
    <t>Profit-focused executive open architecture</t>
  </si>
  <si>
    <t>CA-888091</t>
  </si>
  <si>
    <t>CUST-7887</t>
  </si>
  <si>
    <t>Marie Cruz</t>
  </si>
  <si>
    <t>Synergized radical methodology</t>
  </si>
  <si>
    <t>CA-542283</t>
  </si>
  <si>
    <t>CUST-3041</t>
  </si>
  <si>
    <t>Emily Wilson</t>
  </si>
  <si>
    <t>Persistent bi-directional initiative</t>
  </si>
  <si>
    <t>CA-523124</t>
  </si>
  <si>
    <t>CUST-8076</t>
  </si>
  <si>
    <t>Summer Wilkerson</t>
  </si>
  <si>
    <t>Innovative bi-directional forecast</t>
  </si>
  <si>
    <t>CA-526104</t>
  </si>
  <si>
    <t>CUST-8721</t>
  </si>
  <si>
    <t>Maria Shepard MD</t>
  </si>
  <si>
    <t>Configurable optimizing info-mediaries</t>
  </si>
  <si>
    <t>CA-761579</t>
  </si>
  <si>
    <t>CUST-7846</t>
  </si>
  <si>
    <t>Jennifer Roberts</t>
  </si>
  <si>
    <t>Digitized systemic open architecture</t>
  </si>
  <si>
    <t>CA-155212</t>
  </si>
  <si>
    <t>CUST-1981</t>
  </si>
  <si>
    <t>Sherry Raymond</t>
  </si>
  <si>
    <t>Synchronized attitude-oriented superstructure</t>
  </si>
  <si>
    <t>CA-453342</t>
  </si>
  <si>
    <t>CUST-7424</t>
  </si>
  <si>
    <t>Anne Gonzalez</t>
  </si>
  <si>
    <t>Horizontal reciprocal application</t>
  </si>
  <si>
    <t>CA-774136</t>
  </si>
  <si>
    <t>CUST-4412</t>
  </si>
  <si>
    <t>Charles Schmidt</t>
  </si>
  <si>
    <t>Team-oriented client-driven complexity</t>
  </si>
  <si>
    <t>CA-244584</t>
  </si>
  <si>
    <t>CUST-1831</t>
  </si>
  <si>
    <t>Christina Reed</t>
  </si>
  <si>
    <t>Mandatory analyzing process improvement</t>
  </si>
  <si>
    <t>CA-388409</t>
  </si>
  <si>
    <t>CUST-1531</t>
  </si>
  <si>
    <t>Melissa Mahoney</t>
  </si>
  <si>
    <t>Re-contextualized interactive Internet solution</t>
  </si>
  <si>
    <t>CA-644831</t>
  </si>
  <si>
    <t>CUST-6559</t>
  </si>
  <si>
    <t>Laura Foster</t>
  </si>
  <si>
    <t>User-friendly user-facing open system</t>
  </si>
  <si>
    <t>CA-204225</t>
  </si>
  <si>
    <t>CUST-1560</t>
  </si>
  <si>
    <t>Diane Powers</t>
  </si>
  <si>
    <t>Mandatory dynamic emulation</t>
  </si>
  <si>
    <t>CA-939708</t>
  </si>
  <si>
    <t>CUST-2294</t>
  </si>
  <si>
    <t>Dana Smith</t>
  </si>
  <si>
    <t>Self-enabling dedicated architecture</t>
  </si>
  <si>
    <t>CA-617956</t>
  </si>
  <si>
    <t>CUST-5076</t>
  </si>
  <si>
    <t>Nicholas Smith</t>
  </si>
  <si>
    <t>Profit-focused tangible data-warehouse</t>
  </si>
  <si>
    <t>CA-591049</t>
  </si>
  <si>
    <t>CUST-6380</t>
  </si>
  <si>
    <t>Jim Green</t>
  </si>
  <si>
    <t>Customer-focused 4thgeneration conglomeration</t>
  </si>
  <si>
    <t>CA-103318</t>
  </si>
  <si>
    <t>CUST-5204</t>
  </si>
  <si>
    <t>Mr. Brian Foster DDS</t>
  </si>
  <si>
    <t>Ergonomic static open architecture</t>
  </si>
  <si>
    <t>CA-174017</t>
  </si>
  <si>
    <t>CUST-9818</t>
  </si>
  <si>
    <t>Colin Smith</t>
  </si>
  <si>
    <t>Virtual even-keeled contingency</t>
  </si>
  <si>
    <t>CA-265648</t>
  </si>
  <si>
    <t>CUST-5166</t>
  </si>
  <si>
    <t>Kathleen Roy</t>
  </si>
  <si>
    <t>Expanded zero tolerance access</t>
  </si>
  <si>
    <t>CA-945105</t>
  </si>
  <si>
    <t>Emily Stephenson</t>
  </si>
  <si>
    <t>Focused heuristic intranet</t>
  </si>
  <si>
    <t>CA-599806</t>
  </si>
  <si>
    <t>CUST-5291</t>
  </si>
  <si>
    <t>Stephen Huff</t>
  </si>
  <si>
    <t>Team-oriented grid-enabled moderator</t>
  </si>
  <si>
    <t>CA-791163</t>
  </si>
  <si>
    <t>CUST-3723</t>
  </si>
  <si>
    <t>Travis Walter</t>
  </si>
  <si>
    <t>Advanced dedicated functionalities</t>
  </si>
  <si>
    <t>CA-529641</t>
  </si>
  <si>
    <t>CUST-1552</t>
  </si>
  <si>
    <t>Brett Walker</t>
  </si>
  <si>
    <t>Phased cohesive core</t>
  </si>
  <si>
    <t>CA-576459</t>
  </si>
  <si>
    <t>CUST-3951</t>
  </si>
  <si>
    <t>Amanda Acevedo</t>
  </si>
  <si>
    <t>Ergonomic background model</t>
  </si>
  <si>
    <t>CA-495702</t>
  </si>
  <si>
    <t>CUST-6686</t>
  </si>
  <si>
    <t>Chris Clark</t>
  </si>
  <si>
    <t>Persevering multimedia monitoring</t>
  </si>
  <si>
    <t>CA-216710</t>
  </si>
  <si>
    <t>CUST-9300</t>
  </si>
  <si>
    <t>Kenneth Rodriguez</t>
  </si>
  <si>
    <t>Progressive maximized product</t>
  </si>
  <si>
    <t>CA-231230</t>
  </si>
  <si>
    <t>CUST-9114</t>
  </si>
  <si>
    <t>Bailey Mcguire</t>
  </si>
  <si>
    <t>Organic mission-critical pricing structure</t>
  </si>
  <si>
    <t>CA-661149</t>
  </si>
  <si>
    <t>CUST-1878</t>
  </si>
  <si>
    <t>Brian Hunter</t>
  </si>
  <si>
    <t>Object-based eco-centric flexibility</t>
  </si>
  <si>
    <t>CA-639490</t>
  </si>
  <si>
    <t>CUST-7902</t>
  </si>
  <si>
    <t>Allison Dominguez</t>
  </si>
  <si>
    <t>Re-engineered fresh-thinking adapter</t>
  </si>
  <si>
    <t>CA-352930</t>
  </si>
  <si>
    <t>CUST-1662</t>
  </si>
  <si>
    <t>Christina Fox</t>
  </si>
  <si>
    <t>Multi-tiered discrete infrastructure</t>
  </si>
  <si>
    <t>CA-720939</t>
  </si>
  <si>
    <t>CUST-8743</t>
  </si>
  <si>
    <t>Sarah Hughes</t>
  </si>
  <si>
    <t>Profit-focused system-worthy contingency</t>
  </si>
  <si>
    <t>CA-367986</t>
  </si>
  <si>
    <t>CUST-8103</t>
  </si>
  <si>
    <t>Laurie Ross</t>
  </si>
  <si>
    <t>Down-sized demand-driven concept</t>
  </si>
  <si>
    <t>CA-495392</t>
  </si>
  <si>
    <t>CUST-8219</t>
  </si>
  <si>
    <t>Donna Davis</t>
  </si>
  <si>
    <t>Reverse-engineered grid-enabled hub</t>
  </si>
  <si>
    <t>CA-433342</t>
  </si>
  <si>
    <t>CUST-4189</t>
  </si>
  <si>
    <t>Jennifer Phillips</t>
  </si>
  <si>
    <t>Face-to-face maximized moratorium</t>
  </si>
  <si>
    <t>CA-361619</t>
  </si>
  <si>
    <t>CUST-6027</t>
  </si>
  <si>
    <t>Paul Duncan</t>
  </si>
  <si>
    <t>Horizontal neutral interface</t>
  </si>
  <si>
    <t>CA-311977</t>
  </si>
  <si>
    <t>CUST-7803</t>
  </si>
  <si>
    <t>Melvin Soto</t>
  </si>
  <si>
    <t>Virtual motivating standardization</t>
  </si>
  <si>
    <t>CA-526261</t>
  </si>
  <si>
    <t>CUST-4394</t>
  </si>
  <si>
    <t>Kim Lynch</t>
  </si>
  <si>
    <t>User-centric heuristic Graphical User Interface</t>
  </si>
  <si>
    <t>CA-297764</t>
  </si>
  <si>
    <t>CUST-2225</t>
  </si>
  <si>
    <t>Thomas Zuniga</t>
  </si>
  <si>
    <t>Intuitive non-volatile time-frame</t>
  </si>
  <si>
    <t>CA-806905</t>
  </si>
  <si>
    <t>CUST-6331</t>
  </si>
  <si>
    <t>Gail Ortiz</t>
  </si>
  <si>
    <t>Optional bi-directional framework</t>
  </si>
  <si>
    <t>CA-885685</t>
  </si>
  <si>
    <t>CUST-6761</t>
  </si>
  <si>
    <t>Jack Lowe</t>
  </si>
  <si>
    <t>Streamlined analyzing circuit</t>
  </si>
  <si>
    <t>CA-343101</t>
  </si>
  <si>
    <t>CUST-6270</t>
  </si>
  <si>
    <t>David Burke</t>
  </si>
  <si>
    <t>Upgradable regional encoding</t>
  </si>
  <si>
    <t>CA-278816</t>
  </si>
  <si>
    <t>CUST-7221</t>
  </si>
  <si>
    <t>Danielle Hobbs</t>
  </si>
  <si>
    <t>Visionary scalable flexibility</t>
  </si>
  <si>
    <t>CA-286355</t>
  </si>
  <si>
    <t>CUST-7377</t>
  </si>
  <si>
    <t>Christopher Mason</t>
  </si>
  <si>
    <t>Customizable impactful frame</t>
  </si>
  <si>
    <t>CA-736951</t>
  </si>
  <si>
    <t>CUST-6982</t>
  </si>
  <si>
    <t>Jessica Rodriguez</t>
  </si>
  <si>
    <t>Vision-oriented system-worthy website</t>
  </si>
  <si>
    <t>CA-408476</t>
  </si>
  <si>
    <t>CUST-9777</t>
  </si>
  <si>
    <t>Renee Wilson</t>
  </si>
  <si>
    <t>Persevering logistical portal</t>
  </si>
  <si>
    <t>CA-510540</t>
  </si>
  <si>
    <t>CUST-9643</t>
  </si>
  <si>
    <t>Brian Hansen</t>
  </si>
  <si>
    <t>Monitored exuding model</t>
  </si>
  <si>
    <t>CA-702121</t>
  </si>
  <si>
    <t>CUST-6160</t>
  </si>
  <si>
    <t>Victoria Ali</t>
  </si>
  <si>
    <t>Expanded secondary extranet</t>
  </si>
  <si>
    <t>CA-939948</t>
  </si>
  <si>
    <t>CUST-2593</t>
  </si>
  <si>
    <t>Gina Summers</t>
  </si>
  <si>
    <t>Synergized disintermediate success</t>
  </si>
  <si>
    <t>CA-123518</t>
  </si>
  <si>
    <t>CUST-7299</t>
  </si>
  <si>
    <t>Sarah Cardenas</t>
  </si>
  <si>
    <t>Re-contextualized asynchronous ability</t>
  </si>
  <si>
    <t>CA-283089</t>
  </si>
  <si>
    <t>CUST-3521</t>
  </si>
  <si>
    <t>Dillon Sims</t>
  </si>
  <si>
    <t>Fundamental zero tolerance structure</t>
  </si>
  <si>
    <t>CA-104245</t>
  </si>
  <si>
    <t>CUST-1780</t>
  </si>
  <si>
    <t>George Miranda</t>
  </si>
  <si>
    <t>Future-proofed 6thgeneration knowledgebase</t>
  </si>
  <si>
    <t>CA-366107</t>
  </si>
  <si>
    <t>CUST-1403</t>
  </si>
  <si>
    <t>Hunter Walker</t>
  </si>
  <si>
    <t>Enterprise-wide bottom-line protocol</t>
  </si>
  <si>
    <t>CA-729684</t>
  </si>
  <si>
    <t>CUST-4128</t>
  </si>
  <si>
    <t>Bruce Johnson</t>
  </si>
  <si>
    <t>Synergized human-resource model</t>
  </si>
  <si>
    <t>CA-932592</t>
  </si>
  <si>
    <t>CUST-6129</t>
  </si>
  <si>
    <t>Gary Gomez</t>
  </si>
  <si>
    <t>Organized systematic monitoring</t>
  </si>
  <si>
    <t>CA-336324</t>
  </si>
  <si>
    <t>CUST-4494</t>
  </si>
  <si>
    <t>Robert Phillips</t>
  </si>
  <si>
    <t>Upgradable composite knowledge user</t>
  </si>
  <si>
    <t>CA-871620</t>
  </si>
  <si>
    <t>CUST-3933</t>
  </si>
  <si>
    <t>Jamie Anderson</t>
  </si>
  <si>
    <t>Horizontal didactic protocol</t>
  </si>
  <si>
    <t>CA-250675</t>
  </si>
  <si>
    <t>CUST-4552</t>
  </si>
  <si>
    <t>Charles Mendoza</t>
  </si>
  <si>
    <t>Enhanced global analyzer</t>
  </si>
  <si>
    <t>CA-996392</t>
  </si>
  <si>
    <t>CUST-1490</t>
  </si>
  <si>
    <t>Joseph Ayala</t>
  </si>
  <si>
    <t>Focused uniform toolset</t>
  </si>
  <si>
    <t>CA-366669</t>
  </si>
  <si>
    <t>CUST-6284</t>
  </si>
  <si>
    <t>Allison Fernandez</t>
  </si>
  <si>
    <t>Sharable background initiative</t>
  </si>
  <si>
    <t>CA-964567</t>
  </si>
  <si>
    <t>CUST-1832</t>
  </si>
  <si>
    <t>Ryan Jackson</t>
  </si>
  <si>
    <t>Diverse heuristic framework</t>
  </si>
  <si>
    <t>CA-311144</t>
  </si>
  <si>
    <t>Kelly Smith</t>
  </si>
  <si>
    <t>Assimilated content-based functionalities</t>
  </si>
  <si>
    <t>CA-979469</t>
  </si>
  <si>
    <t>CUST-4355</t>
  </si>
  <si>
    <t>Susan Welch</t>
  </si>
  <si>
    <t>Configurable demand-driven process improvement</t>
  </si>
  <si>
    <t>CA-849135</t>
  </si>
  <si>
    <t>CUST-8928</t>
  </si>
  <si>
    <t>Tyler Harris</t>
  </si>
  <si>
    <t>Total leadingedge service-desk</t>
  </si>
  <si>
    <t>CA-325262</t>
  </si>
  <si>
    <t>CUST-6061</t>
  </si>
  <si>
    <t>Michelle Brady</t>
  </si>
  <si>
    <t>Implemented 24/7 array</t>
  </si>
  <si>
    <t>CA-854973</t>
  </si>
  <si>
    <t>Lindsey Foster</t>
  </si>
  <si>
    <t>Focused composite instruction set</t>
  </si>
  <si>
    <t>CA-114965</t>
  </si>
  <si>
    <t>CUST-5118</t>
  </si>
  <si>
    <t>Edwin Walker</t>
  </si>
  <si>
    <t>Configurable full-range leverage</t>
  </si>
  <si>
    <t>CA-857492</t>
  </si>
  <si>
    <t>CUST-6328</t>
  </si>
  <si>
    <t>Maureen Thomas</t>
  </si>
  <si>
    <t>Quality-focused well-modulated hub</t>
  </si>
  <si>
    <t>CA-984650</t>
  </si>
  <si>
    <t>CUST-6489</t>
  </si>
  <si>
    <t>Christina Price</t>
  </si>
  <si>
    <t>Function-based contextually-based synergy</t>
  </si>
  <si>
    <t>CA-281559</t>
  </si>
  <si>
    <t>CUST-9344</t>
  </si>
  <si>
    <t>Taylor Schmidt</t>
  </si>
  <si>
    <t>Inverse object-oriented hierarchy</t>
  </si>
  <si>
    <t>CA-180179</t>
  </si>
  <si>
    <t>CUST-7549</t>
  </si>
  <si>
    <t>Mary Patterson</t>
  </si>
  <si>
    <t>Balanced incremental implementation</t>
  </si>
  <si>
    <t>CA-567244</t>
  </si>
  <si>
    <t>CUST-2773</t>
  </si>
  <si>
    <t>Benjamin Mcdaniel</t>
  </si>
  <si>
    <t>Stand-alone bandwidth-monitored project</t>
  </si>
  <si>
    <t>CA-778040</t>
  </si>
  <si>
    <t>CUST-7758</t>
  </si>
  <si>
    <t>Cody Mitchell</t>
  </si>
  <si>
    <t>User-centric dedicated superstructure</t>
  </si>
  <si>
    <t>CA-370195</t>
  </si>
  <si>
    <t>CUST-5541</t>
  </si>
  <si>
    <t>Kyle Brown</t>
  </si>
  <si>
    <t>Ameliorated systematic database</t>
  </si>
  <si>
    <t>CA-269452</t>
  </si>
  <si>
    <t>CUST-8229</t>
  </si>
  <si>
    <t>Kimberly Johns</t>
  </si>
  <si>
    <t>User-friendly static definition</t>
  </si>
  <si>
    <t>CA-246440</t>
  </si>
  <si>
    <t>CUST-4518</t>
  </si>
  <si>
    <t>Gregory Stewart</t>
  </si>
  <si>
    <t>Up-sized next generation solution</t>
  </si>
  <si>
    <t>CA-762037</t>
  </si>
  <si>
    <t>Sean Williams</t>
  </si>
  <si>
    <t>Proactive modular forecast</t>
  </si>
  <si>
    <t>CA-132305</t>
  </si>
  <si>
    <t>CUST-2803</t>
  </si>
  <si>
    <t>Brian Campbell</t>
  </si>
  <si>
    <t>User-friendly 6thgeneration projection</t>
  </si>
  <si>
    <t>CA-324206</t>
  </si>
  <si>
    <t>CUST-3902</t>
  </si>
  <si>
    <t>Austin Deleon</t>
  </si>
  <si>
    <t>Managed multi-tasking ability</t>
  </si>
  <si>
    <t>CA-579245</t>
  </si>
  <si>
    <t>CUST-1441</t>
  </si>
  <si>
    <t>Jonathan Oliver</t>
  </si>
  <si>
    <t>Fully-configurable even-keeled access</t>
  </si>
  <si>
    <t>CA-674838</t>
  </si>
  <si>
    <t>CUST-4805</t>
  </si>
  <si>
    <t>Terry Hogan</t>
  </si>
  <si>
    <t>Up-sized real-time neural-net</t>
  </si>
  <si>
    <t>CA-727675</t>
  </si>
  <si>
    <t>CUST-7261</t>
  </si>
  <si>
    <t>Stephanie Hernandez</t>
  </si>
  <si>
    <t>Multi-layered context-sensitive access</t>
  </si>
  <si>
    <t>CA-565819</t>
  </si>
  <si>
    <t>CUST-4351</t>
  </si>
  <si>
    <t>Taylor Fischer</t>
  </si>
  <si>
    <t>Down-sized holistic initiative</t>
  </si>
  <si>
    <t>CA-216829</t>
  </si>
  <si>
    <t>CUST-7751</t>
  </si>
  <si>
    <t>Nathan Johnson</t>
  </si>
  <si>
    <t>User-friendly tertiary success</t>
  </si>
  <si>
    <t>CA-593339</t>
  </si>
  <si>
    <t>CUST-3172</t>
  </si>
  <si>
    <t>Natalie Wheeler</t>
  </si>
  <si>
    <t>Assimilated explicit utilization</t>
  </si>
  <si>
    <t>CA-689612</t>
  </si>
  <si>
    <t>CUST-5459</t>
  </si>
  <si>
    <t>Stephanie Acosta</t>
  </si>
  <si>
    <t>Proactive exuding website</t>
  </si>
  <si>
    <t>CA-571510</t>
  </si>
  <si>
    <t>CUST-5419</t>
  </si>
  <si>
    <t>Thomas Johnson</t>
  </si>
  <si>
    <t>Centralized fault-tolerant flexibility</t>
  </si>
  <si>
    <t>CA-302690</t>
  </si>
  <si>
    <t>CUST-7465</t>
  </si>
  <si>
    <t>Open-architected systemic firmware</t>
  </si>
  <si>
    <t>CA-278515</t>
  </si>
  <si>
    <t>CUST-6025</t>
  </si>
  <si>
    <t>Fred English</t>
  </si>
  <si>
    <t>Reverse-engineered systematic algorithm</t>
  </si>
  <si>
    <t>CA-739812</t>
  </si>
  <si>
    <t>CUST-7254</t>
  </si>
  <si>
    <t>Daniel Ortega</t>
  </si>
  <si>
    <t>Expanded non-volatile frame</t>
  </si>
  <si>
    <t>CA-792220</t>
  </si>
  <si>
    <t>CUST-2903</t>
  </si>
  <si>
    <t>Jeff Myers</t>
  </si>
  <si>
    <t>Multi-lateral high-level middleware</t>
  </si>
  <si>
    <t>CA-782700</t>
  </si>
  <si>
    <t>CUST-3008</t>
  </si>
  <si>
    <t>Tonya Rivera</t>
  </si>
  <si>
    <t>Focused multi-tasking structure</t>
  </si>
  <si>
    <t>CA-988301</t>
  </si>
  <si>
    <t>CUST-3575</t>
  </si>
  <si>
    <t>Emily White</t>
  </si>
  <si>
    <t>Focused bifurcated adapter</t>
  </si>
  <si>
    <t>CA-155320</t>
  </si>
  <si>
    <t>CUST-1468</t>
  </si>
  <si>
    <t>Katherine Chambers</t>
  </si>
  <si>
    <t>Mandatory zero-defect access</t>
  </si>
  <si>
    <t>CA-691184</t>
  </si>
  <si>
    <t>CUST-1513</t>
  </si>
  <si>
    <t>Patricia Curtis</t>
  </si>
  <si>
    <t>Extended hybrid secured line</t>
  </si>
  <si>
    <t>CA-932436</t>
  </si>
  <si>
    <t>Denise Kim</t>
  </si>
  <si>
    <t>Re-engineered asymmetric projection</t>
  </si>
  <si>
    <t>CA-108148</t>
  </si>
  <si>
    <t>CUST-2975</t>
  </si>
  <si>
    <t>Brian Johnson</t>
  </si>
  <si>
    <t>Automated next generation time-frame</t>
  </si>
  <si>
    <t>CA-295358</t>
  </si>
  <si>
    <t>CUST-6400</t>
  </si>
  <si>
    <t>Michael Gilmore</t>
  </si>
  <si>
    <t>Operative fresh-thinking projection</t>
  </si>
  <si>
    <t>CA-289105</t>
  </si>
  <si>
    <t>CUST-3839</t>
  </si>
  <si>
    <t>Brandi Watson</t>
  </si>
  <si>
    <t>Cloned maximized Graphic Interface</t>
  </si>
  <si>
    <t>CA-973576</t>
  </si>
  <si>
    <t>CUST-3164</t>
  </si>
  <si>
    <t>Jennifer Poole</t>
  </si>
  <si>
    <t>Configurable upward-trending function</t>
  </si>
  <si>
    <t>CA-653095</t>
  </si>
  <si>
    <t>Mike Bowman</t>
  </si>
  <si>
    <t>Function-based zero tolerance pricing structure</t>
  </si>
  <si>
    <t>CA-621061</t>
  </si>
  <si>
    <t>CUST-5918</t>
  </si>
  <si>
    <t>Robert Medina</t>
  </si>
  <si>
    <t>Visionary multimedia projection</t>
  </si>
  <si>
    <t>CA-173707</t>
  </si>
  <si>
    <t>CUST-8922</t>
  </si>
  <si>
    <t>Alexander Henry</t>
  </si>
  <si>
    <t>User-centric tangible portal</t>
  </si>
  <si>
    <t>CA-571278</t>
  </si>
  <si>
    <t>CUST-5500</t>
  </si>
  <si>
    <t>Sarah Lee</t>
  </si>
  <si>
    <t>Vision-oriented hybrid extranet</t>
  </si>
  <si>
    <t>CA-730986</t>
  </si>
  <si>
    <t>CUST-9172</t>
  </si>
  <si>
    <t>Joshua Williamson</t>
  </si>
  <si>
    <t>Customizable web-enabled array</t>
  </si>
  <si>
    <t>CA-987339</t>
  </si>
  <si>
    <t>CUST-6026</t>
  </si>
  <si>
    <t>Christopher Jackson</t>
  </si>
  <si>
    <t>Monitored bottom-line neural-net</t>
  </si>
  <si>
    <t>CA-323963</t>
  </si>
  <si>
    <t>CUST-9625</t>
  </si>
  <si>
    <t>Jermaine Taylor</t>
  </si>
  <si>
    <t>Organic incremental concept</t>
  </si>
  <si>
    <t>CA-654040</t>
  </si>
  <si>
    <t>CUST-8631</t>
  </si>
  <si>
    <t>Thomas Mccall</t>
  </si>
  <si>
    <t>Phased 24/7 policy</t>
  </si>
  <si>
    <t>CA-570147</t>
  </si>
  <si>
    <t>CUST-9871</t>
  </si>
  <si>
    <t>Brian Benitez</t>
  </si>
  <si>
    <t>Triple-buffered context-sensitive instruction set</t>
  </si>
  <si>
    <t>CA-437312</t>
  </si>
  <si>
    <t>CUST-6843</t>
  </si>
  <si>
    <t>Amy Walls</t>
  </si>
  <si>
    <t>Future-proofed 24/7 Graphical User Interface</t>
  </si>
  <si>
    <t>CA-641835</t>
  </si>
  <si>
    <t>CUST-4350</t>
  </si>
  <si>
    <t>Richard Wood</t>
  </si>
  <si>
    <t>Organic object-oriented info-mediaries</t>
  </si>
  <si>
    <t>CA-979237</t>
  </si>
  <si>
    <t>CUST-8486</t>
  </si>
  <si>
    <t>Meagan Jones</t>
  </si>
  <si>
    <t>Polarized systemic middleware</t>
  </si>
  <si>
    <t>CA-349939</t>
  </si>
  <si>
    <t>CUST-3329</t>
  </si>
  <si>
    <t>Jennifer Thomas</t>
  </si>
  <si>
    <t>Cloned hybrid extranet</t>
  </si>
  <si>
    <t>CA-464319</t>
  </si>
  <si>
    <t>CUST-5892</t>
  </si>
  <si>
    <t>Terry Knox</t>
  </si>
  <si>
    <t>Multi-lateral local encryption</t>
  </si>
  <si>
    <t>CA-955910</t>
  </si>
  <si>
    <t>CUST-8188</t>
  </si>
  <si>
    <t>Timothy Hernandez</t>
  </si>
  <si>
    <t>Versatile secondary function</t>
  </si>
  <si>
    <t>CA-789066</t>
  </si>
  <si>
    <t>CUST-2012</t>
  </si>
  <si>
    <t>Anna Boyle DDS</t>
  </si>
  <si>
    <t>Horizontal neutral moratorium</t>
  </si>
  <si>
    <t>CA-215362</t>
  </si>
  <si>
    <t>CUST-2599</t>
  </si>
  <si>
    <t>Marie Johnson</t>
  </si>
  <si>
    <t>Re-engineered multi-state function</t>
  </si>
  <si>
    <t>CA-370546</t>
  </si>
  <si>
    <t>CUST-4546</t>
  </si>
  <si>
    <t>Linda Branch DDS</t>
  </si>
  <si>
    <t>Enterprise-wide mission-critical projection</t>
  </si>
  <si>
    <t>CA-329623</t>
  </si>
  <si>
    <t>CUST-6152</t>
  </si>
  <si>
    <t>James Good</t>
  </si>
  <si>
    <t>Assimilated optimizing encryption</t>
  </si>
  <si>
    <t>CA-717199</t>
  </si>
  <si>
    <t>CUST-6179</t>
  </si>
  <si>
    <t>Blake Livingston</t>
  </si>
  <si>
    <t>Quality-focused heuristic forecast</t>
  </si>
  <si>
    <t>CA-171210</t>
  </si>
  <si>
    <t>CUST-5440</t>
  </si>
  <si>
    <t>Ruth Jones</t>
  </si>
  <si>
    <t>Upgradable eco-centric framework</t>
  </si>
  <si>
    <t>CA-158140</t>
  </si>
  <si>
    <t>Michael Phillips</t>
  </si>
  <si>
    <t>Triple-buffered leadingedge policy</t>
  </si>
  <si>
    <t>CA-386483</t>
  </si>
  <si>
    <t>CUST-2825</t>
  </si>
  <si>
    <t>Melissa Butler</t>
  </si>
  <si>
    <t>Progressive 24/7 attitude</t>
  </si>
  <si>
    <t>CA-359073</t>
  </si>
  <si>
    <t>CUST-9628</t>
  </si>
  <si>
    <t>Diamond Shea</t>
  </si>
  <si>
    <t>Public-key responsive conglomeration</t>
  </si>
  <si>
    <t>CA-359980</t>
  </si>
  <si>
    <t>CUST-2433</t>
  </si>
  <si>
    <t>Steven Arellano</t>
  </si>
  <si>
    <t>Adaptive intermediate protocol</t>
  </si>
  <si>
    <t>CA-298315</t>
  </si>
  <si>
    <t>CUST-2375</t>
  </si>
  <si>
    <t>Jason Hernandez</t>
  </si>
  <si>
    <t>Adaptive secondary pricing structure</t>
  </si>
  <si>
    <t>CA-666503</t>
  </si>
  <si>
    <t>CUST-1507</t>
  </si>
  <si>
    <t>Mrs. Jaime Thomas</t>
  </si>
  <si>
    <t>Persevering incremental strategy</t>
  </si>
  <si>
    <t>CA-156681</t>
  </si>
  <si>
    <t>CUST-7443</t>
  </si>
  <si>
    <t>Raymond Davidson</t>
  </si>
  <si>
    <t>Up-sized heuristic access</t>
  </si>
  <si>
    <t>CA-163475</t>
  </si>
  <si>
    <t>CUST-8958</t>
  </si>
  <si>
    <t>Angela Smith</t>
  </si>
  <si>
    <t>User-friendly intermediate monitoring</t>
  </si>
  <si>
    <t>CA-944703</t>
  </si>
  <si>
    <t>CUST-8105</t>
  </si>
  <si>
    <t>Eric Manning</t>
  </si>
  <si>
    <t>Persistent 24/7 parallelism</t>
  </si>
  <si>
    <t>CA-541329</t>
  </si>
  <si>
    <t>CUST-7815</t>
  </si>
  <si>
    <t>Nicholas Jones</t>
  </si>
  <si>
    <t>Realigned maximized array</t>
  </si>
  <si>
    <t>CA-403738</t>
  </si>
  <si>
    <t>CUST-8116</t>
  </si>
  <si>
    <t>Emily Williams</t>
  </si>
  <si>
    <t>Pre-emptive 24/7 framework</t>
  </si>
  <si>
    <t>CA-118189</t>
  </si>
  <si>
    <t>CUST-9331</t>
  </si>
  <si>
    <t>Antonio Armstrong</t>
  </si>
  <si>
    <t>Public-key secondary budgetary management</t>
  </si>
  <si>
    <t>CA-102007</t>
  </si>
  <si>
    <t>CUST-4707</t>
  </si>
  <si>
    <t>Matthew Hill</t>
  </si>
  <si>
    <t>Synchronized leadingedge approach</t>
  </si>
  <si>
    <t>CA-657321</t>
  </si>
  <si>
    <t>CUST-8688</t>
  </si>
  <si>
    <t>Patricia Byrd</t>
  </si>
  <si>
    <t>Phased tertiary encryption</t>
  </si>
  <si>
    <t>CA-614802</t>
  </si>
  <si>
    <t>CUST-3140</t>
  </si>
  <si>
    <t>Mr. Andrew Delgado</t>
  </si>
  <si>
    <t>Adaptive high-level data-warehouse</t>
  </si>
  <si>
    <t>CA-400126</t>
  </si>
  <si>
    <t>CUST-6209</t>
  </si>
  <si>
    <t>Megan Wheeler</t>
  </si>
  <si>
    <t>Assimilated didactic instruction set</t>
  </si>
  <si>
    <t>CA-279848</t>
  </si>
  <si>
    <t>Marcus Howard</t>
  </si>
  <si>
    <t>Integrated uniform task-force</t>
  </si>
  <si>
    <t>CA-663232</t>
  </si>
  <si>
    <t>CUST-9425</t>
  </si>
  <si>
    <t>Jennifer Davis</t>
  </si>
  <si>
    <t>Function-based context-sensitive functionalities</t>
  </si>
  <si>
    <t>CA-673234</t>
  </si>
  <si>
    <t>CUST-3013</t>
  </si>
  <si>
    <t>Erica Johnson</t>
  </si>
  <si>
    <t>Ergonomic mission-critical capacity</t>
  </si>
  <si>
    <t>CA-768672</t>
  </si>
  <si>
    <t>CUST-1875</t>
  </si>
  <si>
    <t>Travis Stanley</t>
  </si>
  <si>
    <t>Distributed full-range toolset</t>
  </si>
  <si>
    <t>CA-614787</t>
  </si>
  <si>
    <t>CUST-3762</t>
  </si>
  <si>
    <t>Barry Mejia</t>
  </si>
  <si>
    <t>Organic value-added Local Area Network</t>
  </si>
  <si>
    <t>CA-944268</t>
  </si>
  <si>
    <t>CUST-9017</t>
  </si>
  <si>
    <t>Christina Smith</t>
  </si>
  <si>
    <t>Extended even-keeled capacity</t>
  </si>
  <si>
    <t>CA-212602</t>
  </si>
  <si>
    <t>CUST-3250</t>
  </si>
  <si>
    <t>Margaret Edwards</t>
  </si>
  <si>
    <t>Triple-buffered needs-based contingency</t>
  </si>
  <si>
    <t>CA-517940</t>
  </si>
  <si>
    <t>CUST-8487</t>
  </si>
  <si>
    <t>Jessica Chase</t>
  </si>
  <si>
    <t>Assimilated discrete software</t>
  </si>
  <si>
    <t>CA-405367</t>
  </si>
  <si>
    <t>CUST-9286</t>
  </si>
  <si>
    <t>Tyler Alvarez</t>
  </si>
  <si>
    <t>Organic object-oriented flexibility</t>
  </si>
  <si>
    <t>CA-680038</t>
  </si>
  <si>
    <t>CUST-9660</t>
  </si>
  <si>
    <t>Todd Holmes</t>
  </si>
  <si>
    <t>Reverse-engineered context-sensitive Internet solution</t>
  </si>
  <si>
    <t>CA-587293</t>
  </si>
  <si>
    <t>CUST-3325</t>
  </si>
  <si>
    <t>Lindsay Conway</t>
  </si>
  <si>
    <t>Visionary grid-enabled toolset</t>
  </si>
  <si>
    <t>CA-591109</t>
  </si>
  <si>
    <t>CUST-4225</t>
  </si>
  <si>
    <t>Patrick Adams</t>
  </si>
  <si>
    <t>Grass-roots modular hierarchy</t>
  </si>
  <si>
    <t>CA-979122</t>
  </si>
  <si>
    <t>CUST-5677</t>
  </si>
  <si>
    <t>Mrs. Alexis Dunlap</t>
  </si>
  <si>
    <t>Customizable multi-tasking firmware</t>
  </si>
  <si>
    <t>CA-522907</t>
  </si>
  <si>
    <t>CUST-4668</t>
  </si>
  <si>
    <t>Dr. Veronica Johnson MD</t>
  </si>
  <si>
    <t>Extended didactic project</t>
  </si>
  <si>
    <t>CA-208860</t>
  </si>
  <si>
    <t>CUST-4253</t>
  </si>
  <si>
    <t>Michele Phillips</t>
  </si>
  <si>
    <t>Reduced contextually-based workforce</t>
  </si>
  <si>
    <t>CA-643956</t>
  </si>
  <si>
    <t>CUST-5409</t>
  </si>
  <si>
    <t>Erica Gomez</t>
  </si>
  <si>
    <t>Vision-oriented neutral architecture</t>
  </si>
  <si>
    <t>CA-383362</t>
  </si>
  <si>
    <t>CUST-2943</t>
  </si>
  <si>
    <t>Kelly Chen</t>
  </si>
  <si>
    <t>Virtual leadingedge application</t>
  </si>
  <si>
    <t>CA-472768</t>
  </si>
  <si>
    <t>CUST-1602</t>
  </si>
  <si>
    <t>Patrick Davis</t>
  </si>
  <si>
    <t>Multi-lateral clear-thinking solution</t>
  </si>
  <si>
    <t>CA-134460</t>
  </si>
  <si>
    <t>CUST-9055</t>
  </si>
  <si>
    <t>Dominic Saunders</t>
  </si>
  <si>
    <t>Pre-emptive non-volatile core</t>
  </si>
  <si>
    <t>CA-605331</t>
  </si>
  <si>
    <t>Brandon Moss</t>
  </si>
  <si>
    <t>Multi-layered fresh-thinking approach</t>
  </si>
  <si>
    <t>CA-966559</t>
  </si>
  <si>
    <t>CUST-3571</t>
  </si>
  <si>
    <t>Michael Todd</t>
  </si>
  <si>
    <t>Object-based incremental matrix</t>
  </si>
  <si>
    <t>CA-802208</t>
  </si>
  <si>
    <t>CUST-4180</t>
  </si>
  <si>
    <t>Angela Rose</t>
  </si>
  <si>
    <t>Profound non-volatile project</t>
  </si>
  <si>
    <t>CA-689879</t>
  </si>
  <si>
    <t>CUST-4979</t>
  </si>
  <si>
    <t>Mathew Lyons</t>
  </si>
  <si>
    <t>Multi-lateral responsive time-frame</t>
  </si>
  <si>
    <t>CA-807139</t>
  </si>
  <si>
    <t>CUST-9135</t>
  </si>
  <si>
    <t>Rhonda Dixon</t>
  </si>
  <si>
    <t>Advanced 3rdgeneration knowledge user</t>
  </si>
  <si>
    <t>CA-587359</t>
  </si>
  <si>
    <t>CUST-4514</t>
  </si>
  <si>
    <t>Bryan Houston</t>
  </si>
  <si>
    <t>Profit-focused actuating initiative</t>
  </si>
  <si>
    <t>CA-594942</t>
  </si>
  <si>
    <t>CUST-4411</t>
  </si>
  <si>
    <t>Megan Owen</t>
  </si>
  <si>
    <t>Inverse attitude-oriented methodology</t>
  </si>
  <si>
    <t>CA-276985</t>
  </si>
  <si>
    <t>CUST-7554</t>
  </si>
  <si>
    <t>Daniel Ball</t>
  </si>
  <si>
    <t>Assimilated full-range algorithm</t>
  </si>
  <si>
    <t>CA-843467</t>
  </si>
  <si>
    <t>CUST-2628</t>
  </si>
  <si>
    <t>Daniel Evans</t>
  </si>
  <si>
    <t>Up-sized analyzing core</t>
  </si>
  <si>
    <t>CA-931762</t>
  </si>
  <si>
    <t>CUST-3413</t>
  </si>
  <si>
    <t>Andrea Sloan</t>
  </si>
  <si>
    <t>User-friendly zero-defect portal</t>
  </si>
  <si>
    <t>CA-896041</t>
  </si>
  <si>
    <t>CUST-1268</t>
  </si>
  <si>
    <t>James Whitney</t>
  </si>
  <si>
    <t>Face-to-face dedicated Local Area Network</t>
  </si>
  <si>
    <t>CA-652965</t>
  </si>
  <si>
    <t>William Rodriguez</t>
  </si>
  <si>
    <t>Virtual optimal projection</t>
  </si>
  <si>
    <t>CA-777082</t>
  </si>
  <si>
    <t>CUST-3928</t>
  </si>
  <si>
    <t>Jill Ramirez</t>
  </si>
  <si>
    <t>Multi-tiered responsive strategy</t>
  </si>
  <si>
    <t>CA-597854</t>
  </si>
  <si>
    <t>CUST-4665</t>
  </si>
  <si>
    <t>Christopher Doyle</t>
  </si>
  <si>
    <t>Re-contextualized demand-driven functionalities</t>
  </si>
  <si>
    <t>CA-676035</t>
  </si>
  <si>
    <t>CUST-1548</t>
  </si>
  <si>
    <t>Amy Peters</t>
  </si>
  <si>
    <t>Sharable directional forecast</t>
  </si>
  <si>
    <t>CA-812904</t>
  </si>
  <si>
    <t>CUST-4221</t>
  </si>
  <si>
    <t>Amber Patrick</t>
  </si>
  <si>
    <t>Persistent 4thgeneration leverage</t>
  </si>
  <si>
    <t>CA-320625</t>
  </si>
  <si>
    <t>CUST-3838</t>
  </si>
  <si>
    <t>Laura Ochoa</t>
  </si>
  <si>
    <t>Upgradable bi-directional monitoring</t>
  </si>
  <si>
    <t>CA-688786</t>
  </si>
  <si>
    <t>CUST-7234</t>
  </si>
  <si>
    <t>Francisco Carter MD</t>
  </si>
  <si>
    <t>Distributed stable function</t>
  </si>
  <si>
    <t>CA-677274</t>
  </si>
  <si>
    <t>CUST-3833</t>
  </si>
  <si>
    <t>Lindsay Alvarez</t>
  </si>
  <si>
    <t>Centralized user-facing challenge</t>
  </si>
  <si>
    <t>CA-873720</t>
  </si>
  <si>
    <t>CUST-4241</t>
  </si>
  <si>
    <t>Tammy Hester</t>
  </si>
  <si>
    <t>Triple-buffered dynamic database</t>
  </si>
  <si>
    <t>CA-926302</t>
  </si>
  <si>
    <t>CUST-4120</t>
  </si>
  <si>
    <t>Clinton Rangel</t>
  </si>
  <si>
    <t>Stand-alone methodical structure</t>
  </si>
  <si>
    <t>CA-807621</t>
  </si>
  <si>
    <t>CUST-6802</t>
  </si>
  <si>
    <t>Joanna Kelly</t>
  </si>
  <si>
    <t>Upgradable even-keeled alliance</t>
  </si>
  <si>
    <t>CA-474233</t>
  </si>
  <si>
    <t>CUST-9584</t>
  </si>
  <si>
    <t>Kathryn Robinson</t>
  </si>
  <si>
    <t>Phased 3rdgeneration paradigm</t>
  </si>
  <si>
    <t>CA-573992</t>
  </si>
  <si>
    <t>CUST-3249</t>
  </si>
  <si>
    <t>Brenda Dawson</t>
  </si>
  <si>
    <t>Re-contextualized zero-defect attitude</t>
  </si>
  <si>
    <t>CA-901131</t>
  </si>
  <si>
    <t>CUST-1573</t>
  </si>
  <si>
    <t>Carrie Sanchez</t>
  </si>
  <si>
    <t>Operative full-range capability</t>
  </si>
  <si>
    <t>CA-418670</t>
  </si>
  <si>
    <t>CUST-1052</t>
  </si>
  <si>
    <t>Randy Miller</t>
  </si>
  <si>
    <t>Focused interactive benchmark</t>
  </si>
  <si>
    <t>CA-164820</t>
  </si>
  <si>
    <t>CUST-2486</t>
  </si>
  <si>
    <t>Shelia Carroll</t>
  </si>
  <si>
    <t>Down-sized scalable hub</t>
  </si>
  <si>
    <t>CA-464202</t>
  </si>
  <si>
    <t>CUST-8604</t>
  </si>
  <si>
    <t>Daniel Allen</t>
  </si>
  <si>
    <t>Organic heuristic focus group</t>
  </si>
  <si>
    <t>CA-576346</t>
  </si>
  <si>
    <t>CUST-4292</t>
  </si>
  <si>
    <t>William Adams</t>
  </si>
  <si>
    <t>Mandatory multi-tasking utilization</t>
  </si>
  <si>
    <t>CA-761516</t>
  </si>
  <si>
    <t>CUST-6403</t>
  </si>
  <si>
    <t>Matthew Peterson</t>
  </si>
  <si>
    <t>Horizontal exuding help-desk</t>
  </si>
  <si>
    <t>CA-116187</t>
  </si>
  <si>
    <t>CUST-9081</t>
  </si>
  <si>
    <t>Natalie Thompson</t>
  </si>
  <si>
    <t>De-engineered 24hour interface</t>
  </si>
  <si>
    <t>CA-349149</t>
  </si>
  <si>
    <t>CUST-2714</t>
  </si>
  <si>
    <t>John Bailey</t>
  </si>
  <si>
    <t>Digitized asynchronous structure</t>
  </si>
  <si>
    <t>CA-817566</t>
  </si>
  <si>
    <t>CUST-4661</t>
  </si>
  <si>
    <t>Kevin Martinez</t>
  </si>
  <si>
    <t>Reverse-engineered explicit policy</t>
  </si>
  <si>
    <t>CA-823694</t>
  </si>
  <si>
    <t>CUST-3800</t>
  </si>
  <si>
    <t>Ryan Richmond</t>
  </si>
  <si>
    <t>User-centric multi-state hierarchy</t>
  </si>
  <si>
    <t>CA-116126</t>
  </si>
  <si>
    <t>CUST-6638</t>
  </si>
  <si>
    <t>Margaret Smith</t>
  </si>
  <si>
    <t>Customer-focused client-server artificial intelligence</t>
  </si>
  <si>
    <t>CA-135543</t>
  </si>
  <si>
    <t>CUST-6407</t>
  </si>
  <si>
    <t>Caroline Thompson</t>
  </si>
  <si>
    <t>Assimilated well-modulated alliance</t>
  </si>
  <si>
    <t>CA-676059</t>
  </si>
  <si>
    <t>CUST-4370</t>
  </si>
  <si>
    <t>Cody Miller</t>
  </si>
  <si>
    <t>Extended tangible contingency</t>
  </si>
  <si>
    <t>CA-989733</t>
  </si>
  <si>
    <t>CUST-4459</t>
  </si>
  <si>
    <t>William Wheeler</t>
  </si>
  <si>
    <t>Fundamental attitude-oriented knowledgebase</t>
  </si>
  <si>
    <t>CA-198378</t>
  </si>
  <si>
    <t>CUST-5703</t>
  </si>
  <si>
    <t>Shane Gonzales</t>
  </si>
  <si>
    <t>Balanced system-worthy artificial intelligence</t>
  </si>
  <si>
    <t>CA-754528</t>
  </si>
  <si>
    <t>CUST-5731</t>
  </si>
  <si>
    <t>Brandon Tyler</t>
  </si>
  <si>
    <t>Realigned secondary forecast</t>
  </si>
  <si>
    <t>CA-403280</t>
  </si>
  <si>
    <t>CUST-8509</t>
  </si>
  <si>
    <t>Brittany Wells</t>
  </si>
  <si>
    <t>Streamlined even-keeled time-frame</t>
  </si>
  <si>
    <t>CA-427617</t>
  </si>
  <si>
    <t>CUST-5352</t>
  </si>
  <si>
    <t>Charles Park</t>
  </si>
  <si>
    <t>Up-sized leadingedge challenge</t>
  </si>
  <si>
    <t>CA-331430</t>
  </si>
  <si>
    <t>Antonio Kelley</t>
  </si>
  <si>
    <t>Reactive modular leverage</t>
  </si>
  <si>
    <t>CA-576800</t>
  </si>
  <si>
    <t>CUST-6325</t>
  </si>
  <si>
    <t>Kara Alexander</t>
  </si>
  <si>
    <t>Down-sized non-volatile knowledgebase</t>
  </si>
  <si>
    <t>CA-514021</t>
  </si>
  <si>
    <t>CUST-5261</t>
  </si>
  <si>
    <t>Gina Hale</t>
  </si>
  <si>
    <t>Re-engineered coherent frame</t>
  </si>
  <si>
    <t>CA-298790</t>
  </si>
  <si>
    <t>CUST-7177</t>
  </si>
  <si>
    <t>Laura Rodriguez</t>
  </si>
  <si>
    <t>Right-sized fresh-thinking function</t>
  </si>
  <si>
    <t>CA-452699</t>
  </si>
  <si>
    <t>CUST-9717</t>
  </si>
  <si>
    <t>Tina Dominguez</t>
  </si>
  <si>
    <t>Centralized global standardization</t>
  </si>
  <si>
    <t>CA-742481</t>
  </si>
  <si>
    <t>CUST-4674</t>
  </si>
  <si>
    <t>Rebecca Simmons</t>
  </si>
  <si>
    <t>Customer-focused well-modulated open architecture</t>
  </si>
  <si>
    <t>CA-283097</t>
  </si>
  <si>
    <t>CUST-4348</t>
  </si>
  <si>
    <t>Matthew Gentry</t>
  </si>
  <si>
    <t>Quality-focused discrete task-force</t>
  </si>
  <si>
    <t>CA-525480</t>
  </si>
  <si>
    <t>CUST-1857</t>
  </si>
  <si>
    <t>Troy Conner</t>
  </si>
  <si>
    <t>Expanded demand-driven neural-net</t>
  </si>
  <si>
    <t>CA-731435</t>
  </si>
  <si>
    <t>CUST-9504</t>
  </si>
  <si>
    <t>Elizabeth Curtis</t>
  </si>
  <si>
    <t>Ergonomic tangible info-mediaries</t>
  </si>
  <si>
    <t>CA-186949</t>
  </si>
  <si>
    <t>CUST-3219</t>
  </si>
  <si>
    <t>Barbara Holt</t>
  </si>
  <si>
    <t>Synergistic 5thgeneration methodology</t>
  </si>
  <si>
    <t>CA-605738</t>
  </si>
  <si>
    <t>CUST-4596</t>
  </si>
  <si>
    <t>Angela Davis</t>
  </si>
  <si>
    <t>Upgradable non-volatile challenge</t>
  </si>
  <si>
    <t>CA-330289</t>
  </si>
  <si>
    <t>CUST-1737</t>
  </si>
  <si>
    <t>Casey Medina</t>
  </si>
  <si>
    <t>Re-contextualized uniform model</t>
  </si>
  <si>
    <t>CA-243812</t>
  </si>
  <si>
    <t>CUST-1672</t>
  </si>
  <si>
    <t>Michael Pearson</t>
  </si>
  <si>
    <t>Cross-platform encompassing encoding</t>
  </si>
  <si>
    <t>CA-130527</t>
  </si>
  <si>
    <t>CUST-1059</t>
  </si>
  <si>
    <t>Jon Simpson</t>
  </si>
  <si>
    <t>Multi-channeled bifurcated database</t>
  </si>
  <si>
    <t>CA-653430</t>
  </si>
  <si>
    <t>CUST-1965</t>
  </si>
  <si>
    <t>Laura Gomez</t>
  </si>
  <si>
    <t>Secured eco-centric functionalities</t>
  </si>
  <si>
    <t>CA-242505</t>
  </si>
  <si>
    <t>CUST-4533</t>
  </si>
  <si>
    <t>Jonathan Alvarez</t>
  </si>
  <si>
    <t>Ameliorated didactic migration</t>
  </si>
  <si>
    <t>CA-886349</t>
  </si>
  <si>
    <t>CUST-2150</t>
  </si>
  <si>
    <t>Jennifer Newman</t>
  </si>
  <si>
    <t>Distributed optimal focus group</t>
  </si>
  <si>
    <t>CA-327622</t>
  </si>
  <si>
    <t>CUST-5577</t>
  </si>
  <si>
    <t>Kristin Wolfe</t>
  </si>
  <si>
    <t>Diverse incremental benchmark</t>
  </si>
  <si>
    <t>CA-537662</t>
  </si>
  <si>
    <t>CUST-5977</t>
  </si>
  <si>
    <t>Louis Nelson</t>
  </si>
  <si>
    <t>Cross-platform web-enabled infrastructure</t>
  </si>
  <si>
    <t>CA-587795</t>
  </si>
  <si>
    <t>CUST-6089</t>
  </si>
  <si>
    <t>Katrina Montoya MD</t>
  </si>
  <si>
    <t>Devolved motivating process improvement</t>
  </si>
  <si>
    <t>CA-613469</t>
  </si>
  <si>
    <t>CUST-6966</t>
  </si>
  <si>
    <t>Kim Garcia</t>
  </si>
  <si>
    <t>Robust directional service-desk</t>
  </si>
  <si>
    <t>CA-381242</t>
  </si>
  <si>
    <t>CUST-8102</t>
  </si>
  <si>
    <t>Alyssa Rodriguez</t>
  </si>
  <si>
    <t>Implemented 6thgeneration matrix</t>
  </si>
  <si>
    <t>CA-245336</t>
  </si>
  <si>
    <t>CUST-5144</t>
  </si>
  <si>
    <t>Lauren Cook</t>
  </si>
  <si>
    <t>Enhanced static protocol</t>
  </si>
  <si>
    <t>CA-862407</t>
  </si>
  <si>
    <t>CUST-3227</t>
  </si>
  <si>
    <t>Enterprise-wide 5thgeneration definition</t>
  </si>
  <si>
    <t>CA-481948</t>
  </si>
  <si>
    <t>CUST-4252</t>
  </si>
  <si>
    <t>Marcus Barber</t>
  </si>
  <si>
    <t>Monitored dedicated focus group</t>
  </si>
  <si>
    <t>CA-286801</t>
  </si>
  <si>
    <t>CUST-9290</t>
  </si>
  <si>
    <t>Rhonda Anderson</t>
  </si>
  <si>
    <t>Switchable neutral system engine</t>
  </si>
  <si>
    <t>CA-873491</t>
  </si>
  <si>
    <t>CUST-6266</t>
  </si>
  <si>
    <t>Douglas Mcknight</t>
  </si>
  <si>
    <t>Digitized asynchronous Graphic Interface</t>
  </si>
  <si>
    <t>CA-230076</t>
  </si>
  <si>
    <t>CUST-7956</t>
  </si>
  <si>
    <t>Christine Mccoy</t>
  </si>
  <si>
    <t>Profit-focused bottom-line groupware</t>
  </si>
  <si>
    <t>CA-548464</t>
  </si>
  <si>
    <t>CUST-6234</t>
  </si>
  <si>
    <t>Christopher Ellis</t>
  </si>
  <si>
    <t>Pre-emptive composite infrastructure</t>
  </si>
  <si>
    <t>CA-897901</t>
  </si>
  <si>
    <t>CUST-1611</t>
  </si>
  <si>
    <t>Matthew Webb</t>
  </si>
  <si>
    <t>Open-architected didactic moratorium</t>
  </si>
  <si>
    <t>CA-549899</t>
  </si>
  <si>
    <t>CUST-3083</t>
  </si>
  <si>
    <t>Steven Torres</t>
  </si>
  <si>
    <t>Reduced solution-oriented algorithm</t>
  </si>
  <si>
    <t>CA-154727</t>
  </si>
  <si>
    <t>CUST-5095</t>
  </si>
  <si>
    <t>Julia Gonzalez</t>
  </si>
  <si>
    <t>Centralized well-modulated project</t>
  </si>
  <si>
    <t>CA-445014</t>
  </si>
  <si>
    <t>CUST-4756</t>
  </si>
  <si>
    <t>Kyle Haney</t>
  </si>
  <si>
    <t>Triple-buffered 24/7 ability</t>
  </si>
  <si>
    <t>CA-795558</t>
  </si>
  <si>
    <t>CUST-1345</t>
  </si>
  <si>
    <t>Jody Mcintosh</t>
  </si>
  <si>
    <t>Networked systematic approach</t>
  </si>
  <si>
    <t>CA-152434</t>
  </si>
  <si>
    <t>CUST-5542</t>
  </si>
  <si>
    <t>Clarence Byrd</t>
  </si>
  <si>
    <t>Multi-lateral disintermediate contingency</t>
  </si>
  <si>
    <t>CA-824064</t>
  </si>
  <si>
    <t>CUST-8267</t>
  </si>
  <si>
    <t>Krystal Maxwell</t>
  </si>
  <si>
    <t>Organic exuding definition</t>
  </si>
  <si>
    <t>CA-237674</t>
  </si>
  <si>
    <t>CUST-4323</t>
  </si>
  <si>
    <t>Larry Shelton</t>
  </si>
  <si>
    <t>Customizable bi-directional data-warehouse</t>
  </si>
  <si>
    <t>CA-990388</t>
  </si>
  <si>
    <t>CUST-4142</t>
  </si>
  <si>
    <t>Elizabeth Branch</t>
  </si>
  <si>
    <t>Future-proofed intangible concept</t>
  </si>
  <si>
    <t>CA-414420</t>
  </si>
  <si>
    <t>Jennifer Jackson</t>
  </si>
  <si>
    <t>Robust clear-thinking initiative</t>
  </si>
  <si>
    <t>CA-857464</t>
  </si>
  <si>
    <t>CUST-2159</t>
  </si>
  <si>
    <t>Jill Morgan</t>
  </si>
  <si>
    <t>Multi-channeled next generation database</t>
  </si>
  <si>
    <t>CA-297995</t>
  </si>
  <si>
    <t>CUST-9342</t>
  </si>
  <si>
    <t>Nathan Joseph</t>
  </si>
  <si>
    <t>Multi-channeled mobile success</t>
  </si>
  <si>
    <t>CA-819038</t>
  </si>
  <si>
    <t>CUST-1647</t>
  </si>
  <si>
    <t>Michael Matthews</t>
  </si>
  <si>
    <t>Total modular neural-net</t>
  </si>
  <si>
    <t>CA-121426</t>
  </si>
  <si>
    <t>CUST-7288</t>
  </si>
  <si>
    <t>Mike Norris</t>
  </si>
  <si>
    <t>Future-proofed coherent migration</t>
  </si>
  <si>
    <t>CA-291961</t>
  </si>
  <si>
    <t>CUST-9489</t>
  </si>
  <si>
    <t>James Rivers</t>
  </si>
  <si>
    <t>Optional explicit access</t>
  </si>
  <si>
    <t>CA-823314</t>
  </si>
  <si>
    <t>CUST-3020</t>
  </si>
  <si>
    <t>Connie Zimmerman</t>
  </si>
  <si>
    <t>Intuitive clear-thinking function</t>
  </si>
  <si>
    <t>CA-913855</t>
  </si>
  <si>
    <t>CUST-6034</t>
  </si>
  <si>
    <t>Gary Bennett</t>
  </si>
  <si>
    <t>Compatible human-resource Local Area Network</t>
  </si>
  <si>
    <t>CA-155889</t>
  </si>
  <si>
    <t>CUST-3114</t>
  </si>
  <si>
    <t>Jane Wright</t>
  </si>
  <si>
    <t>Visionary modular array</t>
  </si>
  <si>
    <t>CA-306763</t>
  </si>
  <si>
    <t>CUST-1191</t>
  </si>
  <si>
    <t>Kevin Ryan</t>
  </si>
  <si>
    <t>Synergistic asymmetric extranet</t>
  </si>
  <si>
    <t>CA-791406</t>
  </si>
  <si>
    <t>CUST-1252</t>
  </si>
  <si>
    <t>Glenn Smith</t>
  </si>
  <si>
    <t>Open-source composite workforce</t>
  </si>
  <si>
    <t>CA-684171</t>
  </si>
  <si>
    <t>CUST-3619</t>
  </si>
  <si>
    <t>Lori Kelly</t>
  </si>
  <si>
    <t>Optional fresh-thinking secured line</t>
  </si>
  <si>
    <t>CA-714522</t>
  </si>
  <si>
    <t>CUST-6237</t>
  </si>
  <si>
    <t>Daniel Jacobs</t>
  </si>
  <si>
    <t>Devolved empowering alliance</t>
  </si>
  <si>
    <t>CA-379138</t>
  </si>
  <si>
    <t>CUST-5569</t>
  </si>
  <si>
    <t>Phillip Lozano</t>
  </si>
  <si>
    <t>Reduced asymmetric conglomeration</t>
  </si>
  <si>
    <t>CA-155622</t>
  </si>
  <si>
    <t>CUST-3115</t>
  </si>
  <si>
    <t>Thomas Case</t>
  </si>
  <si>
    <t>Public-key bandwidth-monitored throughput</t>
  </si>
  <si>
    <t>CA-220409</t>
  </si>
  <si>
    <t>CUST-6101</t>
  </si>
  <si>
    <t>Kimberly Williams</t>
  </si>
  <si>
    <t>Focused asynchronous database</t>
  </si>
  <si>
    <t>CA-790242</t>
  </si>
  <si>
    <t>CUST-2009</t>
  </si>
  <si>
    <t>Erica Luna</t>
  </si>
  <si>
    <t>Pre-emptive composite adapter</t>
  </si>
  <si>
    <t>CA-137710</t>
  </si>
  <si>
    <t>CUST-2830</t>
  </si>
  <si>
    <t>Angela Pittman</t>
  </si>
  <si>
    <t>Upgradable interactive workforce</t>
  </si>
  <si>
    <t>CA-123781</t>
  </si>
  <si>
    <t>CUST-8021</t>
  </si>
  <si>
    <t>Brian Petersen</t>
  </si>
  <si>
    <t>Open-architected foreground service-desk</t>
  </si>
  <si>
    <t>CA-563069</t>
  </si>
  <si>
    <t>CUST-3192</t>
  </si>
  <si>
    <t>Ellen Carter</t>
  </si>
  <si>
    <t>Team-oriented 5thgeneration protocol</t>
  </si>
  <si>
    <t>CA-216136</t>
  </si>
  <si>
    <t>CUST-5445</t>
  </si>
  <si>
    <t>Holly Lewis</t>
  </si>
  <si>
    <t>Right-sized clear-thinking Local Area Network</t>
  </si>
  <si>
    <t>CA-635247</t>
  </si>
  <si>
    <t>CUST-8705</t>
  </si>
  <si>
    <t>Jane Maynard</t>
  </si>
  <si>
    <t>Inverse scalable paradigm</t>
  </si>
  <si>
    <t>CA-482936</t>
  </si>
  <si>
    <t>CUST-7233</t>
  </si>
  <si>
    <t>Denise Gibbs</t>
  </si>
  <si>
    <t>Monitored optimizing monitoring</t>
  </si>
  <si>
    <t>CA-345661</t>
  </si>
  <si>
    <t>CUST-1304</t>
  </si>
  <si>
    <t>Kevin Gill</t>
  </si>
  <si>
    <t>Centralized executive installation</t>
  </si>
  <si>
    <t>CA-569861</t>
  </si>
  <si>
    <t>CUST-7470</t>
  </si>
  <si>
    <t>Morgan Ferguson</t>
  </si>
  <si>
    <t>Phased bifurcated pricing structure</t>
  </si>
  <si>
    <t>CA-486623</t>
  </si>
  <si>
    <t>CUST-3504</t>
  </si>
  <si>
    <t>Jacqueline Green</t>
  </si>
  <si>
    <t>Centralized national matrix</t>
  </si>
  <si>
    <t>CA-719615</t>
  </si>
  <si>
    <t>CUST-5030</t>
  </si>
  <si>
    <t>Mr. Scott Maddox</t>
  </si>
  <si>
    <t>Monitored neutral website</t>
  </si>
  <si>
    <t>CA-569335</t>
  </si>
  <si>
    <t>CUST-6753</t>
  </si>
  <si>
    <t>Kelsey Moore</t>
  </si>
  <si>
    <t>Organic systematic project</t>
  </si>
  <si>
    <t>CA-469030</t>
  </si>
  <si>
    <t>CUST-1724</t>
  </si>
  <si>
    <t>Heather Martin</t>
  </si>
  <si>
    <t>Team-oriented 5thgeneration moderator</t>
  </si>
  <si>
    <t>CA-155159</t>
  </si>
  <si>
    <t>CUST-9685</t>
  </si>
  <si>
    <t>Mary Carrillo</t>
  </si>
  <si>
    <t>Ameliorated maximized open system</t>
  </si>
  <si>
    <t>CA-194713</t>
  </si>
  <si>
    <t>CUST-4983</t>
  </si>
  <si>
    <t>Linda Wright</t>
  </si>
  <si>
    <t>Synchronized eco-centric website</t>
  </si>
  <si>
    <t>CA-820325</t>
  </si>
  <si>
    <t>CUST-2455</t>
  </si>
  <si>
    <t>Natasha Golden</t>
  </si>
  <si>
    <t>Face-to-face client-driven software</t>
  </si>
  <si>
    <t>CA-610596</t>
  </si>
  <si>
    <t>Crystal Marquez</t>
  </si>
  <si>
    <t>Virtual bifurcated success</t>
  </si>
  <si>
    <t>CA-149430</t>
  </si>
  <si>
    <t>CUST-3737</t>
  </si>
  <si>
    <t>Shane Arnold</t>
  </si>
  <si>
    <t>Multi-tiered fresh-thinking success</t>
  </si>
  <si>
    <t>CA-171458</t>
  </si>
  <si>
    <t>CUST-8425</t>
  </si>
  <si>
    <t>Christopher Parker</t>
  </si>
  <si>
    <t>Up-sized background monitoring</t>
  </si>
  <si>
    <t>CA-292040</t>
  </si>
  <si>
    <t>CUST-5337</t>
  </si>
  <si>
    <t>Robert Miller</t>
  </si>
  <si>
    <t>Multi-lateral national knowledge user</t>
  </si>
  <si>
    <t>CA-896234</t>
  </si>
  <si>
    <t>David Woods</t>
  </si>
  <si>
    <t>Customizable leadingedge intranet</t>
  </si>
  <si>
    <t>CA-362594</t>
  </si>
  <si>
    <t>CUST-6332</t>
  </si>
  <si>
    <t>James Wall</t>
  </si>
  <si>
    <t>Persistent global Graphical User Interface</t>
  </si>
  <si>
    <t>CA-963605</t>
  </si>
  <si>
    <t>CUST-9292</t>
  </si>
  <si>
    <t>Frank Williams</t>
  </si>
  <si>
    <t>Synchronized context-sensitive paradigm</t>
  </si>
  <si>
    <t>CA-203412</t>
  </si>
  <si>
    <t>CUST-2500</t>
  </si>
  <si>
    <t>Laura Jones</t>
  </si>
  <si>
    <t>Open-source dedicated throughput</t>
  </si>
  <si>
    <t>CA-153274</t>
  </si>
  <si>
    <t>CUST-8964</t>
  </si>
  <si>
    <t>Jessica Salazar</t>
  </si>
  <si>
    <t>Total full-range forecast</t>
  </si>
  <si>
    <t>CA-644099</t>
  </si>
  <si>
    <t>CUST-1655</t>
  </si>
  <si>
    <t>Seth Davis</t>
  </si>
  <si>
    <t>Reduced static help-desk</t>
  </si>
  <si>
    <t>CA-249934</t>
  </si>
  <si>
    <t>CUST-8117</t>
  </si>
  <si>
    <t>Joseph Dean</t>
  </si>
  <si>
    <t>Progressive empowering portal</t>
  </si>
  <si>
    <t>CA-365418</t>
  </si>
  <si>
    <t>CUST-6663</t>
  </si>
  <si>
    <t>Erica Pacheco</t>
  </si>
  <si>
    <t>Business-focused system-worthy help-desk</t>
  </si>
  <si>
    <t>CA-485822</t>
  </si>
  <si>
    <t>CUST-5127</t>
  </si>
  <si>
    <t>Brooke Martinez</t>
  </si>
  <si>
    <t>Upgradable even-keeled artificial intelligence</t>
  </si>
  <si>
    <t>CA-365077</t>
  </si>
  <si>
    <t>CUST-1134</t>
  </si>
  <si>
    <t>Rebecca Velasquez</t>
  </si>
  <si>
    <t>Object-based fresh-thinking installation</t>
  </si>
  <si>
    <t>CA-836464</t>
  </si>
  <si>
    <t>CUST-5896</t>
  </si>
  <si>
    <t>Adrian Thornton</t>
  </si>
  <si>
    <t>Open-architected mobile model</t>
  </si>
  <si>
    <t>CA-699074</t>
  </si>
  <si>
    <t>CUST-7330</t>
  </si>
  <si>
    <t>Diane Kirby</t>
  </si>
  <si>
    <t>Programmable executive service-desk</t>
  </si>
  <si>
    <t>CA-977097</t>
  </si>
  <si>
    <t>CUST-9200</t>
  </si>
  <si>
    <t>Susan Wilson</t>
  </si>
  <si>
    <t>Multi-channeled holistic knowledgebase</t>
  </si>
  <si>
    <t>CA-710259</t>
  </si>
  <si>
    <t>CUST-1718</t>
  </si>
  <si>
    <t>Anita Wilson</t>
  </si>
  <si>
    <t>Assimilated optimizing benchmark</t>
  </si>
  <si>
    <t>CA-280970</t>
  </si>
  <si>
    <t>CUST-6334</t>
  </si>
  <si>
    <t>Rick Cervantes</t>
  </si>
  <si>
    <t>Automated discrete open architecture</t>
  </si>
  <si>
    <t>CA-507308</t>
  </si>
  <si>
    <t>CUST-9349</t>
  </si>
  <si>
    <t>Lori Davis</t>
  </si>
  <si>
    <t>Fundamental reciprocal secured line</t>
  </si>
  <si>
    <t>CA-969075</t>
  </si>
  <si>
    <t>CUST-4907</t>
  </si>
  <si>
    <t>Anna Duke</t>
  </si>
  <si>
    <t>Fundamental zero tolerance productivity</t>
  </si>
  <si>
    <t>CA-569637</t>
  </si>
  <si>
    <t>CUST-6243</t>
  </si>
  <si>
    <t>Daniel King</t>
  </si>
  <si>
    <t>Compatible dynamic methodology</t>
  </si>
  <si>
    <t>CA-300877</t>
  </si>
  <si>
    <t>CUST-7730</t>
  </si>
  <si>
    <t>Andrea Brock</t>
  </si>
  <si>
    <t>Networked explicit productivity</t>
  </si>
  <si>
    <t>CA-884973</t>
  </si>
  <si>
    <t>CUST-9480</t>
  </si>
  <si>
    <t>Crystal Moreno</t>
  </si>
  <si>
    <t>Ergonomic 24/7 intranet</t>
  </si>
  <si>
    <t>CA-577316</t>
  </si>
  <si>
    <t>CUST-2894</t>
  </si>
  <si>
    <t>Allison Patel</t>
  </si>
  <si>
    <t>Automated multi-tasking definition</t>
  </si>
  <si>
    <t>CA-429221</t>
  </si>
  <si>
    <t>CUST-8870</t>
  </si>
  <si>
    <t>Daniel Holland</t>
  </si>
  <si>
    <t>Organic fresh-thinking collaboration</t>
  </si>
  <si>
    <t>CA-387918</t>
  </si>
  <si>
    <t>CUST-6011</t>
  </si>
  <si>
    <t>Jennifer Ramos</t>
  </si>
  <si>
    <t>Reduced local extranet</t>
  </si>
  <si>
    <t>CA-602457</t>
  </si>
  <si>
    <t>Stephanie Smith</t>
  </si>
  <si>
    <t>Synchronized web-enabled productivity</t>
  </si>
  <si>
    <t>CA-238400</t>
  </si>
  <si>
    <t>Eric Parrish</t>
  </si>
  <si>
    <t>Reduced object-oriented core</t>
  </si>
  <si>
    <t>CA-142479</t>
  </si>
  <si>
    <t>CUST-3931</t>
  </si>
  <si>
    <t>Joan Brown</t>
  </si>
  <si>
    <t>Multi-tiered uniform utilization</t>
  </si>
  <si>
    <t>CA-611535</t>
  </si>
  <si>
    <t>CUST-5359</t>
  </si>
  <si>
    <t>Jennifer Sanchez</t>
  </si>
  <si>
    <t>Sharable clear-thinking firmware</t>
  </si>
  <si>
    <t>CA-392341</t>
  </si>
  <si>
    <t>CUST-5225</t>
  </si>
  <si>
    <t>Johnny Gordon</t>
  </si>
  <si>
    <t>Adaptive didactic service-desk</t>
  </si>
  <si>
    <t>CA-745237</t>
  </si>
  <si>
    <t>CUST-2805</t>
  </si>
  <si>
    <t>Michael Lucas</t>
  </si>
  <si>
    <t>Networked didactic orchestration</t>
  </si>
  <si>
    <t>CA-904806</t>
  </si>
  <si>
    <t>CUST-8562</t>
  </si>
  <si>
    <t>Robert David</t>
  </si>
  <si>
    <t>Expanded high-level frame</t>
  </si>
  <si>
    <t>CA-101064</t>
  </si>
  <si>
    <t>CUST-4410</t>
  </si>
  <si>
    <t>Rebecca Peters</t>
  </si>
  <si>
    <t>Visionary homogeneous forecast</t>
  </si>
  <si>
    <t>CA-253274</t>
  </si>
  <si>
    <t>CUST-5882</t>
  </si>
  <si>
    <t>Darrell Rios</t>
  </si>
  <si>
    <t>Sharable explicit model</t>
  </si>
  <si>
    <t>CA-795045</t>
  </si>
  <si>
    <t>CUST-2972</t>
  </si>
  <si>
    <t>Erin White</t>
  </si>
  <si>
    <t>Digitized logistical paradigm</t>
  </si>
  <si>
    <t>CA-908520</t>
  </si>
  <si>
    <t>CUST-1421</t>
  </si>
  <si>
    <t>Michael Kennedy</t>
  </si>
  <si>
    <t>Quality-focused intangible policy</t>
  </si>
  <si>
    <t>CA-987140</t>
  </si>
  <si>
    <t>CUST-3962</t>
  </si>
  <si>
    <t>Kevin Morgan</t>
  </si>
  <si>
    <t>Versatile static concept</t>
  </si>
  <si>
    <t>CA-463619</t>
  </si>
  <si>
    <t>Crystal David</t>
  </si>
  <si>
    <t>Advanced next generation hardware</t>
  </si>
  <si>
    <t>CA-674249</t>
  </si>
  <si>
    <t>CUST-5305</t>
  </si>
  <si>
    <t>Katie Solomon</t>
  </si>
  <si>
    <t>Open-architected tertiary throughput</t>
  </si>
  <si>
    <t>CA-330240</t>
  </si>
  <si>
    <t>Heather Mccall</t>
  </si>
  <si>
    <t>Phased tertiary productivity</t>
  </si>
  <si>
    <t>CA-372731</t>
  </si>
  <si>
    <t>CUST-9096</t>
  </si>
  <si>
    <t>Jonathan Velez</t>
  </si>
  <si>
    <t>Stand-alone radical neural-net</t>
  </si>
  <si>
    <t>CA-950168</t>
  </si>
  <si>
    <t>CUST-5598</t>
  </si>
  <si>
    <t>Michael Elliott</t>
  </si>
  <si>
    <t>Advanced solution-oriented focus group</t>
  </si>
  <si>
    <t>CA-847144</t>
  </si>
  <si>
    <t>CUST-4258</t>
  </si>
  <si>
    <t>David Schwartz</t>
  </si>
  <si>
    <t>Front-line intangible neural-net</t>
  </si>
  <si>
    <t>CA-847621</t>
  </si>
  <si>
    <t>CUST-4064</t>
  </si>
  <si>
    <t>Deborah Rios</t>
  </si>
  <si>
    <t>Intuitive intermediate software</t>
  </si>
  <si>
    <t>CA-673930</t>
  </si>
  <si>
    <t>CUST-7687</t>
  </si>
  <si>
    <t>Paige Murphy</t>
  </si>
  <si>
    <t>Decentralized reciprocal portal</t>
  </si>
  <si>
    <t>CA-584459</t>
  </si>
  <si>
    <t>CUST-4073</t>
  </si>
  <si>
    <t>Samantha Chen</t>
  </si>
  <si>
    <t>Open-architected encompassing alliance</t>
  </si>
  <si>
    <t>CA-825398</t>
  </si>
  <si>
    <t>CUST-7331</t>
  </si>
  <si>
    <t>Lauren Snyder</t>
  </si>
  <si>
    <t>Quality-focused impactful algorithm</t>
  </si>
  <si>
    <t>CA-692540</t>
  </si>
  <si>
    <t>CUST-6512</t>
  </si>
  <si>
    <t>Caitlin Cook DDS</t>
  </si>
  <si>
    <t>Multi-lateral 3rdgeneration matrices</t>
  </si>
  <si>
    <t>CA-801895</t>
  </si>
  <si>
    <t>CUST-7193</t>
  </si>
  <si>
    <t>Jessica Anderson</t>
  </si>
  <si>
    <t>Cross-platform human-resource orchestration</t>
  </si>
  <si>
    <t>CA-534508</t>
  </si>
  <si>
    <t>CUST-8319</t>
  </si>
  <si>
    <t>Kenneth Harvey</t>
  </si>
  <si>
    <t>Optional executive artificial intelligence</t>
  </si>
  <si>
    <t>CA-802532</t>
  </si>
  <si>
    <t>CUST-6945</t>
  </si>
  <si>
    <t>Michael Davis</t>
  </si>
  <si>
    <t>Customer-focused zero-defect support</t>
  </si>
  <si>
    <t>CA-225137</t>
  </si>
  <si>
    <t>CUST-9407</t>
  </si>
  <si>
    <t>Todd Campos</t>
  </si>
  <si>
    <t>Integrated executive project</t>
  </si>
  <si>
    <t>CA-899917</t>
  </si>
  <si>
    <t>CUST-9244</t>
  </si>
  <si>
    <t>Kimberly Norman</t>
  </si>
  <si>
    <t>Reverse-engineered upward-trending open architecture</t>
  </si>
  <si>
    <t>CA-519903</t>
  </si>
  <si>
    <t>CUST-2070</t>
  </si>
  <si>
    <t>Kayla Johnson</t>
  </si>
  <si>
    <t>Integrated grid-enabled frame</t>
  </si>
  <si>
    <t>CA-626985</t>
  </si>
  <si>
    <t>CUST-3911</t>
  </si>
  <si>
    <t>Linda Turner</t>
  </si>
  <si>
    <t>Advanced needs-based open system</t>
  </si>
  <si>
    <t>CA-769131</t>
  </si>
  <si>
    <t>CUST-7844</t>
  </si>
  <si>
    <t>Dr. Deanna Thornton</t>
  </si>
  <si>
    <t>Upgradable human-resource neural-net</t>
  </si>
  <si>
    <t>CA-311800</t>
  </si>
  <si>
    <t>CUST-7596</t>
  </si>
  <si>
    <t>Wendy Cline</t>
  </si>
  <si>
    <t>Open-architected radical infrastructure</t>
  </si>
  <si>
    <t>CA-246297</t>
  </si>
  <si>
    <t>Lauren Woods</t>
  </si>
  <si>
    <t>Future-proofed motivating time-frame</t>
  </si>
  <si>
    <t>CA-476949</t>
  </si>
  <si>
    <t>CUST-2295</t>
  </si>
  <si>
    <t>Jesse Wallace</t>
  </si>
  <si>
    <t>Cloned asynchronous interface</t>
  </si>
  <si>
    <t>CA-696210</t>
  </si>
  <si>
    <t>CUST-7697</t>
  </si>
  <si>
    <t>Michele Thornton</t>
  </si>
  <si>
    <t>Operative high-level throughput</t>
  </si>
  <si>
    <t>CA-356541</t>
  </si>
  <si>
    <t>CUST-5876</t>
  </si>
  <si>
    <t>Donald Phelps</t>
  </si>
  <si>
    <t>Stand-alone well-modulated interface</t>
  </si>
  <si>
    <t>CA-422001</t>
  </si>
  <si>
    <t>CUST-1176</t>
  </si>
  <si>
    <t>Michael Padilla</t>
  </si>
  <si>
    <t>Future-proofed holistic challenge</t>
  </si>
  <si>
    <t>CA-620660</t>
  </si>
  <si>
    <t>CUST-7000</t>
  </si>
  <si>
    <t>Travis Howard</t>
  </si>
  <si>
    <t>Managed multimedia parallelism</t>
  </si>
  <si>
    <t>CA-710153</t>
  </si>
  <si>
    <t>CUST-8206</t>
  </si>
  <si>
    <t>Susan Jackson</t>
  </si>
  <si>
    <t>Assimilated optimal frame</t>
  </si>
  <si>
    <t>CA-930419</t>
  </si>
  <si>
    <t>CUST-8264</t>
  </si>
  <si>
    <t>George Williams</t>
  </si>
  <si>
    <t>Robust demand-driven collaboration</t>
  </si>
  <si>
    <t>CA-154963</t>
  </si>
  <si>
    <t>CUST-3523</t>
  </si>
  <si>
    <t>Bruce Brooks</t>
  </si>
  <si>
    <t>Triple-buffered uniform protocol</t>
  </si>
  <si>
    <t>CA-491883</t>
  </si>
  <si>
    <t>CUST-1799</t>
  </si>
  <si>
    <t>Kevin Johnson</t>
  </si>
  <si>
    <t>Ameliorated well-modulated matrix</t>
  </si>
  <si>
    <t>CA-366173</t>
  </si>
  <si>
    <t>CUST-4018</t>
  </si>
  <si>
    <t>Joseph Norris</t>
  </si>
  <si>
    <t>Multi-tiered actuating analyzer</t>
  </si>
  <si>
    <t>CA-433562</t>
  </si>
  <si>
    <t>CUST-3938</t>
  </si>
  <si>
    <t>Joseph Michael</t>
  </si>
  <si>
    <t>Secured client-server functionalities</t>
  </si>
  <si>
    <t>CA-560869</t>
  </si>
  <si>
    <t>CUST-7242</t>
  </si>
  <si>
    <t>Shelley Johnson</t>
  </si>
  <si>
    <t>Synergistic optimizing matrices</t>
  </si>
  <si>
    <t>CA-539137</t>
  </si>
  <si>
    <t>CUST-8057</t>
  </si>
  <si>
    <t>Amber Bowen</t>
  </si>
  <si>
    <t>Visionary regional initiative</t>
  </si>
  <si>
    <t>CA-431976</t>
  </si>
  <si>
    <t>CUST-1414</t>
  </si>
  <si>
    <t>John Martin</t>
  </si>
  <si>
    <t>Digitized zero tolerance Local Area Network</t>
  </si>
  <si>
    <t>CA-709906</t>
  </si>
  <si>
    <t>CUST-1133</t>
  </si>
  <si>
    <t>Christopher Carlson</t>
  </si>
  <si>
    <t>Cross-platform tangible monitoring</t>
  </si>
  <si>
    <t>CA-530881</t>
  </si>
  <si>
    <t>CUST-1575</t>
  </si>
  <si>
    <t>Maurice Baldwin</t>
  </si>
  <si>
    <t>Proactive reciprocal capability</t>
  </si>
  <si>
    <t>CA-688784</t>
  </si>
  <si>
    <t>CUST-3955</t>
  </si>
  <si>
    <t>George Wang</t>
  </si>
  <si>
    <t>Switchable cohesive benchmark</t>
  </si>
  <si>
    <t>CA-739096</t>
  </si>
  <si>
    <t>CUST-2747</t>
  </si>
  <si>
    <t>Ruben Johnson</t>
  </si>
  <si>
    <t>Managed well-modulated knowledge user</t>
  </si>
  <si>
    <t>CA-270652</t>
  </si>
  <si>
    <t>CUST-8655</t>
  </si>
  <si>
    <t>Amy Rowland</t>
  </si>
  <si>
    <t>User-friendly static flexibility</t>
  </si>
  <si>
    <t>CA-430622</t>
  </si>
  <si>
    <t>CUST-9855</t>
  </si>
  <si>
    <t>Laura Murillo</t>
  </si>
  <si>
    <t>Exclusive empowering leverage</t>
  </si>
  <si>
    <t>CA-295403</t>
  </si>
  <si>
    <t>CUST-3535</t>
  </si>
  <si>
    <t>Kim Thompson</t>
  </si>
  <si>
    <t>Balanced optimizing core</t>
  </si>
  <si>
    <t>CA-846680</t>
  </si>
  <si>
    <t>CUST-4889</t>
  </si>
  <si>
    <t>Jordan Ruiz</t>
  </si>
  <si>
    <t>Implemented discrete superstructure</t>
  </si>
  <si>
    <t>CA-469486</t>
  </si>
  <si>
    <t>CUST-6668</t>
  </si>
  <si>
    <t>Scott Shelton DDS</t>
  </si>
  <si>
    <t>Managed uniform Local Area Network</t>
  </si>
  <si>
    <t>CA-948429</t>
  </si>
  <si>
    <t>CUST-1146</t>
  </si>
  <si>
    <t>Paul Johnson</t>
  </si>
  <si>
    <t>Secured next generation monitoring</t>
  </si>
  <si>
    <t>CA-144569</t>
  </si>
  <si>
    <t>CUST-9568</t>
  </si>
  <si>
    <t>Ashley Moore</t>
  </si>
  <si>
    <t>Streamlined intangible standardization</t>
  </si>
  <si>
    <t>CA-668808</t>
  </si>
  <si>
    <t>CUST-9053</t>
  </si>
  <si>
    <t>Carlos Chung</t>
  </si>
  <si>
    <t>Innovative reciprocal model</t>
  </si>
  <si>
    <t>CA-554050</t>
  </si>
  <si>
    <t>CUST-1800</t>
  </si>
  <si>
    <t>Nicholas Sanchez</t>
  </si>
  <si>
    <t>Virtual object-oriented utilization</t>
  </si>
  <si>
    <t>CA-333703</t>
  </si>
  <si>
    <t>CUST-2749</t>
  </si>
  <si>
    <t>Destiny Rodriguez</t>
  </si>
  <si>
    <t>Multi-channeled holistic architecture</t>
  </si>
  <si>
    <t>CA-121989</t>
  </si>
  <si>
    <t>CUST-4810</t>
  </si>
  <si>
    <t>Katherine Young</t>
  </si>
  <si>
    <t>Reduced context-sensitive pricing structure</t>
  </si>
  <si>
    <t>CA-315118</t>
  </si>
  <si>
    <t>CUST-2940</t>
  </si>
  <si>
    <t>Patricia Young</t>
  </si>
  <si>
    <t>Compatible static archive</t>
  </si>
  <si>
    <t>CA-880296</t>
  </si>
  <si>
    <t>CUST-8741</t>
  </si>
  <si>
    <t>Bradley Johnson</t>
  </si>
  <si>
    <t>Devolved zero tolerance time-frame</t>
  </si>
  <si>
    <t>CA-845111</t>
  </si>
  <si>
    <t>CUST-7692</t>
  </si>
  <si>
    <t>David Mccall</t>
  </si>
  <si>
    <t>Mandatory static workforce</t>
  </si>
  <si>
    <t>CA-641608</t>
  </si>
  <si>
    <t>CUST-2754</t>
  </si>
  <si>
    <t>Scott Turner</t>
  </si>
  <si>
    <t>Versatile dedicated project</t>
  </si>
  <si>
    <t>CA-325239</t>
  </si>
  <si>
    <t>CUST-4097</t>
  </si>
  <si>
    <t>Jeffrey Gutierrez DDS</t>
  </si>
  <si>
    <t>Multi-tiered modular leverage</t>
  </si>
  <si>
    <t>CA-924442</t>
  </si>
  <si>
    <t>CUST-3315</t>
  </si>
  <si>
    <t>Daniel Hunter</t>
  </si>
  <si>
    <t>Synergistic interactive standardization</t>
  </si>
  <si>
    <t>CA-743445</t>
  </si>
  <si>
    <t>CUST-8383</t>
  </si>
  <si>
    <t>Jonathan Perry</t>
  </si>
  <si>
    <t>Decentralized bottom-line implementation</t>
  </si>
  <si>
    <t>CA-880656</t>
  </si>
  <si>
    <t>CUST-2006</t>
  </si>
  <si>
    <t>Shannon Rubio</t>
  </si>
  <si>
    <t>Reduced system-worthy monitoring</t>
  </si>
  <si>
    <t>CA-179450</t>
  </si>
  <si>
    <t>Johnny Price</t>
  </si>
  <si>
    <t>Right-sized didactic support</t>
  </si>
  <si>
    <t>CA-655351</t>
  </si>
  <si>
    <t>CUST-3418</t>
  </si>
  <si>
    <t>Trevor Carr</t>
  </si>
  <si>
    <t>Switchable static success</t>
  </si>
  <si>
    <t>CA-205974</t>
  </si>
  <si>
    <t>CUST-1499</t>
  </si>
  <si>
    <t>Ryan Mueller</t>
  </si>
  <si>
    <t>Customer-focused motivating Internet solution</t>
  </si>
  <si>
    <t>CA-599891</t>
  </si>
  <si>
    <t>CUST-8693</t>
  </si>
  <si>
    <t>Benjamin Edwards</t>
  </si>
  <si>
    <t>Managed clear-thinking workforce</t>
  </si>
  <si>
    <t>CA-851766</t>
  </si>
  <si>
    <t>Tiffany Carpenter</t>
  </si>
  <si>
    <t>Open-source asynchronous middleware</t>
  </si>
  <si>
    <t>CA-864971</t>
  </si>
  <si>
    <t>CUST-5051</t>
  </si>
  <si>
    <t>Ergonomic zero tolerance matrix</t>
  </si>
  <si>
    <t>CA-231449</t>
  </si>
  <si>
    <t>CUST-2197</t>
  </si>
  <si>
    <t>Alexander Davis</t>
  </si>
  <si>
    <t>User-centric multi-state matrices</t>
  </si>
  <si>
    <t>CA-323980</t>
  </si>
  <si>
    <t>CUST-4850</t>
  </si>
  <si>
    <t>Eugene Woods</t>
  </si>
  <si>
    <t>Profit-focused clear-thinking policy</t>
  </si>
  <si>
    <t>CA-140079</t>
  </si>
  <si>
    <t>Jacqueline Maxwell</t>
  </si>
  <si>
    <t>Reactive radical projection</t>
  </si>
  <si>
    <t>CA-368106</t>
  </si>
  <si>
    <t>Jeremy Davis MD</t>
  </si>
  <si>
    <t>Re-engineered global info-mediaries</t>
  </si>
  <si>
    <t>CA-579665</t>
  </si>
  <si>
    <t>CUST-8603</t>
  </si>
  <si>
    <t>Rachel Holmes</t>
  </si>
  <si>
    <t>Secured non-volatile hardware</t>
  </si>
  <si>
    <t>CA-399040</t>
  </si>
  <si>
    <t>CUST-2655</t>
  </si>
  <si>
    <t>James Hickman</t>
  </si>
  <si>
    <t>Inverse bifurcated neural-net</t>
  </si>
  <si>
    <t>CA-661180</t>
  </si>
  <si>
    <t>CUST-2285</t>
  </si>
  <si>
    <t>Nicole Brooks</t>
  </si>
  <si>
    <t>Front-line 5thgeneration pricing structure</t>
  </si>
  <si>
    <t>CA-555403</t>
  </si>
  <si>
    <t>CUST-3098</t>
  </si>
  <si>
    <t>Bridget Ramirez</t>
  </si>
  <si>
    <t>Fully-configurable 3rdgeneration flexibility</t>
  </si>
  <si>
    <t>CA-546210</t>
  </si>
  <si>
    <t>CUST-7995</t>
  </si>
  <si>
    <t>Leslie Powell</t>
  </si>
  <si>
    <t>Multi-channeled 24/7 workforce</t>
  </si>
  <si>
    <t>CA-943583</t>
  </si>
  <si>
    <t>CUST-2595</t>
  </si>
  <si>
    <t>Albert Jones</t>
  </si>
  <si>
    <t>Optional optimizing secured line</t>
  </si>
  <si>
    <t>CA-462887</t>
  </si>
  <si>
    <t>CUST-2662</t>
  </si>
  <si>
    <t>Christopher Cain</t>
  </si>
  <si>
    <t>User-friendly next generation initiative</t>
  </si>
  <si>
    <t>CA-861583</t>
  </si>
  <si>
    <t>CUST-8213</t>
  </si>
  <si>
    <t>Susan Tucker</t>
  </si>
  <si>
    <t>Multi-layered value-added project</t>
  </si>
  <si>
    <t>CA-430016</t>
  </si>
  <si>
    <t>CUST-3742</t>
  </si>
  <si>
    <t>Pamela Barber</t>
  </si>
  <si>
    <t>Visionary optimizing protocol</t>
  </si>
  <si>
    <t>CA-178896</t>
  </si>
  <si>
    <t>CUST-9746</t>
  </si>
  <si>
    <t>Kristie Jordan</t>
  </si>
  <si>
    <t>Assimilated interactive database</t>
  </si>
  <si>
    <t>CA-920568</t>
  </si>
  <si>
    <t>CUST-9364</t>
  </si>
  <si>
    <t>Andrew Malone</t>
  </si>
  <si>
    <t>Secured needs-based success</t>
  </si>
  <si>
    <t>CA-255852</t>
  </si>
  <si>
    <t>CUST-6132</t>
  </si>
  <si>
    <t>Melissa Leach</t>
  </si>
  <si>
    <t>Devolved contextually-based Graphical User Interface</t>
  </si>
  <si>
    <t>CA-995448</t>
  </si>
  <si>
    <t>CUST-3209</t>
  </si>
  <si>
    <t>William Wilson</t>
  </si>
  <si>
    <t>Upgradable analyzing data-warehouse</t>
  </si>
  <si>
    <t>CA-802682</t>
  </si>
  <si>
    <t>CUST-1484</t>
  </si>
  <si>
    <t>Christopher Thompson</t>
  </si>
  <si>
    <t>Sharable asynchronous productivity</t>
  </si>
  <si>
    <t>CA-470901</t>
  </si>
  <si>
    <t>CUST-5971</t>
  </si>
  <si>
    <t>Jeffrey Anderson</t>
  </si>
  <si>
    <t>Profit-focused 6thgeneration framework</t>
  </si>
  <si>
    <t>CA-505193</t>
  </si>
  <si>
    <t>CUST-9703</t>
  </si>
  <si>
    <t>Michael Lynn</t>
  </si>
  <si>
    <t>Cross-platform human-resource initiative</t>
  </si>
  <si>
    <t>CA-410465</t>
  </si>
  <si>
    <t>CUST-6947</t>
  </si>
  <si>
    <t>Matthew Kirk</t>
  </si>
  <si>
    <t>Synchronized explicit forecast</t>
  </si>
  <si>
    <t>CA-399476</t>
  </si>
  <si>
    <t>CUST-8762</t>
  </si>
  <si>
    <t>Paul Holloway</t>
  </si>
  <si>
    <t>Cross-group bottom-line function</t>
  </si>
  <si>
    <t>CA-778260</t>
  </si>
  <si>
    <t>CUST-3409</t>
  </si>
  <si>
    <t>David Gomez</t>
  </si>
  <si>
    <t>Fully-configurable responsive support</t>
  </si>
  <si>
    <t>CA-468645</t>
  </si>
  <si>
    <t>CUST-5835</t>
  </si>
  <si>
    <t>Marie Davila</t>
  </si>
  <si>
    <t>Down-sized mission-critical superstructure</t>
  </si>
  <si>
    <t>CA-367451</t>
  </si>
  <si>
    <t>CUST-5530</t>
  </si>
  <si>
    <t>Jill Sanders</t>
  </si>
  <si>
    <t>Grass-roots fault-tolerant throughput</t>
  </si>
  <si>
    <t>CA-833478</t>
  </si>
  <si>
    <t>CUST-4806</t>
  </si>
  <si>
    <t>William Hale</t>
  </si>
  <si>
    <t>Right-sized holistic functionalities</t>
  </si>
  <si>
    <t>CA-455921</t>
  </si>
  <si>
    <t>CUST-5220</t>
  </si>
  <si>
    <t>Katherine Peters</t>
  </si>
  <si>
    <t>Triple-buffered asymmetric attitude</t>
  </si>
  <si>
    <t>CA-558924</t>
  </si>
  <si>
    <t>CUST-2779</t>
  </si>
  <si>
    <t>Andre Campbell</t>
  </si>
  <si>
    <t>Proactive incremental synergy</t>
  </si>
  <si>
    <t>CA-161847</t>
  </si>
  <si>
    <t>CUST-2402</t>
  </si>
  <si>
    <t>Kayla Pennington</t>
  </si>
  <si>
    <t>Triple-buffered national Graphic Interface</t>
  </si>
  <si>
    <t>CA-968810</t>
  </si>
  <si>
    <t>CUST-9546</t>
  </si>
  <si>
    <t>Jay Smith</t>
  </si>
  <si>
    <t>Customizable 6thgeneration access</t>
  </si>
  <si>
    <t>CA-555835</t>
  </si>
  <si>
    <t>CUST-1225</t>
  </si>
  <si>
    <t>Helen Thompson</t>
  </si>
  <si>
    <t>Digitized directional conglomeration</t>
  </si>
  <si>
    <t>CA-954718</t>
  </si>
  <si>
    <t>Ricky Simon</t>
  </si>
  <si>
    <t>Extended cohesive flexibility</t>
  </si>
  <si>
    <t>CA-592147</t>
  </si>
  <si>
    <t>CUST-4046</t>
  </si>
  <si>
    <t>Julia Knight</t>
  </si>
  <si>
    <t>Implemented fault-tolerant success</t>
  </si>
  <si>
    <t>CA-420145</t>
  </si>
  <si>
    <t>CUST-1125</t>
  </si>
  <si>
    <t>Luis Boyle</t>
  </si>
  <si>
    <t>Profit-focused dedicated function</t>
  </si>
  <si>
    <t>CA-787945</t>
  </si>
  <si>
    <t>CUST-9036</t>
  </si>
  <si>
    <t>Brandon Rodriguez</t>
  </si>
  <si>
    <t>Sharable explicit function</t>
  </si>
  <si>
    <t>CA-156130</t>
  </si>
  <si>
    <t>CUST-4839</t>
  </si>
  <si>
    <t>David Cochran</t>
  </si>
  <si>
    <t>Persevering maximized productivity</t>
  </si>
  <si>
    <t>CA-274958</t>
  </si>
  <si>
    <t>CUST-6282</t>
  </si>
  <si>
    <t>Erica Thomas</t>
  </si>
  <si>
    <t>Expanded non-volatile intranet</t>
  </si>
  <si>
    <t>CA-506212</t>
  </si>
  <si>
    <t>Susan Farley</t>
  </si>
  <si>
    <t>Ameliorated dedicated matrices</t>
  </si>
  <si>
    <t>CA-698878</t>
  </si>
  <si>
    <t>CUST-2347</t>
  </si>
  <si>
    <t>Kayla Young</t>
  </si>
  <si>
    <t>Optimized background secured line</t>
  </si>
  <si>
    <t>CA-942007</t>
  </si>
  <si>
    <t>CUST-9201</t>
  </si>
  <si>
    <t>Amy Rodriguez</t>
  </si>
  <si>
    <t>Customer-focused needs-based hierarchy</t>
  </si>
  <si>
    <t>CA-237191</t>
  </si>
  <si>
    <t>CUST-8996</t>
  </si>
  <si>
    <t>Gregory Gregory</t>
  </si>
  <si>
    <t>Total logistical forecast</t>
  </si>
  <si>
    <t>CA-211969</t>
  </si>
  <si>
    <t>CUST-8450</t>
  </si>
  <si>
    <t>Mckenzie Long</t>
  </si>
  <si>
    <t>Versatile systemic product</t>
  </si>
  <si>
    <t>CA-319704</t>
  </si>
  <si>
    <t>CUST-8670</t>
  </si>
  <si>
    <t>Cynthia Brandt</t>
  </si>
  <si>
    <t>Horizontal 3rdgeneration emulation</t>
  </si>
  <si>
    <t>CA-519296</t>
  </si>
  <si>
    <t>CUST-9366</t>
  </si>
  <si>
    <t>Barbara Higgins</t>
  </si>
  <si>
    <t>Re-engineered discrete synergy</t>
  </si>
  <si>
    <t>CA-683235</t>
  </si>
  <si>
    <t>CUST-1654</t>
  </si>
  <si>
    <t>Alexander Franklin</t>
  </si>
  <si>
    <t>Networked background circuit</t>
  </si>
  <si>
    <t>CA-925568</t>
  </si>
  <si>
    <t>CUST-9645</t>
  </si>
  <si>
    <t>April King</t>
  </si>
  <si>
    <t>Assimilated contextually-based throughput</t>
  </si>
  <si>
    <t>CA-753128</t>
  </si>
  <si>
    <t>CUST-2460</t>
  </si>
  <si>
    <t>Amy Hill</t>
  </si>
  <si>
    <t>Reverse-engineered didactic hierarchy</t>
  </si>
  <si>
    <t>CA-872952</t>
  </si>
  <si>
    <t>CUST-2669</t>
  </si>
  <si>
    <t>Evelyn Chang</t>
  </si>
  <si>
    <t>Streamlined homogeneous methodology</t>
  </si>
  <si>
    <t>CA-485510</t>
  </si>
  <si>
    <t>CUST-5195</t>
  </si>
  <si>
    <t>Robert Crawford</t>
  </si>
  <si>
    <t>Phased object-oriented middleware</t>
  </si>
  <si>
    <t>CA-871799</t>
  </si>
  <si>
    <t>CUST-8260</t>
  </si>
  <si>
    <t>Patrick Harris</t>
  </si>
  <si>
    <t>Exclusive responsive methodology</t>
  </si>
  <si>
    <t>CA-824863</t>
  </si>
  <si>
    <t>CUST-5332</t>
  </si>
  <si>
    <t>Kathleen Everett</t>
  </si>
  <si>
    <t>Optional client-server framework</t>
  </si>
  <si>
    <t>CA-287990</t>
  </si>
  <si>
    <t>CUST-6932</t>
  </si>
  <si>
    <t>James Bond</t>
  </si>
  <si>
    <t>Customizable motivating customer loyalty</t>
  </si>
  <si>
    <t>CA-983698</t>
  </si>
  <si>
    <t>Scott Lewis</t>
  </si>
  <si>
    <t>Synergized transitional productivity</t>
  </si>
  <si>
    <t>CA-897182</t>
  </si>
  <si>
    <t>CUST-7842</t>
  </si>
  <si>
    <t>Thomas Nelson</t>
  </si>
  <si>
    <t>Innovative disintermediate throughput</t>
  </si>
  <si>
    <t>CA-349139</t>
  </si>
  <si>
    <t>CUST-5249</t>
  </si>
  <si>
    <t>Kathleen Osborn</t>
  </si>
  <si>
    <t>Reverse-engineered content-based process improvement</t>
  </si>
  <si>
    <t>CA-395029</t>
  </si>
  <si>
    <t>CUST-2438</t>
  </si>
  <si>
    <t>Allen Brewer</t>
  </si>
  <si>
    <t>Balanced client-driven groupware</t>
  </si>
  <si>
    <t>CA-275329</t>
  </si>
  <si>
    <t>CUST-1338</t>
  </si>
  <si>
    <t>Adam Butler</t>
  </si>
  <si>
    <t>Triple-buffered even-keeled paradigm</t>
  </si>
  <si>
    <t>CA-679513</t>
  </si>
  <si>
    <t>CUST-6928</t>
  </si>
  <si>
    <t>Edwin Harris</t>
  </si>
  <si>
    <t>Streamlined full-range frame</t>
  </si>
  <si>
    <t>CA-391941</t>
  </si>
  <si>
    <t>CUST-7252</t>
  </si>
  <si>
    <t>Hannah Murphy</t>
  </si>
  <si>
    <t>Synergistic incremental methodology</t>
  </si>
  <si>
    <t>CA-298080</t>
  </si>
  <si>
    <t>CUST-7659</t>
  </si>
  <si>
    <t>Multi-layered 5thgeneration neural-net</t>
  </si>
  <si>
    <t>CA-311182</t>
  </si>
  <si>
    <t>CUST-1424</t>
  </si>
  <si>
    <t>Diane Park</t>
  </si>
  <si>
    <t>Centralized bifurcated core</t>
  </si>
  <si>
    <t>CA-323216</t>
  </si>
  <si>
    <t>CUST-4811</t>
  </si>
  <si>
    <t>Heather Lawrence</t>
  </si>
  <si>
    <t>Managed dedicated infrastructure</t>
  </si>
  <si>
    <t>CA-636494</t>
  </si>
  <si>
    <t>CUST-5900</t>
  </si>
  <si>
    <t>Dean Adams</t>
  </si>
  <si>
    <t>Streamlined motivating complexity</t>
  </si>
  <si>
    <t>CA-910089</t>
  </si>
  <si>
    <t>CUST-4515</t>
  </si>
  <si>
    <t>Stephanie Williams</t>
  </si>
  <si>
    <t>Streamlined context-sensitive architecture</t>
  </si>
  <si>
    <t>CA-154014</t>
  </si>
  <si>
    <t>CUST-5140</t>
  </si>
  <si>
    <t>Christopher Bowen</t>
  </si>
  <si>
    <t>Focused contextually-based portal</t>
  </si>
  <si>
    <t>CA-734909</t>
  </si>
  <si>
    <t>CUST-4650</t>
  </si>
  <si>
    <t>Michael Taylor</t>
  </si>
  <si>
    <t>Self-enabling mission-critical framework</t>
  </si>
  <si>
    <t>CA-183772</t>
  </si>
  <si>
    <t>CUST-9037</t>
  </si>
  <si>
    <t>Thomas Baker</t>
  </si>
  <si>
    <t>Function-based bandwidth-monitored moratorium</t>
  </si>
  <si>
    <t>CA-552592</t>
  </si>
  <si>
    <t>CUST-3971</t>
  </si>
  <si>
    <t>Brian Brown</t>
  </si>
  <si>
    <t>Configurable impactful challenge</t>
  </si>
  <si>
    <t>CA-379297</t>
  </si>
  <si>
    <t>CUST-7918</t>
  </si>
  <si>
    <t>Marcus Johnson</t>
  </si>
  <si>
    <t>Face-to-face leadingedge alliance</t>
  </si>
  <si>
    <t>CA-553303</t>
  </si>
  <si>
    <t>CUST-1504</t>
  </si>
  <si>
    <t>Courtney Smith</t>
  </si>
  <si>
    <t>Expanded zero tolerance hierarchy</t>
  </si>
  <si>
    <t>CA-816158</t>
  </si>
  <si>
    <t>CUST-3134</t>
  </si>
  <si>
    <t>Tracy Lowe</t>
  </si>
  <si>
    <t>User-centric content-based standardization</t>
  </si>
  <si>
    <t>CA-262454</t>
  </si>
  <si>
    <t>CUST-9833</t>
  </si>
  <si>
    <t>Kevin Perkins</t>
  </si>
  <si>
    <t>Vision-oriented bifurcated benchmark</t>
  </si>
  <si>
    <t>CA-528931</t>
  </si>
  <si>
    <t>Alexandra Young</t>
  </si>
  <si>
    <t>Public-key systemic parallelism</t>
  </si>
  <si>
    <t>CA-199801</t>
  </si>
  <si>
    <t>CUST-9904</t>
  </si>
  <si>
    <t>Michael Mercer</t>
  </si>
  <si>
    <t>Progressive holistic concept</t>
  </si>
  <si>
    <t>CA-915269</t>
  </si>
  <si>
    <t>CUST-6691</t>
  </si>
  <si>
    <t>Cynthia Patterson</t>
  </si>
  <si>
    <t>Optimized tangible matrix</t>
  </si>
  <si>
    <t>CA-993787</t>
  </si>
  <si>
    <t>CUST-6459</t>
  </si>
  <si>
    <t>Kayla Harrison</t>
  </si>
  <si>
    <t>Multi-channeled object-oriented forecast</t>
  </si>
  <si>
    <t>CA-142984</t>
  </si>
  <si>
    <t>CUST-8252</t>
  </si>
  <si>
    <t>Traci Bush</t>
  </si>
  <si>
    <t>Business-focused bottom-line contingency</t>
  </si>
  <si>
    <t>CA-208807</t>
  </si>
  <si>
    <t>CUST-6139</t>
  </si>
  <si>
    <t>Shawn Williams</t>
  </si>
  <si>
    <t>Multi-channeled leadingedge complexity</t>
  </si>
  <si>
    <t>CA-824855</t>
  </si>
  <si>
    <t>CUST-1544</t>
  </si>
  <si>
    <t>Terry Todd</t>
  </si>
  <si>
    <t>Intuitive fresh-thinking support</t>
  </si>
  <si>
    <t>CA-287860</t>
  </si>
  <si>
    <t>CUST-8989</t>
  </si>
  <si>
    <t>Sherry James</t>
  </si>
  <si>
    <t>Business-focused well-modulated toolset</t>
  </si>
  <si>
    <t>CA-282523</t>
  </si>
  <si>
    <t>CUST-2811</t>
  </si>
  <si>
    <t>Lori Stafford</t>
  </si>
  <si>
    <t>Synergized attitude-oriented access</t>
  </si>
  <si>
    <t>CA-585290</t>
  </si>
  <si>
    <t>CUST-1535</t>
  </si>
  <si>
    <t>Ellen Singleton</t>
  </si>
  <si>
    <t>Balanced transitional hardware</t>
  </si>
  <si>
    <t>CA-836553</t>
  </si>
  <si>
    <t>CUST-9214</t>
  </si>
  <si>
    <t>William West</t>
  </si>
  <si>
    <t>Cross-group tertiary groupware</t>
  </si>
  <si>
    <t>CA-720921</t>
  </si>
  <si>
    <t>CUST-3072</t>
  </si>
  <si>
    <t>Jeanne Davis</t>
  </si>
  <si>
    <t>Robust logistical concept</t>
  </si>
  <si>
    <t>CA-473025</t>
  </si>
  <si>
    <t>CUST-9227</t>
  </si>
  <si>
    <t>Anita Lewis</t>
  </si>
  <si>
    <t>Self-enabling actuating toolset</t>
  </si>
  <si>
    <t>CA-428658</t>
  </si>
  <si>
    <t>CUST-1959</t>
  </si>
  <si>
    <t>Taylor Frederick</t>
  </si>
  <si>
    <t>Organic 6thgeneration encryption</t>
  </si>
  <si>
    <t>CA-749938</t>
  </si>
  <si>
    <t>CUST-8769</t>
  </si>
  <si>
    <t>Thomas Harris</t>
  </si>
  <si>
    <t>De-engineered real-time protocol</t>
  </si>
  <si>
    <t>CA-742760</t>
  </si>
  <si>
    <t>CUST-3369</t>
  </si>
  <si>
    <t>Wesley Huang</t>
  </si>
  <si>
    <t>Universal secondary database</t>
  </si>
  <si>
    <t>CA-805626</t>
  </si>
  <si>
    <t>CUST-5013</t>
  </si>
  <si>
    <t>Jennifer Smith</t>
  </si>
  <si>
    <t>Proactive asynchronous customer loyalty</t>
  </si>
  <si>
    <t>CA-499852</t>
  </si>
  <si>
    <t>CUST-6429</t>
  </si>
  <si>
    <t>Julie Perez</t>
  </si>
  <si>
    <t>Optional foreground superstructure</t>
  </si>
  <si>
    <t>CA-140237</t>
  </si>
  <si>
    <t>CUST-7282</t>
  </si>
  <si>
    <t>Elizabeth Liu</t>
  </si>
  <si>
    <t>Robust exuding infrastructure</t>
  </si>
  <si>
    <t>CA-574439</t>
  </si>
  <si>
    <t>Tracy Knight</t>
  </si>
  <si>
    <t>Assimilated 6thgeneration complexity</t>
  </si>
  <si>
    <t>CA-340694</t>
  </si>
  <si>
    <t>CUST-3816</t>
  </si>
  <si>
    <t>Aaron Cross</t>
  </si>
  <si>
    <t>Business-focused logistical approach</t>
  </si>
  <si>
    <t>CA-670101</t>
  </si>
  <si>
    <t>CUST-6054</t>
  </si>
  <si>
    <t>Kenneth Hampton</t>
  </si>
  <si>
    <t>Synergistic bifurcated instruction set</t>
  </si>
  <si>
    <t>CA-459836</t>
  </si>
  <si>
    <t>CUST-6183</t>
  </si>
  <si>
    <t>Johnathan Velasquez</t>
  </si>
  <si>
    <t>Profit-focused impactful budgetary management</t>
  </si>
  <si>
    <t>CA-262081</t>
  </si>
  <si>
    <t>CUST-3049</t>
  </si>
  <si>
    <t>Amber Bradshaw</t>
  </si>
  <si>
    <t>Reverse-engineered cohesive paradigm</t>
  </si>
  <si>
    <t>CA-471822</t>
  </si>
  <si>
    <t>Jill Cruz</t>
  </si>
  <si>
    <t>Front-line zero tolerance knowledge user</t>
  </si>
  <si>
    <t>CA-642092</t>
  </si>
  <si>
    <t>CUST-5850</t>
  </si>
  <si>
    <t>Mark Boyer</t>
  </si>
  <si>
    <t>Fundamental human-resource ability</t>
  </si>
  <si>
    <t>CA-918027</t>
  </si>
  <si>
    <t>CUST-4101</t>
  </si>
  <si>
    <t>Shane Cruz</t>
  </si>
  <si>
    <t>Horizontal reciprocal synergy</t>
  </si>
  <si>
    <t>CA-942524</t>
  </si>
  <si>
    <t>CUST-2537</t>
  </si>
  <si>
    <t>Erica Cruz</t>
  </si>
  <si>
    <t>Quality-focused directional approach</t>
  </si>
  <si>
    <t>CA-479164</t>
  </si>
  <si>
    <t>CUST-2122</t>
  </si>
  <si>
    <t>Timothy Mccoy</t>
  </si>
  <si>
    <t>Streamlined secondary middleware</t>
  </si>
  <si>
    <t>CA-868616</t>
  </si>
  <si>
    <t>CUST-5808</t>
  </si>
  <si>
    <t>Ruben Moore</t>
  </si>
  <si>
    <t>Triple-buffered homogeneous project</t>
  </si>
  <si>
    <t>CA-830667</t>
  </si>
  <si>
    <t>CUST-2978</t>
  </si>
  <si>
    <t>Marcus Clark</t>
  </si>
  <si>
    <t>Monitored empowering attitude</t>
  </si>
  <si>
    <t>CA-589292</t>
  </si>
  <si>
    <t>CUST-8004</t>
  </si>
  <si>
    <t>Timothy Leon</t>
  </si>
  <si>
    <t>Organic non-volatile Local Area Network</t>
  </si>
  <si>
    <t>CA-605455</t>
  </si>
  <si>
    <t>CUST-6171</t>
  </si>
  <si>
    <t>Samuel Young</t>
  </si>
  <si>
    <t>Switchable explicit collaboration</t>
  </si>
  <si>
    <t>CA-551253</t>
  </si>
  <si>
    <t>CUST-6759</t>
  </si>
  <si>
    <t>Lisa Cooper</t>
  </si>
  <si>
    <t>Sharable impactful attitude</t>
  </si>
  <si>
    <t>CA-295164</t>
  </si>
  <si>
    <t>CUST-6372</t>
  </si>
  <si>
    <t>Customer-focused system-worthy support</t>
  </si>
  <si>
    <t>CA-592364</t>
  </si>
  <si>
    <t>CUST-6946</t>
  </si>
  <si>
    <t>Jamie Mccann</t>
  </si>
  <si>
    <t>Total leadingedge approach</t>
  </si>
  <si>
    <t>CA-900996</t>
  </si>
  <si>
    <t>CUST-1122</t>
  </si>
  <si>
    <t>Diana Dodson</t>
  </si>
  <si>
    <t>Automated real-time website</t>
  </si>
  <si>
    <t>CA-646279</t>
  </si>
  <si>
    <t>CUST-8874</t>
  </si>
  <si>
    <t>Michael Ochoa</t>
  </si>
  <si>
    <t>Organized optimal alliance</t>
  </si>
  <si>
    <t>CA-987807</t>
  </si>
  <si>
    <t>CUST-6494</t>
  </si>
  <si>
    <t>Amber Wright</t>
  </si>
  <si>
    <t>Diverse local function</t>
  </si>
  <si>
    <t>CA-755591</t>
  </si>
  <si>
    <t>CUST-8962</t>
  </si>
  <si>
    <t>Lori Hill</t>
  </si>
  <si>
    <t>Switchable grid-enabled hierarchy</t>
  </si>
  <si>
    <t>CA-548994</t>
  </si>
  <si>
    <t>CUST-5657</t>
  </si>
  <si>
    <t>Randy Peterson</t>
  </si>
  <si>
    <t>Upgradable grid-enabled throughput</t>
  </si>
  <si>
    <t>CA-628965</t>
  </si>
  <si>
    <t>CUST-8404</t>
  </si>
  <si>
    <t>John Ramirez</t>
  </si>
  <si>
    <t>Sharable asymmetric portal</t>
  </si>
  <si>
    <t>CA-466941</t>
  </si>
  <si>
    <t>Helen Petersen</t>
  </si>
  <si>
    <t>Integrated coherent solution</t>
  </si>
  <si>
    <t>CA-536686</t>
  </si>
  <si>
    <t>CUST-4655</t>
  </si>
  <si>
    <t>Dillon Horn</t>
  </si>
  <si>
    <t>Team-oriented content-based collaboration</t>
  </si>
  <si>
    <t>CA-848727</t>
  </si>
  <si>
    <t>CUST-3157</t>
  </si>
  <si>
    <t>Joseph Peterson</t>
  </si>
  <si>
    <t>Reduced disintermediate emulation</t>
  </si>
  <si>
    <t>CA-549002</t>
  </si>
  <si>
    <t>CUST-5559</t>
  </si>
  <si>
    <t>Susan Mann</t>
  </si>
  <si>
    <t>Configurable web-enabled methodology</t>
  </si>
  <si>
    <t>CA-105566</t>
  </si>
  <si>
    <t>CUST-9268</t>
  </si>
  <si>
    <t>Joseph Johnson</t>
  </si>
  <si>
    <t>Universal user-facing forecast</t>
  </si>
  <si>
    <t>CA-745871</t>
  </si>
  <si>
    <t>Shannon Mitchell</t>
  </si>
  <si>
    <t>Balanced disintermediate interface</t>
  </si>
  <si>
    <t>CA-186951</t>
  </si>
  <si>
    <t>CUST-1440</t>
  </si>
  <si>
    <t>Frank Oconnor</t>
  </si>
  <si>
    <t>Ameliorated 3rdgeneration architecture</t>
  </si>
  <si>
    <t>CA-860052</t>
  </si>
  <si>
    <t>Mark Estrada</t>
  </si>
  <si>
    <t>Expanded responsive adapter</t>
  </si>
  <si>
    <t>CA-889460</t>
  </si>
  <si>
    <t>CUST-4034</t>
  </si>
  <si>
    <t>Paige Gutierrez</t>
  </si>
  <si>
    <t>Sharable 3rdgeneration complexity</t>
  </si>
  <si>
    <t>CA-802059</t>
  </si>
  <si>
    <t>CUST-6706</t>
  </si>
  <si>
    <t>Shawn Guzman</t>
  </si>
  <si>
    <t>Integrated bottom-line paradigm</t>
  </si>
  <si>
    <t>CA-763701</t>
  </si>
  <si>
    <t>CUST-4470</t>
  </si>
  <si>
    <t>Timothy Cummings</t>
  </si>
  <si>
    <t>Configurable radical Graphical User Interface</t>
  </si>
  <si>
    <t>CA-346195</t>
  </si>
  <si>
    <t>CUST-7500</t>
  </si>
  <si>
    <t>Amanda Banks</t>
  </si>
  <si>
    <t>Sharable static infrastructure</t>
  </si>
  <si>
    <t>CA-641304</t>
  </si>
  <si>
    <t>CUST-7667</t>
  </si>
  <si>
    <t>Jeffery Gray</t>
  </si>
  <si>
    <t>Devolved leadingedge paradigm</t>
  </si>
  <si>
    <t>CA-256930</t>
  </si>
  <si>
    <t>CUST-7851</t>
  </si>
  <si>
    <t>Mr. Benjamin Rice</t>
  </si>
  <si>
    <t>Total multi-state process improvement</t>
  </si>
  <si>
    <t>CA-386402</t>
  </si>
  <si>
    <t>CUST-7951</t>
  </si>
  <si>
    <t>Jesse Lee</t>
  </si>
  <si>
    <t>Up-sized secondary application</t>
  </si>
  <si>
    <t>CA-751718</t>
  </si>
  <si>
    <t>CUST-8366</t>
  </si>
  <si>
    <t>James Howell</t>
  </si>
  <si>
    <t>Intuitive 6thgeneration Graphical User Interface</t>
  </si>
  <si>
    <t>CA-801256</t>
  </si>
  <si>
    <t>CUST-9391</t>
  </si>
  <si>
    <t>Joshua Green</t>
  </si>
  <si>
    <t>Focused disintermediate instruction set</t>
  </si>
  <si>
    <t>CA-754619</t>
  </si>
  <si>
    <t>CUST-5311</t>
  </si>
  <si>
    <t>Matthew Thompson</t>
  </si>
  <si>
    <t>Organized didactic project</t>
  </si>
  <si>
    <t>CA-252600</t>
  </si>
  <si>
    <t>CUST-5408</t>
  </si>
  <si>
    <t>Alex Reynolds</t>
  </si>
  <si>
    <t>Decentralized cohesive implementation</t>
  </si>
  <si>
    <t>CA-559959</t>
  </si>
  <si>
    <t>CUST-8905</t>
  </si>
  <si>
    <t>Melinda Church</t>
  </si>
  <si>
    <t>Reactive explicit archive</t>
  </si>
  <si>
    <t>CA-549246</t>
  </si>
  <si>
    <t>CUST-6192</t>
  </si>
  <si>
    <t>William Lopez</t>
  </si>
  <si>
    <t>Re-contextualized cohesive Internet solution</t>
  </si>
  <si>
    <t>CA-559230</t>
  </si>
  <si>
    <t>CUST-4103</t>
  </si>
  <si>
    <t>Maria Rogers</t>
  </si>
  <si>
    <t>Digitized static concept</t>
  </si>
  <si>
    <t>CA-804339</t>
  </si>
  <si>
    <t>CUST-2941</t>
  </si>
  <si>
    <t>Matthew Harrell</t>
  </si>
  <si>
    <t>Automated coherent paradigm</t>
  </si>
  <si>
    <t>CA-773024</t>
  </si>
  <si>
    <t>CUST-2246</t>
  </si>
  <si>
    <t>Terry Morris</t>
  </si>
  <si>
    <t>Multi-tiered secondary parallelism</t>
  </si>
  <si>
    <t>CA-708642</t>
  </si>
  <si>
    <t>CUST-2524</t>
  </si>
  <si>
    <t>Christopher White</t>
  </si>
  <si>
    <t>Total static intranet</t>
  </si>
  <si>
    <t>CA-647795</t>
  </si>
  <si>
    <t>CUST-4213</t>
  </si>
  <si>
    <t>Kendra Wallace</t>
  </si>
  <si>
    <t>Sharable 4thgeneration task-force</t>
  </si>
  <si>
    <t>CA-988524</t>
  </si>
  <si>
    <t>CUST-2005</t>
  </si>
  <si>
    <t>Austin Schwartz</t>
  </si>
  <si>
    <t>Versatile bi-directional capacity</t>
  </si>
  <si>
    <t>CA-409833</t>
  </si>
  <si>
    <t>CUST-2111</t>
  </si>
  <si>
    <t>Nicole Cisneros</t>
  </si>
  <si>
    <t>Devolved encompassing access</t>
  </si>
  <si>
    <t>CA-881531</t>
  </si>
  <si>
    <t>CUST-4635</t>
  </si>
  <si>
    <t>Robert Edwards</t>
  </si>
  <si>
    <t>User-friendly bi-directional info-mediaries</t>
  </si>
  <si>
    <t>CA-877419</t>
  </si>
  <si>
    <t>Jacqueline Johnson</t>
  </si>
  <si>
    <t>Reduced multi-state support</t>
  </si>
  <si>
    <t>CA-183744</t>
  </si>
  <si>
    <t>CUST-1570</t>
  </si>
  <si>
    <t>Jack Wright</t>
  </si>
  <si>
    <t>Expanded scalable system engine</t>
  </si>
  <si>
    <t>CA-793108</t>
  </si>
  <si>
    <t>CUST-6173</t>
  </si>
  <si>
    <t>Maria Beard</t>
  </si>
  <si>
    <t>Fully-configurable eco-centric hub</t>
  </si>
  <si>
    <t>CA-498589</t>
  </si>
  <si>
    <t>CUST-6336</t>
  </si>
  <si>
    <t>Lisa Lewis</t>
  </si>
  <si>
    <t>Multi-tiered fault-tolerant Internet solution</t>
  </si>
  <si>
    <t>CA-345414</t>
  </si>
  <si>
    <t>CUST-2309</t>
  </si>
  <si>
    <t>Joann Edwards</t>
  </si>
  <si>
    <t>Inverse local solution</t>
  </si>
  <si>
    <t>CA-506534</t>
  </si>
  <si>
    <t>CUST-8163</t>
  </si>
  <si>
    <t>Teresa Romero</t>
  </si>
  <si>
    <t>Synchronized logistical protocol</t>
  </si>
  <si>
    <t>CA-874563</t>
  </si>
  <si>
    <t>CUST-2541</t>
  </si>
  <si>
    <t>Alex Gonzalez</t>
  </si>
  <si>
    <t>Seamless non-volatile Graphic Interface</t>
  </si>
  <si>
    <t>CA-374952</t>
  </si>
  <si>
    <t>CUST-6660</t>
  </si>
  <si>
    <t>Hannah Ray</t>
  </si>
  <si>
    <t>Virtual cohesive capacity</t>
  </si>
  <si>
    <t>CA-605923</t>
  </si>
  <si>
    <t>CUST-6165</t>
  </si>
  <si>
    <t>Michael Ramirez</t>
  </si>
  <si>
    <t>Reverse-engineered non-volatile emulation</t>
  </si>
  <si>
    <t>CA-990315</t>
  </si>
  <si>
    <t>CUST-7640</t>
  </si>
  <si>
    <t>Stacy Taylor</t>
  </si>
  <si>
    <t>Switchable non-volatile success</t>
  </si>
  <si>
    <t>CA-747469</t>
  </si>
  <si>
    <t>CUST-9627</t>
  </si>
  <si>
    <t>Stephanie Miller</t>
  </si>
  <si>
    <t>Organic value-added productivity</t>
  </si>
  <si>
    <t>CA-327952</t>
  </si>
  <si>
    <t>CUST-3120</t>
  </si>
  <si>
    <t>Dr. Anthony Parker</t>
  </si>
  <si>
    <t>Face-to-face dynamic analyzer</t>
  </si>
  <si>
    <t>CA-657306</t>
  </si>
  <si>
    <t>CUST-8100</t>
  </si>
  <si>
    <t>William Bowman</t>
  </si>
  <si>
    <t>Fundamental system-worthy challenge</t>
  </si>
  <si>
    <t>CA-376509</t>
  </si>
  <si>
    <t>CUST-9079</t>
  </si>
  <si>
    <t>Joshua Randall</t>
  </si>
  <si>
    <t>Team-oriented leadingedge installation</t>
  </si>
  <si>
    <t>CA-816553</t>
  </si>
  <si>
    <t>CUST-7274</t>
  </si>
  <si>
    <t>Brian Peters</t>
  </si>
  <si>
    <t>Multi-tiered transitional strategy</t>
  </si>
  <si>
    <t>CA-972231</t>
  </si>
  <si>
    <t>CUST-3942</t>
  </si>
  <si>
    <t>Jennifer Mata</t>
  </si>
  <si>
    <t>Function-based systematic budgetary management</t>
  </si>
  <si>
    <t>CA-745742</t>
  </si>
  <si>
    <t>CUST-8657</t>
  </si>
  <si>
    <t>Tracy Sandoval</t>
  </si>
  <si>
    <t>Ameliorated solution-oriented contingency</t>
  </si>
  <si>
    <t>CA-914316</t>
  </si>
  <si>
    <t>CUST-3248</t>
  </si>
  <si>
    <t>Caitlyn Robinson</t>
  </si>
  <si>
    <t>Advanced discrete capacity</t>
  </si>
  <si>
    <t>CA-789904</t>
  </si>
  <si>
    <t>CUST-1121</t>
  </si>
  <si>
    <t>Mr. Charles Robertson</t>
  </si>
  <si>
    <t>Centralized methodical database</t>
  </si>
  <si>
    <t>CA-427129</t>
  </si>
  <si>
    <t>CUST-5998</t>
  </si>
  <si>
    <t>Duane Fitzgerald</t>
  </si>
  <si>
    <t>Synergistic human-resource structure</t>
  </si>
  <si>
    <t>CA-553191</t>
  </si>
  <si>
    <t>CUST-4714</t>
  </si>
  <si>
    <t>Laura Hernandez</t>
  </si>
  <si>
    <t>Profit-focused solution-oriented frame</t>
  </si>
  <si>
    <t>CA-315680</t>
  </si>
  <si>
    <t>CUST-4491</t>
  </si>
  <si>
    <t>Curtis Ferguson</t>
  </si>
  <si>
    <t>Multi-layered analyzing service-desk</t>
  </si>
  <si>
    <t>CA-508403</t>
  </si>
  <si>
    <t>CUST-2339</t>
  </si>
  <si>
    <t>Derek Davenport</t>
  </si>
  <si>
    <t>Down-sized dedicated customer loyalty</t>
  </si>
  <si>
    <t>CA-488794</t>
  </si>
  <si>
    <t>CUST-6929</t>
  </si>
  <si>
    <t>Virginia Powell</t>
  </si>
  <si>
    <t>Versatile foreground encoding</t>
  </si>
  <si>
    <t>CA-969692</t>
  </si>
  <si>
    <t>CUST-4531</t>
  </si>
  <si>
    <t>Laura Williams</t>
  </si>
  <si>
    <t>Automated asymmetric flexibility</t>
  </si>
  <si>
    <t>CA-400954</t>
  </si>
  <si>
    <t>CUST-8002</t>
  </si>
  <si>
    <t>Lauren Reilly</t>
  </si>
  <si>
    <t>Switchable 5thgeneration frame</t>
  </si>
  <si>
    <t>CA-239447</t>
  </si>
  <si>
    <t>CUST-5082</t>
  </si>
  <si>
    <t>Sarah Rogers</t>
  </si>
  <si>
    <t>Devolved human-resource challenge</t>
  </si>
  <si>
    <t>CA-504061</t>
  </si>
  <si>
    <t>CUST-3204</t>
  </si>
  <si>
    <t>Sandra Henderson</t>
  </si>
  <si>
    <t>Object-based high-level solution</t>
  </si>
  <si>
    <t>CA-412971</t>
  </si>
  <si>
    <t>CUST-6520</t>
  </si>
  <si>
    <t>Lisa Goodman</t>
  </si>
  <si>
    <t>Synchronized impactful software</t>
  </si>
  <si>
    <t>CA-806490</t>
  </si>
  <si>
    <t>CUST-4591</t>
  </si>
  <si>
    <t>Debbie Munoz</t>
  </si>
  <si>
    <t>Synergized analyzing analyzer</t>
  </si>
  <si>
    <t>CA-692351</t>
  </si>
  <si>
    <t>CUST-9526</t>
  </si>
  <si>
    <t>Michael Wu</t>
  </si>
  <si>
    <t>Profound homogeneous paradigm</t>
  </si>
  <si>
    <t>CA-954830</t>
  </si>
  <si>
    <t>CUST-7345</t>
  </si>
  <si>
    <t>Patrick Taylor</t>
  </si>
  <si>
    <t>Organic incremental functionalities</t>
  </si>
  <si>
    <t>CA-448137</t>
  </si>
  <si>
    <t>CUST-9572</t>
  </si>
  <si>
    <t>Steven Lewis</t>
  </si>
  <si>
    <t>Re-contextualized optimizing encryption</t>
  </si>
  <si>
    <t>CA-979832</t>
  </si>
  <si>
    <t>CUST-7413</t>
  </si>
  <si>
    <t>Karen Mcdowell</t>
  </si>
  <si>
    <t>Synergistic responsive access</t>
  </si>
  <si>
    <t>CA-456004</t>
  </si>
  <si>
    <t>CUST-7237</t>
  </si>
  <si>
    <t>Jordan Fernandez</t>
  </si>
  <si>
    <t>Optional tertiary throughput</t>
  </si>
  <si>
    <t>CA-484454</t>
  </si>
  <si>
    <t>CUST-6476</t>
  </si>
  <si>
    <t>Stephanie Rollins</t>
  </si>
  <si>
    <t>Customer-focused empowering conglomeration</t>
  </si>
  <si>
    <t>CA-852945</t>
  </si>
  <si>
    <t>CUST-2232</t>
  </si>
  <si>
    <t>Victor White</t>
  </si>
  <si>
    <t>Diverse regional contingency</t>
  </si>
  <si>
    <t>CA-665925</t>
  </si>
  <si>
    <t>CUST-2436</t>
  </si>
  <si>
    <t>Jessica Lloyd</t>
  </si>
  <si>
    <t>Customer-focused systemic concept</t>
  </si>
  <si>
    <t>CA-561445</t>
  </si>
  <si>
    <t>CUST-3328</t>
  </si>
  <si>
    <t>Erik Robinson</t>
  </si>
  <si>
    <t>Pre-emptive clear-thinking infrastructure</t>
  </si>
  <si>
    <t>CA-414170</t>
  </si>
  <si>
    <t>CUST-3631</t>
  </si>
  <si>
    <t>Brian Sellers</t>
  </si>
  <si>
    <t>Public-key bifurcated synergy</t>
  </si>
  <si>
    <t>CA-755986</t>
  </si>
  <si>
    <t>CUST-4441</t>
  </si>
  <si>
    <t>Rachael Lewis</t>
  </si>
  <si>
    <t>Extended bottom-line model</t>
  </si>
  <si>
    <t>CA-999617</t>
  </si>
  <si>
    <t>CUST-2187</t>
  </si>
  <si>
    <t>Scott Brown</t>
  </si>
  <si>
    <t>Implemented mobile orchestration</t>
  </si>
  <si>
    <t>CA-720853</t>
  </si>
  <si>
    <t>CUST-3398</t>
  </si>
  <si>
    <t>Gregory Jimenez</t>
  </si>
  <si>
    <t>Polarized reciprocal task-force</t>
  </si>
  <si>
    <t>CA-285421</t>
  </si>
  <si>
    <t>CUST-7245</t>
  </si>
  <si>
    <t>Matthew Hughes</t>
  </si>
  <si>
    <t>Down-sized dedicated array</t>
  </si>
  <si>
    <t>CA-157317</t>
  </si>
  <si>
    <t>CUST-4914</t>
  </si>
  <si>
    <t>Chad Sims</t>
  </si>
  <si>
    <t>Distributed composite hierarchy</t>
  </si>
  <si>
    <t>CA-496446</t>
  </si>
  <si>
    <t>Yesenia Hayes</t>
  </si>
  <si>
    <t>Open-architected secondary protocol</t>
  </si>
  <si>
    <t>CA-232223</t>
  </si>
  <si>
    <t>CUST-5371</t>
  </si>
  <si>
    <t>Angela Finley</t>
  </si>
  <si>
    <t>Reduced fresh-thinking protocol</t>
  </si>
  <si>
    <t>CA-360575</t>
  </si>
  <si>
    <t>CUST-4973</t>
  </si>
  <si>
    <t>Kimberly Cannon</t>
  </si>
  <si>
    <t>Advanced incremental architecture</t>
  </si>
  <si>
    <t>CA-887932</t>
  </si>
  <si>
    <t>CUST-2962</t>
  </si>
  <si>
    <t>Linda Pitts</t>
  </si>
  <si>
    <t>User-friendly systemic installation</t>
  </si>
  <si>
    <t>CA-472966</t>
  </si>
  <si>
    <t>CUST-9836</t>
  </si>
  <si>
    <t>Jeremy White</t>
  </si>
  <si>
    <t>Ameliorated didactic circuit</t>
  </si>
  <si>
    <t>CA-294189</t>
  </si>
  <si>
    <t>CUST-4038</t>
  </si>
  <si>
    <t>Jacob Morgan</t>
  </si>
  <si>
    <t>Adaptive empowering knowledge user</t>
  </si>
  <si>
    <t>CA-728194</t>
  </si>
  <si>
    <t>CUST-1140</t>
  </si>
  <si>
    <t>Sean Pope</t>
  </si>
  <si>
    <t>Enterprise-wide motivating open architecture</t>
  </si>
  <si>
    <t>CA-602845</t>
  </si>
  <si>
    <t>CUST-2182</t>
  </si>
  <si>
    <t>Paul Murphy</t>
  </si>
  <si>
    <t>Innovative cohesive analyzer</t>
  </si>
  <si>
    <t>CA-679354</t>
  </si>
  <si>
    <t>CUST-7373</t>
  </si>
  <si>
    <t>Charles Thompson</t>
  </si>
  <si>
    <t>Object-based reciprocal leverage</t>
  </si>
  <si>
    <t>CA-859761</t>
  </si>
  <si>
    <t>CUST-7921</t>
  </si>
  <si>
    <t>Justin Taylor</t>
  </si>
  <si>
    <t>Down-sized coherent approach</t>
  </si>
  <si>
    <t>CA-815157</t>
  </si>
  <si>
    <t>CUST-7911</t>
  </si>
  <si>
    <t>Priscilla Brown</t>
  </si>
  <si>
    <t>Polarized stable portal</t>
  </si>
  <si>
    <t>CA-117510</t>
  </si>
  <si>
    <t>CUST-5433</t>
  </si>
  <si>
    <t>Michael Russell</t>
  </si>
  <si>
    <t>Mandatory 24/7 info-mediaries</t>
  </si>
  <si>
    <t>CA-269206</t>
  </si>
  <si>
    <t>CUST-2314</t>
  </si>
  <si>
    <t>Tyler Miles</t>
  </si>
  <si>
    <t>Fundamental dedicated task-force</t>
  </si>
  <si>
    <t>CA-163319</t>
  </si>
  <si>
    <t>CUST-5363</t>
  </si>
  <si>
    <t>Bridget Harris</t>
  </si>
  <si>
    <t>Profit-focused bifurcated strategy</t>
  </si>
  <si>
    <t>CA-339391</t>
  </si>
  <si>
    <t>CUST-6590</t>
  </si>
  <si>
    <t>Christine Jimenez</t>
  </si>
  <si>
    <t>User-friendly full-range synergy</t>
  </si>
  <si>
    <t>CA-221104</t>
  </si>
  <si>
    <t>CUST-8136</t>
  </si>
  <si>
    <t>Kevin Castillo</t>
  </si>
  <si>
    <t>Customizable analyzing Local Area Network</t>
  </si>
  <si>
    <t>CA-695475</t>
  </si>
  <si>
    <t>CUST-2494</t>
  </si>
  <si>
    <t>Amy Cobb</t>
  </si>
  <si>
    <t>Right-sized actuating matrix</t>
  </si>
  <si>
    <t>CA-332857</t>
  </si>
  <si>
    <t>CUST-9613</t>
  </si>
  <si>
    <t>Tina Moore</t>
  </si>
  <si>
    <t>Inverse client-server software</t>
  </si>
  <si>
    <t>CA-549288</t>
  </si>
  <si>
    <t>CUST-8869</t>
  </si>
  <si>
    <t>Steven Davis</t>
  </si>
  <si>
    <t>Quality-focused static methodology</t>
  </si>
  <si>
    <t>CA-372778</t>
  </si>
  <si>
    <t>CUST-2023</t>
  </si>
  <si>
    <t>Rachel Brock</t>
  </si>
  <si>
    <t>Cloned radical database</t>
  </si>
  <si>
    <t>CA-514804</t>
  </si>
  <si>
    <t>Sandra Williams</t>
  </si>
  <si>
    <t>Reverse-engineered directional capability</t>
  </si>
  <si>
    <t>CA-358465</t>
  </si>
  <si>
    <t>CUST-9238</t>
  </si>
  <si>
    <t>Joseph Bullock</t>
  </si>
  <si>
    <t>Optimized demand-driven approach</t>
  </si>
  <si>
    <t>CA-570269</t>
  </si>
  <si>
    <t>CUST-6359</t>
  </si>
  <si>
    <t>Mike Flynn</t>
  </si>
  <si>
    <t>Future-proofed multimedia framework</t>
  </si>
  <si>
    <t>CA-249678</t>
  </si>
  <si>
    <t>CUST-5605</t>
  </si>
  <si>
    <t>Travis Stewart</t>
  </si>
  <si>
    <t>Managed demand-driven system engine</t>
  </si>
  <si>
    <t>CA-751785</t>
  </si>
  <si>
    <t>CUST-9304</t>
  </si>
  <si>
    <t>Jason Jackson</t>
  </si>
  <si>
    <t>Reverse-engineered zero tolerance service-desk</t>
  </si>
  <si>
    <t>CA-385413</t>
  </si>
  <si>
    <t>CUST-2624</t>
  </si>
  <si>
    <t>Mark Johnson</t>
  </si>
  <si>
    <t>Pre-emptive local installation</t>
  </si>
  <si>
    <t>CA-309114</t>
  </si>
  <si>
    <t>CUST-5534</t>
  </si>
  <si>
    <t>Keith Burke</t>
  </si>
  <si>
    <t>Operative dynamic model</t>
  </si>
  <si>
    <t>CA-846513</t>
  </si>
  <si>
    <t>CUST-8927</t>
  </si>
  <si>
    <t>Judy Gonzalez</t>
  </si>
  <si>
    <t>Universal 24/7 Graphical User Interface</t>
  </si>
  <si>
    <t>CA-204204</t>
  </si>
  <si>
    <t>CUST-9216</t>
  </si>
  <si>
    <t>Tim Frank DDS</t>
  </si>
  <si>
    <t>Cloned interactive encryption</t>
  </si>
  <si>
    <t>CA-328426</t>
  </si>
  <si>
    <t>CUST-5939</t>
  </si>
  <si>
    <t>Nancy Smith</t>
  </si>
  <si>
    <t>Vision-oriented logistical emulation</t>
  </si>
  <si>
    <t>CA-178572</t>
  </si>
  <si>
    <t>Lori Taylor</t>
  </si>
  <si>
    <t>Optimized stable budgetary management</t>
  </si>
  <si>
    <t>CA-956947</t>
  </si>
  <si>
    <t>CUST-3478</t>
  </si>
  <si>
    <t>Bailey Burch</t>
  </si>
  <si>
    <t>Phased leadingedge utilization</t>
  </si>
  <si>
    <t>CA-104780</t>
  </si>
  <si>
    <t>CUST-9475</t>
  </si>
  <si>
    <t>Destiny Morales</t>
  </si>
  <si>
    <t>Diverse demand-driven product</t>
  </si>
  <si>
    <t>CA-746204</t>
  </si>
  <si>
    <t>CUST-3029</t>
  </si>
  <si>
    <t>Shane Hawkins</t>
  </si>
  <si>
    <t>Team-oriented bottom-line hub</t>
  </si>
  <si>
    <t>CA-251478</t>
  </si>
  <si>
    <t>CUST-7038</t>
  </si>
  <si>
    <t>Jason Brown</t>
  </si>
  <si>
    <t>Centralized empowering strategy</t>
  </si>
  <si>
    <t>CA-834455</t>
  </si>
  <si>
    <t>CUST-1105</t>
  </si>
  <si>
    <t>Don Morgan</t>
  </si>
  <si>
    <t>Reduced fresh-thinking collaboration</t>
  </si>
  <si>
    <t>CA-563704</t>
  </si>
  <si>
    <t>CUST-1992</t>
  </si>
  <si>
    <t>Cheryl Guerrero</t>
  </si>
  <si>
    <t>Object-based multi-tasking strategy</t>
  </si>
  <si>
    <t>CA-106166</t>
  </si>
  <si>
    <t>CUST-5079</t>
  </si>
  <si>
    <t>Kimberly Salas</t>
  </si>
  <si>
    <t>Multi-layered executive core</t>
  </si>
  <si>
    <t>CA-984930</t>
  </si>
  <si>
    <t>CUST-9116</t>
  </si>
  <si>
    <t>Whitney Thomas</t>
  </si>
  <si>
    <t>Universal real-time projection</t>
  </si>
  <si>
    <t>CA-387244</t>
  </si>
  <si>
    <t>CUST-2250</t>
  </si>
  <si>
    <t>Randall Cook</t>
  </si>
  <si>
    <t>Re-engineered responsive definition</t>
  </si>
  <si>
    <t>CA-612190</t>
  </si>
  <si>
    <t>CUST-8165</t>
  </si>
  <si>
    <t>Andrew Walsh</t>
  </si>
  <si>
    <t>De-engineered zero administration portal</t>
  </si>
  <si>
    <t>CA-766427</t>
  </si>
  <si>
    <t>CUST-9730</t>
  </si>
  <si>
    <t>Kelly Clayton</t>
  </si>
  <si>
    <t>Focused leadingedge contingency</t>
  </si>
  <si>
    <t>CA-629041</t>
  </si>
  <si>
    <t>CUST-5498</t>
  </si>
  <si>
    <t>Rebecca Reynolds</t>
  </si>
  <si>
    <t>Profound disintermediate moderator</t>
  </si>
  <si>
    <t>CA-314044</t>
  </si>
  <si>
    <t>CUST-5823</t>
  </si>
  <si>
    <t>Kenneth Roy</t>
  </si>
  <si>
    <t>Cross-group impactful concept</t>
  </si>
  <si>
    <t>CA-766544</t>
  </si>
  <si>
    <t>CUST-9680</t>
  </si>
  <si>
    <t>Karen Warner</t>
  </si>
  <si>
    <t>Operative system-worthy software</t>
  </si>
  <si>
    <t>CA-880834</t>
  </si>
  <si>
    <t>CUST-4730</t>
  </si>
  <si>
    <t>Tami Freeman</t>
  </si>
  <si>
    <t>Digitized dynamic workforce</t>
  </si>
  <si>
    <t>CA-928373</t>
  </si>
  <si>
    <t>CUST-6956</t>
  </si>
  <si>
    <t>Richard Harris</t>
  </si>
  <si>
    <t>Realigned real-time leverage</t>
  </si>
  <si>
    <t>CA-223196</t>
  </si>
  <si>
    <t>CUST-5366</t>
  </si>
  <si>
    <t>Megan Miller</t>
  </si>
  <si>
    <t>Ameliorated dedicated toolset</t>
  </si>
  <si>
    <t>CA-909320</t>
  </si>
  <si>
    <t>Tyler Huff</t>
  </si>
  <si>
    <t>Multi-lateral didactic service-desk</t>
  </si>
  <si>
    <t>CA-143522</t>
  </si>
  <si>
    <t>CUST-3362</t>
  </si>
  <si>
    <t>Morgan Newton</t>
  </si>
  <si>
    <t>Pre-emptive neutral forecast</t>
  </si>
  <si>
    <t>CA-330051</t>
  </si>
  <si>
    <t>CUST-1882</t>
  </si>
  <si>
    <t>Joshua Foster</t>
  </si>
  <si>
    <t>Expanded local monitoring</t>
  </si>
  <si>
    <t>CA-261378</t>
  </si>
  <si>
    <t>CUST-7464</t>
  </si>
  <si>
    <t>Christian Smith</t>
  </si>
  <si>
    <t>Team-oriented multimedia knowledge user</t>
  </si>
  <si>
    <t>CA-737692</t>
  </si>
  <si>
    <t>CUST-5652</t>
  </si>
  <si>
    <t>Melissa Hall</t>
  </si>
  <si>
    <t>Implemented systematic definition</t>
  </si>
  <si>
    <t>CA-237146</t>
  </si>
  <si>
    <t>CUST-6401</t>
  </si>
  <si>
    <t>Thomas Jones</t>
  </si>
  <si>
    <t>Fundamental zero-defect info-mediaries</t>
  </si>
  <si>
    <t>CA-314170</t>
  </si>
  <si>
    <t>CUST-7279</t>
  </si>
  <si>
    <t>Nathan Wolfe</t>
  </si>
  <si>
    <t>Upgradable holistic groupware</t>
  </si>
  <si>
    <t>CA-827327</t>
  </si>
  <si>
    <t>CUST-6531</t>
  </si>
  <si>
    <t>Centralized heuristic data-warehouse</t>
  </si>
  <si>
    <t>CA-292567</t>
  </si>
  <si>
    <t>CUST-1581</t>
  </si>
  <si>
    <t>Cynthia Hansen</t>
  </si>
  <si>
    <t>Versatile dynamic time-frame</t>
  </si>
  <si>
    <t>CA-256071</t>
  </si>
  <si>
    <t>CUST-2448</t>
  </si>
  <si>
    <t>Virginia Mcdonald</t>
  </si>
  <si>
    <t>Inverse disintermediate conglomeration</t>
  </si>
  <si>
    <t>CA-231709</t>
  </si>
  <si>
    <t>CUST-6552</t>
  </si>
  <si>
    <t>Evan Smith</t>
  </si>
  <si>
    <t>Cloned exuding installation</t>
  </si>
  <si>
    <t>CA-176690</t>
  </si>
  <si>
    <t>CUST-9781</t>
  </si>
  <si>
    <t>Elizabeth Watson</t>
  </si>
  <si>
    <t>Decentralized human-resource implementation</t>
  </si>
  <si>
    <t>CA-523470</t>
  </si>
  <si>
    <t>Casey Jones</t>
  </si>
  <si>
    <t>Enterprise-wide national process improvement</t>
  </si>
  <si>
    <t>CA-906457</t>
  </si>
  <si>
    <t>CUST-2594</t>
  </si>
  <si>
    <t>Christopher Logan</t>
  </si>
  <si>
    <t>Front-line scalable paradigm</t>
  </si>
  <si>
    <t>CA-697277</t>
  </si>
  <si>
    <t>CUST-4375</t>
  </si>
  <si>
    <t>Brittney Jenkins</t>
  </si>
  <si>
    <t>Compatible demand-driven info-mediaries</t>
  </si>
  <si>
    <t>CA-184012</t>
  </si>
  <si>
    <t>CUST-8913</t>
  </si>
  <si>
    <t>Cody Smith</t>
  </si>
  <si>
    <t>Open-architected logistical focus group</t>
  </si>
  <si>
    <t>CA-541963</t>
  </si>
  <si>
    <t>CUST-3719</t>
  </si>
  <si>
    <t>Michelle Armstrong</t>
  </si>
  <si>
    <t>Reverse-engineered system-worthy portal</t>
  </si>
  <si>
    <t>CA-212283</t>
  </si>
  <si>
    <t>CUST-7059</t>
  </si>
  <si>
    <t>Jessica Walker</t>
  </si>
  <si>
    <t>Polarized next generation adapter</t>
  </si>
  <si>
    <t>CA-371446</t>
  </si>
  <si>
    <t>CUST-7405</t>
  </si>
  <si>
    <t>Kenneth Hernandez</t>
  </si>
  <si>
    <t>Distributed exuding productivity</t>
  </si>
  <si>
    <t>CA-153233</t>
  </si>
  <si>
    <t>CUST-1276</t>
  </si>
  <si>
    <t>Christopher Nolan</t>
  </si>
  <si>
    <t>Proactive 24hour system engine</t>
  </si>
  <si>
    <t>CA-731522</t>
  </si>
  <si>
    <t>CUST-5283</t>
  </si>
  <si>
    <t>Taylor Brown</t>
  </si>
  <si>
    <t>Multi-layered foreground adapter</t>
  </si>
  <si>
    <t>CA-290685</t>
  </si>
  <si>
    <t>CUST-3748</t>
  </si>
  <si>
    <t>Amy Hayes</t>
  </si>
  <si>
    <t>Fundamental actuating extranet</t>
  </si>
  <si>
    <t>CA-161150</t>
  </si>
  <si>
    <t>CUST-3238</t>
  </si>
  <si>
    <t>Collin Collins</t>
  </si>
  <si>
    <t>Open-source systemic standardization</t>
  </si>
  <si>
    <t>CA-901581</t>
  </si>
  <si>
    <t>CUST-7400</t>
  </si>
  <si>
    <t>Alexander Harrington</t>
  </si>
  <si>
    <t>Business-focused tangible website</t>
  </si>
  <si>
    <t>CA-100391</t>
  </si>
  <si>
    <t>CUST-5768</t>
  </si>
  <si>
    <t>Mark Brown</t>
  </si>
  <si>
    <t>Team-oriented hybrid hierarchy</t>
  </si>
  <si>
    <t>CA-237517</t>
  </si>
  <si>
    <t>CUST-5956</t>
  </si>
  <si>
    <t>Lisa Estes</t>
  </si>
  <si>
    <t>Ergonomic 5thgeneration website</t>
  </si>
  <si>
    <t>CA-992812</t>
  </si>
  <si>
    <t>CUST-5619</t>
  </si>
  <si>
    <t>Jenna Brown</t>
  </si>
  <si>
    <t>Monitored 6thgeneration support</t>
  </si>
  <si>
    <t>CA-642466</t>
  </si>
  <si>
    <t>CUST-4212</t>
  </si>
  <si>
    <t>Justin Johnson</t>
  </si>
  <si>
    <t>Total needs-based initiative</t>
  </si>
  <si>
    <t>CA-692137</t>
  </si>
  <si>
    <t>CUST-1545</t>
  </si>
  <si>
    <t>Jorge Smith</t>
  </si>
  <si>
    <t>Future-proofed clear-thinking encryption</t>
  </si>
  <si>
    <t>CA-528025</t>
  </si>
  <si>
    <t>CUST-1381</t>
  </si>
  <si>
    <t>Robert Reyes</t>
  </si>
  <si>
    <t>Balanced grid-enabled instruction set</t>
  </si>
  <si>
    <t>CA-883906</t>
  </si>
  <si>
    <t>CUST-2243</t>
  </si>
  <si>
    <t>Daniel Buchanan</t>
  </si>
  <si>
    <t>Multi-layered multi-tasking task-force</t>
  </si>
  <si>
    <t>CA-598514</t>
  </si>
  <si>
    <t>CUST-3522</t>
  </si>
  <si>
    <t>Rachel Richardson</t>
  </si>
  <si>
    <t>Streamlined grid-enabled Graphic Interface</t>
  </si>
  <si>
    <t>CA-205081</t>
  </si>
  <si>
    <t>CUST-5263</t>
  </si>
  <si>
    <t>Profit-focused needs-based open architecture</t>
  </si>
  <si>
    <t>CA-324382</t>
  </si>
  <si>
    <t>CUST-9912</t>
  </si>
  <si>
    <t>Andrea Terry</t>
  </si>
  <si>
    <t>Automated transitional success</t>
  </si>
  <si>
    <t>CA-673988</t>
  </si>
  <si>
    <t>CUST-8652</t>
  </si>
  <si>
    <t>Donald Smith</t>
  </si>
  <si>
    <t>Up-sized neutral moratorium</t>
  </si>
  <si>
    <t>CA-798647</t>
  </si>
  <si>
    <t>CUST-3664</t>
  </si>
  <si>
    <t>Lisa Aguirre MD</t>
  </si>
  <si>
    <t>Upgradable tangible hierarchy</t>
  </si>
  <si>
    <t>CA-440084</t>
  </si>
  <si>
    <t>CUST-7627</t>
  </si>
  <si>
    <t>Paul Huffman</t>
  </si>
  <si>
    <t>Customer-focused incremental open architecture</t>
  </si>
  <si>
    <t>CA-840165</t>
  </si>
  <si>
    <t>CUST-6599</t>
  </si>
  <si>
    <t>Jonathan Reed</t>
  </si>
  <si>
    <t>Horizontal client-server moderator</t>
  </si>
  <si>
    <t>CA-976467</t>
  </si>
  <si>
    <t>Kimberly Wilson</t>
  </si>
  <si>
    <t>Multi-tiered transitional info-mediaries</t>
  </si>
  <si>
    <t>CA-957147</t>
  </si>
  <si>
    <t>CUST-4206</t>
  </si>
  <si>
    <t>Jose Harrison</t>
  </si>
  <si>
    <t>Right-sized regional productivity</t>
  </si>
  <si>
    <t>CA-100962</t>
  </si>
  <si>
    <t>CUST-6010</t>
  </si>
  <si>
    <t>Andrew Bradley</t>
  </si>
  <si>
    <t>Quality-focused static throughput</t>
  </si>
  <si>
    <t>CA-336154</t>
  </si>
  <si>
    <t>CUST-3334</t>
  </si>
  <si>
    <t>Mr. Jeff Adams</t>
  </si>
  <si>
    <t>Focused grid-enabled task-force</t>
  </si>
  <si>
    <t>CA-357432</t>
  </si>
  <si>
    <t>CUST-4770</t>
  </si>
  <si>
    <t>Stacey Douglas</t>
  </si>
  <si>
    <t>Fundamental zero-defect project</t>
  </si>
  <si>
    <t>CA-976098</t>
  </si>
  <si>
    <t>CUST-1572</t>
  </si>
  <si>
    <t>Kimberly Brown</t>
  </si>
  <si>
    <t>Programmable exuding implementation</t>
  </si>
  <si>
    <t>CA-632712</t>
  </si>
  <si>
    <t>CUST-9280</t>
  </si>
  <si>
    <t>Rachel Chase</t>
  </si>
  <si>
    <t>Versatile multimedia task-force</t>
  </si>
  <si>
    <t>CA-285466</t>
  </si>
  <si>
    <t>CUST-8669</t>
  </si>
  <si>
    <t>Decentralized multi-state groupware</t>
  </si>
  <si>
    <t>CA-675457</t>
  </si>
  <si>
    <t>CUST-2817</t>
  </si>
  <si>
    <t>Alexa Martin</t>
  </si>
  <si>
    <t>Stand-alone transitional synergy</t>
  </si>
  <si>
    <t>CA-209802</t>
  </si>
  <si>
    <t>CUST-7850</t>
  </si>
  <si>
    <t>Shelia Mendez</t>
  </si>
  <si>
    <t>Ameliorated client-driven support</t>
  </si>
  <si>
    <t>CA-942062</t>
  </si>
  <si>
    <t>CUST-5089</t>
  </si>
  <si>
    <t>Shawn Ruiz</t>
  </si>
  <si>
    <t>Quality-focused background extranet</t>
  </si>
  <si>
    <t>CA-606449</t>
  </si>
  <si>
    <t>CUST-4138</t>
  </si>
  <si>
    <t>Andrew Contreras</t>
  </si>
  <si>
    <t>Managed explicit intranet</t>
  </si>
  <si>
    <t>CA-716030</t>
  </si>
  <si>
    <t>CUST-1239</t>
  </si>
  <si>
    <t>Focused zero tolerance customer loyalty</t>
  </si>
  <si>
    <t>CA-730390</t>
  </si>
  <si>
    <t>CUST-5527</t>
  </si>
  <si>
    <t>Dr. Sean Smith</t>
  </si>
  <si>
    <t>Expanded homogeneous architecture</t>
  </si>
  <si>
    <t>CA-655059</t>
  </si>
  <si>
    <t>Christina Black</t>
  </si>
  <si>
    <t>Open-architected methodical interface</t>
  </si>
  <si>
    <t>CA-939108</t>
  </si>
  <si>
    <t>CUST-8695</t>
  </si>
  <si>
    <t>Samantha Garrett</t>
  </si>
  <si>
    <t>Implemented systemic info-mediaries</t>
  </si>
  <si>
    <t>CA-552797</t>
  </si>
  <si>
    <t>CUST-9907</t>
  </si>
  <si>
    <t>Teresa Brown</t>
  </si>
  <si>
    <t>Polarized optimal middleware</t>
  </si>
  <si>
    <t>CA-654817</t>
  </si>
  <si>
    <t>CUST-7412</t>
  </si>
  <si>
    <t>Cheryl Boyd</t>
  </si>
  <si>
    <t>Front-line encompassing algorithm</t>
  </si>
  <si>
    <t>CA-285547</t>
  </si>
  <si>
    <t>Juan Williams</t>
  </si>
  <si>
    <t>Extended full-range definition</t>
  </si>
  <si>
    <t>CA-863522</t>
  </si>
  <si>
    <t>CUST-6538</t>
  </si>
  <si>
    <t>Connie Young</t>
  </si>
  <si>
    <t>Multi-channeled tertiary access</t>
  </si>
  <si>
    <t>CA-749397</t>
  </si>
  <si>
    <t>CUST-3700</t>
  </si>
  <si>
    <t>Mrs. Alexandria Smith DVM</t>
  </si>
  <si>
    <t>Future-proofed disintermediate artificial intelligence</t>
  </si>
  <si>
    <t>CA-856558</t>
  </si>
  <si>
    <t>CUST-2562</t>
  </si>
  <si>
    <t>Chad Maddox</t>
  </si>
  <si>
    <t>Phased maximized utilization</t>
  </si>
  <si>
    <t>CA-369058</t>
  </si>
  <si>
    <t>Brenda Becker</t>
  </si>
  <si>
    <t>De-engineered value-added contingency</t>
  </si>
  <si>
    <t>CA-229424</t>
  </si>
  <si>
    <t>CUST-9320</t>
  </si>
  <si>
    <t>Todd Wagner</t>
  </si>
  <si>
    <t>Exclusive asynchronous help-desk</t>
  </si>
  <si>
    <t>CA-136628</t>
  </si>
  <si>
    <t>Marie Henderson</t>
  </si>
  <si>
    <t>Virtual attitude-oriented definition</t>
  </si>
  <si>
    <t>CA-811669</t>
  </si>
  <si>
    <t>CUST-4906</t>
  </si>
  <si>
    <t>Brandi Bautista</t>
  </si>
  <si>
    <t>Integrated user-facing application</t>
  </si>
  <si>
    <t>CA-570814</t>
  </si>
  <si>
    <t>Kurt Leach</t>
  </si>
  <si>
    <t>Down-sized static alliance</t>
  </si>
  <si>
    <t>CA-764747</t>
  </si>
  <si>
    <t>CUST-7396</t>
  </si>
  <si>
    <t>Sarah Price</t>
  </si>
  <si>
    <t>Multi-layered content-based artificial intelligence</t>
  </si>
  <si>
    <t>CA-907080</t>
  </si>
  <si>
    <t>CUST-6817</t>
  </si>
  <si>
    <t>Tammie Lang</t>
  </si>
  <si>
    <t>Team-oriented radical migration</t>
  </si>
  <si>
    <t>CA-420319</t>
  </si>
  <si>
    <t>Mrs. Terri Cordova</t>
  </si>
  <si>
    <t>Right-sized content-based projection</t>
  </si>
  <si>
    <t>CA-212615</t>
  </si>
  <si>
    <t>CUST-9719</t>
  </si>
  <si>
    <t>Michael Hart</t>
  </si>
  <si>
    <t>Re-contextualized high-level database</t>
  </si>
  <si>
    <t>CA-938523</t>
  </si>
  <si>
    <t>CUST-1680</t>
  </si>
  <si>
    <t>Michael Benson</t>
  </si>
  <si>
    <t>Visionary full-range solution</t>
  </si>
  <si>
    <t>CA-906813</t>
  </si>
  <si>
    <t>CUST-5014</t>
  </si>
  <si>
    <t>Sharon Li</t>
  </si>
  <si>
    <t>Horizontal incremental task-force</t>
  </si>
  <si>
    <t>CA-270422</t>
  </si>
  <si>
    <t>CUST-5020</t>
  </si>
  <si>
    <t>Michael Simpson</t>
  </si>
  <si>
    <t>Organic coherent secured line</t>
  </si>
  <si>
    <t>CA-295626</t>
  </si>
  <si>
    <t>CUST-7129</t>
  </si>
  <si>
    <t>Brittany Carroll</t>
  </si>
  <si>
    <t>Monitored coherent methodology</t>
  </si>
  <si>
    <t>CA-726286</t>
  </si>
  <si>
    <t>CUST-1213</t>
  </si>
  <si>
    <t>Michelle Edwards</t>
  </si>
  <si>
    <t>Ameliorated even-keeled interface</t>
  </si>
  <si>
    <t>CA-971514</t>
  </si>
  <si>
    <t>CUST-1417</t>
  </si>
  <si>
    <t>Cynthia Anderson</t>
  </si>
  <si>
    <t>User-centric 5thgeneration superstructure</t>
  </si>
  <si>
    <t>CA-495672</t>
  </si>
  <si>
    <t>CUST-6958</t>
  </si>
  <si>
    <t>Scott Simon</t>
  </si>
  <si>
    <t>Phased mission-critical model</t>
  </si>
  <si>
    <t>CA-290830</t>
  </si>
  <si>
    <t>CUST-6597</t>
  </si>
  <si>
    <t>Jennifer Adams</t>
  </si>
  <si>
    <t>Multi-tiered analyzing alliance</t>
  </si>
  <si>
    <t>CA-768839</t>
  </si>
  <si>
    <t>CUST-7314</t>
  </si>
  <si>
    <t>Jessica Armstrong</t>
  </si>
  <si>
    <t>Compatible optimal ability</t>
  </si>
  <si>
    <t>CA-538770</t>
  </si>
  <si>
    <t>CUST-5001</t>
  </si>
  <si>
    <t>John Mcdonald</t>
  </si>
  <si>
    <t>Fully-configurable even-keeled structure</t>
  </si>
  <si>
    <t>CA-865939</t>
  </si>
  <si>
    <t>CUST-1847</t>
  </si>
  <si>
    <t>George Hamilton</t>
  </si>
  <si>
    <t>Secured scalable data-warehouse</t>
  </si>
  <si>
    <t>CA-428396</t>
  </si>
  <si>
    <t>CUST-2912</t>
  </si>
  <si>
    <t>Melissa Duncan</t>
  </si>
  <si>
    <t>Customizable actuating monitoring</t>
  </si>
  <si>
    <t>CA-984416</t>
  </si>
  <si>
    <t>CUST-7509</t>
  </si>
  <si>
    <t>Kimberly Knight</t>
  </si>
  <si>
    <t>Enterprise-wide coherent moderator</t>
  </si>
  <si>
    <t>CA-518325</t>
  </si>
  <si>
    <t>Michelle Anderson</t>
  </si>
  <si>
    <t>Vision-oriented motivating moratorium</t>
  </si>
  <si>
    <t>CA-337724</t>
  </si>
  <si>
    <t>CUST-6006</t>
  </si>
  <si>
    <t>Amber Gutierrez</t>
  </si>
  <si>
    <t>Function-based zero tolerance system engine</t>
  </si>
  <si>
    <t>CA-499092</t>
  </si>
  <si>
    <t>CUST-5442</t>
  </si>
  <si>
    <t>Mrs. Crystal Li MD</t>
  </si>
  <si>
    <t>Sharable local moderator</t>
  </si>
  <si>
    <t>CA-379640</t>
  </si>
  <si>
    <t>CUST-1364</t>
  </si>
  <si>
    <t>Richard Zimmerman</t>
  </si>
  <si>
    <t>Cross-group needs-based concept</t>
  </si>
  <si>
    <t>CA-328416</t>
  </si>
  <si>
    <t>CUST-1053</t>
  </si>
  <si>
    <t>Sara Carey</t>
  </si>
  <si>
    <t>Progressive dedicated leverage</t>
  </si>
  <si>
    <t>CA-287979</t>
  </si>
  <si>
    <t>CUST-4153</t>
  </si>
  <si>
    <t>Derrick Fox</t>
  </si>
  <si>
    <t>Synergized bi-directional firmware</t>
  </si>
  <si>
    <t>CA-106050</t>
  </si>
  <si>
    <t>CUST-8738</t>
  </si>
  <si>
    <t>Brian Wyatt</t>
  </si>
  <si>
    <t>Multi-tiered exuding moratorium</t>
  </si>
  <si>
    <t>CA-307763</t>
  </si>
  <si>
    <t>CUST-3132</t>
  </si>
  <si>
    <t>Jack Johnston</t>
  </si>
  <si>
    <t>Pre-emptive optimal analyzer</t>
  </si>
  <si>
    <t>CA-854513</t>
  </si>
  <si>
    <t>CUST-1060</t>
  </si>
  <si>
    <t>Katie Snow</t>
  </si>
  <si>
    <t>Cross-platform methodical array</t>
  </si>
  <si>
    <t>CA-428536</t>
  </si>
  <si>
    <t>CUST-5885</t>
  </si>
  <si>
    <t>Michael Boyd</t>
  </si>
  <si>
    <t>Versatile demand-driven artificial intelligence</t>
  </si>
  <si>
    <t>CA-628599</t>
  </si>
  <si>
    <t>CUST-2387</t>
  </si>
  <si>
    <t>Thomas Henry</t>
  </si>
  <si>
    <t>Cross-group intermediate focus group</t>
  </si>
  <si>
    <t>CA-847064</t>
  </si>
  <si>
    <t>CUST-6219</t>
  </si>
  <si>
    <t>Eric Pena</t>
  </si>
  <si>
    <t>Right-sized value-added capacity</t>
  </si>
  <si>
    <t>CA-429297</t>
  </si>
  <si>
    <t>CUST-8364</t>
  </si>
  <si>
    <t>Aaron Wilson</t>
  </si>
  <si>
    <t>Optional uniform knowledge user</t>
  </si>
  <si>
    <t>CA-225572</t>
  </si>
  <si>
    <t>CUST-8072</t>
  </si>
  <si>
    <t>Randy Warren</t>
  </si>
  <si>
    <t>Compatible regional adapter</t>
  </si>
  <si>
    <t>CA-131648</t>
  </si>
  <si>
    <t>CUST-7189</t>
  </si>
  <si>
    <t>John Vance</t>
  </si>
  <si>
    <t>Enterprise-wide context-sensitive website</t>
  </si>
  <si>
    <t>CA-733651</t>
  </si>
  <si>
    <t>CUST-4613</t>
  </si>
  <si>
    <t>Christopher Dudley</t>
  </si>
  <si>
    <t>Grass-roots value-added Graphical User Interface</t>
  </si>
  <si>
    <t>CA-368703</t>
  </si>
  <si>
    <t>CUST-6960</t>
  </si>
  <si>
    <t>Douglas Perez</t>
  </si>
  <si>
    <t>Right-sized heuristic help-desk</t>
  </si>
  <si>
    <t>CA-299100</t>
  </si>
  <si>
    <t>CUST-4129</t>
  </si>
  <si>
    <t>Steven Mendez</t>
  </si>
  <si>
    <t>Right-sized mission-critical standardization</t>
  </si>
  <si>
    <t>CA-226558</t>
  </si>
  <si>
    <t>CUST-9186</t>
  </si>
  <si>
    <t>Jacob Mann</t>
  </si>
  <si>
    <t>Customizable national conglomeration</t>
  </si>
  <si>
    <t>CA-632607</t>
  </si>
  <si>
    <t>CUST-6863</t>
  </si>
  <si>
    <t>Diana Weaver</t>
  </si>
  <si>
    <t>Multi-lateral client-driven adapter</t>
  </si>
  <si>
    <t>CA-475697</t>
  </si>
  <si>
    <t>CUST-6895</t>
  </si>
  <si>
    <t>Diane Bailey</t>
  </si>
  <si>
    <t>Switchable actuating orchestration</t>
  </si>
  <si>
    <t>CA-969517</t>
  </si>
  <si>
    <t>CUST-5153</t>
  </si>
  <si>
    <t>Mrs. Brenda Flynn</t>
  </si>
  <si>
    <t>Polarized local archive</t>
  </si>
  <si>
    <t>CA-501969</t>
  </si>
  <si>
    <t>Alan Gray II</t>
  </si>
  <si>
    <t>Cross-group 4thgeneration Graphic Interface</t>
  </si>
  <si>
    <t>CA-245879</t>
  </si>
  <si>
    <t>Travis Williams</t>
  </si>
  <si>
    <t>Extended zero administration policy</t>
  </si>
  <si>
    <t>CA-502874</t>
  </si>
  <si>
    <t>CUST-8782</t>
  </si>
  <si>
    <t>Randy Little</t>
  </si>
  <si>
    <t>Sharable clear-thinking product</t>
  </si>
  <si>
    <t>CA-723560</t>
  </si>
  <si>
    <t>CUST-8980</t>
  </si>
  <si>
    <t>Justin Gates</t>
  </si>
  <si>
    <t>Secured 24/7 architecture</t>
  </si>
  <si>
    <t>CA-459681</t>
  </si>
  <si>
    <t>CUST-2464</t>
  </si>
  <si>
    <t>Christopher Molina</t>
  </si>
  <si>
    <t>Stand-alone empowering array</t>
  </si>
  <si>
    <t>CA-184304</t>
  </si>
  <si>
    <t>CUST-2114</t>
  </si>
  <si>
    <t>Robert Wilson</t>
  </si>
  <si>
    <t>Enterprise-wide real-time frame</t>
  </si>
  <si>
    <t>CA-889288</t>
  </si>
  <si>
    <t>CUST-7625</t>
  </si>
  <si>
    <t>Shawn English</t>
  </si>
  <si>
    <t>Triple-buffered client-server knowledge user</t>
  </si>
  <si>
    <t>CA-866671</t>
  </si>
  <si>
    <t>CUST-6283</t>
  </si>
  <si>
    <t>Emily Neal</t>
  </si>
  <si>
    <t>Expanded 3rdgeneration synergy</t>
  </si>
  <si>
    <t>CA-720372</t>
  </si>
  <si>
    <t>CUST-8767</t>
  </si>
  <si>
    <t>Sherry Schmitt</t>
  </si>
  <si>
    <t>Ameliorated impactful algorithm</t>
  </si>
  <si>
    <t>CA-599835</t>
  </si>
  <si>
    <t>CUST-6136</t>
  </si>
  <si>
    <t>Scott Lara</t>
  </si>
  <si>
    <t>Digitized well-modulated neural-net</t>
  </si>
  <si>
    <t>CA-659006</t>
  </si>
  <si>
    <t>CUST-5355</t>
  </si>
  <si>
    <t>Jessica Delgado</t>
  </si>
  <si>
    <t>Virtual coherent encoding</t>
  </si>
  <si>
    <t>CA-624937</t>
  </si>
  <si>
    <t>CUST-1651</t>
  </si>
  <si>
    <t>Ryan Williams</t>
  </si>
  <si>
    <t>Adaptive object-oriented installation</t>
  </si>
  <si>
    <t>CA-939710</t>
  </si>
  <si>
    <t>CUST-7847</t>
  </si>
  <si>
    <t>Valerie Cook</t>
  </si>
  <si>
    <t>Synergistic secondary instruction set</t>
  </si>
  <si>
    <t>CA-998528</t>
  </si>
  <si>
    <t>CUST-7115</t>
  </si>
  <si>
    <t>Tyler Hobbs</t>
  </si>
  <si>
    <t>Synchronized multi-state knowledge user</t>
  </si>
  <si>
    <t>CA-715160</t>
  </si>
  <si>
    <t>CUST-4093</t>
  </si>
  <si>
    <t>Sandra Smith</t>
  </si>
  <si>
    <t>User-friendly secondary project</t>
  </si>
  <si>
    <t>CA-298990</t>
  </si>
  <si>
    <t>Alexis Kerr</t>
  </si>
  <si>
    <t>Profound high-level secured line</t>
  </si>
  <si>
    <t>CA-628112</t>
  </si>
  <si>
    <t>CUST-6556</t>
  </si>
  <si>
    <t>Nicholas Stewart</t>
  </si>
  <si>
    <t>Customer-focused heuristic challenge</t>
  </si>
  <si>
    <t>CA-445975</t>
  </si>
  <si>
    <t>CUST-1001</t>
  </si>
  <si>
    <t>Susan Bell</t>
  </si>
  <si>
    <t>Progressive empowering alliance</t>
  </si>
  <si>
    <t>CA-674547</t>
  </si>
  <si>
    <t>CUST-9976</t>
  </si>
  <si>
    <t>Sarah Jordan</t>
  </si>
  <si>
    <t>Optional 4thgeneration Graphical User Interface</t>
  </si>
  <si>
    <t>CA-327191</t>
  </si>
  <si>
    <t>CUST-5884</t>
  </si>
  <si>
    <t>Jessica Peterson</t>
  </si>
  <si>
    <t>Front-line eco-centric ability</t>
  </si>
  <si>
    <t>CA-292531</t>
  </si>
  <si>
    <t>CUST-6619</t>
  </si>
  <si>
    <t>Henry Nelson</t>
  </si>
  <si>
    <t>Organic grid-enabled application</t>
  </si>
  <si>
    <t>CA-171049</t>
  </si>
  <si>
    <t>CUST-4562</t>
  </si>
  <si>
    <t>Carol Ryan</t>
  </si>
  <si>
    <t>Ameliorated optimal access</t>
  </si>
  <si>
    <t>CA-790211</t>
  </si>
  <si>
    <t>Belinda Kelly</t>
  </si>
  <si>
    <t>Face-to-face heuristic data-warehouse</t>
  </si>
  <si>
    <t>CA-530770</t>
  </si>
  <si>
    <t>CUST-1102</t>
  </si>
  <si>
    <t>Jennifer Young</t>
  </si>
  <si>
    <t>Customer-focused attitude-oriented intranet</t>
  </si>
  <si>
    <t>CA-531748</t>
  </si>
  <si>
    <t>CUST-9388</t>
  </si>
  <si>
    <t>Jeffrey Scott</t>
  </si>
  <si>
    <t>Virtual high-level alliance</t>
  </si>
  <si>
    <t>CA-595364</t>
  </si>
  <si>
    <t>CUST-5548</t>
  </si>
  <si>
    <t>Robert Grimes</t>
  </si>
  <si>
    <t>Persistent client-server product</t>
  </si>
  <si>
    <t>CA-255982</t>
  </si>
  <si>
    <t>CUST-1385</t>
  </si>
  <si>
    <t>Jillian Abbott</t>
  </si>
  <si>
    <t>Vision-oriented high-level intranet</t>
  </si>
  <si>
    <t>CA-797276</t>
  </si>
  <si>
    <t>CUST-3683</t>
  </si>
  <si>
    <t>Kelli Forbes</t>
  </si>
  <si>
    <t>Advanced grid-enabled approach</t>
  </si>
  <si>
    <t>CA-247388</t>
  </si>
  <si>
    <t>CUST-3756</t>
  </si>
  <si>
    <t>Andrew Patel</t>
  </si>
  <si>
    <t>Streamlined 3rdgeneration adapter</t>
  </si>
  <si>
    <t>CA-260029</t>
  </si>
  <si>
    <t>CUST-5822</t>
  </si>
  <si>
    <t>Kristen Farmer</t>
  </si>
  <si>
    <t>User-friendly dedicated success</t>
  </si>
  <si>
    <t>CA-156225</t>
  </si>
  <si>
    <t>CUST-1791</t>
  </si>
  <si>
    <t>Jared Martinez</t>
  </si>
  <si>
    <t>Streamlined bifurcated installation</t>
  </si>
  <si>
    <t>CA-437165</t>
  </si>
  <si>
    <t>CUST-9710</t>
  </si>
  <si>
    <t>Mark George</t>
  </si>
  <si>
    <t>Switchable 3rdgeneration attitude</t>
  </si>
  <si>
    <t>CA-256019</t>
  </si>
  <si>
    <t>CUST-7878</t>
  </si>
  <si>
    <t>Derrick Ward</t>
  </si>
  <si>
    <t>Devolved foreground complexity</t>
  </si>
  <si>
    <t>CA-579963</t>
  </si>
  <si>
    <t>Cassandra Peters</t>
  </si>
  <si>
    <t>Function-based optimal Graphical User Interface</t>
  </si>
  <si>
    <t>CA-904857</t>
  </si>
  <si>
    <t>CUST-4242</t>
  </si>
  <si>
    <t>Cody Morales</t>
  </si>
  <si>
    <t>Grass-roots full-range matrices</t>
  </si>
  <si>
    <t>CA-894731</t>
  </si>
  <si>
    <t>CUST-9872</t>
  </si>
  <si>
    <t>David Vaughan MD</t>
  </si>
  <si>
    <t>Multi-lateral systematic time-frame</t>
  </si>
  <si>
    <t>CA-975322</t>
  </si>
  <si>
    <t>CUST-2884</t>
  </si>
  <si>
    <t>Peter Morgan</t>
  </si>
  <si>
    <t>Synchronized non-volatile portal</t>
  </si>
  <si>
    <t>CA-235808</t>
  </si>
  <si>
    <t>CUST-1622</t>
  </si>
  <si>
    <t>Miguel Castro</t>
  </si>
  <si>
    <t>Enterprise-wide dynamic benchmark</t>
  </si>
  <si>
    <t>CA-842696</t>
  </si>
  <si>
    <t>CUST-7161</t>
  </si>
  <si>
    <t>Jeffery Alvarez</t>
  </si>
  <si>
    <t>Managed 5thgeneration interface</t>
  </si>
  <si>
    <t>CA-451613</t>
  </si>
  <si>
    <t>CUST-5988</t>
  </si>
  <si>
    <t>Robert Vang</t>
  </si>
  <si>
    <t>Multi-tiered eco-centric Local Area Network</t>
  </si>
  <si>
    <t>CA-817517</t>
  </si>
  <si>
    <t>CUST-9073</t>
  </si>
  <si>
    <t>Evan Mckee</t>
  </si>
  <si>
    <t>Persistent dynamic process improvement</t>
  </si>
  <si>
    <t>CA-204388</t>
  </si>
  <si>
    <t>CUST-6481</t>
  </si>
  <si>
    <t>Edward Allen</t>
  </si>
  <si>
    <t>Down-sized mobile benchmark</t>
  </si>
  <si>
    <t>CA-615090</t>
  </si>
  <si>
    <t>CUST-4681</t>
  </si>
  <si>
    <t>George Mcgrath</t>
  </si>
  <si>
    <t>Balanced exuding time-frame</t>
  </si>
  <si>
    <t>CA-313473</t>
  </si>
  <si>
    <t>CUST-6777</t>
  </si>
  <si>
    <t>Lauren Hernandez</t>
  </si>
  <si>
    <t>Implemented uniform portal</t>
  </si>
  <si>
    <t>CA-911814</t>
  </si>
  <si>
    <t>CUST-7421</t>
  </si>
  <si>
    <t>Alice Barber</t>
  </si>
  <si>
    <t>Enhanced didactic data-warehouse</t>
  </si>
  <si>
    <t>CA-780124</t>
  </si>
  <si>
    <t>CUST-8712</t>
  </si>
  <si>
    <t>Gregory Martin</t>
  </si>
  <si>
    <t>Cloned methodical architecture</t>
  </si>
  <si>
    <t>CA-822588</t>
  </si>
  <si>
    <t>CUST-1232</t>
  </si>
  <si>
    <t>Thomas Fernandez</t>
  </si>
  <si>
    <t>Switchable holistic extranet</t>
  </si>
  <si>
    <t>CA-998868</t>
  </si>
  <si>
    <t>CUST-2531</t>
  </si>
  <si>
    <t>Maria Conway</t>
  </si>
  <si>
    <t>Automated 5thgeneration productivity</t>
  </si>
  <si>
    <t>CA-388935</t>
  </si>
  <si>
    <t>CUST-2437</t>
  </si>
  <si>
    <t>Monitored holistic parallelism</t>
  </si>
  <si>
    <t>CA-411231</t>
  </si>
  <si>
    <t>CUST-9847</t>
  </si>
  <si>
    <t>Open-source coherent process improvement</t>
  </si>
  <si>
    <t>CA-397842</t>
  </si>
  <si>
    <t>CUST-7584</t>
  </si>
  <si>
    <t>Adam Wall</t>
  </si>
  <si>
    <t>User-friendly explicit extranet</t>
  </si>
  <si>
    <t>CA-830043</t>
  </si>
  <si>
    <t>CUST-5282</t>
  </si>
  <si>
    <t>Robert Anderson</t>
  </si>
  <si>
    <t>Synergized value-added instruction set</t>
  </si>
  <si>
    <t>CA-446895</t>
  </si>
  <si>
    <t>CUST-8760</t>
  </si>
  <si>
    <t>Crystal Johnson</t>
  </si>
  <si>
    <t>Front-line intangible knowledge user</t>
  </si>
  <si>
    <t>CA-811384</t>
  </si>
  <si>
    <t>CUST-2305</t>
  </si>
  <si>
    <t>Scott Vance</t>
  </si>
  <si>
    <t>Configurable zero administration open system</t>
  </si>
  <si>
    <t>CA-738040</t>
  </si>
  <si>
    <t>CUST-6205</t>
  </si>
  <si>
    <t>John Jones</t>
  </si>
  <si>
    <t>Re-contextualized mobile focus group</t>
  </si>
  <si>
    <t>CA-412755</t>
  </si>
  <si>
    <t>CUST-3948</t>
  </si>
  <si>
    <t>Hannah Jefferson</t>
  </si>
  <si>
    <t>Compatible dedicated interface</t>
  </si>
  <si>
    <t>CA-994859</t>
  </si>
  <si>
    <t>CUST-1446</t>
  </si>
  <si>
    <t>Paula Dunn</t>
  </si>
  <si>
    <t>Cross-platform exuding access</t>
  </si>
  <si>
    <t>CA-114389</t>
  </si>
  <si>
    <t>CUST-3307</t>
  </si>
  <si>
    <t>Christopher Curtis</t>
  </si>
  <si>
    <t>Compatible human-resource forecast</t>
  </si>
  <si>
    <t>CA-624429</t>
  </si>
  <si>
    <t>Tracy Brown</t>
  </si>
  <si>
    <t>Synergistic object-oriented product</t>
  </si>
  <si>
    <t>CA-700095</t>
  </si>
  <si>
    <t>CUST-2791</t>
  </si>
  <si>
    <t>Joshua Mcneil</t>
  </si>
  <si>
    <t>Mandatory global support</t>
  </si>
  <si>
    <t>CA-988909</t>
  </si>
  <si>
    <t>CUST-2612</t>
  </si>
  <si>
    <t>Daniel Salazar</t>
  </si>
  <si>
    <t>Total national structure</t>
  </si>
  <si>
    <t>CA-356507</t>
  </si>
  <si>
    <t>Katherine Zamora</t>
  </si>
  <si>
    <t>Organized encompassing toolset</t>
  </si>
  <si>
    <t>CA-863768</t>
  </si>
  <si>
    <t>CUST-6297</t>
  </si>
  <si>
    <t>Kirsten Holloway</t>
  </si>
  <si>
    <t>Synchronized 6thgeneration methodology</t>
  </si>
  <si>
    <t>CA-326287</t>
  </si>
  <si>
    <t>CUST-8866</t>
  </si>
  <si>
    <t>Jeanne Brown</t>
  </si>
  <si>
    <t>Organic explicit toolset</t>
  </si>
  <si>
    <t>CA-246273</t>
  </si>
  <si>
    <t>CUST-5817</t>
  </si>
  <si>
    <t>Annette Long</t>
  </si>
  <si>
    <t>Organized interactive Graphic Interface</t>
  </si>
  <si>
    <t>CA-412796</t>
  </si>
  <si>
    <t>CUST-4047</t>
  </si>
  <si>
    <t>Ann Orr</t>
  </si>
  <si>
    <t>Profound responsive knowledgebase</t>
  </si>
  <si>
    <t>CA-285706</t>
  </si>
  <si>
    <t>CUST-4801</t>
  </si>
  <si>
    <t>Christina Luna</t>
  </si>
  <si>
    <t>Multi-channeled content-based moratorium</t>
  </si>
  <si>
    <t>CA-958619</t>
  </si>
  <si>
    <t>CUST-3288</t>
  </si>
  <si>
    <t>Brooke Foley</t>
  </si>
  <si>
    <t>Profound homogeneous firmware</t>
  </si>
  <si>
    <t>CA-997992</t>
  </si>
  <si>
    <t>Thomas George</t>
  </si>
  <si>
    <t>Profound foreground flexibility</t>
  </si>
  <si>
    <t>CA-157539</t>
  </si>
  <si>
    <t>CUST-1593</t>
  </si>
  <si>
    <t>Johnny Wilson</t>
  </si>
  <si>
    <t>Future-proofed content-based benchmark</t>
  </si>
  <si>
    <t>CA-266391</t>
  </si>
  <si>
    <t>CUST-1142</t>
  </si>
  <si>
    <t>Inverse motivating projection</t>
  </si>
  <si>
    <t>CA-133593</t>
  </si>
  <si>
    <t>CUST-6823</t>
  </si>
  <si>
    <t>Jessica Chapman</t>
  </si>
  <si>
    <t>Focused dedicated toolset</t>
  </si>
  <si>
    <t>CA-427589</t>
  </si>
  <si>
    <t>CUST-9047</t>
  </si>
  <si>
    <t>Jeffrey Holden</t>
  </si>
  <si>
    <t>Assimilated multi-tasking infrastructure</t>
  </si>
  <si>
    <t>CA-217631</t>
  </si>
  <si>
    <t>CUST-3662</t>
  </si>
  <si>
    <t>Douglas Williamson</t>
  </si>
  <si>
    <t>Upgradable systematic utilization</t>
  </si>
  <si>
    <t>CA-640898</t>
  </si>
  <si>
    <t>CUST-4709</t>
  </si>
  <si>
    <t>Pamela Berry</t>
  </si>
  <si>
    <t>Implemented client-server system engine</t>
  </si>
  <si>
    <t>CA-576358</t>
  </si>
  <si>
    <t>CUST-5191</t>
  </si>
  <si>
    <t>Anthony Harris</t>
  </si>
  <si>
    <t>Configurable coherent forecast</t>
  </si>
  <si>
    <t>CA-816231</t>
  </si>
  <si>
    <t>CUST-9021</t>
  </si>
  <si>
    <t>William Lambert</t>
  </si>
  <si>
    <t>Down-sized scalable capacity</t>
  </si>
  <si>
    <t>CA-862327</t>
  </si>
  <si>
    <t>CUST-8184</t>
  </si>
  <si>
    <t>Donna Green</t>
  </si>
  <si>
    <t>Progressive 3rdgeneration system engine</t>
  </si>
  <si>
    <t>CA-200470</t>
  </si>
  <si>
    <t>CUST-9658</t>
  </si>
  <si>
    <t>Adam Warren</t>
  </si>
  <si>
    <t>Stand-alone intangible function</t>
  </si>
  <si>
    <t>CA-157260</t>
  </si>
  <si>
    <t>CUST-5157</t>
  </si>
  <si>
    <t>Scott Davis</t>
  </si>
  <si>
    <t>Centralized contextually-based benchmark</t>
  </si>
  <si>
    <t>CA-835924</t>
  </si>
  <si>
    <t>CUST-4013</t>
  </si>
  <si>
    <t>Mary Rodriguez</t>
  </si>
  <si>
    <t>Managed multimedia open architecture</t>
  </si>
  <si>
    <t>CA-950152</t>
  </si>
  <si>
    <t>CUST-4115</t>
  </si>
  <si>
    <t>Gabriel Brown</t>
  </si>
  <si>
    <t>Digitized tangible policy</t>
  </si>
  <si>
    <t>CA-599494</t>
  </si>
  <si>
    <t>Timothy Gutierrez</t>
  </si>
  <si>
    <t>Open-source hybrid process improvement</t>
  </si>
  <si>
    <t>CA-395387</t>
  </si>
  <si>
    <t>CUST-1042</t>
  </si>
  <si>
    <t>Brianna King</t>
  </si>
  <si>
    <t>Versatile well-modulated instruction set</t>
  </si>
  <si>
    <t>CA-343921</t>
  </si>
  <si>
    <t>CUST-9595</t>
  </si>
  <si>
    <t>Jesse Levine</t>
  </si>
  <si>
    <t>Adaptive high-level methodology</t>
  </si>
  <si>
    <t>CA-276198</t>
  </si>
  <si>
    <t>CUST-2740</t>
  </si>
  <si>
    <t>Lindsay Hernandez</t>
  </si>
  <si>
    <t>Balanced hybrid service-desk</t>
  </si>
  <si>
    <t>CA-715823</t>
  </si>
  <si>
    <t>CUST-8477</t>
  </si>
  <si>
    <t>Katherine Murphy</t>
  </si>
  <si>
    <t>Open-architected secondary forecast</t>
  </si>
  <si>
    <t>CA-246234</t>
  </si>
  <si>
    <t>CUST-6373</t>
  </si>
  <si>
    <t>Katherine Gregory</t>
  </si>
  <si>
    <t>Face-to-face zero-defect complexity</t>
  </si>
  <si>
    <t>CA-554660</t>
  </si>
  <si>
    <t>CUST-8204</t>
  </si>
  <si>
    <t>Juan Walker</t>
  </si>
  <si>
    <t>Upgradable object-oriented open system</t>
  </si>
  <si>
    <t>CA-582436</t>
  </si>
  <si>
    <t>CUST-3599</t>
  </si>
  <si>
    <t>Amanda Rodriguez</t>
  </si>
  <si>
    <t>Mandatory composite algorithm</t>
  </si>
  <si>
    <t>CA-771024</t>
  </si>
  <si>
    <t>CUST-4610</t>
  </si>
  <si>
    <t>Michelle Perez</t>
  </si>
  <si>
    <t>Visionary value-added open system</t>
  </si>
  <si>
    <t>CA-395123</t>
  </si>
  <si>
    <t>CUST-3937</t>
  </si>
  <si>
    <t>Keith Burns</t>
  </si>
  <si>
    <t>Vision-oriented secondary standardization</t>
  </si>
  <si>
    <t>CA-300767</t>
  </si>
  <si>
    <t>CUST-8456</t>
  </si>
  <si>
    <t>Leslie Huynh</t>
  </si>
  <si>
    <t>Configurable homogeneous system engine</t>
  </si>
  <si>
    <t>CA-621351</t>
  </si>
  <si>
    <t>CUST-5080</t>
  </si>
  <si>
    <t>Gabrielle Jackson</t>
  </si>
  <si>
    <t>Mandatory explicit ability</t>
  </si>
  <si>
    <t>CA-934061</t>
  </si>
  <si>
    <t>CUST-8633</t>
  </si>
  <si>
    <t>Amy Torres</t>
  </si>
  <si>
    <t>Realigned asynchronous Local Area Network</t>
  </si>
  <si>
    <t>CA-836136</t>
  </si>
  <si>
    <t>CUST-7885</t>
  </si>
  <si>
    <t>Molly Cross</t>
  </si>
  <si>
    <t>Integrated analyzing flexibility</t>
  </si>
  <si>
    <t>CA-528477</t>
  </si>
  <si>
    <t>CUST-9306</t>
  </si>
  <si>
    <t>Amanda Boyd</t>
  </si>
  <si>
    <t>Realigned value-added Graphical User Interface</t>
  </si>
  <si>
    <t>CA-197613</t>
  </si>
  <si>
    <t>CUST-6919</t>
  </si>
  <si>
    <t>Edward Robinson</t>
  </si>
  <si>
    <t>Compatible fresh-thinking website</t>
  </si>
  <si>
    <t>CA-702829</t>
  </si>
  <si>
    <t>CUST-5278</t>
  </si>
  <si>
    <t>Brian Perez</t>
  </si>
  <si>
    <t>Grass-roots systematic Internet solution</t>
  </si>
  <si>
    <t>CA-294175</t>
  </si>
  <si>
    <t>CUST-8849</t>
  </si>
  <si>
    <t>Michael Collins</t>
  </si>
  <si>
    <t>Object-based system-worthy Local Area Network</t>
  </si>
  <si>
    <t>CA-297976</t>
  </si>
  <si>
    <t>CUST-6648</t>
  </si>
  <si>
    <t>Michael Hernandez</t>
  </si>
  <si>
    <t>Optional holistic matrices</t>
  </si>
  <si>
    <t>CA-815905</t>
  </si>
  <si>
    <t>CUST-5691</t>
  </si>
  <si>
    <t>James Rose</t>
  </si>
  <si>
    <t>Quality-focused 24/7 firmware</t>
  </si>
  <si>
    <t>CA-556837</t>
  </si>
  <si>
    <t>CUST-7710</t>
  </si>
  <si>
    <t>Shannon Lowe PhD</t>
  </si>
  <si>
    <t>Team-oriented demand-driven conglomeration</t>
  </si>
  <si>
    <t>CA-876516</t>
  </si>
  <si>
    <t>Gerald Daniels</t>
  </si>
  <si>
    <t>Devolved executive complexity</t>
  </si>
  <si>
    <t>CA-553230</t>
  </si>
  <si>
    <t>CUST-4883</t>
  </si>
  <si>
    <t>James Ray</t>
  </si>
  <si>
    <t>Cloned eco-centric alliance</t>
  </si>
  <si>
    <t>CA-556417</t>
  </si>
  <si>
    <t>CUST-3810</t>
  </si>
  <si>
    <t>Amanda Webster</t>
  </si>
  <si>
    <t>Open-source intermediate matrix</t>
  </si>
  <si>
    <t>CA-682851</t>
  </si>
  <si>
    <t>CUST-2712</t>
  </si>
  <si>
    <t>Robin Johnson</t>
  </si>
  <si>
    <t>Automated solution-oriented Graphic Interface</t>
  </si>
  <si>
    <t>CA-126210</t>
  </si>
  <si>
    <t>CUST-7649</t>
  </si>
  <si>
    <t>Jason Graves</t>
  </si>
  <si>
    <t>Multi-layered didactic portal</t>
  </si>
  <si>
    <t>CA-967471</t>
  </si>
  <si>
    <t>CUST-1628</t>
  </si>
  <si>
    <t>Andrew Garcia</t>
  </si>
  <si>
    <t>Down-sized executive product</t>
  </si>
  <si>
    <t>CA-182438</t>
  </si>
  <si>
    <t>CUST-6858</t>
  </si>
  <si>
    <t>Kelly Barron</t>
  </si>
  <si>
    <t>Configurable impactful adapter</t>
  </si>
  <si>
    <t>CA-729713</t>
  </si>
  <si>
    <t>CUST-4545</t>
  </si>
  <si>
    <t>Misty Murillo</t>
  </si>
  <si>
    <t>Exclusive hybrid toolset</t>
  </si>
  <si>
    <t>CA-118576</t>
  </si>
  <si>
    <t>CUST-9202</t>
  </si>
  <si>
    <t>Natasha Khan</t>
  </si>
  <si>
    <t>Versatile upward-trending knowledgebase</t>
  </si>
  <si>
    <t>CA-118201</t>
  </si>
  <si>
    <t>CUST-6893</t>
  </si>
  <si>
    <t>Jacqueline Gordon</t>
  </si>
  <si>
    <t>Quality-focused asynchronous intranet</t>
  </si>
  <si>
    <t>CA-113417</t>
  </si>
  <si>
    <t>CUST-3171</t>
  </si>
  <si>
    <t>Kathleen Anderson</t>
  </si>
  <si>
    <t>Optimized bandwidth-monitored policy</t>
  </si>
  <si>
    <t>CA-823230</t>
  </si>
  <si>
    <t>CUST-1564</t>
  </si>
  <si>
    <t>Jonathan Roberts</t>
  </si>
  <si>
    <t>Persevering value-added info-mediaries</t>
  </si>
  <si>
    <t>CA-421012</t>
  </si>
  <si>
    <t>CUST-3932</t>
  </si>
  <si>
    <t>Peter Morris</t>
  </si>
  <si>
    <t>Ameliorated composite productivity</t>
  </si>
  <si>
    <t>CA-709860</t>
  </si>
  <si>
    <t>CUST-7503</t>
  </si>
  <si>
    <t>Maria Mayo</t>
  </si>
  <si>
    <t>Multi-channeled bandwidth-monitored installation</t>
  </si>
  <si>
    <t>CA-235347</t>
  </si>
  <si>
    <t>CUST-7929</t>
  </si>
  <si>
    <t>Colleen Conner</t>
  </si>
  <si>
    <t>Multi-layered 5thgeneration firmware</t>
  </si>
  <si>
    <t>CA-166148</t>
  </si>
  <si>
    <t>CUST-7349</t>
  </si>
  <si>
    <t>Ann Thornton</t>
  </si>
  <si>
    <t>Intuitive systematic support</t>
  </si>
  <si>
    <t>CA-642915</t>
  </si>
  <si>
    <t>CUST-5766</t>
  </si>
  <si>
    <t>Henry Gonzalez</t>
  </si>
  <si>
    <t>Reduced responsive software</t>
  </si>
  <si>
    <t>CA-400098</t>
  </si>
  <si>
    <t>CUST-9779</t>
  </si>
  <si>
    <t>Whitney Moore</t>
  </si>
  <si>
    <t>Programmable fresh-thinking frame</t>
  </si>
  <si>
    <t>CA-829173</t>
  </si>
  <si>
    <t>CUST-4845</t>
  </si>
  <si>
    <t>Janet Torres</t>
  </si>
  <si>
    <t>Customer-focused analyzing functionalities</t>
  </si>
  <si>
    <t>CA-132719</t>
  </si>
  <si>
    <t>CUST-3637</t>
  </si>
  <si>
    <t>Ricardo Foster</t>
  </si>
  <si>
    <t>Digitized web-enabled focus group</t>
  </si>
  <si>
    <t>CA-177223</t>
  </si>
  <si>
    <t>CUST-4505</t>
  </si>
  <si>
    <t>Bradley Robinson</t>
  </si>
  <si>
    <t>Pre-emptive well-modulated circuit</t>
  </si>
  <si>
    <t>CA-300308</t>
  </si>
  <si>
    <t>Jamie Harrington</t>
  </si>
  <si>
    <t>Customer-focused optimizing standardization</t>
  </si>
  <si>
    <t>CA-544176</t>
  </si>
  <si>
    <t>CUST-5125</t>
  </si>
  <si>
    <t>Jeffrey Stout</t>
  </si>
  <si>
    <t>Pre-emptive fault-tolerant task-force</t>
  </si>
  <si>
    <t>CA-245132</t>
  </si>
  <si>
    <t>Jeff Johnson</t>
  </si>
  <si>
    <t>Expanded national database</t>
  </si>
  <si>
    <t>CA-120850</t>
  </si>
  <si>
    <t>CUST-8287</t>
  </si>
  <si>
    <t>Kaitlyn Wallace</t>
  </si>
  <si>
    <t>Extended intermediate function</t>
  </si>
  <si>
    <t>CA-306328</t>
  </si>
  <si>
    <t>CUST-3305</t>
  </si>
  <si>
    <t>Amanda Montgomery</t>
  </si>
  <si>
    <t>Business-focused foreground support</t>
  </si>
  <si>
    <t>CA-691013</t>
  </si>
  <si>
    <t>CUST-8175</t>
  </si>
  <si>
    <t>Louis Mills</t>
  </si>
  <si>
    <t>Innovative secondary standardization</t>
  </si>
  <si>
    <t>CA-300008</t>
  </si>
  <si>
    <t>Assimilated scalable initiative</t>
  </si>
  <si>
    <t>CA-910026</t>
  </si>
  <si>
    <t>CUST-3163</t>
  </si>
  <si>
    <t>Joshua Turner</t>
  </si>
  <si>
    <t>User-friendly reciprocal application</t>
  </si>
  <si>
    <t>CA-133362</t>
  </si>
  <si>
    <t>CUST-5800</t>
  </si>
  <si>
    <t>Scott Bentley</t>
  </si>
  <si>
    <t>Pre-emptive 4thgeneration parallelism</t>
  </si>
  <si>
    <t>CA-928228</t>
  </si>
  <si>
    <t>CUST-6627</t>
  </si>
  <si>
    <t>David Shields</t>
  </si>
  <si>
    <t>Seamless asymmetric help-desk</t>
  </si>
  <si>
    <t>CA-974360</t>
  </si>
  <si>
    <t>CUST-7213</t>
  </si>
  <si>
    <t>Jason Klein</t>
  </si>
  <si>
    <t>Balanced web-enabled product</t>
  </si>
  <si>
    <t>CA-899934</t>
  </si>
  <si>
    <t>CUST-1295</t>
  </si>
  <si>
    <t>John Sims</t>
  </si>
  <si>
    <t>Expanded directional circuit</t>
  </si>
  <si>
    <t>CA-651474</t>
  </si>
  <si>
    <t>CUST-4166</t>
  </si>
  <si>
    <t>Danielle Stephenson</t>
  </si>
  <si>
    <t>Realigned secondary infrastructure</t>
  </si>
  <si>
    <t>CA-722808</t>
  </si>
  <si>
    <t>CUST-4766</t>
  </si>
  <si>
    <t>John Harrington</t>
  </si>
  <si>
    <t>Enhanced dedicated policy</t>
  </si>
  <si>
    <t>CA-281584</t>
  </si>
  <si>
    <t>CUST-8228</t>
  </si>
  <si>
    <t>Anthony Jones</t>
  </si>
  <si>
    <t>Progressive secondary emulation</t>
  </si>
  <si>
    <t>CA-386453</t>
  </si>
  <si>
    <t>CUST-6353</t>
  </si>
  <si>
    <t>Samantha Harris</t>
  </si>
  <si>
    <t>Secured holistic throughput</t>
  </si>
  <si>
    <t>CA-908435</t>
  </si>
  <si>
    <t>CUST-4948</t>
  </si>
  <si>
    <t>Kayla Bray</t>
  </si>
  <si>
    <t>Enhanced client-server parallelism</t>
  </si>
  <si>
    <t>CA-691539</t>
  </si>
  <si>
    <t>Kristi Skinner</t>
  </si>
  <si>
    <t>Adaptive cohesive core</t>
  </si>
  <si>
    <t>CA-465735</t>
  </si>
  <si>
    <t>Anna Blankenship</t>
  </si>
  <si>
    <t>Optional didactic process improvement</t>
  </si>
  <si>
    <t>CA-189883</t>
  </si>
  <si>
    <t>CUST-4768</t>
  </si>
  <si>
    <t>Jeffrey Benjamin</t>
  </si>
  <si>
    <t>Sharable multi-tasking application</t>
  </si>
  <si>
    <t>CA-525900</t>
  </si>
  <si>
    <t>CUST-3883</t>
  </si>
  <si>
    <t>Katherine Ruiz</t>
  </si>
  <si>
    <t>Robust 24hour application</t>
  </si>
  <si>
    <t>CA-424760</t>
  </si>
  <si>
    <t>CUST-1145</t>
  </si>
  <si>
    <t>Nicholas Sampson</t>
  </si>
  <si>
    <t>Profit-focused empowering algorithm</t>
  </si>
  <si>
    <t>CA-897449</t>
  </si>
  <si>
    <t>CUST-5754</t>
  </si>
  <si>
    <t>Andrew Rich</t>
  </si>
  <si>
    <t>Face-to-face holistic core</t>
  </si>
  <si>
    <t>CA-245735</t>
  </si>
  <si>
    <t>CUST-6517</t>
  </si>
  <si>
    <t>Andrew Williams</t>
  </si>
  <si>
    <t>Assimilated well-modulated secured line</t>
  </si>
  <si>
    <t>CA-282587</t>
  </si>
  <si>
    <t>CUST-6063</t>
  </si>
  <si>
    <t>Whitney Flores</t>
  </si>
  <si>
    <t>Vision-oriented scalable core</t>
  </si>
  <si>
    <t>CA-687288</t>
  </si>
  <si>
    <t>CUST-1503</t>
  </si>
  <si>
    <t>Jackson Pugh</t>
  </si>
  <si>
    <t>Total context-sensitive Internet solution</t>
  </si>
  <si>
    <t>CA-346441</t>
  </si>
  <si>
    <t>CUST-3592</t>
  </si>
  <si>
    <t>David Lambert</t>
  </si>
  <si>
    <t>Persevering actuating knowledge user</t>
  </si>
  <si>
    <t>CA-666012</t>
  </si>
  <si>
    <t>CUST-4743</t>
  </si>
  <si>
    <t>Katelyn Kaufman</t>
  </si>
  <si>
    <t>User-centric bandwidth-monitored extranet</t>
  </si>
  <si>
    <t>CA-547306</t>
  </si>
  <si>
    <t>CUST-5831</t>
  </si>
  <si>
    <t>Jennifer Francis</t>
  </si>
  <si>
    <t>Customizable impactful website</t>
  </si>
  <si>
    <t>CA-624240</t>
  </si>
  <si>
    <t>CUST-2553</t>
  </si>
  <si>
    <t>Brian Sanders</t>
  </si>
  <si>
    <t>User-friendly dynamic workforce</t>
  </si>
  <si>
    <t>CA-978174</t>
  </si>
  <si>
    <t>CUST-2928</t>
  </si>
  <si>
    <t>Ronald Myers</t>
  </si>
  <si>
    <t>Grass-roots intangible workforce</t>
  </si>
  <si>
    <t>CA-489514</t>
  </si>
  <si>
    <t>CUST-8771</t>
  </si>
  <si>
    <t>Nicole Martin</t>
  </si>
  <si>
    <t>Re-engineered reciprocal parallelism</t>
  </si>
  <si>
    <t>CA-386519</t>
  </si>
  <si>
    <t>CUST-7780</t>
  </si>
  <si>
    <t>John Clark</t>
  </si>
  <si>
    <t>Extended web-enabled algorithm</t>
  </si>
  <si>
    <t>CA-146202</t>
  </si>
  <si>
    <t>CUST-8737</t>
  </si>
  <si>
    <t>Dr. Matthew Williams</t>
  </si>
  <si>
    <t>Progressive coherent contingency</t>
  </si>
  <si>
    <t>CA-820140</t>
  </si>
  <si>
    <t>CUST-6253</t>
  </si>
  <si>
    <t>Jennifer Romero</t>
  </si>
  <si>
    <t>Vision-oriented asynchronous utilization</t>
  </si>
  <si>
    <t>CA-443276</t>
  </si>
  <si>
    <t>CUST-5522</t>
  </si>
  <si>
    <t>Joanne Lozano</t>
  </si>
  <si>
    <t>Enhanced 6thgeneration orchestration</t>
  </si>
  <si>
    <t>CA-812569</t>
  </si>
  <si>
    <t>CUST-3246</t>
  </si>
  <si>
    <t>Jennifer Vaughn</t>
  </si>
  <si>
    <t>Up-sized multimedia ability</t>
  </si>
  <si>
    <t>CA-150303</t>
  </si>
  <si>
    <t>CUST-4636</t>
  </si>
  <si>
    <t>Michael Robinson</t>
  </si>
  <si>
    <t>Profound multimedia product</t>
  </si>
  <si>
    <t>CA-106504</t>
  </si>
  <si>
    <t>CUST-9780</t>
  </si>
  <si>
    <t>David Miller</t>
  </si>
  <si>
    <t>Diverse holistic focus group</t>
  </si>
  <si>
    <t>CA-841669</t>
  </si>
  <si>
    <t>CUST-2098</t>
  </si>
  <si>
    <t>Andrew Faulkner</t>
  </si>
  <si>
    <t>Total non-volatile function</t>
  </si>
  <si>
    <t>CA-498425</t>
  </si>
  <si>
    <t>CUST-5825</t>
  </si>
  <si>
    <t>April Owen</t>
  </si>
  <si>
    <t>Optimized optimizing knowledge user</t>
  </si>
  <si>
    <t>CA-427429</t>
  </si>
  <si>
    <t>CUST-7881</t>
  </si>
  <si>
    <t>Vincent Watson</t>
  </si>
  <si>
    <t>Reduced bifurcated synergy</t>
  </si>
  <si>
    <t>CA-565543</t>
  </si>
  <si>
    <t>CUST-3597</t>
  </si>
  <si>
    <t>Dr. Rhonda Stewart</t>
  </si>
  <si>
    <t>Realigned regional system engine</t>
  </si>
  <si>
    <t>CA-228334</t>
  </si>
  <si>
    <t>CUST-8474</t>
  </si>
  <si>
    <t>Yolanda Parker</t>
  </si>
  <si>
    <t>Mandatory demand-driven flexibility</t>
  </si>
  <si>
    <t>CA-600315</t>
  </si>
  <si>
    <t>CUST-5997</t>
  </si>
  <si>
    <t>Dr. Mark Mccoy</t>
  </si>
  <si>
    <t>Triple-buffered logistical strategy</t>
  </si>
  <si>
    <t>CA-913739</t>
  </si>
  <si>
    <t>CUST-7775</t>
  </si>
  <si>
    <t>Misty Heath</t>
  </si>
  <si>
    <t>Customer-focused contextually-based algorithm</t>
  </si>
  <si>
    <t>CA-489988</t>
  </si>
  <si>
    <t>CUST-8878</t>
  </si>
  <si>
    <t>Monica Smith</t>
  </si>
  <si>
    <t>Visionary user-facing infrastructure</t>
  </si>
  <si>
    <t>CA-203951</t>
  </si>
  <si>
    <t>Donna Blackburn</t>
  </si>
  <si>
    <t>Automated reciprocal complexity</t>
  </si>
  <si>
    <t>CA-622386</t>
  </si>
  <si>
    <t>CUST-2344</t>
  </si>
  <si>
    <t>Laura Powell</t>
  </si>
  <si>
    <t>Devolved 4thgeneration solution</t>
  </si>
  <si>
    <t>CA-112040</t>
  </si>
  <si>
    <t>Ricky Wallace</t>
  </si>
  <si>
    <t>Persevering multi-tasking process improvement</t>
  </si>
  <si>
    <t>CA-499121</t>
  </si>
  <si>
    <t>CUST-5628</t>
  </si>
  <si>
    <t>Jose Peterson</t>
  </si>
  <si>
    <t>Compatible solution-oriented emulation</t>
  </si>
  <si>
    <t>CA-126262</t>
  </si>
  <si>
    <t>CUST-5941</t>
  </si>
  <si>
    <t>Dustin Aguilar</t>
  </si>
  <si>
    <t>Diverse context-sensitive functionalities</t>
  </si>
  <si>
    <t>CA-708195</t>
  </si>
  <si>
    <t>Ronald Kim</t>
  </si>
  <si>
    <t>Quality-focused uniform extranet</t>
  </si>
  <si>
    <t>CA-961738</t>
  </si>
  <si>
    <t>CUST-3674</t>
  </si>
  <si>
    <t>Maria Jones</t>
  </si>
  <si>
    <t>Persevering static utilization</t>
  </si>
  <si>
    <t>CA-380629</t>
  </si>
  <si>
    <t>CUST-7446</t>
  </si>
  <si>
    <t>Ms. Marie Davis</t>
  </si>
  <si>
    <t>Assimilated interactive archive</t>
  </si>
  <si>
    <t>CA-530476</t>
  </si>
  <si>
    <t>Stephanie Watson</t>
  </si>
  <si>
    <t>Automated context-sensitive parallelism</t>
  </si>
  <si>
    <t>CA-835279</t>
  </si>
  <si>
    <t>Peter Taylor</t>
  </si>
  <si>
    <t>Cross-group bottom-line methodology</t>
  </si>
  <si>
    <t>CA-695548</t>
  </si>
  <si>
    <t>CUST-2807</t>
  </si>
  <si>
    <t>Travis Jordan</t>
  </si>
  <si>
    <t>Vision-oriented exuding open system</t>
  </si>
  <si>
    <t>CA-740775</t>
  </si>
  <si>
    <t>CUST-4685</t>
  </si>
  <si>
    <t>Joseph Jackson</t>
  </si>
  <si>
    <t>Sharable non-volatile Graphic Interface</t>
  </si>
  <si>
    <t>CA-195661</t>
  </si>
  <si>
    <t>CUST-3811</t>
  </si>
  <si>
    <t>Pamela Jones</t>
  </si>
  <si>
    <t>Mandatory didactic methodology</t>
  </si>
  <si>
    <t>CA-695315</t>
  </si>
  <si>
    <t>CUST-9508</t>
  </si>
  <si>
    <t>Carol Mathews</t>
  </si>
  <si>
    <t>Mandatory logistical artificial intelligence</t>
  </si>
  <si>
    <t>CA-769210</t>
  </si>
  <si>
    <t>CUST-1795</t>
  </si>
  <si>
    <t>Joseph Love</t>
  </si>
  <si>
    <t>Automated analyzing firmware</t>
  </si>
  <si>
    <t>CA-609871</t>
  </si>
  <si>
    <t>CUST-1221</t>
  </si>
  <si>
    <t>Debra Morgan</t>
  </si>
  <si>
    <t>Grass-roots transitional Graphic Interface</t>
  </si>
  <si>
    <t>CA-739991</t>
  </si>
  <si>
    <t>CUST-4690</t>
  </si>
  <si>
    <t>Vanessa Oliver</t>
  </si>
  <si>
    <t>Secured content-based orchestration</t>
  </si>
  <si>
    <t>CA-635206</t>
  </si>
  <si>
    <t>CUST-5169</t>
  </si>
  <si>
    <t>Scott Thomas</t>
  </si>
  <si>
    <t>Profound national forecast</t>
  </si>
  <si>
    <t>CA-215660</t>
  </si>
  <si>
    <t>Kathleen Moore</t>
  </si>
  <si>
    <t>Advanced mission-critical process improvement</t>
  </si>
  <si>
    <t>CA-918765</t>
  </si>
  <si>
    <t>CUST-6913</t>
  </si>
  <si>
    <t>Kenneth Wright</t>
  </si>
  <si>
    <t>Assimilated 24hour hub</t>
  </si>
  <si>
    <t>CA-682102</t>
  </si>
  <si>
    <t>CUST-3983</t>
  </si>
  <si>
    <t>Linda Johnson</t>
  </si>
  <si>
    <t>Switchable asynchronous solution</t>
  </si>
  <si>
    <t>CA-310086</t>
  </si>
  <si>
    <t>CUST-5707</t>
  </si>
  <si>
    <t>Jodi Hall</t>
  </si>
  <si>
    <t>Inverse bandwidth-monitored implementation</t>
  </si>
  <si>
    <t>CA-577936</t>
  </si>
  <si>
    <t>CUST-3703</t>
  </si>
  <si>
    <t>Lisa Bradley</t>
  </si>
  <si>
    <t>Fully-configurable demand-driven time-frame</t>
  </si>
  <si>
    <t>CA-120837</t>
  </si>
  <si>
    <t>CUST-9254</t>
  </si>
  <si>
    <t>Brian Cunningham</t>
  </si>
  <si>
    <t>Innovative zero administration initiative</t>
  </si>
  <si>
    <t>CA-653942</t>
  </si>
  <si>
    <t>CUST-6189</t>
  </si>
  <si>
    <t>Jason Mahoney</t>
  </si>
  <si>
    <t>Integrated transitional support</t>
  </si>
  <si>
    <t>CA-743452</t>
  </si>
  <si>
    <t>Brian Hayes</t>
  </si>
  <si>
    <t>Future-proofed next generation database</t>
  </si>
  <si>
    <t>CA-779948</t>
  </si>
  <si>
    <t>CUST-2371</t>
  </si>
  <si>
    <t>Joseph Mcgee</t>
  </si>
  <si>
    <t>Public-key value-added projection</t>
  </si>
  <si>
    <t>CA-773111</t>
  </si>
  <si>
    <t>CUST-1761</t>
  </si>
  <si>
    <t>Mandatory empowering software</t>
  </si>
  <si>
    <t>CA-776486</t>
  </si>
  <si>
    <t>CUST-6969</t>
  </si>
  <si>
    <t>Amanda Payne</t>
  </si>
  <si>
    <t>Progressive secondary ability</t>
  </si>
  <si>
    <t>CA-534149</t>
  </si>
  <si>
    <t>CUST-9093</t>
  </si>
  <si>
    <t>Debbie Wyatt</t>
  </si>
  <si>
    <t>Organic maximized challenge</t>
  </si>
  <si>
    <t>CA-253580</t>
  </si>
  <si>
    <t>CUST-1577</t>
  </si>
  <si>
    <t>Susan Mccullough</t>
  </si>
  <si>
    <t>Ergonomic regional Internet solution</t>
  </si>
  <si>
    <t>CA-137434</t>
  </si>
  <si>
    <t>CUST-3853</t>
  </si>
  <si>
    <t>Tracy Thomas</t>
  </si>
  <si>
    <t>Customizable holistic hierarchy</t>
  </si>
  <si>
    <t>CA-537104</t>
  </si>
  <si>
    <t>CUST-5556</t>
  </si>
  <si>
    <t>Cindy Mendez</t>
  </si>
  <si>
    <t>Digitized empowering productivity</t>
  </si>
  <si>
    <t>CA-853469</t>
  </si>
  <si>
    <t>CUST-5269</t>
  </si>
  <si>
    <t>Andrea Robinson</t>
  </si>
  <si>
    <t>Multi-tiered system-worthy customer loyalty</t>
  </si>
  <si>
    <t>CA-762222</t>
  </si>
  <si>
    <t>CUST-7538</t>
  </si>
  <si>
    <t>Thomas Young</t>
  </si>
  <si>
    <t>Seamless clear-thinking circuit</t>
  </si>
  <si>
    <t>CA-909587</t>
  </si>
  <si>
    <t>CUST-5163</t>
  </si>
  <si>
    <t>Tanya Galvan</t>
  </si>
  <si>
    <t>Multi-channeled content-based extranet</t>
  </si>
  <si>
    <t>CA-560883</t>
  </si>
  <si>
    <t>CUST-7387</t>
  </si>
  <si>
    <t>Erica Guerrero</t>
  </si>
  <si>
    <t>Optional 24/7 toolset</t>
  </si>
  <si>
    <t>CA-867463</t>
  </si>
  <si>
    <t>CUST-1765</t>
  </si>
  <si>
    <t>Julie Wilson</t>
  </si>
  <si>
    <t>Synergized homogeneous implementation</t>
  </si>
  <si>
    <t>CA-281859</t>
  </si>
  <si>
    <t>CUST-4830</t>
  </si>
  <si>
    <t>Elizabeth Griffith</t>
  </si>
  <si>
    <t>Profound contextually-based definition</t>
  </si>
  <si>
    <t>CA-462078</t>
  </si>
  <si>
    <t>CUST-1728</t>
  </si>
  <si>
    <t>Crystal Davis</t>
  </si>
  <si>
    <t>Customer-focused exuding Internet solution</t>
  </si>
  <si>
    <t>CA-887642</t>
  </si>
  <si>
    <t>CUST-6890</t>
  </si>
  <si>
    <t>Ryan Hernandez</t>
  </si>
  <si>
    <t>Ameliorated encompassing access</t>
  </si>
  <si>
    <t>CA-747776</t>
  </si>
  <si>
    <t>CUST-1650</t>
  </si>
  <si>
    <t>Amanda Williams</t>
  </si>
  <si>
    <t>Fundamental systematic frame</t>
  </si>
  <si>
    <t>CA-522330</t>
  </si>
  <si>
    <t>CUST-3583</t>
  </si>
  <si>
    <t>Joanna Chang</t>
  </si>
  <si>
    <t>Streamlined motivating parallelism</t>
  </si>
  <si>
    <t>CA-630297</t>
  </si>
  <si>
    <t>CUST-2271</t>
  </si>
  <si>
    <t>Michael Williams</t>
  </si>
  <si>
    <t>Implemented homogeneous productivity</t>
  </si>
  <si>
    <t>CA-791127</t>
  </si>
  <si>
    <t>Nancy Bennett</t>
  </si>
  <si>
    <t>Visionary logistical paradigm</t>
  </si>
  <si>
    <t>CA-608256</t>
  </si>
  <si>
    <t>CUST-4529</t>
  </si>
  <si>
    <t>Catherine Mendez</t>
  </si>
  <si>
    <t>Fully-configurable optimizing project</t>
  </si>
  <si>
    <t>CA-162982</t>
  </si>
  <si>
    <t>CUST-8766</t>
  </si>
  <si>
    <t>Amy Martinez</t>
  </si>
  <si>
    <t>Right-sized actuating architecture</t>
  </si>
  <si>
    <t>CA-892439</t>
  </si>
  <si>
    <t>CUST-8681</t>
  </si>
  <si>
    <t>Nathaniel Lang</t>
  </si>
  <si>
    <t>Diverse maximized frame</t>
  </si>
  <si>
    <t>CA-752651</t>
  </si>
  <si>
    <t>CUST-8668</t>
  </si>
  <si>
    <t>Timothy Garcia</t>
  </si>
  <si>
    <t>Assimilated methodical matrix</t>
  </si>
  <si>
    <t>CA-957840</t>
  </si>
  <si>
    <t>CUST-3011</t>
  </si>
  <si>
    <t>Michaela Rojas</t>
  </si>
  <si>
    <t>Automated background circuit</t>
  </si>
  <si>
    <t>CA-277412</t>
  </si>
  <si>
    <t>CUST-5411</t>
  </si>
  <si>
    <t>Face-to-face zero-defect help-desk</t>
  </si>
  <si>
    <t>CA-786725</t>
  </si>
  <si>
    <t>CUST-5826</t>
  </si>
  <si>
    <t>Miss Tammy Taylor</t>
  </si>
  <si>
    <t>Balanced interactive methodology</t>
  </si>
  <si>
    <t>CA-357845</t>
  </si>
  <si>
    <t>Amy Jones</t>
  </si>
  <si>
    <t>Profound national Local Area Network</t>
  </si>
  <si>
    <t>CA-589670</t>
  </si>
  <si>
    <t>CUST-8288</t>
  </si>
  <si>
    <t>Theresa Lopez</t>
  </si>
  <si>
    <t>Devolved neutral function</t>
  </si>
  <si>
    <t>CA-428607</t>
  </si>
  <si>
    <t>Hannah Anderson</t>
  </si>
  <si>
    <t>Multi-layered even-keeled concept</t>
  </si>
  <si>
    <t>CA-471920</t>
  </si>
  <si>
    <t>CUST-9362</t>
  </si>
  <si>
    <t>Cassandra Drake</t>
  </si>
  <si>
    <t>Operative client-server pricing structure</t>
  </si>
  <si>
    <t>CA-948136</t>
  </si>
  <si>
    <t>CUST-8124</t>
  </si>
  <si>
    <t>Tiffany Cole</t>
  </si>
  <si>
    <t>Programmable asynchronous toolset</t>
  </si>
  <si>
    <t>CA-975637</t>
  </si>
  <si>
    <t>CUST-5759</t>
  </si>
  <si>
    <t>Cheryl Hill</t>
  </si>
  <si>
    <t>Optional actuating Local Area Network</t>
  </si>
  <si>
    <t>CA-724762</t>
  </si>
  <si>
    <t>CUST-8651</t>
  </si>
  <si>
    <t>Megan Stout</t>
  </si>
  <si>
    <t>Streamlined mission-critical hierarchy</t>
  </si>
  <si>
    <t>CA-559211</t>
  </si>
  <si>
    <t>CUST-1964</t>
  </si>
  <si>
    <t>Alicia Duran</t>
  </si>
  <si>
    <t>Secured dedicated capability</t>
  </si>
  <si>
    <t>CA-983090</t>
  </si>
  <si>
    <t>CUST-2201</t>
  </si>
  <si>
    <t>Cameron Morgan</t>
  </si>
  <si>
    <t>Implemented dynamic adapter</t>
  </si>
  <si>
    <t>CA-715353</t>
  </si>
  <si>
    <t>Ashley Jackson</t>
  </si>
  <si>
    <t>Team-oriented didactic solution</t>
  </si>
  <si>
    <t>CA-375737</t>
  </si>
  <si>
    <t>CUST-3415</t>
  </si>
  <si>
    <t>Charles Mayer</t>
  </si>
  <si>
    <t>Right-sized encompassing definition</t>
  </si>
  <si>
    <t>CA-197875</t>
  </si>
  <si>
    <t>CUST-8835</t>
  </si>
  <si>
    <t>Laura French</t>
  </si>
  <si>
    <t>Team-oriented dynamic encoding</t>
  </si>
  <si>
    <t>CA-669106</t>
  </si>
  <si>
    <t>CUST-9765</t>
  </si>
  <si>
    <t>Victoria Turner</t>
  </si>
  <si>
    <t>Digitized full-range methodology</t>
  </si>
  <si>
    <t>CA-177980</t>
  </si>
  <si>
    <t>CUST-3411</t>
  </si>
  <si>
    <t>Larry Joseph</t>
  </si>
  <si>
    <t>Universal composite knowledge user</t>
  </si>
  <si>
    <t>CA-686462</t>
  </si>
  <si>
    <t>Hannah Miller</t>
  </si>
  <si>
    <t>User-friendly multimedia throughput</t>
  </si>
  <si>
    <t>CA-600198</t>
  </si>
  <si>
    <t>CUST-2982</t>
  </si>
  <si>
    <t>Jared Long</t>
  </si>
  <si>
    <t>Innovative human-resource collaboration</t>
  </si>
  <si>
    <t>CA-903705</t>
  </si>
  <si>
    <t>CUST-5625</t>
  </si>
  <si>
    <t>Lisa Jones</t>
  </si>
  <si>
    <t>Polarized 4thgeneration complexity</t>
  </si>
  <si>
    <t>CA-471562</t>
  </si>
  <si>
    <t>CUST-7346</t>
  </si>
  <si>
    <t>Kimberly Smith</t>
  </si>
  <si>
    <t>Polarized optimizing open architecture</t>
  </si>
  <si>
    <t>CA-912522</t>
  </si>
  <si>
    <t>CUST-2673</t>
  </si>
  <si>
    <t>Richard Peterson</t>
  </si>
  <si>
    <t>Quality-focused optimal workforce</t>
  </si>
  <si>
    <t>CA-533399</t>
  </si>
  <si>
    <t>CUST-5561</t>
  </si>
  <si>
    <t>Sarah Sullivan</t>
  </si>
  <si>
    <t>Grass-roots local hierarchy</t>
  </si>
  <si>
    <t>CA-375347</t>
  </si>
  <si>
    <t>CUST-4800</t>
  </si>
  <si>
    <t>Don Mccarthy</t>
  </si>
  <si>
    <t>Total value-added focus group</t>
  </si>
  <si>
    <t>CA-784417</t>
  </si>
  <si>
    <t>Matthew Whitaker</t>
  </si>
  <si>
    <t>Distributed 24hour matrices</t>
  </si>
  <si>
    <t>CA-663300</t>
  </si>
  <si>
    <t>CUST-3507</t>
  </si>
  <si>
    <t>Karen Hart</t>
  </si>
  <si>
    <t>Multi-lateral zero tolerance moderator</t>
  </si>
  <si>
    <t>CA-248789</t>
  </si>
  <si>
    <t>CUST-3893</t>
  </si>
  <si>
    <t>Sarah George</t>
  </si>
  <si>
    <t>Multi-channeled foreground process improvement</t>
  </si>
  <si>
    <t>CA-415369</t>
  </si>
  <si>
    <t>CUST-9260</t>
  </si>
  <si>
    <t>Jennifer Morris</t>
  </si>
  <si>
    <t>Open-architected executive artificial intelligence</t>
  </si>
  <si>
    <t>CA-992873</t>
  </si>
  <si>
    <t>CUST-1516</t>
  </si>
  <si>
    <t>Lindsey Schultz</t>
  </si>
  <si>
    <t>Right-sized discrete strategy</t>
  </si>
  <si>
    <t>CA-186051</t>
  </si>
  <si>
    <t>CUST-7327</t>
  </si>
  <si>
    <t>Sarah Henry</t>
  </si>
  <si>
    <t>Reactive zero administration projection</t>
  </si>
  <si>
    <t>CA-132176</t>
  </si>
  <si>
    <t>CUST-1864</t>
  </si>
  <si>
    <t>Mark Thomas</t>
  </si>
  <si>
    <t>Visionary clear-thinking monitoring</t>
  </si>
  <si>
    <t>CA-885891</t>
  </si>
  <si>
    <t>Leslie Bishop</t>
  </si>
  <si>
    <t>Realigned intangible pricing structure</t>
  </si>
  <si>
    <t>CA-713393</t>
  </si>
  <si>
    <t>CUST-5587</t>
  </si>
  <si>
    <t>Kimberly White</t>
  </si>
  <si>
    <t>Down-sized web-enabled standardization</t>
  </si>
  <si>
    <t>CA-549429</t>
  </si>
  <si>
    <t>CUST-4385</t>
  </si>
  <si>
    <t>Theresa Rivera</t>
  </si>
  <si>
    <t>Optional tangible info-mediaries</t>
  </si>
  <si>
    <t>CA-698340</t>
  </si>
  <si>
    <t>CUST-7552</t>
  </si>
  <si>
    <t>Jennifer Dodson</t>
  </si>
  <si>
    <t>Cloned homogeneous definition</t>
  </si>
  <si>
    <t>CA-544875</t>
  </si>
  <si>
    <t>CUST-2989</t>
  </si>
  <si>
    <t>Hayden Hamilton</t>
  </si>
  <si>
    <t>Focused scalable monitoring</t>
  </si>
  <si>
    <t>CA-303301</t>
  </si>
  <si>
    <t>CUST-9859</t>
  </si>
  <si>
    <t>Jeremiah Williams</t>
  </si>
  <si>
    <t>Advanced leadingedge info-mediaries</t>
  </si>
  <si>
    <t>CA-462214</t>
  </si>
  <si>
    <t>CUST-8379</t>
  </si>
  <si>
    <t>Kyle Tucker</t>
  </si>
  <si>
    <t>Virtual national throughput</t>
  </si>
  <si>
    <t>CA-670565</t>
  </si>
  <si>
    <t>Sarah Ramos</t>
  </si>
  <si>
    <t>Operative 6thgeneration process improvement</t>
  </si>
  <si>
    <t>CA-346094</t>
  </si>
  <si>
    <t>Jacob White</t>
  </si>
  <si>
    <t>Multi-tiered client-driven installation</t>
  </si>
  <si>
    <t>CA-411938</t>
  </si>
  <si>
    <t>Terrance Kennedy</t>
  </si>
  <si>
    <t>Advanced user-facing workforce</t>
  </si>
  <si>
    <t>CA-182470</t>
  </si>
  <si>
    <t>CUST-3386</t>
  </si>
  <si>
    <t>Brian White</t>
  </si>
  <si>
    <t>Down-sized asymmetric projection</t>
  </si>
  <si>
    <t>CA-603949</t>
  </si>
  <si>
    <t>CUST-3820</t>
  </si>
  <si>
    <t>Douglas Davis</t>
  </si>
  <si>
    <t>Centralized solution-oriented concept</t>
  </si>
  <si>
    <t>CA-546724</t>
  </si>
  <si>
    <t>CUST-2071</t>
  </si>
  <si>
    <t>Patrick Love</t>
  </si>
  <si>
    <t>Re-engineered global circuit</t>
  </si>
  <si>
    <t>CA-262444</t>
  </si>
  <si>
    <t>CUST-7183</t>
  </si>
  <si>
    <t>Sarah Yang</t>
  </si>
  <si>
    <t>Integrated next generation circuit</t>
  </si>
  <si>
    <t>CA-474189</t>
  </si>
  <si>
    <t>CUST-8548</t>
  </si>
  <si>
    <t>Jacob Webster</t>
  </si>
  <si>
    <t>Vision-oriented 4thgeneration strategy</t>
  </si>
  <si>
    <t>CA-772493</t>
  </si>
  <si>
    <t>CUST-3965</t>
  </si>
  <si>
    <t>Casey Raymond</t>
  </si>
  <si>
    <t>Fundamental asymmetric Internet solution</t>
  </si>
  <si>
    <t>CA-434178</t>
  </si>
  <si>
    <t>CUST-9785</t>
  </si>
  <si>
    <t>Allison Strickland</t>
  </si>
  <si>
    <t>Optimized fresh-thinking migration</t>
  </si>
  <si>
    <t>CA-274706</t>
  </si>
  <si>
    <t>CUST-8098</t>
  </si>
  <si>
    <t>Kathryn Carr</t>
  </si>
  <si>
    <t>Switchable asymmetric migration</t>
  </si>
  <si>
    <t>CA-332740</t>
  </si>
  <si>
    <t>CUST-5145</t>
  </si>
  <si>
    <t>Kelly Klein</t>
  </si>
  <si>
    <t>Grass-roots even-keeled approach</t>
  </si>
  <si>
    <t>CA-126060</t>
  </si>
  <si>
    <t>CUST-7971</t>
  </si>
  <si>
    <t>Phillip Kennedy</t>
  </si>
  <si>
    <t>Customer-focused context-sensitive info-mediaries</t>
  </si>
  <si>
    <t>CA-940820</t>
  </si>
  <si>
    <t>CUST-5540</t>
  </si>
  <si>
    <t>Deborah Park</t>
  </si>
  <si>
    <t>Ergonomic composite forecast</t>
  </si>
  <si>
    <t>CA-295400</t>
  </si>
  <si>
    <t>Chris Brooks</t>
  </si>
  <si>
    <t>Stand-alone high-level process improvement</t>
  </si>
  <si>
    <t>CA-893471</t>
  </si>
  <si>
    <t>CUST-6279</t>
  </si>
  <si>
    <t>Mrs. Maureen Anderson</t>
  </si>
  <si>
    <t>Profit-focused bi-directional emulation</t>
  </si>
  <si>
    <t>CA-363407</t>
  </si>
  <si>
    <t>CUST-3957</t>
  </si>
  <si>
    <t>Peter Robinson</t>
  </si>
  <si>
    <t>Ergonomic executive portal</t>
  </si>
  <si>
    <t>CA-234751</t>
  </si>
  <si>
    <t>CUST-5610</t>
  </si>
  <si>
    <t>Allison Wilson</t>
  </si>
  <si>
    <t>Synergistic grid-enabled throughput</t>
  </si>
  <si>
    <t>CA-445505</t>
  </si>
  <si>
    <t>CUST-2641</t>
  </si>
  <si>
    <t>Henry Burke</t>
  </si>
  <si>
    <t>Progressive uniform array</t>
  </si>
  <si>
    <t>CA-127353</t>
  </si>
  <si>
    <t>CUST-5518</t>
  </si>
  <si>
    <t>Jason Henry</t>
  </si>
  <si>
    <t>Fundamental neutral monitoring</t>
  </si>
  <si>
    <t>CA-445944</t>
  </si>
  <si>
    <t>Allison Crosby</t>
  </si>
  <si>
    <t>Persistent discrete flexibility</t>
  </si>
  <si>
    <t>CA-669415</t>
  </si>
  <si>
    <t>CUST-8583</t>
  </si>
  <si>
    <t>Steve Hahn</t>
  </si>
  <si>
    <t>Expanded content-based pricing structure</t>
  </si>
  <si>
    <t>CA-257505</t>
  </si>
  <si>
    <t>CUST-8724</t>
  </si>
  <si>
    <t>David Mcdaniel</t>
  </si>
  <si>
    <t>Realigned client-driven approach</t>
  </si>
  <si>
    <t>CA-494412</t>
  </si>
  <si>
    <t>Jasmine Burns</t>
  </si>
  <si>
    <t>Multi-lateral demand-driven definition</t>
  </si>
  <si>
    <t>CA-978453</t>
  </si>
  <si>
    <t>CUST-7796</t>
  </si>
  <si>
    <t>Andrew Jones</t>
  </si>
  <si>
    <t>Intuitive upward-trending structure</t>
  </si>
  <si>
    <t>CA-286061</t>
  </si>
  <si>
    <t>CUST-6030</t>
  </si>
  <si>
    <t>Lori Holland</t>
  </si>
  <si>
    <t>Implemented holistic task-force</t>
  </si>
  <si>
    <t>CA-523718</t>
  </si>
  <si>
    <t>CUST-2119</t>
  </si>
  <si>
    <t>Shaun Vargas</t>
  </si>
  <si>
    <t>Persevering bottom-line methodology</t>
  </si>
  <si>
    <t>CA-802155</t>
  </si>
  <si>
    <t>Nicole Gillespie</t>
  </si>
  <si>
    <t>Horizontal optimizing system engine</t>
  </si>
  <si>
    <t>CA-340271</t>
  </si>
  <si>
    <t>CUST-7448</t>
  </si>
  <si>
    <t>Donna Wong</t>
  </si>
  <si>
    <t>Future-proofed executive conglomeration</t>
  </si>
  <si>
    <t>CA-999946</t>
  </si>
  <si>
    <t>CUST-5673</t>
  </si>
  <si>
    <t>Courtney Farmer</t>
  </si>
  <si>
    <t>Optional zero tolerance firmware</t>
  </si>
  <si>
    <t>CA-486769</t>
  </si>
  <si>
    <t>CUST-4015</t>
  </si>
  <si>
    <t>Carmen Arroyo</t>
  </si>
  <si>
    <t>Cloned tertiary structure</t>
  </si>
  <si>
    <t>CA-626885</t>
  </si>
  <si>
    <t>CUST-1029</t>
  </si>
  <si>
    <t>Brenda Massey</t>
  </si>
  <si>
    <t>Synergistic homogeneous hub</t>
  </si>
  <si>
    <t>CA-411878</t>
  </si>
  <si>
    <t>CUST-9193</t>
  </si>
  <si>
    <t>Sara Lawrence</t>
  </si>
  <si>
    <t>Optional next generation info-mediaries</t>
  </si>
  <si>
    <t>CA-557915</t>
  </si>
  <si>
    <t>CUST-3978</t>
  </si>
  <si>
    <t>Jennifer Anderson</t>
  </si>
  <si>
    <t>Diverse heuristic structure</t>
  </si>
  <si>
    <t>CA-614725</t>
  </si>
  <si>
    <t>CUST-8304</t>
  </si>
  <si>
    <t>Andrew Miller</t>
  </si>
  <si>
    <t>Synergistic upward-trending instruction set</t>
  </si>
  <si>
    <t>CA-101196</t>
  </si>
  <si>
    <t>CUST-2703</t>
  </si>
  <si>
    <t>Alyssa Houston</t>
  </si>
  <si>
    <t>Right-sized human-resource forecast</t>
  </si>
  <si>
    <t>CA-979106</t>
  </si>
  <si>
    <t>CUST-9189</t>
  </si>
  <si>
    <t>Lacey Gardner</t>
  </si>
  <si>
    <t>Networked 6thgeneration product</t>
  </si>
  <si>
    <t>CA-857544</t>
  </si>
  <si>
    <t>CUST-7972</t>
  </si>
  <si>
    <t>Cathy Miller</t>
  </si>
  <si>
    <t>Reverse-engineered attitude-oriented support</t>
  </si>
  <si>
    <t>CA-145911</t>
  </si>
  <si>
    <t>CUST-6251</t>
  </si>
  <si>
    <t>Eric Nolan</t>
  </si>
  <si>
    <t>Multi-channeled coherent monitoring</t>
  </si>
  <si>
    <t>CA-947103</t>
  </si>
  <si>
    <t>CUST-6598</t>
  </si>
  <si>
    <t>Julie English</t>
  </si>
  <si>
    <t>Total encompassing utilization</t>
  </si>
  <si>
    <t>CA-137616</t>
  </si>
  <si>
    <t>CUST-5859</t>
  </si>
  <si>
    <t>Jennifer Davidson</t>
  </si>
  <si>
    <t>Adaptive 4thgeneration forecast</t>
  </si>
  <si>
    <t>CA-826468</t>
  </si>
  <si>
    <t>CUST-8948</t>
  </si>
  <si>
    <t>Heather Moore</t>
  </si>
  <si>
    <t>Reduced object-oriented open system</t>
  </si>
  <si>
    <t>CA-933085</t>
  </si>
  <si>
    <t>CUST-7666</t>
  </si>
  <si>
    <t>Kelly Pugh</t>
  </si>
  <si>
    <t>Integrated regional artificial intelligence</t>
  </si>
  <si>
    <t>CA-590887</t>
  </si>
  <si>
    <t>CUST-6701</t>
  </si>
  <si>
    <t>James Fleming</t>
  </si>
  <si>
    <t>Assimilated high-level functionalities</t>
  </si>
  <si>
    <t>CA-613134</t>
  </si>
  <si>
    <t>CUST-3621</t>
  </si>
  <si>
    <t>Adam Hopkins</t>
  </si>
  <si>
    <t>Cross-platform bandwidth-monitored circuit</t>
  </si>
  <si>
    <t>CA-689549</t>
  </si>
  <si>
    <t>CUST-2483</t>
  </si>
  <si>
    <t>James Ho</t>
  </si>
  <si>
    <t>Configurable hybrid flexibility</t>
  </si>
  <si>
    <t>CA-353715</t>
  </si>
  <si>
    <t>CUST-1794</t>
  </si>
  <si>
    <t>Zachary Dudley</t>
  </si>
  <si>
    <t>Implemented bandwidth-monitored toolset</t>
  </si>
  <si>
    <t>CA-845174</t>
  </si>
  <si>
    <t>CUST-9549</t>
  </si>
  <si>
    <t>Nicholas Mcbride</t>
  </si>
  <si>
    <t>Secured optimal moderator</t>
  </si>
  <si>
    <t>CA-203714</t>
  </si>
  <si>
    <t>CUST-9659</t>
  </si>
  <si>
    <t>Sherri Gonzales</t>
  </si>
  <si>
    <t>Synergized needs-based moratorium</t>
  </si>
  <si>
    <t>CA-698273</t>
  </si>
  <si>
    <t>CUST-6190</t>
  </si>
  <si>
    <t>Alicia Brown</t>
  </si>
  <si>
    <t>Optimized homogeneous framework</t>
  </si>
  <si>
    <t>CA-661038</t>
  </si>
  <si>
    <t>CUST-3438</t>
  </si>
  <si>
    <t>Ethan Miller</t>
  </si>
  <si>
    <t>Switchable bandwidth-monitored system engine</t>
  </si>
  <si>
    <t>CA-490749</t>
  </si>
  <si>
    <t>CUST-3611</t>
  </si>
  <si>
    <t>Nicholas West</t>
  </si>
  <si>
    <t>Function-based actuating database</t>
  </si>
  <si>
    <t>CA-858160</t>
  </si>
  <si>
    <t>CUST-7788</t>
  </si>
  <si>
    <t>Tyler Beck</t>
  </si>
  <si>
    <t>Organic zero administration installation</t>
  </si>
  <si>
    <t>CA-831512</t>
  </si>
  <si>
    <t>CUST-6528</t>
  </si>
  <si>
    <t>Rebecca Abbott</t>
  </si>
  <si>
    <t>Customer-focused mission-critical structure</t>
  </si>
  <si>
    <t>CA-124516</t>
  </si>
  <si>
    <t>CUST-6924</t>
  </si>
  <si>
    <t>Kelly Fisher</t>
  </si>
  <si>
    <t>Realigned local time-frame</t>
  </si>
  <si>
    <t>CA-171011</t>
  </si>
  <si>
    <t>CUST-1491</t>
  </si>
  <si>
    <t>Matthew Powell</t>
  </si>
  <si>
    <t>Operative mobile analyzer</t>
  </si>
  <si>
    <t>CA-827676</t>
  </si>
  <si>
    <t>Linda Bridges</t>
  </si>
  <si>
    <t>Integrated modular adapter</t>
  </si>
  <si>
    <t>CA-727334</t>
  </si>
  <si>
    <t>CUST-8945</t>
  </si>
  <si>
    <t>Cheryl Wilson</t>
  </si>
  <si>
    <t>Networked 4thgeneration knowledgebase</t>
  </si>
  <si>
    <t>CA-893455</t>
  </si>
  <si>
    <t>CUST-3591</t>
  </si>
  <si>
    <t>Alice Jordan</t>
  </si>
  <si>
    <t>Automated upward-trending moratorium</t>
  </si>
  <si>
    <t>CA-659057</t>
  </si>
  <si>
    <t>CUST-1361</t>
  </si>
  <si>
    <t>Raymond Fowler</t>
  </si>
  <si>
    <t>Open-source directional capability</t>
  </si>
  <si>
    <t>CA-783962</t>
  </si>
  <si>
    <t>CUST-4996</t>
  </si>
  <si>
    <t>Molly Ramos</t>
  </si>
  <si>
    <t>Persevering modular attitude</t>
  </si>
  <si>
    <t>CA-644718</t>
  </si>
  <si>
    <t>CUST-6608</t>
  </si>
  <si>
    <t>Mary Zhang</t>
  </si>
  <si>
    <t>Switchable zero administration Internet solution</t>
  </si>
  <si>
    <t>CA-581987</t>
  </si>
  <si>
    <t>CUST-3898</t>
  </si>
  <si>
    <t>Michelle Rivera</t>
  </si>
  <si>
    <t>Re-contextualized needs-based moratorium</t>
  </si>
  <si>
    <t>CA-752343</t>
  </si>
  <si>
    <t>CUST-3308</t>
  </si>
  <si>
    <t>Walter Smith</t>
  </si>
  <si>
    <t>Universal logistical knowledgebase</t>
  </si>
  <si>
    <t>CA-540234</t>
  </si>
  <si>
    <t>CUST-4130</t>
  </si>
  <si>
    <t>Benjamin House</t>
  </si>
  <si>
    <t>Configurable reciprocal matrix</t>
  </si>
  <si>
    <t>CA-329408</t>
  </si>
  <si>
    <t>Chris Joseph</t>
  </si>
  <si>
    <t>Down-sized 6thgeneration utilization</t>
  </si>
  <si>
    <t>CA-963010</t>
  </si>
  <si>
    <t>CUST-4915</t>
  </si>
  <si>
    <t>Kayla Jackson</t>
  </si>
  <si>
    <t>Object-based uniform open system</t>
  </si>
  <si>
    <t>CA-318567</t>
  </si>
  <si>
    <t>CUST-1245</t>
  </si>
  <si>
    <t>Leah Serrano</t>
  </si>
  <si>
    <t>User-friendly real-time superstructure</t>
  </si>
  <si>
    <t>CA-804987</t>
  </si>
  <si>
    <t>CUST-7066</t>
  </si>
  <si>
    <t>Nicole Jackson</t>
  </si>
  <si>
    <t>Programmable 4thgeneration artificial intelligence</t>
  </si>
  <si>
    <t>CA-417583</t>
  </si>
  <si>
    <t>CUST-2105</t>
  </si>
  <si>
    <t>Pamela Pugh</t>
  </si>
  <si>
    <t>Multi-lateral national productivity</t>
  </si>
  <si>
    <t>CA-924090</t>
  </si>
  <si>
    <t>Joseph Aguilar</t>
  </si>
  <si>
    <t>Right-sized motivating conglomeration</t>
  </si>
  <si>
    <t>CA-744838</t>
  </si>
  <si>
    <t>CUST-1148</t>
  </si>
  <si>
    <t>Philip Mullen</t>
  </si>
  <si>
    <t>Fully-configurable bi-directional matrices</t>
  </si>
  <si>
    <t>CA-796464</t>
  </si>
  <si>
    <t>CUST-9155</t>
  </si>
  <si>
    <t>Victoria Clark</t>
  </si>
  <si>
    <t>Stand-alone regional policy</t>
  </si>
  <si>
    <t>CA-359416</t>
  </si>
  <si>
    <t>CUST-7587</t>
  </si>
  <si>
    <t>Sharon Fritz</t>
  </si>
  <si>
    <t>Distributed global model</t>
  </si>
  <si>
    <t>CA-153005</t>
  </si>
  <si>
    <t>CUST-6948</t>
  </si>
  <si>
    <t>Garrett Mccormick</t>
  </si>
  <si>
    <t>Enterprise-wide fault-tolerant task-force</t>
  </si>
  <si>
    <t>CA-467603</t>
  </si>
  <si>
    <t>CUST-6942</t>
  </si>
  <si>
    <t>Cynthia Myers</t>
  </si>
  <si>
    <t>Phased global open architecture</t>
  </si>
  <si>
    <t>CA-960429</t>
  </si>
  <si>
    <t>Mrs. Marie Lopez</t>
  </si>
  <si>
    <t>Fully-configurable foreground adapter</t>
  </si>
  <si>
    <t>CA-766925</t>
  </si>
  <si>
    <t>CUST-9176</t>
  </si>
  <si>
    <t>Joseph Fernandez</t>
  </si>
  <si>
    <t>Team-oriented composite projection</t>
  </si>
  <si>
    <t>CA-855612</t>
  </si>
  <si>
    <t>CUST-1588</t>
  </si>
  <si>
    <t>Elizabeth Henry</t>
  </si>
  <si>
    <t>Focused contextually-based flexibility</t>
  </si>
  <si>
    <t>CA-526935</t>
  </si>
  <si>
    <t>Ashley Trujillo</t>
  </si>
  <si>
    <t>Synergistic zero-defect system engine</t>
  </si>
  <si>
    <t>CA-874317</t>
  </si>
  <si>
    <t>CUST-9022</t>
  </si>
  <si>
    <t>Christopher Cook</t>
  </si>
  <si>
    <t>Face-to-face hybrid middleware</t>
  </si>
  <si>
    <t>CA-872678</t>
  </si>
  <si>
    <t>CUST-1170</t>
  </si>
  <si>
    <t>Kimberly Jones</t>
  </si>
  <si>
    <t>Digitized high-level focus group</t>
  </si>
  <si>
    <t>CA-934231</t>
  </si>
  <si>
    <t>CUST-9316</t>
  </si>
  <si>
    <t>Wendy Montoya</t>
  </si>
  <si>
    <t>Multi-channeled multimedia Graphical User Interface</t>
  </si>
  <si>
    <t>CA-492609</t>
  </si>
  <si>
    <t>CUST-9857</t>
  </si>
  <si>
    <t>Michael Levy</t>
  </si>
  <si>
    <t>Advanced 6thgeneration moratorium</t>
  </si>
  <si>
    <t>CA-918474</t>
  </si>
  <si>
    <t>CUST-3303</t>
  </si>
  <si>
    <t>Matthew Black</t>
  </si>
  <si>
    <t>Re-contextualized uniform Graphical User Interface</t>
  </si>
  <si>
    <t>CA-735564</t>
  </si>
  <si>
    <t>CUST-8665</t>
  </si>
  <si>
    <t>Carla Harris</t>
  </si>
  <si>
    <t>Persevering homogeneous Graphical User Interface</t>
  </si>
  <si>
    <t>CA-199410</t>
  </si>
  <si>
    <t>John Williams</t>
  </si>
  <si>
    <t>Vision-oriented demand-driven core</t>
  </si>
  <si>
    <t>CA-726065</t>
  </si>
  <si>
    <t>CUST-6055</t>
  </si>
  <si>
    <t>Rachael Gonzalez</t>
  </si>
  <si>
    <t>Self-enabling needs-based process improvement</t>
  </si>
  <si>
    <t>CA-584509</t>
  </si>
  <si>
    <t>CUST-7732</t>
  </si>
  <si>
    <t>James Spencer</t>
  </si>
  <si>
    <t>Fundamental tertiary system engine</t>
  </si>
  <si>
    <t>CA-711980</t>
  </si>
  <si>
    <t>CUST-4842</t>
  </si>
  <si>
    <t>Amanda Arias</t>
  </si>
  <si>
    <t>Synergized national intranet</t>
  </si>
  <si>
    <t>CA-387512</t>
  </si>
  <si>
    <t>CUST-1719</t>
  </si>
  <si>
    <t>Jennifer Cruz</t>
  </si>
  <si>
    <t>Cloned multi-state artificial intelligence</t>
  </si>
  <si>
    <t>CA-236235</t>
  </si>
  <si>
    <t>CUST-4183</t>
  </si>
  <si>
    <t>Julie Hardin</t>
  </si>
  <si>
    <t>Pre-emptive dedicated conglomeration</t>
  </si>
  <si>
    <t>CA-144650</t>
  </si>
  <si>
    <t>CUST-1886</t>
  </si>
  <si>
    <t>Rachel Vaughan</t>
  </si>
  <si>
    <t>Optional didactic Graphic Interface</t>
  </si>
  <si>
    <t>CA-885034</t>
  </si>
  <si>
    <t>CUST-5148</t>
  </si>
  <si>
    <t>Stephen Jones</t>
  </si>
  <si>
    <t>Face-to-face optimizing support</t>
  </si>
  <si>
    <t>CA-434151</t>
  </si>
  <si>
    <t>CUST-5525</t>
  </si>
  <si>
    <t>Christopher Watson</t>
  </si>
  <si>
    <t>Ameliorated zero tolerance analyzer</t>
  </si>
  <si>
    <t>CA-989940</t>
  </si>
  <si>
    <t>CUST-5420</t>
  </si>
  <si>
    <t>Samantha Swanson</t>
  </si>
  <si>
    <t>Expanded dedicated moratorium</t>
  </si>
  <si>
    <t>CA-743892</t>
  </si>
  <si>
    <t>Kelsey Smith</t>
  </si>
  <si>
    <t>Streamlined clear-thinking migration</t>
  </si>
  <si>
    <t>CA-368936</t>
  </si>
  <si>
    <t>CUST-6922</t>
  </si>
  <si>
    <t>Robyn Zimmerman</t>
  </si>
  <si>
    <t>Reverse-engineered uniform process improvement</t>
  </si>
  <si>
    <t>CA-625276</t>
  </si>
  <si>
    <t>CUST-1461</t>
  </si>
  <si>
    <t>Theodore Cannon</t>
  </si>
  <si>
    <t>Universal systemic structure</t>
  </si>
  <si>
    <t>CA-626547</t>
  </si>
  <si>
    <t>CUST-1704</t>
  </si>
  <si>
    <t>Lisa Woods</t>
  </si>
  <si>
    <t>Monitored fault-tolerant monitoring</t>
  </si>
  <si>
    <t>CA-130935</t>
  </si>
  <si>
    <t>CUST-4123</t>
  </si>
  <si>
    <t>Deborah Lee</t>
  </si>
  <si>
    <t>Intuitive responsive standardization</t>
  </si>
  <si>
    <t>CA-732021</t>
  </si>
  <si>
    <t>CUST-3714</t>
  </si>
  <si>
    <t>Scott Smith</t>
  </si>
  <si>
    <t>Seamless full-range benchmark</t>
  </si>
  <si>
    <t>CA-865353</t>
  </si>
  <si>
    <t>CUST-9731</t>
  </si>
  <si>
    <t>Ryan Howard</t>
  </si>
  <si>
    <t>Cloned multimedia budgetary management</t>
  </si>
  <si>
    <t>CA-433634</t>
  </si>
  <si>
    <t>CUST-4952</t>
  </si>
  <si>
    <t>Kimberly Mejia</t>
  </si>
  <si>
    <t>Compatible real-time initiative</t>
  </si>
  <si>
    <t>CA-184476</t>
  </si>
  <si>
    <t>CUST-8987</t>
  </si>
  <si>
    <t>Katherine Riley</t>
  </si>
  <si>
    <t>Total multimedia productivity</t>
  </si>
  <si>
    <t>CA-429475</t>
  </si>
  <si>
    <t>CUST-5747</t>
  </si>
  <si>
    <t>Brenda Brown</t>
  </si>
  <si>
    <t>Reverse-engineered 4thgeneration throughput</t>
  </si>
  <si>
    <t>CA-606235</t>
  </si>
  <si>
    <t>CUST-9502</t>
  </si>
  <si>
    <t>Kathryn Ruiz</t>
  </si>
  <si>
    <t>Reactive optimal standardization</t>
  </si>
  <si>
    <t>CA-188730</t>
  </si>
  <si>
    <t>CUST-7364</t>
  </si>
  <si>
    <t>Dennis Rivera</t>
  </si>
  <si>
    <t>Multi-tiered global hierarchy</t>
  </si>
  <si>
    <t>CA-491711</t>
  </si>
  <si>
    <t>CUST-4186</t>
  </si>
  <si>
    <t>Austin Bradley</t>
  </si>
  <si>
    <t>Streamlined scalable analyzer</t>
  </si>
  <si>
    <t>CA-898650</t>
  </si>
  <si>
    <t>CUST-8299</t>
  </si>
  <si>
    <t>Crystal King</t>
  </si>
  <si>
    <t>Synergistic zero tolerance functionalities</t>
  </si>
  <si>
    <t>CA-443970</t>
  </si>
  <si>
    <t>CUST-7816</t>
  </si>
  <si>
    <t>Steven Harmon</t>
  </si>
  <si>
    <t>Multi-layered empowering instruction set</t>
  </si>
  <si>
    <t>CA-235297</t>
  </si>
  <si>
    <t>CUST-4339</t>
  </si>
  <si>
    <t>Teresa Smith DDS</t>
  </si>
  <si>
    <t>Team-oriented 24hour synergy</t>
  </si>
  <si>
    <t>CA-186954</t>
  </si>
  <si>
    <t>CUST-3515</t>
  </si>
  <si>
    <t>Joseph Hamilton</t>
  </si>
  <si>
    <t>Diverse neutral knowledgebase</t>
  </si>
  <si>
    <t>CA-297855</t>
  </si>
  <si>
    <t>CUST-2434</t>
  </si>
  <si>
    <t>Kevin Zimmerman</t>
  </si>
  <si>
    <t>De-engineered client-server policy</t>
  </si>
  <si>
    <t>CA-359776</t>
  </si>
  <si>
    <t>CUST-4312</t>
  </si>
  <si>
    <t>Tammy Lewis</t>
  </si>
  <si>
    <t>Reduced neutral intranet</t>
  </si>
  <si>
    <t>CA-376190</t>
  </si>
  <si>
    <t>CUST-1871</t>
  </si>
  <si>
    <t>John Cortez</t>
  </si>
  <si>
    <t>Team-oriented 6thgeneration strategy</t>
  </si>
  <si>
    <t>CA-615466</t>
  </si>
  <si>
    <t>Nathan Green</t>
  </si>
  <si>
    <t>Switchable system-worthy secured line</t>
  </si>
  <si>
    <t>CA-242070</t>
  </si>
  <si>
    <t>CUST-1565</t>
  </si>
  <si>
    <t>Samantha Rhodes</t>
  </si>
  <si>
    <t>Visionary 4thgeneration service-desk</t>
  </si>
  <si>
    <t>CA-738611</t>
  </si>
  <si>
    <t>CUST-6614</t>
  </si>
  <si>
    <t>Linda Williams</t>
  </si>
  <si>
    <t>Exclusive asymmetric throughput</t>
  </si>
  <si>
    <t>CA-123468</t>
  </si>
  <si>
    <t>CUST-1030</t>
  </si>
  <si>
    <t>Hannah Roach</t>
  </si>
  <si>
    <t>Fundamental reciprocal intranet</t>
  </si>
  <si>
    <t>CA-796829</t>
  </si>
  <si>
    <t>CUST-9001</t>
  </si>
  <si>
    <t>Ronald Hodges</t>
  </si>
  <si>
    <t>Front-line homogeneous array</t>
  </si>
  <si>
    <t>CA-890043</t>
  </si>
  <si>
    <t>CUST-8919</t>
  </si>
  <si>
    <t>Michael James</t>
  </si>
  <si>
    <t>Adaptive explicit parallelism</t>
  </si>
  <si>
    <t>CA-498796</t>
  </si>
  <si>
    <t>CUST-2136</t>
  </si>
  <si>
    <t>Caleb Cruz</t>
  </si>
  <si>
    <t>Synchronized stable moratorium</t>
  </si>
  <si>
    <t>CA-207087</t>
  </si>
  <si>
    <t>CUST-6899</t>
  </si>
  <si>
    <t>Amber Fitzpatrick</t>
  </si>
  <si>
    <t>Innovative static pricing structure</t>
  </si>
  <si>
    <t>CA-809304</t>
  </si>
  <si>
    <t>CUST-3509</t>
  </si>
  <si>
    <t>Jessica Simmons</t>
  </si>
  <si>
    <t>Visionary systemic functionalities</t>
  </si>
  <si>
    <t>CA-617294</t>
  </si>
  <si>
    <t>CUST-6837</t>
  </si>
  <si>
    <t>Multi-lateral attitude-oriented knowledge user</t>
  </si>
  <si>
    <t>CA-698899</t>
  </si>
  <si>
    <t>CUST-9395</t>
  </si>
  <si>
    <t>Patrick Hernandez</t>
  </si>
  <si>
    <t>Synergistic upward-trending array</t>
  </si>
  <si>
    <t>CA-909133</t>
  </si>
  <si>
    <t>CUST-5329</t>
  </si>
  <si>
    <t>Jessica Sexton</t>
  </si>
  <si>
    <t>Phased human-resource model</t>
  </si>
  <si>
    <t>CA-164874</t>
  </si>
  <si>
    <t>CUST-9989</t>
  </si>
  <si>
    <t>Jennifer Brown</t>
  </si>
  <si>
    <t>Grass-roots modular model</t>
  </si>
  <si>
    <t>CA-700994</t>
  </si>
  <si>
    <t>Mr. Jeffery Harvey DVM</t>
  </si>
  <si>
    <t>Fundamental static parallelism</t>
  </si>
  <si>
    <t>CA-704172</t>
  </si>
  <si>
    <t>Jay Reilly</t>
  </si>
  <si>
    <t>Customer-focused full-range projection</t>
  </si>
  <si>
    <t>CA-334208</t>
  </si>
  <si>
    <t>CUST-9441</t>
  </si>
  <si>
    <t>Hannah Thompson</t>
  </si>
  <si>
    <t>Fully-configurable coherent open architecture</t>
  </si>
  <si>
    <t>CA-910398</t>
  </si>
  <si>
    <t>CUST-4454</t>
  </si>
  <si>
    <t>Sarah Golden</t>
  </si>
  <si>
    <t>Triple-buffered static access</t>
  </si>
  <si>
    <t>CA-713021</t>
  </si>
  <si>
    <t>CUST-1623</t>
  </si>
  <si>
    <t>Hailey Herrera</t>
  </si>
  <si>
    <t>Business-focused homogeneous infrastructure</t>
  </si>
  <si>
    <t>CA-855075</t>
  </si>
  <si>
    <t>CUST-6955</t>
  </si>
  <si>
    <t>Object-based actuating core</t>
  </si>
  <si>
    <t>CA-559557</t>
  </si>
  <si>
    <t>CUST-5631</t>
  </si>
  <si>
    <t>Distributed tangible Internet solution</t>
  </si>
  <si>
    <t>CA-422526</t>
  </si>
  <si>
    <t>CUST-9547</t>
  </si>
  <si>
    <t>Suzanne James</t>
  </si>
  <si>
    <t>Triple-buffered incremental productivity</t>
  </si>
  <si>
    <t>CA-162819</t>
  </si>
  <si>
    <t>CUST-6200</t>
  </si>
  <si>
    <t>Kimberly Rivera</t>
  </si>
  <si>
    <t>Progressive bi-directional website</t>
  </si>
  <si>
    <t>CA-398982</t>
  </si>
  <si>
    <t>CUST-5664</t>
  </si>
  <si>
    <t>Amanda Bush</t>
  </si>
  <si>
    <t>Object-based stable utilization</t>
  </si>
  <si>
    <t>CA-629478</t>
  </si>
  <si>
    <t>CUST-8274</t>
  </si>
  <si>
    <t>John Gallagher</t>
  </si>
  <si>
    <t>Customizable scalable superstructure</t>
  </si>
  <si>
    <t>CA-840978</t>
  </si>
  <si>
    <t>Paula Warren</t>
  </si>
  <si>
    <t>Business-focused directional process improvement</t>
  </si>
  <si>
    <t>CA-639362</t>
  </si>
  <si>
    <t>Susan Reeves</t>
  </si>
  <si>
    <t>Future-proofed well-modulated function</t>
  </si>
  <si>
    <t>CA-464795</t>
  </si>
  <si>
    <t>CUST-8221</t>
  </si>
  <si>
    <t>Upgradable maximized extranet</t>
  </si>
  <si>
    <t>CA-405228</t>
  </si>
  <si>
    <t>CUST-2968</t>
  </si>
  <si>
    <t>Ralph Smith</t>
  </si>
  <si>
    <t>Inverse interactive algorithm</t>
  </si>
  <si>
    <t>CA-359749</t>
  </si>
  <si>
    <t>CUST-3247</t>
  </si>
  <si>
    <t>Elizabeth Rowe</t>
  </si>
  <si>
    <t>Total actuating interface</t>
  </si>
  <si>
    <t>CA-646990</t>
  </si>
  <si>
    <t>Carl Robertson</t>
  </si>
  <si>
    <t>Decentralized disintermediate database</t>
  </si>
  <si>
    <t>CA-652019</t>
  </si>
  <si>
    <t>CUST-7035</t>
  </si>
  <si>
    <t>Richard Mccarthy</t>
  </si>
  <si>
    <t>Programmable regional collaboration</t>
  </si>
  <si>
    <t>CA-293798</t>
  </si>
  <si>
    <t>Roger Wagner</t>
  </si>
  <si>
    <t>Synergistic 5thgeneration attitude</t>
  </si>
  <si>
    <t>CA-956602</t>
  </si>
  <si>
    <t>CUST-5437</t>
  </si>
  <si>
    <t>Katherine Henderson</t>
  </si>
  <si>
    <t>Re-engineered object-oriented instruction set</t>
  </si>
  <si>
    <t>CA-264348</t>
  </si>
  <si>
    <t>CUST-8871</t>
  </si>
  <si>
    <t>Tony Smith</t>
  </si>
  <si>
    <t>Universal coherent neural-net</t>
  </si>
  <si>
    <t>CA-694581</t>
  </si>
  <si>
    <t>Kristen Ortega</t>
  </si>
  <si>
    <t>Integrated 4thgeneration budgetary management</t>
  </si>
  <si>
    <t>CA-335621</t>
  </si>
  <si>
    <t>Jennifer Johnston MD</t>
  </si>
  <si>
    <t>Exclusive leadingedge system engine</t>
  </si>
  <si>
    <t>CA-655581</t>
  </si>
  <si>
    <t>CUST-2568</t>
  </si>
  <si>
    <t>Carlos Wheeler</t>
  </si>
  <si>
    <t>Integrated object-oriented algorithm</t>
  </si>
  <si>
    <t>CA-313381</t>
  </si>
  <si>
    <t>CUST-9496</t>
  </si>
  <si>
    <t>John Best</t>
  </si>
  <si>
    <t>Customizable tertiary architecture</t>
  </si>
  <si>
    <t>CA-876503</t>
  </si>
  <si>
    <t>CUST-2149</t>
  </si>
  <si>
    <t>Chelsea Diaz</t>
  </si>
  <si>
    <t>Proactive eco-centric contingency</t>
  </si>
  <si>
    <t>CA-409972</t>
  </si>
  <si>
    <t>Bryan Graves</t>
  </si>
  <si>
    <t>Horizontal leadingedge archive</t>
  </si>
  <si>
    <t>CA-482054</t>
  </si>
  <si>
    <t>CUST-1563</t>
  </si>
  <si>
    <t>Richard Gamble</t>
  </si>
  <si>
    <t>Horizontal zero tolerance throughput</t>
  </si>
  <si>
    <t>CA-191237</t>
  </si>
  <si>
    <t>CUST-5047</t>
  </si>
  <si>
    <t>Tara Shannon</t>
  </si>
  <si>
    <t>Mandatory empowering Local Area Network</t>
  </si>
  <si>
    <t>CA-577874</t>
  </si>
  <si>
    <t>CUST-8891</t>
  </si>
  <si>
    <t>Dawn Bennett</t>
  </si>
  <si>
    <t>Cloned web-enabled task-force</t>
  </si>
  <si>
    <t>CA-427679</t>
  </si>
  <si>
    <t>CUST-1398</t>
  </si>
  <si>
    <t>Elaine Clark</t>
  </si>
  <si>
    <t>Organic reciprocal Internet solution</t>
  </si>
  <si>
    <t>CA-626288</t>
  </si>
  <si>
    <t>CUST-7256</t>
  </si>
  <si>
    <t>Sarah Boyer</t>
  </si>
  <si>
    <t>Triple-buffered coherent application</t>
  </si>
  <si>
    <t>CA-150338</t>
  </si>
  <si>
    <t>CUST-2361</t>
  </si>
  <si>
    <t>Lauren French</t>
  </si>
  <si>
    <t>Expanded scalable analyzer</t>
  </si>
  <si>
    <t>CA-244697</t>
  </si>
  <si>
    <t>CUST-9252</t>
  </si>
  <si>
    <t>Ashley Kelly</t>
  </si>
  <si>
    <t>Front-line full-range circuit</t>
  </si>
  <si>
    <t>CA-239872</t>
  </si>
  <si>
    <t>Larry Miller</t>
  </si>
  <si>
    <t>Vision-oriented incremental complexity</t>
  </si>
  <si>
    <t>CA-123327</t>
  </si>
  <si>
    <t>CUST-9653</t>
  </si>
  <si>
    <t>Michael Lopez</t>
  </si>
  <si>
    <t>Focused exuding productivity</t>
  </si>
  <si>
    <t>CA-862082</t>
  </si>
  <si>
    <t>CUST-8119</t>
  </si>
  <si>
    <t>James Warren</t>
  </si>
  <si>
    <t>Secured scalable superstructure</t>
  </si>
  <si>
    <t>CA-611803</t>
  </si>
  <si>
    <t>CUST-6832</t>
  </si>
  <si>
    <t>Amy Wallace</t>
  </si>
  <si>
    <t>Multi-tiered local solution</t>
  </si>
  <si>
    <t>CA-790228</t>
  </si>
  <si>
    <t>CUST-8940</t>
  </si>
  <si>
    <t>Michelle Holland</t>
  </si>
  <si>
    <t>Down-sized zero administration help-desk</t>
  </si>
  <si>
    <t>CA-534806</t>
  </si>
  <si>
    <t>CUST-8502</t>
  </si>
  <si>
    <t>Andrew Espinoza</t>
  </si>
  <si>
    <t>Diverse well-modulated data-warehouse</t>
  </si>
  <si>
    <t>CA-486814</t>
  </si>
  <si>
    <t>CUST-1657</t>
  </si>
  <si>
    <t>John Ibarra</t>
  </si>
  <si>
    <t>Public-key value-added initiative</t>
  </si>
  <si>
    <t>CA-859987</t>
  </si>
  <si>
    <t>CUST-1583</t>
  </si>
  <si>
    <t>Taylor Franklin</t>
  </si>
  <si>
    <t>Total exuding archive</t>
  </si>
  <si>
    <t>CA-244670</t>
  </si>
  <si>
    <t>Levi Gonzalez</t>
  </si>
  <si>
    <t>De-engineered 4thgeneration migration</t>
  </si>
  <si>
    <t>CA-439030</t>
  </si>
  <si>
    <t>Morgan Adams</t>
  </si>
  <si>
    <t>Inverse intermediate artificial intelligence</t>
  </si>
  <si>
    <t>CA-456621</t>
  </si>
  <si>
    <t>CUST-7741</t>
  </si>
  <si>
    <t>Scott Moyer II</t>
  </si>
  <si>
    <t>Extended well-modulated benchmark</t>
  </si>
  <si>
    <t>CA-221387</t>
  </si>
  <si>
    <t>CUST-3808</t>
  </si>
  <si>
    <t>James Haley</t>
  </si>
  <si>
    <t>Implemented upward-trending circuit</t>
  </si>
  <si>
    <t>CA-745128</t>
  </si>
  <si>
    <t>CUST-4882</t>
  </si>
  <si>
    <t>Victoria Miller</t>
  </si>
  <si>
    <t>Adaptive stable methodology</t>
  </si>
  <si>
    <t>CA-554925</t>
  </si>
  <si>
    <t>CUST-8861</t>
  </si>
  <si>
    <t>Carrie Roberts</t>
  </si>
  <si>
    <t>Self-enabling bi-directional synergy</t>
  </si>
  <si>
    <t>CA-587376</t>
  </si>
  <si>
    <t>CUST-1585</t>
  </si>
  <si>
    <t>Noah Nelson</t>
  </si>
  <si>
    <t>Reverse-engineered empowering benchmark</t>
  </si>
  <si>
    <t>CA-440640</t>
  </si>
  <si>
    <t>Brian Andrews</t>
  </si>
  <si>
    <t>Self-enabling multi-state policy</t>
  </si>
  <si>
    <t>CA-157163</t>
  </si>
  <si>
    <t>CUST-1777</t>
  </si>
  <si>
    <t>Julie Matthews</t>
  </si>
  <si>
    <t>Intuitive analyzing core</t>
  </si>
  <si>
    <t>CA-380214</t>
  </si>
  <si>
    <t>Douglas White</t>
  </si>
  <si>
    <t>Optimized demand-driven architecture</t>
  </si>
  <si>
    <t>CA-579260</t>
  </si>
  <si>
    <t>CUST-7791</t>
  </si>
  <si>
    <t>Antonio Watkins</t>
  </si>
  <si>
    <t>Operative context-sensitive product</t>
  </si>
  <si>
    <t>CA-706753</t>
  </si>
  <si>
    <t>CUST-7582</t>
  </si>
  <si>
    <t>Jennifer Lee</t>
  </si>
  <si>
    <t>Monitored executive project</t>
  </si>
  <si>
    <t>CA-874732</t>
  </si>
  <si>
    <t>CUST-6622</t>
  </si>
  <si>
    <t>Jimmy Jackson</t>
  </si>
  <si>
    <t>Integrated local encoding</t>
  </si>
  <si>
    <t>CA-359632</t>
  </si>
  <si>
    <t>CUST-3015</t>
  </si>
  <si>
    <t>James Nelson</t>
  </si>
  <si>
    <t>Intuitive optimizing solution</t>
  </si>
  <si>
    <t>CA-368220</t>
  </si>
  <si>
    <t>CUST-5648</t>
  </si>
  <si>
    <t>Sandra Hayes</t>
  </si>
  <si>
    <t>Persistent scalable policy</t>
  </si>
  <si>
    <t>CA-887189</t>
  </si>
  <si>
    <t>CUST-2000</t>
  </si>
  <si>
    <t>Jason Thomas</t>
  </si>
  <si>
    <t>Secured client-server software</t>
  </si>
  <si>
    <t>CA-536586</t>
  </si>
  <si>
    <t>CUST-9203</t>
  </si>
  <si>
    <t>Shane Nguyen</t>
  </si>
  <si>
    <t>Enhanced 5thgeneration Graphical User Interface</t>
  </si>
  <si>
    <t>CA-674264</t>
  </si>
  <si>
    <t>CUST-2034</t>
  </si>
  <si>
    <t>Zachary Galvan</t>
  </si>
  <si>
    <t>Persistent heuristic implementation</t>
  </si>
  <si>
    <t>CA-351488</t>
  </si>
  <si>
    <t>CUST-8696</t>
  </si>
  <si>
    <t>Michael Johnson</t>
  </si>
  <si>
    <t>Virtual disintermediate migration</t>
  </si>
  <si>
    <t>CA-476623</t>
  </si>
  <si>
    <t>CUST-1301</t>
  </si>
  <si>
    <t>Gregory Smith</t>
  </si>
  <si>
    <t>Pre-emptive context-sensitive intranet</t>
  </si>
  <si>
    <t>CA-753774</t>
  </si>
  <si>
    <t>CUST-1527</t>
  </si>
  <si>
    <t>Taylor Palmer</t>
  </si>
  <si>
    <t>Advanced executive infrastructure</t>
  </si>
  <si>
    <t>CA-810944</t>
  </si>
  <si>
    <t>CUST-4338</t>
  </si>
  <si>
    <t>James Stevens</t>
  </si>
  <si>
    <t>Secured maximized challenge</t>
  </si>
  <si>
    <t>CA-563224</t>
  </si>
  <si>
    <t>Richard Arnold</t>
  </si>
  <si>
    <t>Compatible contextually-based capacity</t>
  </si>
  <si>
    <t>CA-638128</t>
  </si>
  <si>
    <t>CUST-1386</t>
  </si>
  <si>
    <t>Michael Grimes</t>
  </si>
  <si>
    <t>Self-enabling transitional intranet</t>
  </si>
  <si>
    <t>CA-393376</t>
  </si>
  <si>
    <t>Caroline Rivera</t>
  </si>
  <si>
    <t>Seamless client-driven attitude</t>
  </si>
  <si>
    <t>CA-270605</t>
  </si>
  <si>
    <t>CUST-8837</t>
  </si>
  <si>
    <t>Lisa Roberts</t>
  </si>
  <si>
    <t>Multi-channeled heuristic capacity</t>
  </si>
  <si>
    <t>CA-574450</t>
  </si>
  <si>
    <t>CUST-1061</t>
  </si>
  <si>
    <t>Mary Webster</t>
  </si>
  <si>
    <t>Compatible multimedia success</t>
  </si>
  <si>
    <t>CA-863881</t>
  </si>
  <si>
    <t>CUST-4021</t>
  </si>
  <si>
    <t>Craig Brooks</t>
  </si>
  <si>
    <t>Reverse-engineered background matrices</t>
  </si>
  <si>
    <t>CA-581406</t>
  </si>
  <si>
    <t>CUST-7304</t>
  </si>
  <si>
    <t>Brittany Sanchez</t>
  </si>
  <si>
    <t>Synergistic disintermediate concept</t>
  </si>
  <si>
    <t>CA-152297</t>
  </si>
  <si>
    <t>CUST-7148</t>
  </si>
  <si>
    <t>Kimberly Moore</t>
  </si>
  <si>
    <t>Self-enabling demand-driven Internet solution</t>
  </si>
  <si>
    <t>CA-398922</t>
  </si>
  <si>
    <t>CUST-8735</t>
  </si>
  <si>
    <t>Micheal Sandoval</t>
  </si>
  <si>
    <t>Extended cohesive neural-net</t>
  </si>
  <si>
    <t>CA-688570</t>
  </si>
  <si>
    <t>CUST-7562</t>
  </si>
  <si>
    <t>Kristy Spencer</t>
  </si>
  <si>
    <t>Reduced radical analyzer</t>
  </si>
  <si>
    <t>CA-646538</t>
  </si>
  <si>
    <t>CUST-4776</t>
  </si>
  <si>
    <t>Carol Garner</t>
  </si>
  <si>
    <t>Operative next generation protocol</t>
  </si>
  <si>
    <t>CA-210877</t>
  </si>
  <si>
    <t>CUST-4028</t>
  </si>
  <si>
    <t>Alejandro Thompson</t>
  </si>
  <si>
    <t>Ergonomic modular secured line</t>
  </si>
  <si>
    <t>CA-183276</t>
  </si>
  <si>
    <t>CUST-3074</t>
  </si>
  <si>
    <t>Kristen Walton</t>
  </si>
  <si>
    <t>Team-oriented scalable customer loyalty</t>
  </si>
  <si>
    <t>CA-849781</t>
  </si>
  <si>
    <t>CUST-7950</t>
  </si>
  <si>
    <t>Randy Brown</t>
  </si>
  <si>
    <t>Organized empowering alliance</t>
  </si>
  <si>
    <t>CA-474274</t>
  </si>
  <si>
    <t>CUST-4621</t>
  </si>
  <si>
    <t>Joseph Lara</t>
  </si>
  <si>
    <t>User-centric well-modulated challenge</t>
  </si>
  <si>
    <t>CA-606150</t>
  </si>
  <si>
    <t>CUST-3903</t>
  </si>
  <si>
    <t>John White</t>
  </si>
  <si>
    <t>Secured radical standardization</t>
  </si>
  <si>
    <t>CA-354737</t>
  </si>
  <si>
    <t>CUST-6020</t>
  </si>
  <si>
    <t>Cheryl Gray</t>
  </si>
  <si>
    <t>Monitored scalable parallelism</t>
  </si>
  <si>
    <t>CA-113642</t>
  </si>
  <si>
    <t>CUST-3551</t>
  </si>
  <si>
    <t>Susan Moore</t>
  </si>
  <si>
    <t>Customer-focused clear-thinking initiative</t>
  </si>
  <si>
    <t>CA-585534</t>
  </si>
  <si>
    <t>CUST-4927</t>
  </si>
  <si>
    <t>Patricia Grant</t>
  </si>
  <si>
    <t>De-engineered heuristic flexibility</t>
  </si>
  <si>
    <t>CA-691498</t>
  </si>
  <si>
    <t>CUST-1670</t>
  </si>
  <si>
    <t>Jason Sanders</t>
  </si>
  <si>
    <t>Focused explicit knowledge user</t>
  </si>
  <si>
    <t>CA-271187</t>
  </si>
  <si>
    <t>Mr. Brian Gonzalez</t>
  </si>
  <si>
    <t>Focused responsive circuit</t>
  </si>
  <si>
    <t>CA-608998</t>
  </si>
  <si>
    <t>Michael Gordon</t>
  </si>
  <si>
    <t>Balanced needs-based time-frame</t>
  </si>
  <si>
    <t>CA-509212</t>
  </si>
  <si>
    <t>Sarah Green</t>
  </si>
  <si>
    <t>Optional uniform middleware</t>
  </si>
  <si>
    <t>CA-470860</t>
  </si>
  <si>
    <t>Emily Stanley</t>
  </si>
  <si>
    <t>Function-based motivating algorithm</t>
  </si>
  <si>
    <t>CA-740377</t>
  </si>
  <si>
    <t>CUST-6635</t>
  </si>
  <si>
    <t>Leslie Franklin</t>
  </si>
  <si>
    <t>Future-proofed motivating definition</t>
  </si>
  <si>
    <t>CA-728459</t>
  </si>
  <si>
    <t>CUST-7041</t>
  </si>
  <si>
    <t>Chad King</t>
  </si>
  <si>
    <t>Implemented actuating matrix</t>
  </si>
  <si>
    <t>CA-919155</t>
  </si>
  <si>
    <t>CUST-6473</t>
  </si>
  <si>
    <t>Mitchell Gray</t>
  </si>
  <si>
    <t>Down-sized multimedia application</t>
  </si>
  <si>
    <t>CA-474224</t>
  </si>
  <si>
    <t>CUST-4134</t>
  </si>
  <si>
    <t>Barbara Garcia</t>
  </si>
  <si>
    <t>Fundamental bandwidth-monitored pricing structure</t>
  </si>
  <si>
    <t>CA-378710</t>
  </si>
  <si>
    <t>CUST-3313</t>
  </si>
  <si>
    <t>Steven Morris</t>
  </si>
  <si>
    <t>Total 24hour initiative</t>
  </si>
  <si>
    <t>CA-614321</t>
  </si>
  <si>
    <t>CUST-7908</t>
  </si>
  <si>
    <t>Jimmy Larsen</t>
  </si>
  <si>
    <t>Optimized 24hour leverage</t>
  </si>
  <si>
    <t>CA-505320</t>
  </si>
  <si>
    <t>CUST-9503</t>
  </si>
  <si>
    <t>Sharon Boyle</t>
  </si>
  <si>
    <t>Secured bottom-line capability</t>
  </si>
  <si>
    <t>CA-244333</t>
  </si>
  <si>
    <t>CUST-8799</t>
  </si>
  <si>
    <t>William Wall</t>
  </si>
  <si>
    <t>Ameliorated executive task-force</t>
  </si>
  <si>
    <t>CA-599683</t>
  </si>
  <si>
    <t>CUST-1869</t>
  </si>
  <si>
    <t>Jacob Strickland</t>
  </si>
  <si>
    <t>Ameliorated secondary website</t>
  </si>
  <si>
    <t>CA-536057</t>
  </si>
  <si>
    <t>CUST-4032</t>
  </si>
  <si>
    <t>Andrea Byrd</t>
  </si>
  <si>
    <t>Customizable intermediate hardware</t>
  </si>
  <si>
    <t>CA-482755</t>
  </si>
  <si>
    <t>CUST-7663</t>
  </si>
  <si>
    <t>Troy Martin</t>
  </si>
  <si>
    <t>Optional tangible Graphical User Interface</t>
  </si>
  <si>
    <t>CA-135051</t>
  </si>
  <si>
    <t>Russell Hill</t>
  </si>
  <si>
    <t>Customer-focused cohesive encoding</t>
  </si>
  <si>
    <t>CA-711327</t>
  </si>
  <si>
    <t>CUST-9774</t>
  </si>
  <si>
    <t>Michael Hurst</t>
  </si>
  <si>
    <t>Optional systemic policy</t>
  </si>
  <si>
    <t>CA-522987</t>
  </si>
  <si>
    <t>CUST-5045</t>
  </si>
  <si>
    <t>Johnny Alexander</t>
  </si>
  <si>
    <t>Right-sized discrete project</t>
  </si>
  <si>
    <t>CA-934261</t>
  </si>
  <si>
    <t>CUST-2932</t>
  </si>
  <si>
    <t>Susan Thomas</t>
  </si>
  <si>
    <t>Synchronized maximized hub</t>
  </si>
  <si>
    <t>CA-511470</t>
  </si>
  <si>
    <t>Zachary Escobar</t>
  </si>
  <si>
    <t>Programmable exuding moderator</t>
  </si>
  <si>
    <t>CA-970090</t>
  </si>
  <si>
    <t>Raven Moore</t>
  </si>
  <si>
    <t>Expanded grid-enabled budgetary management</t>
  </si>
  <si>
    <t>CA-923870</t>
  </si>
  <si>
    <t>CUST-8662</t>
  </si>
  <si>
    <t>Sharon Mitchell</t>
  </si>
  <si>
    <t>Secured object-oriented capability</t>
  </si>
  <si>
    <t>CA-957193</t>
  </si>
  <si>
    <t>Rodney Camacho</t>
  </si>
  <si>
    <t>Seamless regional toolset</t>
  </si>
  <si>
    <t>CA-369197</t>
  </si>
  <si>
    <t>CUST-3946</t>
  </si>
  <si>
    <t>Christine Taylor</t>
  </si>
  <si>
    <t>Cross-group real-time adapter</t>
  </si>
  <si>
    <t>CA-442632</t>
  </si>
  <si>
    <t>CUST-1972</t>
  </si>
  <si>
    <t>Keith Mullen</t>
  </si>
  <si>
    <t>Inverse tertiary intranet</t>
  </si>
  <si>
    <t>CA-698553</t>
  </si>
  <si>
    <t>CUST-2329</t>
  </si>
  <si>
    <t>Daniel Brown</t>
  </si>
  <si>
    <t>Focused client-server encryption</t>
  </si>
  <si>
    <t>CA-459285</t>
  </si>
  <si>
    <t>CUST-6147</t>
  </si>
  <si>
    <t>Erik Smith</t>
  </si>
  <si>
    <t>Multi-layered well-modulated Graphical User Interface</t>
  </si>
  <si>
    <t>CA-490717</t>
  </si>
  <si>
    <t>CUST-9560</t>
  </si>
  <si>
    <t>Mr. Christopher Bentley</t>
  </si>
  <si>
    <t>Enhanced eco-centric system engine</t>
  </si>
  <si>
    <t>CA-768510</t>
  </si>
  <si>
    <t>CUST-6874</t>
  </si>
  <si>
    <t>Jason Gomez</t>
  </si>
  <si>
    <t>Automated motivating strategy</t>
  </si>
  <si>
    <t>CA-478634</t>
  </si>
  <si>
    <t>CUST-4728</t>
  </si>
  <si>
    <t>Joshua Carter</t>
  </si>
  <si>
    <t>Profound dynamic moderator</t>
  </si>
  <si>
    <t>CA-290254</t>
  </si>
  <si>
    <t>CUST-7032</t>
  </si>
  <si>
    <t>Caitlin Wall</t>
  </si>
  <si>
    <t>Face-to-face solution-oriented architecture</t>
  </si>
  <si>
    <t>CA-849039</t>
  </si>
  <si>
    <t>CUST-5592</t>
  </si>
  <si>
    <t>Tara Peck</t>
  </si>
  <si>
    <t>Intuitive hybrid solution</t>
  </si>
  <si>
    <t>CA-461477</t>
  </si>
  <si>
    <t>CUST-7459</t>
  </si>
  <si>
    <t>Zachary Tran</t>
  </si>
  <si>
    <t>Vision-oriented solution-oriented emulation</t>
  </si>
  <si>
    <t>CA-561414</t>
  </si>
  <si>
    <t>CUST-3701</t>
  </si>
  <si>
    <t>Eric Gillespie</t>
  </si>
  <si>
    <t>Assimilated actuating protocol</t>
  </si>
  <si>
    <t>CA-979987</t>
  </si>
  <si>
    <t>CUST-3593</t>
  </si>
  <si>
    <t>Tonya Simpson</t>
  </si>
  <si>
    <t>Mandatory responsive intranet</t>
  </si>
  <si>
    <t>CA-659178</t>
  </si>
  <si>
    <t>CUST-6738</t>
  </si>
  <si>
    <t>Alyssa Dominguez</t>
  </si>
  <si>
    <t>Streamlined even-keeled frame</t>
  </si>
  <si>
    <t>CA-434910</t>
  </si>
  <si>
    <t>CUST-5410</t>
  </si>
  <si>
    <t>Kristen Wood</t>
  </si>
  <si>
    <t>Optimized object-oriented system engine</t>
  </si>
  <si>
    <t>CA-333912</t>
  </si>
  <si>
    <t>CUST-9466</t>
  </si>
  <si>
    <t>Joseph Boyd</t>
  </si>
  <si>
    <t>Centralized human-resource application</t>
  </si>
  <si>
    <t>CA-229103</t>
  </si>
  <si>
    <t>CUST-1201</t>
  </si>
  <si>
    <t>Kristen Hart</t>
  </si>
  <si>
    <t>Pre-emptive optimal paradigm</t>
  </si>
  <si>
    <t>CA-353119</t>
  </si>
  <si>
    <t>CUST-3302</t>
  </si>
  <si>
    <t>Daniel Evans Jr.</t>
  </si>
  <si>
    <t>Devolved attitude-oriented moderator</t>
  </si>
  <si>
    <t>CA-500487</t>
  </si>
  <si>
    <t>CUST-1395</t>
  </si>
  <si>
    <t>Amanda Valencia</t>
  </si>
  <si>
    <t>Business-focused mobile Graphical User Interface</t>
  </si>
  <si>
    <t>CA-365599</t>
  </si>
  <si>
    <t>CUST-9177</t>
  </si>
  <si>
    <t>Travis Schultz</t>
  </si>
  <si>
    <t>Distributed fault-tolerant implementation</t>
  </si>
  <si>
    <t>CA-459336</t>
  </si>
  <si>
    <t>CUST-3655</t>
  </si>
  <si>
    <t>Stacy Perry</t>
  </si>
  <si>
    <t>Object-based heuristic concept</t>
  </si>
  <si>
    <t>CA-105028</t>
  </si>
  <si>
    <t>CUST-4461</t>
  </si>
  <si>
    <t>Michael Bond</t>
  </si>
  <si>
    <t>Innovative intangible encoding</t>
  </si>
  <si>
    <t>CA-652049</t>
  </si>
  <si>
    <t>CUST-7560</t>
  </si>
  <si>
    <t>Mr. Steven Perry MD</t>
  </si>
  <si>
    <t>Fundamental next generation hub</t>
  </si>
  <si>
    <t>CA-657705</t>
  </si>
  <si>
    <t>CUST-7476</t>
  </si>
  <si>
    <t>Michael Greene</t>
  </si>
  <si>
    <t>Face-to-face leadingedge forecast</t>
  </si>
  <si>
    <t>CA-541278</t>
  </si>
  <si>
    <t>CUST-3691</t>
  </si>
  <si>
    <t>Gregory Byrd</t>
  </si>
  <si>
    <t>Compatible human-resource leverage</t>
  </si>
  <si>
    <t>CA-462585</t>
  </si>
  <si>
    <t>CUST-1003</t>
  </si>
  <si>
    <t>Jeremy Ryan</t>
  </si>
  <si>
    <t>Expanded static concept</t>
  </si>
  <si>
    <t>CA-931852</t>
  </si>
  <si>
    <t>Jessica Richardson</t>
  </si>
  <si>
    <t>Universal zero-defect emulation</t>
  </si>
  <si>
    <t>CA-766702</t>
  </si>
  <si>
    <t>CUST-4683</t>
  </si>
  <si>
    <t>Melanie Washington</t>
  </si>
  <si>
    <t>Mandatory heuristic Local Area Network</t>
  </si>
  <si>
    <t>CA-582058</t>
  </si>
  <si>
    <t>CUST-5262</t>
  </si>
  <si>
    <t>Stephanie Johnson</t>
  </si>
  <si>
    <t>Ergonomic national data-warehouse</t>
  </si>
  <si>
    <t>CA-740471</t>
  </si>
  <si>
    <t>CUST-7229</t>
  </si>
  <si>
    <t>Mary Grant</t>
  </si>
  <si>
    <t>Open-source incremental hub</t>
  </si>
  <si>
    <t>CA-283248</t>
  </si>
  <si>
    <t>CUST-3549</t>
  </si>
  <si>
    <t>William Bell</t>
  </si>
  <si>
    <t>Monitored web-enabled access</t>
  </si>
  <si>
    <t>CA-667335</t>
  </si>
  <si>
    <t>CUST-1231</t>
  </si>
  <si>
    <t>Jordan Bradshaw</t>
  </si>
  <si>
    <t>Integrated dedicated strategy</t>
  </si>
  <si>
    <t>CA-250848</t>
  </si>
  <si>
    <t>CUST-9870</t>
  </si>
  <si>
    <t>Laura Baker</t>
  </si>
  <si>
    <t>Customizable systematic open system</t>
  </si>
  <si>
    <t>CA-719769</t>
  </si>
  <si>
    <t>CUST-8881</t>
  </si>
  <si>
    <t>Kevin Nolan</t>
  </si>
  <si>
    <t>Expanded mobile flexibility</t>
  </si>
  <si>
    <t>CA-611046</t>
  </si>
  <si>
    <t>CUST-7355</t>
  </si>
  <si>
    <t>Jane Fox</t>
  </si>
  <si>
    <t>Triple-buffered transitional archive</t>
  </si>
  <si>
    <t>CA-839568</t>
  </si>
  <si>
    <t>Meredith Christian MD</t>
  </si>
  <si>
    <t>Vision-oriented homogeneous orchestration</t>
  </si>
  <si>
    <t>CA-394267</t>
  </si>
  <si>
    <t>CUST-4210</t>
  </si>
  <si>
    <t>Amanda Padilla</t>
  </si>
  <si>
    <t>Profit-focused systematic synergy</t>
  </si>
  <si>
    <t>CA-717188</t>
  </si>
  <si>
    <t>Diane Alvarez</t>
  </si>
  <si>
    <t>Extended well-modulated firmware</t>
  </si>
  <si>
    <t>CA-765001</t>
  </si>
  <si>
    <t>CUST-3089</t>
  </si>
  <si>
    <t>Andre Cruz</t>
  </si>
  <si>
    <t>Multi-layered transitional structure</t>
  </si>
  <si>
    <t>CA-323592</t>
  </si>
  <si>
    <t>Jeanne Clark</t>
  </si>
  <si>
    <t>Total system-worthy alliance</t>
  </si>
  <si>
    <t>CA-195574</t>
  </si>
  <si>
    <t>Mr. Christopher Spears</t>
  </si>
  <si>
    <t>Customer-focused zero-defect analyzer</t>
  </si>
  <si>
    <t>CA-674357</t>
  </si>
  <si>
    <t>CUST-1820</t>
  </si>
  <si>
    <t>Raymond Garrett</t>
  </si>
  <si>
    <t>Enterprise-wide dedicated website</t>
  </si>
  <si>
    <t>CA-990839</t>
  </si>
  <si>
    <t>CUST-5847</t>
  </si>
  <si>
    <t>Heather Hernandez</t>
  </si>
  <si>
    <t>Multi-tiered value-added ability</t>
  </si>
  <si>
    <t>CA-341959</t>
  </si>
  <si>
    <t>CUST-4448</t>
  </si>
  <si>
    <t>Jennifer Walker</t>
  </si>
  <si>
    <t>Distributed incremental architecture</t>
  </si>
  <si>
    <t>CA-315273</t>
  </si>
  <si>
    <t>Vincent Hill</t>
  </si>
  <si>
    <t>Vision-oriented responsive data-warehouse</t>
  </si>
  <si>
    <t>CA-668969</t>
  </si>
  <si>
    <t>CUST-4462</t>
  </si>
  <si>
    <t>Faith Chavez</t>
  </si>
  <si>
    <t>Implemented tangible workforce</t>
  </si>
  <si>
    <t>CA-184745</t>
  </si>
  <si>
    <t>CUST-9197</t>
  </si>
  <si>
    <t>Sherry Frost</t>
  </si>
  <si>
    <t>Open-architected user-facing project</t>
  </si>
  <si>
    <t>CA-773996</t>
  </si>
  <si>
    <t>CUST-5701</t>
  </si>
  <si>
    <t>Melanie Myers</t>
  </si>
  <si>
    <t>Quality-focused bi-directional extranet</t>
  </si>
  <si>
    <t>CA-790776</t>
  </si>
  <si>
    <t>CUST-2798</t>
  </si>
  <si>
    <t>Jamie Mccarthy</t>
  </si>
  <si>
    <t>Networked eco-centric project</t>
  </si>
  <si>
    <t>CA-294310</t>
  </si>
  <si>
    <t>CUST-2879</t>
  </si>
  <si>
    <t>Melanie Cooper</t>
  </si>
  <si>
    <t>Integrated solution-oriented conglomeration</t>
  </si>
  <si>
    <t>CA-189467</t>
  </si>
  <si>
    <t>CUST-8028</t>
  </si>
  <si>
    <t>Mariah Wise</t>
  </si>
  <si>
    <t>Visionary directional application</t>
  </si>
  <si>
    <t>CA-142981</t>
  </si>
  <si>
    <t>CUST-4678</t>
  </si>
  <si>
    <t>Thomas Cunningham</t>
  </si>
  <si>
    <t>Progressive client-driven help-desk</t>
  </si>
  <si>
    <t>CA-515145</t>
  </si>
  <si>
    <t>CUST-1326</t>
  </si>
  <si>
    <t>Patricia Ashley</t>
  </si>
  <si>
    <t>Multi-lateral user-facing portal</t>
  </si>
  <si>
    <t>CA-915675</t>
  </si>
  <si>
    <t>CUST-7408</t>
  </si>
  <si>
    <t>Matthew Smith</t>
  </si>
  <si>
    <t>Universal encompassing alliance</t>
  </si>
  <si>
    <t>CA-821317</t>
  </si>
  <si>
    <t>CUST-5331</t>
  </si>
  <si>
    <t>Stephanie Castillo</t>
  </si>
  <si>
    <t>Extended scalable structure</t>
  </si>
  <si>
    <t>CA-114261</t>
  </si>
  <si>
    <t>CUST-2709</t>
  </si>
  <si>
    <t>James Palmer</t>
  </si>
  <si>
    <t>Business-focused multi-state capability</t>
  </si>
  <si>
    <t>CA-657328</t>
  </si>
  <si>
    <t>CUST-6421</t>
  </si>
  <si>
    <t>Brian Garner</t>
  </si>
  <si>
    <t>Innovative modular encoding</t>
  </si>
  <si>
    <t>CA-771919</t>
  </si>
  <si>
    <t>John Moore</t>
  </si>
  <si>
    <t>Organized discrete open system</t>
  </si>
  <si>
    <t>CA-524593</t>
  </si>
  <si>
    <t>Patrick Matthews</t>
  </si>
  <si>
    <t>Multi-layered object-oriented emulation</t>
  </si>
  <si>
    <t>CA-362391</t>
  </si>
  <si>
    <t>CUST-3481</t>
  </si>
  <si>
    <t>Michael Carter</t>
  </si>
  <si>
    <t>Front-line didactic protocol</t>
  </si>
  <si>
    <t>CA-830265</t>
  </si>
  <si>
    <t>CUST-4944</t>
  </si>
  <si>
    <t>Ashlee Johnson</t>
  </si>
  <si>
    <t>Optional reciprocal extranet</t>
  </si>
  <si>
    <t>CA-996150</t>
  </si>
  <si>
    <t>CUST-7453</t>
  </si>
  <si>
    <t>Dawn Hoffman</t>
  </si>
  <si>
    <t>Open-architected national archive</t>
  </si>
  <si>
    <t>CA-663753</t>
  </si>
  <si>
    <t>CUST-9390</t>
  </si>
  <si>
    <t>Robert Berger</t>
  </si>
  <si>
    <t>Self-enabling foreground hardware</t>
  </si>
  <si>
    <t>CA-574879</t>
  </si>
  <si>
    <t>CUST-2123</t>
  </si>
  <si>
    <t>Kelly Dixon</t>
  </si>
  <si>
    <t>Right-sized coherent framework</t>
  </si>
  <si>
    <t>CA-133122</t>
  </si>
  <si>
    <t>CUST-9109</t>
  </si>
  <si>
    <t>William Frazier</t>
  </si>
  <si>
    <t>Expanded disintermediate function</t>
  </si>
  <si>
    <t>CA-876909</t>
  </si>
  <si>
    <t>Seamless responsive task-force</t>
  </si>
  <si>
    <t>CA-762919</t>
  </si>
  <si>
    <t>Charles Bullock</t>
  </si>
  <si>
    <t>Secured coherent interface</t>
  </si>
  <si>
    <t>CA-823380</t>
  </si>
  <si>
    <t>CUST-5740</t>
  </si>
  <si>
    <t>Melanie Hill</t>
  </si>
  <si>
    <t>Fully-configurable local hierarchy</t>
  </si>
  <si>
    <t>CA-337658</t>
  </si>
  <si>
    <t>CUST-4687</t>
  </si>
  <si>
    <t>George Stout</t>
  </si>
  <si>
    <t>Re-engineered scalable Graphical User Interface</t>
  </si>
  <si>
    <t>CA-703353</t>
  </si>
  <si>
    <t>CUST-4504</t>
  </si>
  <si>
    <t>Thomas Miller</t>
  </si>
  <si>
    <t>Polarized multi-state encoding</t>
  </si>
  <si>
    <t>CA-562183</t>
  </si>
  <si>
    <t>CUST-7437</t>
  </si>
  <si>
    <t>Elizabeth Jimenez</t>
  </si>
  <si>
    <t>Configurable even-keeled encryption</t>
  </si>
  <si>
    <t>CA-805680</t>
  </si>
  <si>
    <t>Vincent Morris</t>
  </si>
  <si>
    <t>Upgradable encompassing instruction set</t>
  </si>
  <si>
    <t>CA-781567</t>
  </si>
  <si>
    <t>CUST-3462</t>
  </si>
  <si>
    <t>Brian Daniels</t>
  </si>
  <si>
    <t>Innovative national artificial intelligence</t>
  </si>
  <si>
    <t>CA-213416</t>
  </si>
  <si>
    <t>CUST-9910</t>
  </si>
  <si>
    <t>John Allen</t>
  </si>
  <si>
    <t>Customer-focused coherent workforce</t>
  </si>
  <si>
    <t>CA-719294</t>
  </si>
  <si>
    <t>CUST-3465</t>
  </si>
  <si>
    <t>William Wright</t>
  </si>
  <si>
    <t>Fully-configurable zero administration protocol</t>
  </si>
  <si>
    <t>CA-541371</t>
  </si>
  <si>
    <t>CUST-2804</t>
  </si>
  <si>
    <t>Stacey Hamilton</t>
  </si>
  <si>
    <t>Upgradable incremental archive</t>
  </si>
  <si>
    <t>CA-981585</t>
  </si>
  <si>
    <t>CUST-9534</t>
  </si>
  <si>
    <t>Karen Contreras</t>
  </si>
  <si>
    <t>Realigned real-time info-mediaries</t>
  </si>
  <si>
    <t>CA-831111</t>
  </si>
  <si>
    <t>Samuel Strong</t>
  </si>
  <si>
    <t>Enterprise-wide holistic moratorium</t>
  </si>
  <si>
    <t>CA-148319</t>
  </si>
  <si>
    <t>CUST-6533</t>
  </si>
  <si>
    <t>Julie Li</t>
  </si>
  <si>
    <t>Business-focused maximized architecture</t>
  </si>
  <si>
    <t>CA-541296</t>
  </si>
  <si>
    <t>Jonathan Villanueva</t>
  </si>
  <si>
    <t>Open-architected discrete policy</t>
  </si>
  <si>
    <t>CA-162668</t>
  </si>
  <si>
    <t>CUST-9014</t>
  </si>
  <si>
    <t>Gregory Martinez</t>
  </si>
  <si>
    <t>Profound fresh-thinking methodology</t>
  </si>
  <si>
    <t>CA-651536</t>
  </si>
  <si>
    <t>CUST-7545</t>
  </si>
  <si>
    <t>Alexander Jones MD</t>
  </si>
  <si>
    <t>Right-sized responsive service-desk</t>
  </si>
  <si>
    <t>CA-491073</t>
  </si>
  <si>
    <t>CUST-8414</t>
  </si>
  <si>
    <t>Matthew Rubio</t>
  </si>
  <si>
    <t>Re-contextualized impactful leverage</t>
  </si>
  <si>
    <t>CA-667650</t>
  </si>
  <si>
    <t>CUST-2491</t>
  </si>
  <si>
    <t>Shane Guzman</t>
  </si>
  <si>
    <t>Horizontal client-driven budgetary management</t>
  </si>
  <si>
    <t>CA-184218</t>
  </si>
  <si>
    <t>CUST-7008</t>
  </si>
  <si>
    <t>Daniel Larsen</t>
  </si>
  <si>
    <t>Self-enabling bifurcated projection</t>
  </si>
  <si>
    <t>CA-315335</t>
  </si>
  <si>
    <t>CUST-8481</t>
  </si>
  <si>
    <t>Lisa Carr</t>
  </si>
  <si>
    <t>Public-key bandwidth-monitored policy</t>
  </si>
  <si>
    <t>CA-785331</t>
  </si>
  <si>
    <t>CUST-5081</t>
  </si>
  <si>
    <t>Charles Vasquez</t>
  </si>
  <si>
    <t>Cloned non-volatile concept</t>
  </si>
  <si>
    <t>CA-577234</t>
  </si>
  <si>
    <t>Jimmy Wallace</t>
  </si>
  <si>
    <t>Fundamental radical capability</t>
  </si>
  <si>
    <t>CA-949870</t>
  </si>
  <si>
    <t>CUST-2030</t>
  </si>
  <si>
    <t>Amanda Smith</t>
  </si>
  <si>
    <t>Networked neutral model</t>
  </si>
  <si>
    <t>CA-380645</t>
  </si>
  <si>
    <t>CUST-6049</t>
  </si>
  <si>
    <t>Heather Miller</t>
  </si>
  <si>
    <t>User-friendly exuding website</t>
  </si>
  <si>
    <t>CA-356506</t>
  </si>
  <si>
    <t>CUST-1448</t>
  </si>
  <si>
    <t>Casey Powell</t>
  </si>
  <si>
    <t>Optional zero tolerance definition</t>
  </si>
  <si>
    <t>CA-457819</t>
  </si>
  <si>
    <t>Michael Perkins</t>
  </si>
  <si>
    <t>Persevering human-resource protocol</t>
  </si>
  <si>
    <t>CA-935778</t>
  </si>
  <si>
    <t>CUST-1916</t>
  </si>
  <si>
    <t>Alexandra Rangel</t>
  </si>
  <si>
    <t>Extended asymmetric core</t>
  </si>
  <si>
    <t>CA-398591</t>
  </si>
  <si>
    <t>CUST-6612</t>
  </si>
  <si>
    <t>Shannon Bradford</t>
  </si>
  <si>
    <t>Exclusive context-sensitive paradigm</t>
  </si>
  <si>
    <t>CA-860958</t>
  </si>
  <si>
    <t>CUST-9754</t>
  </si>
  <si>
    <t>Roger Avila</t>
  </si>
  <si>
    <t>Implemented multi-state conglomeration</t>
  </si>
  <si>
    <t>CA-300358</t>
  </si>
  <si>
    <t>Brian Griffith</t>
  </si>
  <si>
    <t>Function-based 24hour moderator</t>
  </si>
  <si>
    <t>CA-562376</t>
  </si>
  <si>
    <t>CUST-6916</t>
  </si>
  <si>
    <t>John Powell</t>
  </si>
  <si>
    <t>Secured tertiary concept</t>
  </si>
  <si>
    <t>CA-951788</t>
  </si>
  <si>
    <t>CUST-8079</t>
  </si>
  <si>
    <t>James Carroll</t>
  </si>
  <si>
    <t>Polarized grid-enabled superstructure</t>
  </si>
  <si>
    <t>CA-170082</t>
  </si>
  <si>
    <t>CUST-9569</t>
  </si>
  <si>
    <t>Sarah Chambers</t>
  </si>
  <si>
    <t>Devolved mobile structure</t>
  </si>
  <si>
    <t>CA-528277</t>
  </si>
  <si>
    <t>CUST-2166</t>
  </si>
  <si>
    <t>Robert Cruz</t>
  </si>
  <si>
    <t>Progressive mobile conglomeration</t>
  </si>
  <si>
    <t>CA-597455</t>
  </si>
  <si>
    <t>Anthony Crawford</t>
  </si>
  <si>
    <t>Programmable user-facing website</t>
  </si>
  <si>
    <t>CA-814040</t>
  </si>
  <si>
    <t>Jennifer Jones</t>
  </si>
  <si>
    <t>Digitized didactic collaboration</t>
  </si>
  <si>
    <t>CA-605551</t>
  </si>
  <si>
    <t>CUST-8059</t>
  </si>
  <si>
    <t>Alexa Wilson</t>
  </si>
  <si>
    <t>Organic contextually-based Graphical User Interface</t>
  </si>
  <si>
    <t>CA-275163</t>
  </si>
  <si>
    <t>Cory Gordon</t>
  </si>
  <si>
    <t>Mandatory object-oriented portal</t>
  </si>
  <si>
    <t>CA-181692</t>
  </si>
  <si>
    <t>CUST-8368</t>
  </si>
  <si>
    <t>Angela Turner</t>
  </si>
  <si>
    <t>Configurable cohesive budgetary management</t>
  </si>
  <si>
    <t>CA-934662</t>
  </si>
  <si>
    <t>CUST-9990</t>
  </si>
  <si>
    <t>Jonathan Johnston</t>
  </si>
  <si>
    <t>Team-oriented contextually-based success</t>
  </si>
  <si>
    <t>CA-315514</t>
  </si>
  <si>
    <t>CUST-3858</t>
  </si>
  <si>
    <t>Larry Underwood</t>
  </si>
  <si>
    <t>Function-based tangible utilization</t>
  </si>
  <si>
    <t>CA-413001</t>
  </si>
  <si>
    <t>CUST-3581</t>
  </si>
  <si>
    <t>Heather Shepard</t>
  </si>
  <si>
    <t>Reverse-engineered zero administration process improvement</t>
  </si>
  <si>
    <t>CA-188918</t>
  </si>
  <si>
    <t>CUST-4122</t>
  </si>
  <si>
    <t>Zachary Whitehead</t>
  </si>
  <si>
    <t>Monitored optimizing archive</t>
  </si>
  <si>
    <t>CA-514857</t>
  </si>
  <si>
    <t>CUST-9033</t>
  </si>
  <si>
    <t>Megan Turner</t>
  </si>
  <si>
    <t>Optimized holistic open architecture</t>
  </si>
  <si>
    <t>CA-211615</t>
  </si>
  <si>
    <t>CUST-2447</t>
  </si>
  <si>
    <t>Dustin Garrett</t>
  </si>
  <si>
    <t>Streamlined bandwidth-monitored parallelism</t>
  </si>
  <si>
    <t>CA-311753</t>
  </si>
  <si>
    <t>CUST-7890</t>
  </si>
  <si>
    <t>Jessica Rangel</t>
  </si>
  <si>
    <t>Balanced multimedia support</t>
  </si>
  <si>
    <t>CA-139465</t>
  </si>
  <si>
    <t>CUST-5809</t>
  </si>
  <si>
    <t>Tammy Bell</t>
  </si>
  <si>
    <t>Innovative intermediate encryption</t>
  </si>
  <si>
    <t>CA-483554</t>
  </si>
  <si>
    <t>CUST-1422</t>
  </si>
  <si>
    <t>Mrs. Margaret Weiss</t>
  </si>
  <si>
    <t>Fully-configurable non-volatile adapter</t>
  </si>
  <si>
    <t>CA-728242</t>
  </si>
  <si>
    <t>Angela Williams</t>
  </si>
  <si>
    <t>Digitized incremental flexibility</t>
  </si>
  <si>
    <t>CA-226847</t>
  </si>
  <si>
    <t>CUST-7982</t>
  </si>
  <si>
    <t>Jason Johnson</t>
  </si>
  <si>
    <t>Upgradable bifurcated productivity</t>
  </si>
  <si>
    <t>CA-226002</t>
  </si>
  <si>
    <t>CUST-1508</t>
  </si>
  <si>
    <t>Lisa Bradshaw</t>
  </si>
  <si>
    <t>User-friendly optimal protocol</t>
  </si>
  <si>
    <t>CA-739648</t>
  </si>
  <si>
    <t>CUST-5138</t>
  </si>
  <si>
    <t>Katherine Martinez</t>
  </si>
  <si>
    <t>Optional solution-oriented project</t>
  </si>
  <si>
    <t>CA-305403</t>
  </si>
  <si>
    <t>CUST-1664</t>
  </si>
  <si>
    <t>Jessica Holland</t>
  </si>
  <si>
    <t>Expanded fault-tolerant superstructure</t>
  </si>
  <si>
    <t>CA-943793</t>
  </si>
  <si>
    <t>CUST-9515</t>
  </si>
  <si>
    <t>Alicia Erickson</t>
  </si>
  <si>
    <t>Profound object-oriented encoding</t>
  </si>
  <si>
    <t>CA-340863</t>
  </si>
  <si>
    <t>CUST-9339</t>
  </si>
  <si>
    <t>John Morgan</t>
  </si>
  <si>
    <t>Face-to-face tangible software</t>
  </si>
  <si>
    <t>CA-542372</t>
  </si>
  <si>
    <t>CUST-5181</t>
  </si>
  <si>
    <t>Terry Brennan</t>
  </si>
  <si>
    <t>Enterprise-wide static analyzer</t>
  </si>
  <si>
    <t>CA-649313</t>
  </si>
  <si>
    <t>CUST-3117</t>
  </si>
  <si>
    <t>Deborah Marquez</t>
  </si>
  <si>
    <t>Universal fresh-thinking contingency</t>
  </si>
  <si>
    <t>CA-477292</t>
  </si>
  <si>
    <t>CUST-5848</t>
  </si>
  <si>
    <t>Maurice Chapman</t>
  </si>
  <si>
    <t>Front-line background workforce</t>
  </si>
  <si>
    <t>CA-517208</t>
  </si>
  <si>
    <t>CUST-5614</t>
  </si>
  <si>
    <t>Stacy Wilson</t>
  </si>
  <si>
    <t>Managed human-resource methodology</t>
  </si>
  <si>
    <t>CA-746939</t>
  </si>
  <si>
    <t>CUST-4877</t>
  </si>
  <si>
    <t>Jennifer Miller</t>
  </si>
  <si>
    <t>Down-sized 3rdgeneration neural-net</t>
  </si>
  <si>
    <t>CA-838829</t>
  </si>
  <si>
    <t>CUST-4594</t>
  </si>
  <si>
    <t>Jessica Thompson</t>
  </si>
  <si>
    <t>Focused fresh-thinking migration</t>
  </si>
  <si>
    <t>CA-956744</t>
  </si>
  <si>
    <t>CUST-1430</t>
  </si>
  <si>
    <t>Kimberly Castro</t>
  </si>
  <si>
    <t>Fully-configurable uniform function</t>
  </si>
  <si>
    <t>CA-850175</t>
  </si>
  <si>
    <t>CUST-3121</t>
  </si>
  <si>
    <t>Mr. Danny Gonzalez</t>
  </si>
  <si>
    <t>Pre-emptive needs-based Graphical User Interface</t>
  </si>
  <si>
    <t>CA-489519</t>
  </si>
  <si>
    <t>Tyler Richard</t>
  </si>
  <si>
    <t>Right-sized impactful moratorium</t>
  </si>
  <si>
    <t>CA-206264</t>
  </si>
  <si>
    <t>CUST-4549</t>
  </si>
  <si>
    <t>Donna Reyes</t>
  </si>
  <si>
    <t>Triple-buffered bi-directional complexity</t>
  </si>
  <si>
    <t>CA-630362</t>
  </si>
  <si>
    <t>CUST-1047</t>
  </si>
  <si>
    <t>Karen Barker</t>
  </si>
  <si>
    <t>Customizable interactive architecture</t>
  </si>
  <si>
    <t>CA-234422</t>
  </si>
  <si>
    <t>CUST-8153</t>
  </si>
  <si>
    <t>Balanced cohesive knowledge user</t>
  </si>
  <si>
    <t>CA-137704</t>
  </si>
  <si>
    <t>CUST-8505</t>
  </si>
  <si>
    <t>William Pratt</t>
  </si>
  <si>
    <t>Diverse mobile website</t>
  </si>
  <si>
    <t>CA-979000</t>
  </si>
  <si>
    <t>CUST-7472</t>
  </si>
  <si>
    <t>Brenda Brown MD</t>
  </si>
  <si>
    <t>User-friendly high-level budgetary management</t>
  </si>
  <si>
    <t>CA-725520</t>
  </si>
  <si>
    <t>CUST-8082</t>
  </si>
  <si>
    <t>Rodney Fuller</t>
  </si>
  <si>
    <t>Inverse explicit neural-net</t>
  </si>
  <si>
    <t>CA-722861</t>
  </si>
  <si>
    <t>CUST-9106</t>
  </si>
  <si>
    <t>Jesse Andrews</t>
  </si>
  <si>
    <t>Optional radical contingency</t>
  </si>
  <si>
    <t>CA-606234</t>
  </si>
  <si>
    <t>Christine Chavez</t>
  </si>
  <si>
    <t>Extended well-modulated throughput</t>
  </si>
  <si>
    <t>CA-942977</t>
  </si>
  <si>
    <t>Matthew Young</t>
  </si>
  <si>
    <t>Re-engineered foreground ability</t>
  </si>
  <si>
    <t>CA-561126</t>
  </si>
  <si>
    <t>CUST-9567</t>
  </si>
  <si>
    <t>Laura Miller</t>
  </si>
  <si>
    <t>Synchronized didactic solution</t>
  </si>
  <si>
    <t>CA-514233</t>
  </si>
  <si>
    <t>CUST-3917</t>
  </si>
  <si>
    <t>Jackson Luna</t>
  </si>
  <si>
    <t>Implemented high-level success</t>
  </si>
  <si>
    <t>CA-945331</t>
  </si>
  <si>
    <t>CUST-3484</t>
  </si>
  <si>
    <t>Daniel Lee</t>
  </si>
  <si>
    <t>Front-line coherent artificial intelligence</t>
  </si>
  <si>
    <t>CA-791404</t>
  </si>
  <si>
    <t>Kevin Wilcox</t>
  </si>
  <si>
    <t>Reverse-engineered didactic hardware</t>
  </si>
  <si>
    <t>CA-119068</t>
  </si>
  <si>
    <t>CUST-9288</t>
  </si>
  <si>
    <t>Cynthia Jones</t>
  </si>
  <si>
    <t>Triple-buffered non-volatile algorithm</t>
  </si>
  <si>
    <t>CA-465588</t>
  </si>
  <si>
    <t>Andrew Goodwin</t>
  </si>
  <si>
    <t>Compatible encompassing superstructure</t>
  </si>
  <si>
    <t>CA-565643</t>
  </si>
  <si>
    <t>CUST-2831</t>
  </si>
  <si>
    <t>Samantha Turner</t>
  </si>
  <si>
    <t>Right-sized hybrid attitude</t>
  </si>
  <si>
    <t>CA-638624</t>
  </si>
  <si>
    <t>CUST-7154</t>
  </si>
  <si>
    <t>Joseph Sutton</t>
  </si>
  <si>
    <t>Optional grid-enabled service-desk</t>
  </si>
  <si>
    <t>CA-882169</t>
  </si>
  <si>
    <t>Amy Davis</t>
  </si>
  <si>
    <t>Object-based intermediate pricing structure</t>
  </si>
  <si>
    <t>CA-856535</t>
  </si>
  <si>
    <t>CUST-3459</t>
  </si>
  <si>
    <t>Renee Ramos</t>
  </si>
  <si>
    <t>Phased zero tolerance functionalities</t>
  </si>
  <si>
    <t>CA-250310</t>
  </si>
  <si>
    <t>CUST-4592</t>
  </si>
  <si>
    <t>Isaiah Vance</t>
  </si>
  <si>
    <t>Streamlined explicit orchestration</t>
  </si>
  <si>
    <t>CA-380613</t>
  </si>
  <si>
    <t>CUST-4359</t>
  </si>
  <si>
    <t>Kenneth Bonilla</t>
  </si>
  <si>
    <t>Function-based bottom-line attitude</t>
  </si>
  <si>
    <t>CA-689171</t>
  </si>
  <si>
    <t>CUST-2800</t>
  </si>
  <si>
    <t>Kristin Hanson</t>
  </si>
  <si>
    <t>Networked web-enabled attitude</t>
  </si>
  <si>
    <t>CA-568948</t>
  </si>
  <si>
    <t>CUST-9427</t>
  </si>
  <si>
    <t>Sherry Poole</t>
  </si>
  <si>
    <t>Cloned web-enabled monitoring</t>
  </si>
  <si>
    <t>CA-834836</t>
  </si>
  <si>
    <t>CUST-8950</t>
  </si>
  <si>
    <t>Micheal Hernandez</t>
  </si>
  <si>
    <t>Enhanced context-sensitive task-force</t>
  </si>
  <si>
    <t>CA-855402</t>
  </si>
  <si>
    <t>CUST-4450</t>
  </si>
  <si>
    <t>Realigned discrete knowledge user</t>
  </si>
  <si>
    <t>CA-949660</t>
  </si>
  <si>
    <t>CUST-7215</t>
  </si>
  <si>
    <t>Lawrence Bernard</t>
  </si>
  <si>
    <t>De-engineered hybrid Graphical User Interface</t>
  </si>
  <si>
    <t>CA-723106</t>
  </si>
  <si>
    <t>CUST-1024</t>
  </si>
  <si>
    <t>Matthew Ortiz</t>
  </si>
  <si>
    <t>Customizable holistic analyzer</t>
  </si>
  <si>
    <t>CA-991251</t>
  </si>
  <si>
    <t>CUST-2774</t>
  </si>
  <si>
    <t>Travis Schmidt</t>
  </si>
  <si>
    <t>Cross-platform background paradigm</t>
  </si>
  <si>
    <t>CA-836606</t>
  </si>
  <si>
    <t>Richard Moore</t>
  </si>
  <si>
    <t>Enterprise-wide client-server encryption</t>
  </si>
  <si>
    <t>CA-630335</t>
  </si>
  <si>
    <t>CUST-4168</t>
  </si>
  <si>
    <t>Belinda Ramirez</t>
  </si>
  <si>
    <t>Implemented hybrid forecast</t>
  </si>
  <si>
    <t>CA-629208</t>
  </si>
  <si>
    <t>CUST-5288</t>
  </si>
  <si>
    <t>Robert Harris</t>
  </si>
  <si>
    <t>Balanced stable function</t>
  </si>
  <si>
    <t>CA-935854</t>
  </si>
  <si>
    <t>CUST-1924</t>
  </si>
  <si>
    <t>Christina Tucker</t>
  </si>
  <si>
    <t>Future-proofed human-resource toolset</t>
  </si>
  <si>
    <t>CA-933667</t>
  </si>
  <si>
    <t>CUST-7632</t>
  </si>
  <si>
    <t>Manuel Moyer</t>
  </si>
  <si>
    <t>Multi-channeled attitude-oriented knowledge user</t>
  </si>
  <si>
    <t>CA-614991</t>
  </si>
  <si>
    <t>Ronald Evans</t>
  </si>
  <si>
    <t>Persevering tertiary extranet</t>
  </si>
  <si>
    <t>CA-695949</t>
  </si>
  <si>
    <t>CUST-6386</t>
  </si>
  <si>
    <t>Patricia Matthews</t>
  </si>
  <si>
    <t>Ergonomic high-level capacity</t>
  </si>
  <si>
    <t>CA-989953</t>
  </si>
  <si>
    <t>CUST-2765</t>
  </si>
  <si>
    <t>Cassandra Petersen</t>
  </si>
  <si>
    <t>Customer-focused zero tolerance projection</t>
  </si>
  <si>
    <t>CA-887325</t>
  </si>
  <si>
    <t>CUST-9854</t>
  </si>
  <si>
    <t>Nicole Johnson</t>
  </si>
  <si>
    <t>Phased tertiary paradigm</t>
  </si>
  <si>
    <t>CA-869462</t>
  </si>
  <si>
    <t>Brian Newman</t>
  </si>
  <si>
    <t>Assimilated didactic hardware</t>
  </si>
  <si>
    <t>CA-599926</t>
  </si>
  <si>
    <t>CUST-2092</t>
  </si>
  <si>
    <t>Grant Soto</t>
  </si>
  <si>
    <t>Face-to-face zero administration synergy</t>
  </si>
  <si>
    <t>CA-781777</t>
  </si>
  <si>
    <t>CUST-9533</t>
  </si>
  <si>
    <t>Sergio Garner</t>
  </si>
  <si>
    <t>Integrated secondary collaboration</t>
  </si>
  <si>
    <t>CA-119634</t>
  </si>
  <si>
    <t>CUST-4298</t>
  </si>
  <si>
    <t>Patrick Warren</t>
  </si>
  <si>
    <t>Automated encompassing attitude</t>
  </si>
  <si>
    <t>CA-725290</t>
  </si>
  <si>
    <t>Brianna Stewart</t>
  </si>
  <si>
    <t>Managed upward-trending Local Area Network</t>
  </si>
  <si>
    <t>CA-941961</t>
  </si>
  <si>
    <t>CUST-6435</t>
  </si>
  <si>
    <t>Olivia Howell</t>
  </si>
  <si>
    <t>Innovative coherent process improvement</t>
  </si>
  <si>
    <t>CA-348283</t>
  </si>
  <si>
    <t>CUST-3210</t>
  </si>
  <si>
    <t>Levi Keller</t>
  </si>
  <si>
    <t>Horizontal maximized customer loyalty</t>
  </si>
  <si>
    <t>CA-165387</t>
  </si>
  <si>
    <t>CUST-2969</t>
  </si>
  <si>
    <t>Brenda Reese</t>
  </si>
  <si>
    <t>User-friendly cohesive collaboration</t>
  </si>
  <si>
    <t>CA-141283</t>
  </si>
  <si>
    <t>Veronica Doyle</t>
  </si>
  <si>
    <t>Networked 6thgeneration attitude</t>
  </si>
  <si>
    <t>CA-296354</t>
  </si>
  <si>
    <t>CUST-2649</t>
  </si>
  <si>
    <t>Glenn Brown</t>
  </si>
  <si>
    <t>Focused user-facing leverage</t>
  </si>
  <si>
    <t>CA-607144</t>
  </si>
  <si>
    <t>Kathleen Simpson</t>
  </si>
  <si>
    <t>Universal local strategy</t>
  </si>
  <si>
    <t>CA-962136</t>
  </si>
  <si>
    <t>Kevin Carson</t>
  </si>
  <si>
    <t>Seamless methodical structure</t>
  </si>
  <si>
    <t>CA-213856</t>
  </si>
  <si>
    <t>CUST-8887</t>
  </si>
  <si>
    <t>Whitney Taylor</t>
  </si>
  <si>
    <t>Reactive methodical throughput</t>
  </si>
  <si>
    <t>CA-560097</t>
  </si>
  <si>
    <t>CUST-6092</t>
  </si>
  <si>
    <t>Jeffrey Jones</t>
  </si>
  <si>
    <t>Versatile intermediate concept</t>
  </si>
  <si>
    <t>CA-742488</t>
  </si>
  <si>
    <t>CUST-1161</t>
  </si>
  <si>
    <t>David Webster</t>
  </si>
  <si>
    <t>Profit-focused secondary instruction set</t>
  </si>
  <si>
    <t>CA-248764</t>
  </si>
  <si>
    <t>CUST-9611</t>
  </si>
  <si>
    <t>Yolanda Ingram</t>
  </si>
  <si>
    <t>Extended didactic matrix</t>
  </si>
  <si>
    <t>CA-414495</t>
  </si>
  <si>
    <t>CUST-6221</t>
  </si>
  <si>
    <t>Sarah Rodriguez</t>
  </si>
  <si>
    <t>Diverse leadingedge workforce</t>
  </si>
  <si>
    <t>CA-585666</t>
  </si>
  <si>
    <t>CUST-4229</t>
  </si>
  <si>
    <t>Stacy Clark</t>
  </si>
  <si>
    <t>Team-oriented transitional database</t>
  </si>
  <si>
    <t>CA-110110</t>
  </si>
  <si>
    <t>CUST-2742</t>
  </si>
  <si>
    <t>Tina Morris</t>
  </si>
  <si>
    <t>Assimilated scalable concept</t>
  </si>
  <si>
    <t>CA-680891</t>
  </si>
  <si>
    <t>CUST-2102</t>
  </si>
  <si>
    <t>Johnny Mcbride</t>
  </si>
  <si>
    <t>Virtual even-keeled data-warehouse</t>
  </si>
  <si>
    <t>CA-432484</t>
  </si>
  <si>
    <t>Michael Romero</t>
  </si>
  <si>
    <t>Proactive 3rdgeneration productivity</t>
  </si>
  <si>
    <t>CA-393123</t>
  </si>
  <si>
    <t>Paul Grant</t>
  </si>
  <si>
    <t>Multi-layered system-worthy task-force</t>
  </si>
  <si>
    <t>CA-731635</t>
  </si>
  <si>
    <t>CUST-2961</t>
  </si>
  <si>
    <t>Diana Davis</t>
  </si>
  <si>
    <t>Front-line 24/7 migration</t>
  </si>
  <si>
    <t>CA-115397</t>
  </si>
  <si>
    <t>CUST-6051</t>
  </si>
  <si>
    <t>Melissa Walsh</t>
  </si>
  <si>
    <t>Monitored motivating standardization</t>
  </si>
  <si>
    <t>CA-339219</t>
  </si>
  <si>
    <t>CUST-7673</t>
  </si>
  <si>
    <t>Regina Johnson</t>
  </si>
  <si>
    <t>Enhanced systematic Graphical User Interface</t>
  </si>
  <si>
    <t>CA-291288</t>
  </si>
  <si>
    <t>Garrett Campbell</t>
  </si>
  <si>
    <t>Decentralized reciprocal conglomeration</t>
  </si>
  <si>
    <t>CA-595212</t>
  </si>
  <si>
    <t>Gregory Wiggins</t>
  </si>
  <si>
    <t>Cross-group incremental focus group</t>
  </si>
  <si>
    <t>CA-101581</t>
  </si>
  <si>
    <t>CUST-9030</t>
  </si>
  <si>
    <t>Amanda Hernandez</t>
  </si>
  <si>
    <t>Public-key next generation function</t>
  </si>
  <si>
    <t>CA-827573</t>
  </si>
  <si>
    <t>Cody Nguyen</t>
  </si>
  <si>
    <t>Versatile secondary website</t>
  </si>
  <si>
    <t>CA-141635</t>
  </si>
  <si>
    <t>CUST-8566</t>
  </si>
  <si>
    <t>Ana Flores</t>
  </si>
  <si>
    <t>Polarized multi-state archive</t>
  </si>
  <si>
    <t>CA-812686</t>
  </si>
  <si>
    <t>CUST-6989</t>
  </si>
  <si>
    <t>Derrick Perez</t>
  </si>
  <si>
    <t>Centralized asymmetric middleware</t>
  </si>
  <si>
    <t>CA-443212</t>
  </si>
  <si>
    <t>CUST-3377</t>
  </si>
  <si>
    <t>Stacy Gentry</t>
  </si>
  <si>
    <t>Optimized radical archive</t>
  </si>
  <si>
    <t>CA-200013</t>
  </si>
  <si>
    <t>CUST-3112</t>
  </si>
  <si>
    <t>Veronica Collins</t>
  </si>
  <si>
    <t>Exclusive executive policy</t>
  </si>
  <si>
    <t>CA-392845</t>
  </si>
  <si>
    <t>CUST-3052</t>
  </si>
  <si>
    <t>Eric Wilson</t>
  </si>
  <si>
    <t>Digitized bifurcated structure</t>
  </si>
  <si>
    <t>CA-726929</t>
  </si>
  <si>
    <t>Mark Young</t>
  </si>
  <si>
    <t>Secured 6thgeneration pricing structure</t>
  </si>
  <si>
    <t>CA-581083</t>
  </si>
  <si>
    <t>Derek Evans</t>
  </si>
  <si>
    <t>Fully-configurable hybrid neural-net</t>
  </si>
  <si>
    <t>CA-718249</t>
  </si>
  <si>
    <t>CUST-9065</t>
  </si>
  <si>
    <t>Christopher Taylor</t>
  </si>
  <si>
    <t>Re-contextualized asymmetric analyzer</t>
  </si>
  <si>
    <t>CA-951076</t>
  </si>
  <si>
    <t>Rebecca Wolf</t>
  </si>
  <si>
    <t>Balanced multimedia system engine</t>
  </si>
  <si>
    <t>CA-553674</t>
  </si>
  <si>
    <t>CUST-8747</t>
  </si>
  <si>
    <t>David Hansen</t>
  </si>
  <si>
    <t>Pre-emptive fresh-thinking functionalities</t>
  </si>
  <si>
    <t>CA-107967</t>
  </si>
  <si>
    <t>CUST-9143</t>
  </si>
  <si>
    <t>Sydney Lawrence</t>
  </si>
  <si>
    <t>Enhanced exuding attitude</t>
  </si>
  <si>
    <t>CA-548996</t>
  </si>
  <si>
    <t>CUST-4452</t>
  </si>
  <si>
    <t>Mary Cherry</t>
  </si>
  <si>
    <t>Extended tangible matrix</t>
  </si>
  <si>
    <t>CA-490553</t>
  </si>
  <si>
    <t>CUST-6305</t>
  </si>
  <si>
    <t>Andrew Flores</t>
  </si>
  <si>
    <t>Vision-oriented dedicated protocol</t>
  </si>
  <si>
    <t>CA-316421</t>
  </si>
  <si>
    <t>Erica Anderson</t>
  </si>
  <si>
    <t>Configurable attitude-oriented middleware</t>
  </si>
  <si>
    <t>CA-505532</t>
  </si>
  <si>
    <t>CUST-4612</t>
  </si>
  <si>
    <t>Rachel Whitaker</t>
  </si>
  <si>
    <t>Seamless web-enabled installation</t>
  </si>
  <si>
    <t>CA-906307</t>
  </si>
  <si>
    <t>CUST-6466</t>
  </si>
  <si>
    <t>Todd Black</t>
  </si>
  <si>
    <t>Compatible clear-thinking website</t>
  </si>
  <si>
    <t>CA-348494</t>
  </si>
  <si>
    <t>CUST-8900</t>
  </si>
  <si>
    <t>Robert Nunez</t>
  </si>
  <si>
    <t>Distributed global Internet solution</t>
  </si>
  <si>
    <t>CA-326281</t>
  </si>
  <si>
    <t>CUST-2016</t>
  </si>
  <si>
    <t>Rose Clark</t>
  </si>
  <si>
    <t>De-engineered scalable workforce</t>
  </si>
  <si>
    <t>CA-999892</t>
  </si>
  <si>
    <t>CUST-1288</t>
  </si>
  <si>
    <t>Kevin Simpson</t>
  </si>
  <si>
    <t>Multi-channeled hybrid architecture</t>
  </si>
  <si>
    <t>CA-931912</t>
  </si>
  <si>
    <t>CUST-7599</t>
  </si>
  <si>
    <t>Shirley Grant</t>
  </si>
  <si>
    <t>Persistent asynchronous frame</t>
  </si>
  <si>
    <t>CA-960394</t>
  </si>
  <si>
    <t>CUST-9387</t>
  </si>
  <si>
    <t>Brooke Watkins</t>
  </si>
  <si>
    <t>Devolved bandwidth-monitored framework</t>
  </si>
  <si>
    <t>CA-890405</t>
  </si>
  <si>
    <t>CUST-7868</t>
  </si>
  <si>
    <t>Nancy Mayer</t>
  </si>
  <si>
    <t>Robust non-volatile emulation</t>
  </si>
  <si>
    <t>CA-498261</t>
  </si>
  <si>
    <t>CUST-4965</t>
  </si>
  <si>
    <t>Erin Thompson</t>
  </si>
  <si>
    <t>Universal multi-tasking paradigm</t>
  </si>
  <si>
    <t>CA-878574</t>
  </si>
  <si>
    <t>CUST-6222</t>
  </si>
  <si>
    <t>Assimilated bifurcated function</t>
  </si>
  <si>
    <t>CA-542448</t>
  </si>
  <si>
    <t>CUST-8983</t>
  </si>
  <si>
    <t>Ryan Wilkerson</t>
  </si>
  <si>
    <t>Customer-focused heuristic firmware</t>
  </si>
  <si>
    <t>CA-275320</t>
  </si>
  <si>
    <t>CUST-5255</t>
  </si>
  <si>
    <t>Tammy Roberts</t>
  </si>
  <si>
    <t>Focused impactful website</t>
  </si>
  <si>
    <t>CA-735726</t>
  </si>
  <si>
    <t>CUST-9091</t>
  </si>
  <si>
    <t>Brenda Wilson</t>
  </si>
  <si>
    <t>Customer-focused web-enabled extranet</t>
  </si>
  <si>
    <t>CA-545529</t>
  </si>
  <si>
    <t>CUST-7105</t>
  </si>
  <si>
    <t>Michael Alvarez</t>
  </si>
  <si>
    <t>Open-source high-level alliance</t>
  </si>
  <si>
    <t>CA-835951</t>
  </si>
  <si>
    <t>CUST-9657</t>
  </si>
  <si>
    <t>Michelle Chen</t>
  </si>
  <si>
    <t>Operative disintermediate complexity</t>
  </si>
  <si>
    <t>CA-763259</t>
  </si>
  <si>
    <t>Christine Casey</t>
  </si>
  <si>
    <t>Integrated 24/7 open system</t>
  </si>
  <si>
    <t>CA-246430</t>
  </si>
  <si>
    <t>CUST-3420</t>
  </si>
  <si>
    <t>Ian Williams</t>
  </si>
  <si>
    <t>Open-architected scalable frame</t>
  </si>
  <si>
    <t>CA-155343</t>
  </si>
  <si>
    <t>CUST-4695</t>
  </si>
  <si>
    <t>Jonathan Clark</t>
  </si>
  <si>
    <t>Adaptive heuristic flexibility</t>
  </si>
  <si>
    <t>CA-963445</t>
  </si>
  <si>
    <t>CUST-4625</t>
  </si>
  <si>
    <t>Claudia Bonilla</t>
  </si>
  <si>
    <t>Managed explicit open architecture</t>
  </si>
  <si>
    <t>CA-688805</t>
  </si>
  <si>
    <t>CUST-4148</t>
  </si>
  <si>
    <t>Harold Scott</t>
  </si>
  <si>
    <t>Up-sized uniform complexity</t>
  </si>
  <si>
    <t>CA-364604</t>
  </si>
  <si>
    <t>CUST-5438</t>
  </si>
  <si>
    <t>Audrey Smith</t>
  </si>
  <si>
    <t>Future-proofed next generation model</t>
  </si>
  <si>
    <t>CA-331385</t>
  </si>
  <si>
    <t>CUST-2189</t>
  </si>
  <si>
    <t>Zachary Yang</t>
  </si>
  <si>
    <t>Business-focused exuding function</t>
  </si>
  <si>
    <t>CA-903891</t>
  </si>
  <si>
    <t>CUST-8616</t>
  </si>
  <si>
    <t>Brittany Foster</t>
  </si>
  <si>
    <t>Vision-oriented actuating orchestration</t>
  </si>
  <si>
    <t>CA-201191</t>
  </si>
  <si>
    <t>CUST-9636</t>
  </si>
  <si>
    <t>Courtney Swanson MD</t>
  </si>
  <si>
    <t>Multi-tiered logistical open architecture</t>
  </si>
  <si>
    <t>CA-276128</t>
  </si>
  <si>
    <t>CUST-2259</t>
  </si>
  <si>
    <t>Nathaniel Lewis III</t>
  </si>
  <si>
    <t>Upgradable reciprocal Local Area Network</t>
  </si>
  <si>
    <t>CA-310749</t>
  </si>
  <si>
    <t>CUST-1603</t>
  </si>
  <si>
    <t>Katrina Smith MD</t>
  </si>
  <si>
    <t>User-friendly 3rdgeneration matrix</t>
  </si>
  <si>
    <t>CA-847241</t>
  </si>
  <si>
    <t>CUST-5461</t>
  </si>
  <si>
    <t>Tracy Chan</t>
  </si>
  <si>
    <t>Object-based cohesive approach</t>
  </si>
  <si>
    <t>CA-904656</t>
  </si>
  <si>
    <t>CUST-1373</t>
  </si>
  <si>
    <t>Ronald Navarro</t>
  </si>
  <si>
    <t>Grass-roots 5thgeneration methodology</t>
  </si>
  <si>
    <t>CA-642171</t>
  </si>
  <si>
    <t>CUST-7052</t>
  </si>
  <si>
    <t>Debbie Kennedy</t>
  </si>
  <si>
    <t>Quality-focused fault-tolerant structure</t>
  </si>
  <si>
    <t>CA-345630</t>
  </si>
  <si>
    <t>Jason Sims</t>
  </si>
  <si>
    <t>Total 6thgeneration alliance</t>
  </si>
  <si>
    <t>CA-167348</t>
  </si>
  <si>
    <t>CUST-5473</t>
  </si>
  <si>
    <t>Laura Smith</t>
  </si>
  <si>
    <t>Organic discrete capability</t>
  </si>
  <si>
    <t>CA-239778</t>
  </si>
  <si>
    <t>CUST-2057</t>
  </si>
  <si>
    <t>Misty Mendoza</t>
  </si>
  <si>
    <t>Adaptive tertiary middleware</t>
  </si>
  <si>
    <t>CA-609240</t>
  </si>
  <si>
    <t>CUST-1962</t>
  </si>
  <si>
    <t>Andrea Jones</t>
  </si>
  <si>
    <t>Grass-roots client-server migration</t>
  </si>
  <si>
    <t>CA-306718</t>
  </si>
  <si>
    <t>CUST-9654</t>
  </si>
  <si>
    <t>Leah Murphy</t>
  </si>
  <si>
    <t>Organic coherent conglomeration</t>
  </si>
  <si>
    <t>CA-107391</t>
  </si>
  <si>
    <t>CUST-3388</t>
  </si>
  <si>
    <t>Kelly Lam</t>
  </si>
  <si>
    <t>Enterprise-wide national middleware</t>
  </si>
  <si>
    <t>CA-244828</t>
  </si>
  <si>
    <t>CUST-8226</t>
  </si>
  <si>
    <t>Ashley Webb</t>
  </si>
  <si>
    <t>Multi-channeled explicit emulation</t>
  </si>
  <si>
    <t>CA-869460</t>
  </si>
  <si>
    <t>CUST-7577</t>
  </si>
  <si>
    <t>Michelle Herrera</t>
  </si>
  <si>
    <t>Synergized composite secured line</t>
  </si>
  <si>
    <t>CA-965032</t>
  </si>
  <si>
    <t>CUST-9038</t>
  </si>
  <si>
    <t>Mrs. Hannah Shields PhD</t>
  </si>
  <si>
    <t>Profit-focused web-enabled function</t>
  </si>
  <si>
    <t>CA-314659</t>
  </si>
  <si>
    <t>CUST-7681</t>
  </si>
  <si>
    <t>Justin Oconnor</t>
  </si>
  <si>
    <t>Centralized fresh-thinking archive</t>
  </si>
  <si>
    <t>CA-800295</t>
  </si>
  <si>
    <t>CUST-4397</t>
  </si>
  <si>
    <t>Tim Jones</t>
  </si>
  <si>
    <t>Adaptive fresh-thinking encryption</t>
  </si>
  <si>
    <t>CA-670096</t>
  </si>
  <si>
    <t>CUST-1011</t>
  </si>
  <si>
    <t>Angela Rodriguez</t>
  </si>
  <si>
    <t>Business-focused scalable model</t>
  </si>
  <si>
    <t>CA-567864</t>
  </si>
  <si>
    <t>CUST-1908</t>
  </si>
  <si>
    <t>Jason Russell</t>
  </si>
  <si>
    <t>Quality-focused cohesive success</t>
  </si>
  <si>
    <t>CA-513511</t>
  </si>
  <si>
    <t>CUST-8932</t>
  </si>
  <si>
    <t>Eric Wheeler</t>
  </si>
  <si>
    <t>Down-sized multimedia policy</t>
  </si>
  <si>
    <t>CA-113491</t>
  </si>
  <si>
    <t>CUST-8898</t>
  </si>
  <si>
    <t>Ryan Castaneda</t>
  </si>
  <si>
    <t>Multi-layered local projection</t>
  </si>
  <si>
    <t>CA-156073</t>
  </si>
  <si>
    <t>CUST-1049</t>
  </si>
  <si>
    <t>Lawrence Hogan</t>
  </si>
  <si>
    <t>Face-to-face coherent interface</t>
  </si>
  <si>
    <t>CA-865102</t>
  </si>
  <si>
    <t>Felicia Riley</t>
  </si>
  <si>
    <t>Open-source incremental application</t>
  </si>
  <si>
    <t>CA-400031</t>
  </si>
  <si>
    <t>CUST-4990</t>
  </si>
  <si>
    <t>Jessica Mays</t>
  </si>
  <si>
    <t>Object-based bottom-line array</t>
  </si>
  <si>
    <t>CA-786159</t>
  </si>
  <si>
    <t>CUST-1258</t>
  </si>
  <si>
    <t>Kathleen Nguyen</t>
  </si>
  <si>
    <t>Inverse didactic migration</t>
  </si>
  <si>
    <t>CA-979902</t>
  </si>
  <si>
    <t>CUST-6882</t>
  </si>
  <si>
    <t>Elizabeth Terry</t>
  </si>
  <si>
    <t>Open-source object-oriented moratorium</t>
  </si>
  <si>
    <t>CA-690545</t>
  </si>
  <si>
    <t>CUST-3732</t>
  </si>
  <si>
    <t>Stanley Wilson</t>
  </si>
  <si>
    <t>Front-line radical budgetary management</t>
  </si>
  <si>
    <t>CA-500571</t>
  </si>
  <si>
    <t>Timothy Schmitt</t>
  </si>
  <si>
    <t>Organized attitude-oriented workforce</t>
  </si>
  <si>
    <t>CA-886183</t>
  </si>
  <si>
    <t>CUST-9066</t>
  </si>
  <si>
    <t>Emily Dougherty</t>
  </si>
  <si>
    <t>Enterprise-wide modular monitoring</t>
  </si>
  <si>
    <t>CA-676189</t>
  </si>
  <si>
    <t>CUST-5782</t>
  </si>
  <si>
    <t>John Holt</t>
  </si>
  <si>
    <t>Fundamental logistical Local Area Network</t>
  </si>
  <si>
    <t>CA-181848</t>
  </si>
  <si>
    <t>CUST-9553</t>
  </si>
  <si>
    <t>Jonathan Maldonado</t>
  </si>
  <si>
    <t>Inverse user-facing alliance</t>
  </si>
  <si>
    <t>CA-939055</t>
  </si>
  <si>
    <t>CUST-3709</t>
  </si>
  <si>
    <t>Glen Hines</t>
  </si>
  <si>
    <t>Reverse-engineered homogeneous concept</t>
  </si>
  <si>
    <t>CA-334760</t>
  </si>
  <si>
    <t>CUST-5212</t>
  </si>
  <si>
    <t>Tara Aguilar</t>
  </si>
  <si>
    <t>Fully-configurable client-server matrices</t>
  </si>
  <si>
    <t>CA-673504</t>
  </si>
  <si>
    <t>CUST-6381</t>
  </si>
  <si>
    <t>Sheila Brooks</t>
  </si>
  <si>
    <t>Reactive contextually-based monitoring</t>
  </si>
  <si>
    <t>CA-364126</t>
  </si>
  <si>
    <t>CUST-2587</t>
  </si>
  <si>
    <t>Carolyn Bailey</t>
  </si>
  <si>
    <t>Decentralized systemic data-warehouse</t>
  </si>
  <si>
    <t>CA-592408</t>
  </si>
  <si>
    <t>CUST-4585</t>
  </si>
  <si>
    <t>Matthew May</t>
  </si>
  <si>
    <t>Ameliorated maximized utilization</t>
  </si>
  <si>
    <t>CA-911943</t>
  </si>
  <si>
    <t>CUST-4178</t>
  </si>
  <si>
    <t>Sheila Perez</t>
  </si>
  <si>
    <t>Total fault-tolerant array</t>
  </si>
  <si>
    <t>CA-915384</t>
  </si>
  <si>
    <t>CUST-1200</t>
  </si>
  <si>
    <t>Colton Pittman</t>
  </si>
  <si>
    <t>Function-based coherent migration</t>
  </si>
  <si>
    <t>CA-829377</t>
  </si>
  <si>
    <t>CUST-7652</t>
  </si>
  <si>
    <t>Isabella Harrington</t>
  </si>
  <si>
    <t>Upgradable logistical product</t>
  </si>
  <si>
    <t>CA-459343</t>
  </si>
  <si>
    <t>CUST-7935</t>
  </si>
  <si>
    <t>Lindsey Morales</t>
  </si>
  <si>
    <t>Re-engineered coherent alliance</t>
  </si>
  <si>
    <t>CA-571944</t>
  </si>
  <si>
    <t>CUST-1240</t>
  </si>
  <si>
    <t>Troy Cruz</t>
  </si>
  <si>
    <t>Distributed upward-trending orchestration</t>
  </si>
  <si>
    <t>CA-648090</t>
  </si>
  <si>
    <t>CUST-6822</t>
  </si>
  <si>
    <t>Lisa Gomez</t>
  </si>
  <si>
    <t>Pre-emptive well-modulated contingency</t>
  </si>
  <si>
    <t>CA-470603</t>
  </si>
  <si>
    <t>CUST-2814</t>
  </si>
  <si>
    <t>Ryan Morgan</t>
  </si>
  <si>
    <t>Cloned directional help-desk</t>
  </si>
  <si>
    <t>CA-762263</t>
  </si>
  <si>
    <t>CUST-1710</t>
  </si>
  <si>
    <t>Alexandra Johnson</t>
  </si>
  <si>
    <t>Cross-group upward-trending matrices</t>
  </si>
  <si>
    <t>CA-821478</t>
  </si>
  <si>
    <t>CUST-2275</t>
  </si>
  <si>
    <t>Joshua Guerra</t>
  </si>
  <si>
    <t>Secured client-server approach</t>
  </si>
  <si>
    <t>CA-363561</t>
  </si>
  <si>
    <t>CUST-7715</t>
  </si>
  <si>
    <t>Susan Williams</t>
  </si>
  <si>
    <t>Configurable context-sensitive policy</t>
  </si>
  <si>
    <t>CA-656503</t>
  </si>
  <si>
    <t>CUST-3359</t>
  </si>
  <si>
    <t>Todd Ponce</t>
  </si>
  <si>
    <t>Diverse 6thgeneration infrastructure</t>
  </si>
  <si>
    <t>CA-771530</t>
  </si>
  <si>
    <t>CUST-2852</t>
  </si>
  <si>
    <t>Dennis Thompson</t>
  </si>
  <si>
    <t>Proactive logistical help-desk</t>
  </si>
  <si>
    <t>CA-954706</t>
  </si>
  <si>
    <t>CUST-3610</t>
  </si>
  <si>
    <t>Brandon Branch</t>
  </si>
  <si>
    <t>Sharable national attitude</t>
  </si>
  <si>
    <t>CA-578440</t>
  </si>
  <si>
    <t>CUST-4924</t>
  </si>
  <si>
    <t>Quality-focused next generation orchestration</t>
  </si>
  <si>
    <t>CA-188875</t>
  </si>
  <si>
    <t>CUST-1599</t>
  </si>
  <si>
    <t>Derek Carr</t>
  </si>
  <si>
    <t>Persistent real-time project</t>
  </si>
  <si>
    <t>CA-934904</t>
  </si>
  <si>
    <t>CUST-7946</t>
  </si>
  <si>
    <t>Maria Rivas</t>
  </si>
  <si>
    <t>Cross-platform reciprocal capacity</t>
  </si>
  <si>
    <t>CA-690474</t>
  </si>
  <si>
    <t>CUST-7947</t>
  </si>
  <si>
    <t>Ashley Scott</t>
  </si>
  <si>
    <t>Managed next generation info-mediaries</t>
  </si>
  <si>
    <t>CA-608762</t>
  </si>
  <si>
    <t>CUST-7860</t>
  </si>
  <si>
    <t>Jody Bass</t>
  </si>
  <si>
    <t>User-friendly clear-thinking website</t>
  </si>
  <si>
    <t>CA-213025</t>
  </si>
  <si>
    <t>Lisa Key</t>
  </si>
  <si>
    <t>Open-architected maximized Graphical User Interface</t>
  </si>
  <si>
    <t>CA-522499</t>
  </si>
  <si>
    <t>Ethan Contreras</t>
  </si>
  <si>
    <t>Proactive context-sensitive success</t>
  </si>
  <si>
    <t>CA-314457</t>
  </si>
  <si>
    <t>Nancy Raymond</t>
  </si>
  <si>
    <t>Organic contextually-based benchmark</t>
  </si>
  <si>
    <t>CA-808136</t>
  </si>
  <si>
    <t>CUST-5012</t>
  </si>
  <si>
    <t>Joshua Forbes</t>
  </si>
  <si>
    <t>Multi-tiered 3rdgeneration initiative</t>
  </si>
  <si>
    <t>CA-526605</t>
  </si>
  <si>
    <t>Annette Long DVM</t>
  </si>
  <si>
    <t>Stand-alone multi-tasking approach</t>
  </si>
  <si>
    <t>CA-994760</t>
  </si>
  <si>
    <t>CUST-2383</t>
  </si>
  <si>
    <t>Mark James</t>
  </si>
  <si>
    <t>Integrated mobile budgetary management</t>
  </si>
  <si>
    <t>CA-505739</t>
  </si>
  <si>
    <t>CUST-1671</t>
  </si>
  <si>
    <t>Lindsay Rush</t>
  </si>
  <si>
    <t>Organic radical matrices</t>
  </si>
  <si>
    <t>CA-714119</t>
  </si>
  <si>
    <t>Megan Browning</t>
  </si>
  <si>
    <t>Networked content-based success</t>
  </si>
  <si>
    <t>CA-719747</t>
  </si>
  <si>
    <t>CUST-9284</t>
  </si>
  <si>
    <t>Stephen Perkins</t>
  </si>
  <si>
    <t>Centralized systematic support</t>
  </si>
  <si>
    <t>CA-531352</t>
  </si>
  <si>
    <t>CUST-1890</t>
  </si>
  <si>
    <t>Jimmy Simpson</t>
  </si>
  <si>
    <t>Extended local paradigm</t>
  </si>
  <si>
    <t>CA-297469</t>
  </si>
  <si>
    <t>CUST-6708</t>
  </si>
  <si>
    <t>Renee Salas</t>
  </si>
  <si>
    <t>Stand-alone object-oriented task-force</t>
  </si>
  <si>
    <t>CA-331229</t>
  </si>
  <si>
    <t>Logan Young</t>
  </si>
  <si>
    <t>Assimilated analyzing standardization</t>
  </si>
  <si>
    <t>CA-476869</t>
  </si>
  <si>
    <t>CUST-8101</t>
  </si>
  <si>
    <t>Karen Mercer</t>
  </si>
  <si>
    <t>Visionary next generation structure</t>
  </si>
  <si>
    <t>CA-911217</t>
  </si>
  <si>
    <t>CUST-6181</t>
  </si>
  <si>
    <t>Andre Luna</t>
  </si>
  <si>
    <t>Versatile actuating support</t>
  </si>
  <si>
    <t>CA-215913</t>
  </si>
  <si>
    <t>CUST-5236</t>
  </si>
  <si>
    <t>Kenneth Flores</t>
  </si>
  <si>
    <t>Exclusive leadingedge Graphical User Interface</t>
  </si>
  <si>
    <t>CA-872601</t>
  </si>
  <si>
    <t>CUST-1689</t>
  </si>
  <si>
    <t>Rebecca Solomon</t>
  </si>
  <si>
    <t>Fundamental multimedia website</t>
  </si>
  <si>
    <t>CA-800901</t>
  </si>
  <si>
    <t>CUST-6571</t>
  </si>
  <si>
    <t>Andrea Porter</t>
  </si>
  <si>
    <t>Customer-focused regional challenge</t>
  </si>
  <si>
    <t>CA-695364</t>
  </si>
  <si>
    <t>CUST-4966</t>
  </si>
  <si>
    <t>Kaitlin Hughes</t>
  </si>
  <si>
    <t>Multi-tiered zero-defect software</t>
  </si>
  <si>
    <t>CA-368977</t>
  </si>
  <si>
    <t>CUST-7761</t>
  </si>
  <si>
    <t>Carlos Harding</t>
  </si>
  <si>
    <t>User-centric 24hour info-mediaries</t>
  </si>
  <si>
    <t>CA-762221</t>
  </si>
  <si>
    <t>CUST-4317</t>
  </si>
  <si>
    <t>Tammy Hall</t>
  </si>
  <si>
    <t>Business-focused directional Graphical User Interface</t>
  </si>
  <si>
    <t>CA-779481</t>
  </si>
  <si>
    <t>CUST-6510</t>
  </si>
  <si>
    <t>Mallory Cruz</t>
  </si>
  <si>
    <t>Future-proofed human-resource firmware</t>
  </si>
  <si>
    <t>CA-560047</t>
  </si>
  <si>
    <t>CUST-4863</t>
  </si>
  <si>
    <t>Jonathan Goodman</t>
  </si>
  <si>
    <t>Optimized well-modulated task-force</t>
  </si>
  <si>
    <t>CA-203787</t>
  </si>
  <si>
    <t>CUST-8538</t>
  </si>
  <si>
    <t>Robert Jones</t>
  </si>
  <si>
    <t>Cross-group disintermediate collaboration</t>
  </si>
  <si>
    <t>CA-727089</t>
  </si>
  <si>
    <t>CUST-7477</t>
  </si>
  <si>
    <t>Sean Russo Jr.</t>
  </si>
  <si>
    <t>Triple-buffered demand-driven service-desk</t>
  </si>
  <si>
    <t>CA-664883</t>
  </si>
  <si>
    <t>CUST-8904</t>
  </si>
  <si>
    <t>Andre Mcdaniel</t>
  </si>
  <si>
    <t>Progressive 6thgeneration leverage</t>
  </si>
  <si>
    <t>CA-461955</t>
  </si>
  <si>
    <t>CUST-8211</t>
  </si>
  <si>
    <t>Ethan Williams</t>
  </si>
  <si>
    <t>Customer-focused client-driven approach</t>
  </si>
  <si>
    <t>CA-328987</t>
  </si>
  <si>
    <t>CUST-7406</t>
  </si>
  <si>
    <t>Randall Smith</t>
  </si>
  <si>
    <t>Visionary fault-tolerant function</t>
  </si>
  <si>
    <t>CA-218934</t>
  </si>
  <si>
    <t>CUST-2082</t>
  </si>
  <si>
    <t>Stephanie Fisher</t>
  </si>
  <si>
    <t>Integrated responsive application</t>
  </si>
  <si>
    <t>CA-749146</t>
  </si>
  <si>
    <t>CUST-5906</t>
  </si>
  <si>
    <t>Jessica Watson</t>
  </si>
  <si>
    <t>Enhanced directional circuit</t>
  </si>
  <si>
    <t>CA-201085</t>
  </si>
  <si>
    <t>CUST-7879</t>
  </si>
  <si>
    <t>David Smith</t>
  </si>
  <si>
    <t>Automated 4thgeneration groupware</t>
  </si>
  <si>
    <t>CA-622359</t>
  </si>
  <si>
    <t>CUST-6573</t>
  </si>
  <si>
    <t>Keith Smith</t>
  </si>
  <si>
    <t>Pre-emptive 5thgeneration challenge</t>
  </si>
  <si>
    <t>CA-588728</t>
  </si>
  <si>
    <t>CUST-7618</t>
  </si>
  <si>
    <t>Teresa Parker</t>
  </si>
  <si>
    <t>Team-oriented system-worthy architecture</t>
  </si>
  <si>
    <t>CA-352027</t>
  </si>
  <si>
    <t>CUST-7597</t>
  </si>
  <si>
    <t>Michele Cameron</t>
  </si>
  <si>
    <t>Multi-channeled exuding system engine</t>
  </si>
  <si>
    <t>CA-357419</t>
  </si>
  <si>
    <t>CUST-2213</t>
  </si>
  <si>
    <t>David Farley</t>
  </si>
  <si>
    <t>Integrated composite algorithm</t>
  </si>
  <si>
    <t>CA-552103</t>
  </si>
  <si>
    <t>CUST-3605</t>
  </si>
  <si>
    <t>Kristy Martinez</t>
  </si>
  <si>
    <t>Optional encompassing hierarchy</t>
  </si>
  <si>
    <t>CA-355413</t>
  </si>
  <si>
    <t>CUST-5969</t>
  </si>
  <si>
    <t>Haley Gonzalez</t>
  </si>
  <si>
    <t>Secured transitional collaboration</t>
  </si>
  <si>
    <t>CA-811793</t>
  </si>
  <si>
    <t>CUST-3574</t>
  </si>
  <si>
    <t>Cheryl Hamilton</t>
  </si>
  <si>
    <t>Pre-emptive heuristic leverage</t>
  </si>
  <si>
    <t>CA-622911</t>
  </si>
  <si>
    <t>CUST-5812</t>
  </si>
  <si>
    <t>Cynthia Carlson</t>
  </si>
  <si>
    <t>Multi-tiered human-resource open architecture</t>
  </si>
  <si>
    <t>CA-678199</t>
  </si>
  <si>
    <t>CUST-9310</t>
  </si>
  <si>
    <t>Alex Duncan</t>
  </si>
  <si>
    <t>Cross-platform client-driven encoding</t>
  </si>
  <si>
    <t>CA-430514</t>
  </si>
  <si>
    <t>CUST-7985</t>
  </si>
  <si>
    <t>Streamlined tertiary throughput</t>
  </si>
  <si>
    <t>CA-104586</t>
  </si>
  <si>
    <t>CUST-6529</t>
  </si>
  <si>
    <t>Felicia Anderson</t>
  </si>
  <si>
    <t>De-engineered zero-defect protocol</t>
  </si>
  <si>
    <t>CA-969675</t>
  </si>
  <si>
    <t>CUST-2881</t>
  </si>
  <si>
    <t>Anthony Ward</t>
  </si>
  <si>
    <t>Universal secondary knowledgebase</t>
  </si>
  <si>
    <t>CA-703499</t>
  </si>
  <si>
    <t>CUST-5675</t>
  </si>
  <si>
    <t>Laura Butler</t>
  </si>
  <si>
    <t>Mandatory holistic encryption</t>
  </si>
  <si>
    <t>CA-916843</t>
  </si>
  <si>
    <t>CUST-2334</t>
  </si>
  <si>
    <t>Lisa Tucker</t>
  </si>
  <si>
    <t>Versatile optimal structure</t>
  </si>
  <si>
    <t>CA-814723</t>
  </si>
  <si>
    <t>CUST-3312</t>
  </si>
  <si>
    <t>Hannah Rose</t>
  </si>
  <si>
    <t>Multi-tiered non-volatile open architecture</t>
  </si>
  <si>
    <t>CA-155638</t>
  </si>
  <si>
    <t>CUST-5033</t>
  </si>
  <si>
    <t>Crystal Mendoza</t>
  </si>
  <si>
    <t>Expanded analyzing hub</t>
  </si>
  <si>
    <t>CA-289928</t>
  </si>
  <si>
    <t>CUST-6204</t>
  </si>
  <si>
    <t>Tonya Salas</t>
  </si>
  <si>
    <t>Decentralized hybrid productivity</t>
  </si>
  <si>
    <t>CA-373447</t>
  </si>
  <si>
    <t>CUST-9389</t>
  </si>
  <si>
    <t>Benjamin Rodgers</t>
  </si>
  <si>
    <t>Re-contextualized solution-oriented Internet solution</t>
  </si>
  <si>
    <t>CA-848149</t>
  </si>
  <si>
    <t>CUST-9792</t>
  </si>
  <si>
    <t>Jonathan Allen</t>
  </si>
  <si>
    <t>Balanced logistical Local Area Network</t>
  </si>
  <si>
    <t>CA-423006</t>
  </si>
  <si>
    <t>CUST-7447</t>
  </si>
  <si>
    <t>Pamela Taylor</t>
  </si>
  <si>
    <t>Assimilated discrete database</t>
  </si>
  <si>
    <t>CA-466294</t>
  </si>
  <si>
    <t>CUST-3222</t>
  </si>
  <si>
    <t>Joy Gonzales MD</t>
  </si>
  <si>
    <t>Front-line 24hour analyzer</t>
  </si>
  <si>
    <t>CA-389223</t>
  </si>
  <si>
    <t>CUST-6067</t>
  </si>
  <si>
    <t>Crystal Brown PhD</t>
  </si>
  <si>
    <t>Polarized bi-directional architecture</t>
  </si>
  <si>
    <t>CA-112519</t>
  </si>
  <si>
    <t>CUST-1955</t>
  </si>
  <si>
    <t>Ruth Meza</t>
  </si>
  <si>
    <t>Face-to-face value-added core</t>
  </si>
  <si>
    <t>CA-941665</t>
  </si>
  <si>
    <t>CUST-1712</t>
  </si>
  <si>
    <t>Ellen Ferguson</t>
  </si>
  <si>
    <t>Decentralized value-added hub</t>
  </si>
  <si>
    <t>CA-551419</t>
  </si>
  <si>
    <t>Mark Gutierrez</t>
  </si>
  <si>
    <t>Organized leadingedge capability</t>
  </si>
  <si>
    <t>CA-332464</t>
  </si>
  <si>
    <t>CUST-5333</t>
  </si>
  <si>
    <t>Extended 24hour complexity</t>
  </si>
  <si>
    <t>CA-860989</t>
  </si>
  <si>
    <t>CUST-9459</t>
  </si>
  <si>
    <t>Regina Smith</t>
  </si>
  <si>
    <t>Multi-channeled bi-directional hierarchy</t>
  </si>
  <si>
    <t>CA-490691</t>
  </si>
  <si>
    <t>CUST-5819</t>
  </si>
  <si>
    <t>Virginia Valentine</t>
  </si>
  <si>
    <t>Networked secondary task-force</t>
  </si>
  <si>
    <t>CA-824924</t>
  </si>
  <si>
    <t>CUST-9118</t>
  </si>
  <si>
    <t>Krystal Frost</t>
  </si>
  <si>
    <t>Future-proofed contextually-based application</t>
  </si>
  <si>
    <t>CA-792394</t>
  </si>
  <si>
    <t>CUST-5798</t>
  </si>
  <si>
    <t>Cody Gill</t>
  </si>
  <si>
    <t>Triple-buffered static intranet</t>
  </si>
  <si>
    <t>CA-167915</t>
  </si>
  <si>
    <t>CUST-1215</t>
  </si>
  <si>
    <t>Nicholas Turner</t>
  </si>
  <si>
    <t>Virtual regional initiative</t>
  </si>
  <si>
    <t>CA-695879</t>
  </si>
  <si>
    <t>CUST-2586</t>
  </si>
  <si>
    <t>Douglas Buck</t>
  </si>
  <si>
    <t>Monitored well-modulated conglomeration</t>
  </si>
  <si>
    <t>CA-368126</t>
  </si>
  <si>
    <t>CUST-8997</t>
  </si>
  <si>
    <t>Donna Hill</t>
  </si>
  <si>
    <t>Persevering mobile success</t>
  </si>
  <si>
    <t>CA-406520</t>
  </si>
  <si>
    <t>CUST-5553</t>
  </si>
  <si>
    <t>Stacey Spencer</t>
  </si>
  <si>
    <t>Balanced value-added array</t>
  </si>
  <si>
    <t>CA-280705</t>
  </si>
  <si>
    <t>CUST-1533</t>
  </si>
  <si>
    <t>Dustin Lynch</t>
  </si>
  <si>
    <t>Public-key global artificial intelligence</t>
  </si>
  <si>
    <t>CA-302772</t>
  </si>
  <si>
    <t>CUST-5755</t>
  </si>
  <si>
    <t>Nathaniel Khan</t>
  </si>
  <si>
    <t>Horizontal even-keeled utilization</t>
  </si>
  <si>
    <t>CA-286554</t>
  </si>
  <si>
    <t>CUST-5341</t>
  </si>
  <si>
    <t>Joseph Vazquez</t>
  </si>
  <si>
    <t>Triple-buffered disintermediate knowledgebase</t>
  </si>
  <si>
    <t>CA-589360</t>
  </si>
  <si>
    <t>CUST-7475</t>
  </si>
  <si>
    <t>Lauren Sims</t>
  </si>
  <si>
    <t>Up-sized tangible open architecture</t>
  </si>
  <si>
    <t>CA-305854</t>
  </si>
  <si>
    <t>CUST-4954</t>
  </si>
  <si>
    <t>Anna Wolf</t>
  </si>
  <si>
    <t>Multi-tiered leadingedge frame</t>
  </si>
  <si>
    <t>CA-341185</t>
  </si>
  <si>
    <t>CUST-5763</t>
  </si>
  <si>
    <t>Raymond Hull</t>
  </si>
  <si>
    <t>Multi-tiered neutral customer loyalty</t>
  </si>
  <si>
    <t>CA-343074</t>
  </si>
  <si>
    <t>CUST-2025</t>
  </si>
  <si>
    <t>Dr. Isaiah Hensley</t>
  </si>
  <si>
    <t>Virtual attitude-oriented superstructure</t>
  </si>
  <si>
    <t>CA-893896</t>
  </si>
  <si>
    <t>Abigail Smith</t>
  </si>
  <si>
    <t>Persevering zero administration migration</t>
  </si>
  <si>
    <t>CA-480220</t>
  </si>
  <si>
    <t>CUST-9169</t>
  </si>
  <si>
    <t>Anthony Pope</t>
  </si>
  <si>
    <t>Future-proofed impactful moderator</t>
  </si>
  <si>
    <t>CA-431459</t>
  </si>
  <si>
    <t>CUST-1635</t>
  </si>
  <si>
    <t>Jason Sullivan</t>
  </si>
  <si>
    <t>De-engineered responsive function</t>
  </si>
  <si>
    <t>CA-821374</t>
  </si>
  <si>
    <t>Rebecca Marshall</t>
  </si>
  <si>
    <t>Assimilated heuristic application</t>
  </si>
  <si>
    <t>CA-989300</t>
  </si>
  <si>
    <t>CUST-3479</t>
  </si>
  <si>
    <t>Kathryn Nguyen</t>
  </si>
  <si>
    <t>Devolved non-volatile capability</t>
  </si>
  <si>
    <t>CA-987156</t>
  </si>
  <si>
    <t>CUST-5816</t>
  </si>
  <si>
    <t>Olivia Johnson</t>
  </si>
  <si>
    <t>Cloned empowering collaboration</t>
  </si>
  <si>
    <t>CA-268605</t>
  </si>
  <si>
    <t>CUST-9783</t>
  </si>
  <si>
    <t>Scott Rubio</t>
  </si>
  <si>
    <t>Inverse reciprocal secured line</t>
  </si>
  <si>
    <t>CA-805958</t>
  </si>
  <si>
    <t>CUST-5010</t>
  </si>
  <si>
    <t>Brian Doyle</t>
  </si>
  <si>
    <t>Synergistic modular infrastructure</t>
  </si>
  <si>
    <t>CA-698102</t>
  </si>
  <si>
    <t>CUST-4827</t>
  </si>
  <si>
    <t>Carolyn Martin</t>
  </si>
  <si>
    <t>Persistent demand-driven open system</t>
  </si>
  <si>
    <t>CA-960919</t>
  </si>
  <si>
    <t>CUST-6438</t>
  </si>
  <si>
    <t>Beth Franco</t>
  </si>
  <si>
    <t>Fundamental attitude-oriented core</t>
  </si>
  <si>
    <t>CA-151043</t>
  </si>
  <si>
    <t>CUST-4274</t>
  </si>
  <si>
    <t>Brent Sanchez</t>
  </si>
  <si>
    <t>Enterprise-wide neutral budgetary management</t>
  </si>
  <si>
    <t>CA-328056</t>
  </si>
  <si>
    <t>CUST-2067</t>
  </si>
  <si>
    <t>Dennis Lee</t>
  </si>
  <si>
    <t>Grass-roots optimizing portal</t>
  </si>
  <si>
    <t>CA-838564</t>
  </si>
  <si>
    <t>CUST-5680</t>
  </si>
  <si>
    <t>Shelly Haley</t>
  </si>
  <si>
    <t>Synchronized transitional architecture</t>
  </si>
  <si>
    <t>CA-906758</t>
  </si>
  <si>
    <t>CUST-9420</t>
  </si>
  <si>
    <t>Patrick Wilkins</t>
  </si>
  <si>
    <t>Fundamental attitude-oriented product</t>
  </si>
  <si>
    <t>CA-121938</t>
  </si>
  <si>
    <t>CUST-7613</t>
  </si>
  <si>
    <t>Laura Logan</t>
  </si>
  <si>
    <t>Public-key analyzing support</t>
  </si>
  <si>
    <t>CA-554289</t>
  </si>
  <si>
    <t>Robert Brown</t>
  </si>
  <si>
    <t>Polarized multi-tasking challenge</t>
  </si>
  <si>
    <t>CA-740427</t>
  </si>
  <si>
    <t>CUST-9261</t>
  </si>
  <si>
    <t>Cynthia Koch</t>
  </si>
  <si>
    <t>Operative encompassing matrix</t>
  </si>
  <si>
    <t>CA-658818</t>
  </si>
  <si>
    <t>Jonathan Greer</t>
  </si>
  <si>
    <t>Stand-alone asynchronous ability</t>
  </si>
  <si>
    <t>CA-748509</t>
  </si>
  <si>
    <t>CUST-6747</t>
  </si>
  <si>
    <t>James Boyle</t>
  </si>
  <si>
    <t>Horizontal bifurcated paradigm</t>
  </si>
  <si>
    <t>CA-400685</t>
  </si>
  <si>
    <t>CUST-3217</t>
  </si>
  <si>
    <t>Ryan Cook</t>
  </si>
  <si>
    <t>Total non-volatile budgetary management</t>
  </si>
  <si>
    <t>CA-431287</t>
  </si>
  <si>
    <t>CUST-2253</t>
  </si>
  <si>
    <t>Evan Wallace</t>
  </si>
  <si>
    <t>Upgradable attitude-oriented customer loyalty</t>
  </si>
  <si>
    <t>CA-136959</t>
  </si>
  <si>
    <t>CUST-4575</t>
  </si>
  <si>
    <t>Lisa Swanson</t>
  </si>
  <si>
    <t>Cross-platform holistic customer loyalty</t>
  </si>
  <si>
    <t>CA-743170</t>
  </si>
  <si>
    <t>CUST-8910</t>
  </si>
  <si>
    <t>Kenneth Allen</t>
  </si>
  <si>
    <t>Devolved maximized infrastructure</t>
  </si>
  <si>
    <t>CA-143452</t>
  </si>
  <si>
    <t>CUST-2168</t>
  </si>
  <si>
    <t>Matthew Bullock</t>
  </si>
  <si>
    <t>Down-sized 24hour help-desk</t>
  </si>
  <si>
    <t>CA-164553</t>
  </si>
  <si>
    <t>CUST-6870</t>
  </si>
  <si>
    <t>Deborah Campbell</t>
  </si>
  <si>
    <t>Persistent clear-thinking time-frame</t>
  </si>
  <si>
    <t>CA-763187</t>
  </si>
  <si>
    <t>CUST-2368</t>
  </si>
  <si>
    <t>Christopher Robinson</t>
  </si>
  <si>
    <t>Horizontal hybrid migration</t>
  </si>
  <si>
    <t>CA-283854</t>
  </si>
  <si>
    <t>CUST-8236</t>
  </si>
  <si>
    <t>Jennifer Johnson</t>
  </si>
  <si>
    <t>Configurable systemic moderator</t>
  </si>
  <si>
    <t>CA-613312</t>
  </si>
  <si>
    <t>CUST-9125</t>
  </si>
  <si>
    <t>Kristen Hardy</t>
  </si>
  <si>
    <t>Stand-alone transitional pricing structure</t>
  </si>
  <si>
    <t>CA-136805</t>
  </si>
  <si>
    <t>CUST-9012</t>
  </si>
  <si>
    <t>Kayla Alvarado</t>
  </si>
  <si>
    <t>Operative systematic hierarchy</t>
  </si>
  <si>
    <t>CA-429544</t>
  </si>
  <si>
    <t>Dr. Paula Braun</t>
  </si>
  <si>
    <t>Fully-configurable fault-tolerant info-mediaries</t>
  </si>
  <si>
    <t>CA-323281</t>
  </si>
  <si>
    <t>CUST-2310</t>
  </si>
  <si>
    <t>Lauren Holmes</t>
  </si>
  <si>
    <t>Balanced disintermediate throughput</t>
  </si>
  <si>
    <t>CA-256367</t>
  </si>
  <si>
    <t>CUST-1762</t>
  </si>
  <si>
    <t>Danielle Anderson</t>
  </si>
  <si>
    <t>Persistent scalable moderator</t>
  </si>
  <si>
    <t>CA-237820</t>
  </si>
  <si>
    <t>Richard Calhoun</t>
  </si>
  <si>
    <t>Fundamental bi-directional protocol</t>
  </si>
  <si>
    <t>CA-437042</t>
  </si>
  <si>
    <t>CUST-9231</t>
  </si>
  <si>
    <t>Bryan Calderon</t>
  </si>
  <si>
    <t>Managed 24hour toolset</t>
  </si>
  <si>
    <t>CA-813162</t>
  </si>
  <si>
    <t>CUST-8041</t>
  </si>
  <si>
    <t>Ariel Conrad</t>
  </si>
  <si>
    <t>Automated cohesive matrices</t>
  </si>
  <si>
    <t>CA-505880</t>
  </si>
  <si>
    <t>CUST-6423</t>
  </si>
  <si>
    <t>Patricia Wu</t>
  </si>
  <si>
    <t>Robust bifurcated matrix</t>
  </si>
  <si>
    <t>CA-704637</t>
  </si>
  <si>
    <t>CUST-5476</t>
  </si>
  <si>
    <t>Victoria Moss</t>
  </si>
  <si>
    <t>Multi-layered full-range alliance</t>
  </si>
  <si>
    <t>CA-622873</t>
  </si>
  <si>
    <t>Lori Woods</t>
  </si>
  <si>
    <t>Integrated background capacity</t>
  </si>
  <si>
    <t>CA-564264</t>
  </si>
  <si>
    <t>CUST-5260</t>
  </si>
  <si>
    <t>Stephen Carney</t>
  </si>
  <si>
    <t>Reverse-engineered 3rdgeneration neural-net</t>
  </si>
  <si>
    <t>CA-779088</t>
  </si>
  <si>
    <t>CUST-4828</t>
  </si>
  <si>
    <t>Steven Baker</t>
  </si>
  <si>
    <t>Managed attitude-oriented core</t>
  </si>
  <si>
    <t>CA-646068</t>
  </si>
  <si>
    <t>CUST-1367</t>
  </si>
  <si>
    <t>Nancy Clark</t>
  </si>
  <si>
    <t>Grass-roots asynchronous focus group</t>
  </si>
  <si>
    <t>CA-502444</t>
  </si>
  <si>
    <t>Mercedes Hanna</t>
  </si>
  <si>
    <t>Reverse-engineered homogeneous adapter</t>
  </si>
  <si>
    <t>CA-752011</t>
  </si>
  <si>
    <t>CUST-6824</t>
  </si>
  <si>
    <t>Peggy Orozco</t>
  </si>
  <si>
    <t>Focused multi-tasking Internet solution</t>
  </si>
  <si>
    <t>CA-266782</t>
  </si>
  <si>
    <t>CUST-4744</t>
  </si>
  <si>
    <t>Elizabeth Wilson</t>
  </si>
  <si>
    <t>Virtual composite customer loyalty</t>
  </si>
  <si>
    <t>CA-412384</t>
  </si>
  <si>
    <t>CUST-2544</t>
  </si>
  <si>
    <t>George Wallace</t>
  </si>
  <si>
    <t>Quality-focused full-range structure</t>
  </si>
  <si>
    <t>CA-169012</t>
  </si>
  <si>
    <t>Jason Smith</t>
  </si>
  <si>
    <t>Face-to-face methodical infrastructure</t>
  </si>
  <si>
    <t>CA-335000</t>
  </si>
  <si>
    <t>CUST-9088</t>
  </si>
  <si>
    <t>Gina Hickman</t>
  </si>
  <si>
    <t>Robust fresh-thinking installation</t>
  </si>
  <si>
    <t>CA-332679</t>
  </si>
  <si>
    <t>CUST-4862</t>
  </si>
  <si>
    <t>Anthony Cortez</t>
  </si>
  <si>
    <t>Seamless attitude-oriented product</t>
  </si>
  <si>
    <t>CA-796945</t>
  </si>
  <si>
    <t>CUST-3178</t>
  </si>
  <si>
    <t>Mary Paul</t>
  </si>
  <si>
    <t>Advanced secondary capability</t>
  </si>
  <si>
    <t>CA-691784</t>
  </si>
  <si>
    <t>CUST-8626</t>
  </si>
  <si>
    <t>Ashley Alexander</t>
  </si>
  <si>
    <t>Object-based grid-enabled time-frame</t>
  </si>
  <si>
    <t>CA-278611</t>
  </si>
  <si>
    <t>CUST-6702</t>
  </si>
  <si>
    <t>Kyle Thomas</t>
  </si>
  <si>
    <t>Front-line multi-state contingency</t>
  </si>
  <si>
    <t>CA-369448</t>
  </si>
  <si>
    <t>CUST-4029</t>
  </si>
  <si>
    <t>Rebecca Martinez</t>
  </si>
  <si>
    <t>Decentralized asymmetric access</t>
  </si>
  <si>
    <t>CA-433214</t>
  </si>
  <si>
    <t>CUST-6322</t>
  </si>
  <si>
    <t>Amanda Fernandez</t>
  </si>
  <si>
    <t>Visionary analyzing Graphic Interface</t>
  </si>
  <si>
    <t>CA-148365</t>
  </si>
  <si>
    <t>CUST-5388</t>
  </si>
  <si>
    <t>Brittany Carter</t>
  </si>
  <si>
    <t>Focused asymmetric leverage</t>
  </si>
  <si>
    <t>CA-230844</t>
  </si>
  <si>
    <t>CUST-1884</t>
  </si>
  <si>
    <t>Andrew Brown</t>
  </si>
  <si>
    <t>Secured composite artificial intelligence</t>
  </si>
  <si>
    <t>CA-980379</t>
  </si>
  <si>
    <t>CUST-2091</t>
  </si>
  <si>
    <t>Alexander Johnson</t>
  </si>
  <si>
    <t>Pre-emptive needs-based interface</t>
  </si>
  <si>
    <t>CA-603868</t>
  </si>
  <si>
    <t>CUST-2876</t>
  </si>
  <si>
    <t>Frank Bender</t>
  </si>
  <si>
    <t>Optional client-server portal</t>
  </si>
  <si>
    <t>CA-908616</t>
  </si>
  <si>
    <t>Megan Webster</t>
  </si>
  <si>
    <t>Right-sized leadingedge ability</t>
  </si>
  <si>
    <t>CA-930587</t>
  </si>
  <si>
    <t>Kenneth Cruz</t>
  </si>
  <si>
    <t>CA-315663</t>
  </si>
  <si>
    <t>CUST-9174</t>
  </si>
  <si>
    <t>Thomas Ross</t>
  </si>
  <si>
    <t>Persevering composite Internet solution</t>
  </si>
  <si>
    <t>CA-308576</t>
  </si>
  <si>
    <t>CUST-5742</t>
  </si>
  <si>
    <t>Michael Diaz</t>
  </si>
  <si>
    <t>Monitored explicit complexity</t>
  </si>
  <si>
    <t>CA-874077</t>
  </si>
  <si>
    <t>CUST-7099</t>
  </si>
  <si>
    <t>James Simon</t>
  </si>
  <si>
    <t>Managed incremental extranet</t>
  </si>
  <si>
    <t>CA-302719</t>
  </si>
  <si>
    <t>CUST-5528</t>
  </si>
  <si>
    <t>Shelley Coleman</t>
  </si>
  <si>
    <t>Ameliorated optimizing artificial intelligence</t>
  </si>
  <si>
    <t>CA-609832</t>
  </si>
  <si>
    <t>CUST-3805</t>
  </si>
  <si>
    <t>Nicholas Martinez</t>
  </si>
  <si>
    <t>Innovative radical utilization</t>
  </si>
  <si>
    <t>CA-834960</t>
  </si>
  <si>
    <t>Maurice Ortiz</t>
  </si>
  <si>
    <t>Customer-focused national throughput</t>
  </si>
  <si>
    <t>CA-390946</t>
  </si>
  <si>
    <t>Jennifer Stout</t>
  </si>
  <si>
    <t>Inverse bifurcated definition</t>
  </si>
  <si>
    <t>CA-785882</t>
  </si>
  <si>
    <t>CUST-2794</t>
  </si>
  <si>
    <t>Kathleen Lara</t>
  </si>
  <si>
    <t>Total impactful infrastructure</t>
  </si>
  <si>
    <t>CA-319080</t>
  </si>
  <si>
    <t>CUST-2883</t>
  </si>
  <si>
    <t>Christopher Mendoza</t>
  </si>
  <si>
    <t>Focused clear-thinking frame</t>
  </si>
  <si>
    <t>CA-658334</t>
  </si>
  <si>
    <t>Heather Alvarado</t>
  </si>
  <si>
    <t>Inverse intangible access</t>
  </si>
  <si>
    <t>CA-839819</t>
  </si>
  <si>
    <t>CUST-2780</t>
  </si>
  <si>
    <t>Amanda Diaz</t>
  </si>
  <si>
    <t>Phased directional superstructure</t>
  </si>
  <si>
    <t>CA-407082</t>
  </si>
  <si>
    <t>CUST-8464</t>
  </si>
  <si>
    <t>Eric Mueller</t>
  </si>
  <si>
    <t>Configurable encompassing projection</t>
  </si>
  <si>
    <t>CA-578584</t>
  </si>
  <si>
    <t>CUST-1071</t>
  </si>
  <si>
    <t>James Edwards</t>
  </si>
  <si>
    <t>Right-sized regional approach</t>
  </si>
  <si>
    <t>CA-755101</t>
  </si>
  <si>
    <t>Phillip Blair</t>
  </si>
  <si>
    <t>Operative 4thgeneration algorithm</t>
  </si>
  <si>
    <t>CA-285991</t>
  </si>
  <si>
    <t>CUST-7143</t>
  </si>
  <si>
    <t>Lance Johnson</t>
  </si>
  <si>
    <t>Upgradable next generation infrastructure</t>
  </si>
  <si>
    <t>CA-618312</t>
  </si>
  <si>
    <t>CUST-2509</t>
  </si>
  <si>
    <t>Jeremy Pierce</t>
  </si>
  <si>
    <t>Re-engineered secondary hub</t>
  </si>
  <si>
    <t>CA-628814</t>
  </si>
  <si>
    <t>CUST-3773</t>
  </si>
  <si>
    <t>Sharon Rodriguez</t>
  </si>
  <si>
    <t>Face-to-face 24hour functionalities</t>
  </si>
  <si>
    <t>CA-495307</t>
  </si>
  <si>
    <t>Anthony Ramirez</t>
  </si>
  <si>
    <t>Optional transitional workforce</t>
  </si>
  <si>
    <t>CA-881206</t>
  </si>
  <si>
    <t>Nancy Wood</t>
  </si>
  <si>
    <t>Phased impactful hardware</t>
  </si>
  <si>
    <t>CA-528371</t>
  </si>
  <si>
    <t>CUST-8984</t>
  </si>
  <si>
    <t>Cindy Martinez</t>
  </si>
  <si>
    <t>Robust responsive instruction set</t>
  </si>
  <si>
    <t>CA-219356</t>
  </si>
  <si>
    <t>CUST-4642</t>
  </si>
  <si>
    <t>Kristopher Spears</t>
  </si>
  <si>
    <t>Universal scalable adapter</t>
  </si>
  <si>
    <t>CA-205986</t>
  </si>
  <si>
    <t>CUST-5146</t>
  </si>
  <si>
    <t>Megan Perry</t>
  </si>
  <si>
    <t>Sharable multi-tasking portal</t>
  </si>
  <si>
    <t>CA-273622</t>
  </si>
  <si>
    <t>CUST-9043</t>
  </si>
  <si>
    <t>Danielle Davis</t>
  </si>
  <si>
    <t>Profit-focused maximized hub</t>
  </si>
  <si>
    <t>CA-660468</t>
  </si>
  <si>
    <t>CUST-4156</t>
  </si>
  <si>
    <t>Michael Wang</t>
  </si>
  <si>
    <t>Reactive encompassing open architecture</t>
  </si>
  <si>
    <t>CA-433106</t>
  </si>
  <si>
    <t>CUST-6290</t>
  </si>
  <si>
    <t>Carlos Payne</t>
  </si>
  <si>
    <t>Self-enabling coherent success</t>
  </si>
  <si>
    <t>CA-217430</t>
  </si>
  <si>
    <t>CUST-9403</t>
  </si>
  <si>
    <t>Dr. Jasmin Cobb PhD</t>
  </si>
  <si>
    <t>Progressive neutral Local Area Network</t>
  </si>
  <si>
    <t>CA-424835</t>
  </si>
  <si>
    <t>CUST-6950</t>
  </si>
  <si>
    <t>Timothy Sanders</t>
  </si>
  <si>
    <t>Integrated regional groupware</t>
  </si>
  <si>
    <t>CA-833541</t>
  </si>
  <si>
    <t>CUST-9160</t>
  </si>
  <si>
    <t>Jordan Harrison</t>
  </si>
  <si>
    <t>CA-890457</t>
  </si>
  <si>
    <t>CUST-8455</t>
  </si>
  <si>
    <t>Ryan Moreno</t>
  </si>
  <si>
    <t>Total holistic analyzer</t>
  </si>
  <si>
    <t>CA-310775</t>
  </si>
  <si>
    <t>CUST-2550</t>
  </si>
  <si>
    <t>Matthew Hernandez</t>
  </si>
  <si>
    <t>Grass-roots clear-thinking process improvement</t>
  </si>
  <si>
    <t>CA-561573</t>
  </si>
  <si>
    <t>CUST-5350</t>
  </si>
  <si>
    <t>Geoffrey Oliver</t>
  </si>
  <si>
    <t>Polarized client-driven neural-net</t>
  </si>
  <si>
    <t>CA-335531</t>
  </si>
  <si>
    <t>CUST-3865</t>
  </si>
  <si>
    <t>Sarah Williams</t>
  </si>
  <si>
    <t>Visionary homogeneous policy</t>
  </si>
  <si>
    <t>CA-371114</t>
  </si>
  <si>
    <t>CUST-3278</t>
  </si>
  <si>
    <t>Shannon Ho</t>
  </si>
  <si>
    <t>Front-line fresh-thinking benchmark</t>
  </si>
  <si>
    <t>CA-139998</t>
  </si>
  <si>
    <t>CUST-7474</t>
  </si>
  <si>
    <t>Erika Stewart</t>
  </si>
  <si>
    <t>Automated regional utilization</t>
  </si>
  <si>
    <t>CA-113963</t>
  </si>
  <si>
    <t>CUST-5685</t>
  </si>
  <si>
    <t>Jesse Kennedy</t>
  </si>
  <si>
    <t>De-engineered 6thgeneration policy</t>
  </si>
  <si>
    <t>CA-302101</t>
  </si>
  <si>
    <t>CUST-2707</t>
  </si>
  <si>
    <t>Paul Moore</t>
  </si>
  <si>
    <t>Synergized global matrix</t>
  </si>
  <si>
    <t>CA-853580</t>
  </si>
  <si>
    <t>Angel Anderson</t>
  </si>
  <si>
    <t>Front-line regional intranet</t>
  </si>
  <si>
    <t>CA-949122</t>
  </si>
  <si>
    <t>CUST-5228</t>
  </si>
  <si>
    <t>Jacob Ruiz</t>
  </si>
  <si>
    <t>Enterprise-wide homogeneous functionalities</t>
  </si>
  <si>
    <t>CA-993060</t>
  </si>
  <si>
    <t>CUST-9090</t>
  </si>
  <si>
    <t>Bethany Cordova</t>
  </si>
  <si>
    <t>Team-oriented user-facing success</t>
  </si>
  <si>
    <t>CA-489252</t>
  </si>
  <si>
    <t>CUST-7664</t>
  </si>
  <si>
    <t>Danielle Alexander</t>
  </si>
  <si>
    <t>Face-to-face dedicated orchestration</t>
  </si>
  <si>
    <t>CA-428203</t>
  </si>
  <si>
    <t>CUST-4238</t>
  </si>
  <si>
    <t>Patrick Hurst</t>
  </si>
  <si>
    <t>Distributed systematic knowledgebase</t>
  </si>
  <si>
    <t>CA-267472</t>
  </si>
  <si>
    <t>CUST-6834</t>
  </si>
  <si>
    <t>Gina Wyatt</t>
  </si>
  <si>
    <t>Operative 5thgeneration extranet</t>
  </si>
  <si>
    <t>CA-415580</t>
  </si>
  <si>
    <t>CUST-1854</t>
  </si>
  <si>
    <t>Samantha Carlson</t>
  </si>
  <si>
    <t>Open-architected upward-trending groupware</t>
  </si>
  <si>
    <t>CA-166360</t>
  </si>
  <si>
    <t>CUST-8610</t>
  </si>
  <si>
    <t>Andrea Webster</t>
  </si>
  <si>
    <t>Fundamental web-enabled initiative</t>
  </si>
  <si>
    <t>CA-300475</t>
  </si>
  <si>
    <t>CUST-1730</t>
  </si>
  <si>
    <t>Richard Daugherty</t>
  </si>
  <si>
    <t>Object-based executive time-frame</t>
  </si>
  <si>
    <t>CA-581035</t>
  </si>
  <si>
    <t>CUST-3485</t>
  </si>
  <si>
    <t>Donna Riley</t>
  </si>
  <si>
    <t>Switchable executive utilization</t>
  </si>
  <si>
    <t>CA-936190</t>
  </si>
  <si>
    <t>CUST-5578</t>
  </si>
  <si>
    <t>Vanessa Perkins</t>
  </si>
  <si>
    <t>Networked non-volatile protocol</t>
  </si>
  <si>
    <t>CA-492067</t>
  </si>
  <si>
    <t>CUST-4457</t>
  </si>
  <si>
    <t>Jordan Gonzalez</t>
  </si>
  <si>
    <t>Distributed client-server knowledgebase</t>
  </si>
  <si>
    <t>CA-963390</t>
  </si>
  <si>
    <t>Gina Garcia</t>
  </si>
  <si>
    <t>Object-based fault-tolerant core</t>
  </si>
  <si>
    <t>CA-339160</t>
  </si>
  <si>
    <t>CUST-5023</t>
  </si>
  <si>
    <t>Ashley Bowman</t>
  </si>
  <si>
    <t>Triple-buffered logistical orchestration</t>
  </si>
  <si>
    <t>CA-586886</t>
  </si>
  <si>
    <t>CUST-4646</t>
  </si>
  <si>
    <t>Virginia Cooke</t>
  </si>
  <si>
    <t>Enterprise-wide transitional monitoring</t>
  </si>
  <si>
    <t>CA-999081</t>
  </si>
  <si>
    <t>CUST-5844</t>
  </si>
  <si>
    <t>Katherine Graham</t>
  </si>
  <si>
    <t>Cross-platform high-level encryption</t>
  </si>
  <si>
    <t>CA-720116</t>
  </si>
  <si>
    <t>CUST-1632</t>
  </si>
  <si>
    <t>Ann Gomez</t>
  </si>
  <si>
    <t>Profit-focused systemic productivity</t>
  </si>
  <si>
    <t>CA-964665</t>
  </si>
  <si>
    <t>CUST-3437</t>
  </si>
  <si>
    <t>Tyler Douglas</t>
  </si>
  <si>
    <t>Universal systemic core</t>
  </si>
  <si>
    <t>CA-361204</t>
  </si>
  <si>
    <t>CUST-1164</t>
  </si>
  <si>
    <t>Calvin Mitchell</t>
  </si>
  <si>
    <t>Secured uniform emulation</t>
  </si>
  <si>
    <t>CA-106070</t>
  </si>
  <si>
    <t>Natalie Delgado</t>
  </si>
  <si>
    <t>Reverse-engineered 24hour productivity</t>
  </si>
  <si>
    <t>CA-877597</t>
  </si>
  <si>
    <t>CUST-8645</t>
  </si>
  <si>
    <t>Gabriel Parker</t>
  </si>
  <si>
    <t>Multi-lateral client-server neural-net</t>
  </si>
  <si>
    <t>CA-142917</t>
  </si>
  <si>
    <t>Donald Anderson</t>
  </si>
  <si>
    <t>Re-contextualized intangible standardization</t>
  </si>
  <si>
    <t>CA-962837</t>
  </si>
  <si>
    <t>Open-architected content-based capability</t>
  </si>
  <si>
    <t>CA-753695</t>
  </si>
  <si>
    <t>CUST-5201</t>
  </si>
  <si>
    <t>Jason Bradley</t>
  </si>
  <si>
    <t>Open-architected regional attitude</t>
  </si>
  <si>
    <t>CA-169868</t>
  </si>
  <si>
    <t>CUST-3443</t>
  </si>
  <si>
    <t>Donna Walsh</t>
  </si>
  <si>
    <t>Synchronized mobile service-desk</t>
  </si>
  <si>
    <t>CA-271021</t>
  </si>
  <si>
    <t>Candace Fields</t>
  </si>
  <si>
    <t>Configurable maximized paradigm</t>
  </si>
  <si>
    <t>CA-457937</t>
  </si>
  <si>
    <t>CUST-8722</t>
  </si>
  <si>
    <t>Christine Long</t>
  </si>
  <si>
    <t>Profound local service-desk</t>
  </si>
  <si>
    <t>CA-127704</t>
  </si>
  <si>
    <t>Walter Novak</t>
  </si>
  <si>
    <t>Organized empowering architecture</t>
  </si>
  <si>
    <t>CA-950848</t>
  </si>
  <si>
    <t>CUST-2827</t>
  </si>
  <si>
    <t>Dawn Anthony</t>
  </si>
  <si>
    <t>Implemented holistic hardware</t>
  </si>
  <si>
    <t>CA-905269</t>
  </si>
  <si>
    <t>CUST-3910</t>
  </si>
  <si>
    <t>Kayla Brown</t>
  </si>
  <si>
    <t>Realigned disintermediate moratorium</t>
  </si>
  <si>
    <t>CA-823661</t>
  </si>
  <si>
    <t>CUST-5507</t>
  </si>
  <si>
    <t>Ashlee Fischer</t>
  </si>
  <si>
    <t>Devolved needs-based matrix</t>
  </si>
  <si>
    <t>CA-477000</t>
  </si>
  <si>
    <t>CUST-8361</t>
  </si>
  <si>
    <t>Andrew Wade</t>
  </si>
  <si>
    <t>Expanded systemic paradigm</t>
  </si>
  <si>
    <t>CA-416898</t>
  </si>
  <si>
    <t>CUST-4557</t>
  </si>
  <si>
    <t>Jenna Flores</t>
  </si>
  <si>
    <t>Horizontal static flexibility</t>
  </si>
  <si>
    <t>CA-897483</t>
  </si>
  <si>
    <t>CUST-8179</t>
  </si>
  <si>
    <t>Jason Nguyen</t>
  </si>
  <si>
    <t>Robust executive artificial intelligence</t>
  </si>
  <si>
    <t>CA-212178</t>
  </si>
  <si>
    <t>CUST-3149</t>
  </si>
  <si>
    <t>Amanda Farrell</t>
  </si>
  <si>
    <t>Visionary clear-thinking alliance</t>
  </si>
  <si>
    <t>CA-822893</t>
  </si>
  <si>
    <t>Mary Massey</t>
  </si>
  <si>
    <t>Secured 3rdgeneration installation</t>
  </si>
  <si>
    <t>CA-764216</t>
  </si>
  <si>
    <t>CUST-6509</t>
  </si>
  <si>
    <t>Hannah Trujillo</t>
  </si>
  <si>
    <t>Proactive cohesive migration</t>
  </si>
  <si>
    <t>CA-763189</t>
  </si>
  <si>
    <t>CUST-8957</t>
  </si>
  <si>
    <t>Barbara Adams</t>
  </si>
  <si>
    <t>Public-key high-level ability</t>
  </si>
  <si>
    <t>CA-950335</t>
  </si>
  <si>
    <t>CUST-7077</t>
  </si>
  <si>
    <t>Veronica Martin</t>
  </si>
  <si>
    <t>Business-focused background extranet</t>
  </si>
  <si>
    <t>CA-850293</t>
  </si>
  <si>
    <t>CUST-9369</t>
  </si>
  <si>
    <t>Jessica Stephenson</t>
  </si>
  <si>
    <t>Customizable human-resource policy</t>
  </si>
  <si>
    <t>CA-313152</t>
  </si>
  <si>
    <t>CUST-5580</t>
  </si>
  <si>
    <t>Richard Hamilton</t>
  </si>
  <si>
    <t>Profound grid-enabled application</t>
  </si>
  <si>
    <t>CA-525863</t>
  </si>
  <si>
    <t>CUST-5226</t>
  </si>
  <si>
    <t>Jerry Aguilar</t>
  </si>
  <si>
    <t>Organized attitude-oriented architecture</t>
  </si>
  <si>
    <t>CA-491663</t>
  </si>
  <si>
    <t>CUST-9237</t>
  </si>
  <si>
    <t>Andrew Lambert</t>
  </si>
  <si>
    <t>Mandatory client-server concept</t>
  </si>
  <si>
    <t>CA-518542</t>
  </si>
  <si>
    <t>Kimberly Willis MD</t>
  </si>
  <si>
    <t>Decentralized explicit utilization</t>
  </si>
  <si>
    <t>CA-615908</t>
  </si>
  <si>
    <t>CUST-3297</t>
  </si>
  <si>
    <t>Tammy Ayala</t>
  </si>
  <si>
    <t>Function-based well-modulated Graphic Interface</t>
  </si>
  <si>
    <t>CA-586974</t>
  </si>
  <si>
    <t>CUST-5558</t>
  </si>
  <si>
    <t>Elizabeth Boyer</t>
  </si>
  <si>
    <t>Face-to-face background emulation</t>
  </si>
  <si>
    <t>CA-353141</t>
  </si>
  <si>
    <t>CUST-9274</t>
  </si>
  <si>
    <t>April Evans</t>
  </si>
  <si>
    <t>Up-sized client-driven system engine</t>
  </si>
  <si>
    <t>CA-547018</t>
  </si>
  <si>
    <t>CUST-6937</t>
  </si>
  <si>
    <t>Jessica Cabrera</t>
  </si>
  <si>
    <t>Open-source radical parallelism</t>
  </si>
  <si>
    <t>CA-260411</t>
  </si>
  <si>
    <t>CUST-5881</t>
  </si>
  <si>
    <t>Jonathan Fitzgerald</t>
  </si>
  <si>
    <t>Operative motivating array</t>
  </si>
  <si>
    <t>CA-255228</t>
  </si>
  <si>
    <t>CUST-2926</t>
  </si>
  <si>
    <t>Carl Shepard</t>
  </si>
  <si>
    <t>Inverse bandwidth-monitored productivity</t>
  </si>
  <si>
    <t>CA-719558</t>
  </si>
  <si>
    <t>CUST-1107</t>
  </si>
  <si>
    <t>Mary Cole</t>
  </si>
  <si>
    <t>Extended encompassing moratorium</t>
  </si>
  <si>
    <t>CA-566676</t>
  </si>
  <si>
    <t>CUST-7392</t>
  </si>
  <si>
    <t>Steven Walker</t>
  </si>
  <si>
    <t>Phased directional synergy</t>
  </si>
  <si>
    <t>CA-994521</t>
  </si>
  <si>
    <t>Amber Diaz</t>
  </si>
  <si>
    <t>Quality-focused heuristic projection</t>
  </si>
  <si>
    <t>CA-505968</t>
  </si>
  <si>
    <t>CUST-4161</t>
  </si>
  <si>
    <t>Tracy Cordova</t>
  </si>
  <si>
    <t>Realigned reciprocal concept</t>
  </si>
  <si>
    <t>CA-800997</t>
  </si>
  <si>
    <t>Kelly Black</t>
  </si>
  <si>
    <t>Cloned upward-trending process improvement</t>
  </si>
  <si>
    <t>CA-828829</t>
  </si>
  <si>
    <t>CUST-5462</t>
  </si>
  <si>
    <t>Kimberly Brooks</t>
  </si>
  <si>
    <t>Focused mobile ability</t>
  </si>
  <si>
    <t>CA-950585</t>
  </si>
  <si>
    <t>Mr. Marcus Brown PhD</t>
  </si>
  <si>
    <t>Vision-oriented multimedia migration</t>
  </si>
  <si>
    <t>CA-685932</t>
  </si>
  <si>
    <t>CUST-1120</t>
  </si>
  <si>
    <t>Martha Gamble</t>
  </si>
  <si>
    <t>Configurable foreground customer loyalty</t>
  </si>
  <si>
    <t>CA-704643</t>
  </si>
  <si>
    <t>CUST-2757</t>
  </si>
  <si>
    <t>Timothy Gonzalez</t>
  </si>
  <si>
    <t>Focused systematic workforce</t>
  </si>
  <si>
    <t>CA-472497</t>
  </si>
  <si>
    <t>CUST-1532</t>
  </si>
  <si>
    <t>Joel Weber</t>
  </si>
  <si>
    <t>Ergonomic 5thgeneration middleware</t>
  </si>
  <si>
    <t>CA-886396</t>
  </si>
  <si>
    <t>CUST-7122</t>
  </si>
  <si>
    <t>Thomas Harmon</t>
  </si>
  <si>
    <t>Devolved zero-defect knowledgebase</t>
  </si>
  <si>
    <t>CA-184843</t>
  </si>
  <si>
    <t>Brian Sanchez</t>
  </si>
  <si>
    <t>Function-based background monitoring</t>
  </si>
  <si>
    <t>CA-616758</t>
  </si>
  <si>
    <t>CUST-7030</t>
  </si>
  <si>
    <t>Candice Rodriguez</t>
  </si>
  <si>
    <t>Virtual tangible concept</t>
  </si>
  <si>
    <t>CA-939564</t>
  </si>
  <si>
    <t>CUST-8501</t>
  </si>
  <si>
    <t>Suzanne Dyer</t>
  </si>
  <si>
    <t>Polarized hybrid solution</t>
  </si>
  <si>
    <t>CA-883024</t>
  </si>
  <si>
    <t>CUST-6240</t>
  </si>
  <si>
    <t>Brian Liu</t>
  </si>
  <si>
    <t>Automated optimizing array</t>
  </si>
  <si>
    <t>CA-316272</t>
  </si>
  <si>
    <t>William Morgan</t>
  </si>
  <si>
    <t>Persevering exuding challenge</t>
  </si>
  <si>
    <t>CA-664426</t>
  </si>
  <si>
    <t>CUST-2373</t>
  </si>
  <si>
    <t>Bruce Williams</t>
  </si>
  <si>
    <t>Innovative systematic toolset</t>
  </si>
  <si>
    <t>CA-672074</t>
  </si>
  <si>
    <t>CUST-2904</t>
  </si>
  <si>
    <t>Vincent Garcia</t>
  </si>
  <si>
    <t>CA-560123</t>
  </si>
  <si>
    <t>CUST-1370</t>
  </si>
  <si>
    <t>Miranda Turner</t>
  </si>
  <si>
    <t>Profound attitude-oriented artificial intelligence</t>
  </si>
  <si>
    <t>CA-558032</t>
  </si>
  <si>
    <t>CUST-8449</t>
  </si>
  <si>
    <t>Heather Fischer</t>
  </si>
  <si>
    <t>Proactive needs-based function</t>
  </si>
  <si>
    <t>CA-754124</t>
  </si>
  <si>
    <t>Jacob Bailey</t>
  </si>
  <si>
    <t>Vision-oriented transitional ability</t>
  </si>
  <si>
    <t>CA-595223</t>
  </si>
  <si>
    <t>Katelyn Ward</t>
  </si>
  <si>
    <t>Focused intermediate monitoring</t>
  </si>
  <si>
    <t>CA-155692</t>
  </si>
  <si>
    <t>CUST-7410</t>
  </si>
  <si>
    <t>Bobby Reyes</t>
  </si>
  <si>
    <t>Devolved needs-based knowledgebase</t>
  </si>
  <si>
    <t>CA-345999</t>
  </si>
  <si>
    <t>CUST-1576</t>
  </si>
  <si>
    <t>John Wolf</t>
  </si>
  <si>
    <t>Inverse directional encoding</t>
  </si>
  <si>
    <t>CA-783470</t>
  </si>
  <si>
    <t>CUST-6480</t>
  </si>
  <si>
    <t>Brooke Young</t>
  </si>
  <si>
    <t>Cross-group reciprocal productivity</t>
  </si>
  <si>
    <t>CA-314093</t>
  </si>
  <si>
    <t>CUST-5938</t>
  </si>
  <si>
    <t>Christopher Nunez</t>
  </si>
  <si>
    <t>Reverse-engineered leadingedge projection</t>
  </si>
  <si>
    <t>CA-807575</t>
  </si>
  <si>
    <t>Alvin Lee</t>
  </si>
  <si>
    <t>Organized exuding function</t>
  </si>
  <si>
    <t>CA-326326</t>
  </si>
  <si>
    <t>CUST-9455</t>
  </si>
  <si>
    <t>Michael Mcbride</t>
  </si>
  <si>
    <t>Virtual systematic neural-net</t>
  </si>
  <si>
    <t>CA-748963</t>
  </si>
  <si>
    <t>CUST-7420</t>
  </si>
  <si>
    <t>Mary Deleon</t>
  </si>
  <si>
    <t>Customer-focused next generation concept</t>
  </si>
  <si>
    <t>CA-758677</t>
  </si>
  <si>
    <t>CUST-3994</t>
  </si>
  <si>
    <t>Theodore Thomas</t>
  </si>
  <si>
    <t>Fully-configurable motivating methodology</t>
  </si>
  <si>
    <t>CA-729457</t>
  </si>
  <si>
    <t>CUST-8753</t>
  </si>
  <si>
    <t>Melissa Cooper</t>
  </si>
  <si>
    <t>Expanded optimal initiative</t>
  </si>
  <si>
    <t>CA-870772</t>
  </si>
  <si>
    <t>CUST-1340</t>
  </si>
  <si>
    <t>Sharon Welch</t>
  </si>
  <si>
    <t>Front-line 4thgeneration algorithm</t>
  </si>
  <si>
    <t>CA-206259</t>
  </si>
  <si>
    <t>CUST-1475</t>
  </si>
  <si>
    <t>Ms. Debra Perkins</t>
  </si>
  <si>
    <t>Adaptive multi-state success</t>
  </si>
  <si>
    <t>CA-657791</t>
  </si>
  <si>
    <t>CUST-7182</t>
  </si>
  <si>
    <t>Chelsea Adams</t>
  </si>
  <si>
    <t>Configurable optimizing help-desk</t>
  </si>
  <si>
    <t>CA-693989</t>
  </si>
  <si>
    <t>CUST-8312</t>
  </si>
  <si>
    <t>Courtney Ruiz</t>
  </si>
  <si>
    <t>Compatible bandwidth-monitored benchmark</t>
  </si>
  <si>
    <t>CA-827728</t>
  </si>
  <si>
    <t>CUST-9175</t>
  </si>
  <si>
    <t>Samantha King</t>
  </si>
  <si>
    <t>Re-contextualized 24/7 extranet</t>
  </si>
  <si>
    <t>CA-557794</t>
  </si>
  <si>
    <t>Michaela Burns</t>
  </si>
  <si>
    <t>Right-sized optimal intranet</t>
  </si>
  <si>
    <t>CA-775494</t>
  </si>
  <si>
    <t>CUST-2752</t>
  </si>
  <si>
    <t>Jennifer Duncan</t>
  </si>
  <si>
    <t>Fully-configurable client-server info-mediaries</t>
  </si>
  <si>
    <t>CA-635627</t>
  </si>
  <si>
    <t>CUST-4662</t>
  </si>
  <si>
    <t>Kelli Sampson</t>
  </si>
  <si>
    <t>Seamless upward-trending hierarchy</t>
  </si>
  <si>
    <t>CA-311512</t>
  </si>
  <si>
    <t>Jennifer Martinez</t>
  </si>
  <si>
    <t>Monitored stable moratorium</t>
  </si>
  <si>
    <t>CA-834512</t>
  </si>
  <si>
    <t>CUST-6397</t>
  </si>
  <si>
    <t>Dominic Lopez</t>
  </si>
  <si>
    <t>Balanced heuristic extranet</t>
  </si>
  <si>
    <t>CA-858325</t>
  </si>
  <si>
    <t>Tammy Brown</t>
  </si>
  <si>
    <t>Stand-alone uniform standardization</t>
  </si>
  <si>
    <t>CA-723648</t>
  </si>
  <si>
    <t>CUST-7834</t>
  </si>
  <si>
    <t>Deborah Cole</t>
  </si>
  <si>
    <t>Pre-emptive next generation approach</t>
  </si>
  <si>
    <t>CA-222411</t>
  </si>
  <si>
    <t>CUST-3639</t>
  </si>
  <si>
    <t>Angela Salas</t>
  </si>
  <si>
    <t>Networked motivating extranet</t>
  </si>
  <si>
    <t>CA-813284</t>
  </si>
  <si>
    <t>CUST-1028</t>
  </si>
  <si>
    <t>Debra Anderson</t>
  </si>
  <si>
    <t>Inverse leadingedge frame</t>
  </si>
  <si>
    <t>CA-619920</t>
  </si>
  <si>
    <t>CUST-6765</t>
  </si>
  <si>
    <t>Miguel Brown</t>
  </si>
  <si>
    <t>De-engineered homogeneous infrastructure</t>
  </si>
  <si>
    <t>CA-665615</t>
  </si>
  <si>
    <t>CUST-4536</t>
  </si>
  <si>
    <t>Cassandra Mckinney</t>
  </si>
  <si>
    <t>Polarized asymmetric time-frame</t>
  </si>
  <si>
    <t>CA-294868</t>
  </si>
  <si>
    <t>CUST-8656</t>
  </si>
  <si>
    <t>Valerie Anderson</t>
  </si>
  <si>
    <t>Cross-group motivating leverage</t>
  </si>
  <si>
    <t>CA-348546</t>
  </si>
  <si>
    <t>CUST-9166</t>
  </si>
  <si>
    <t>Mercedes Castro</t>
  </si>
  <si>
    <t>Operative logistical groupware</t>
  </si>
  <si>
    <t>CA-348916</t>
  </si>
  <si>
    <t>CUST-3564</t>
  </si>
  <si>
    <t>Rebekah Barber</t>
  </si>
  <si>
    <t>Inverse needs-based open system</t>
  </si>
  <si>
    <t>CA-395246</t>
  </si>
  <si>
    <t>CUST-2017</t>
  </si>
  <si>
    <t>Alicia Williams</t>
  </si>
  <si>
    <t>Compatible user-facing hardware</t>
  </si>
  <si>
    <t>CA-410777</t>
  </si>
  <si>
    <t>CUST-6475</t>
  </si>
  <si>
    <t>Sara Parker</t>
  </si>
  <si>
    <t>Visionary asymmetric instruction set</t>
  </si>
  <si>
    <t>CA-689915</t>
  </si>
  <si>
    <t>CUST-9452</t>
  </si>
  <si>
    <t>Wayne Nelson</t>
  </si>
  <si>
    <t>Intuitive non-volatile standardization</t>
  </si>
  <si>
    <t>CA-612210</t>
  </si>
  <si>
    <t>CUST-6124</t>
  </si>
  <si>
    <t>Mary Collins</t>
  </si>
  <si>
    <t>Multi-lateral 5thgeneration capability</t>
  </si>
  <si>
    <t>CA-223375</t>
  </si>
  <si>
    <t>Stephen Holt</t>
  </si>
  <si>
    <t>Compatible attitude-oriented throughput</t>
  </si>
  <si>
    <t>CA-667077</t>
  </si>
  <si>
    <t>Chelsea Robertson</t>
  </si>
  <si>
    <t>Intuitive motivating success</t>
  </si>
  <si>
    <t>CA-921582</t>
  </si>
  <si>
    <t>CUST-4422</t>
  </si>
  <si>
    <t>Melvin Rogers</t>
  </si>
  <si>
    <t>Organic multimedia moratorium</t>
  </si>
  <si>
    <t>CA-561033</t>
  </si>
  <si>
    <t>Julie Cox</t>
  </si>
  <si>
    <t>Front-line demand-driven budgetary management</t>
  </si>
  <si>
    <t>CA-696975</t>
  </si>
  <si>
    <t>CUST-4179</t>
  </si>
  <si>
    <t>Stephanie Beck</t>
  </si>
  <si>
    <t>Monitored intangible infrastructure</t>
  </si>
  <si>
    <t>CA-572179</t>
  </si>
  <si>
    <t>CUST-7899</t>
  </si>
  <si>
    <t>Erica Morris</t>
  </si>
  <si>
    <t>Self-enabling maximized moderator</t>
  </si>
  <si>
    <t>CA-812244</t>
  </si>
  <si>
    <t>CUST-6767</t>
  </si>
  <si>
    <t>Susan Burton</t>
  </si>
  <si>
    <t>Persevering optimizing attitude</t>
  </si>
  <si>
    <t>CA-601073</t>
  </si>
  <si>
    <t>Robin Myers</t>
  </si>
  <si>
    <t>Implemented zero administration productivity</t>
  </si>
  <si>
    <t>CA-907374</t>
  </si>
  <si>
    <t>CUST-3888</t>
  </si>
  <si>
    <t>Amanda Sanchez</t>
  </si>
  <si>
    <t>Mandatory fault-tolerant circuit</t>
  </si>
  <si>
    <t>CA-479794</t>
  </si>
  <si>
    <t>CUST-5120</t>
  </si>
  <si>
    <t>Megan Goodwin</t>
  </si>
  <si>
    <t>Open-architected responsive budgetary management</t>
  </si>
  <si>
    <t>CA-129039</t>
  </si>
  <si>
    <t>CUST-1083</t>
  </si>
  <si>
    <t>Haley Garza</t>
  </si>
  <si>
    <t>Managed zero tolerance data-warehouse</t>
  </si>
  <si>
    <t>CA-414950</t>
  </si>
  <si>
    <t>CUST-5612</t>
  </si>
  <si>
    <t>Joshua Fitzgerald</t>
  </si>
  <si>
    <t>Multi-lateral optimizing paradigm</t>
  </si>
  <si>
    <t>CA-278966</t>
  </si>
  <si>
    <t>CUST-7830</t>
  </si>
  <si>
    <t>Teresa Robinson</t>
  </si>
  <si>
    <t>Persevering high-level core</t>
  </si>
  <si>
    <t>CA-897327</t>
  </si>
  <si>
    <t>CUST-2815</t>
  </si>
  <si>
    <t>Jill Harris</t>
  </si>
  <si>
    <t>User-friendly multi-tasking definition</t>
  </si>
  <si>
    <t>CA-929182</t>
  </si>
  <si>
    <t>CUST-6603</t>
  </si>
  <si>
    <t>David Torres</t>
  </si>
  <si>
    <t>Networked stable structure</t>
  </si>
  <si>
    <t>CA-409914</t>
  </si>
  <si>
    <t>CUST-8183</t>
  </si>
  <si>
    <t>Judy Johnson</t>
  </si>
  <si>
    <t>Cloned non-volatile utilization</t>
  </si>
  <si>
    <t>CA-261704</t>
  </si>
  <si>
    <t>CUST-5686</t>
  </si>
  <si>
    <t>Andrew Smith</t>
  </si>
  <si>
    <t>Inverse 24/7 approach</t>
  </si>
  <si>
    <t>CA-840101</t>
  </si>
  <si>
    <t>CUST-4753</t>
  </si>
  <si>
    <t>Lauren Robbins</t>
  </si>
  <si>
    <t>Integrated tertiary projection</t>
  </si>
  <si>
    <t>CA-171529</t>
  </si>
  <si>
    <t>CUST-5953</t>
  </si>
  <si>
    <t>Jordan Molina</t>
  </si>
  <si>
    <t>Sharable maximized complexity</t>
  </si>
  <si>
    <t>CA-363665</t>
  </si>
  <si>
    <t>CUST-4256</t>
  </si>
  <si>
    <t>Jennifer Gilbert</t>
  </si>
  <si>
    <t>Front-line directional info-mediaries</t>
  </si>
  <si>
    <t>CA-705200</t>
  </si>
  <si>
    <t>CUST-3541</t>
  </si>
  <si>
    <t>Kelly Thomas</t>
  </si>
  <si>
    <t>Streamlined object-oriented artificial intelligence</t>
  </si>
  <si>
    <t>CA-673454</t>
  </si>
  <si>
    <t>CUST-9317</t>
  </si>
  <si>
    <t>Victoria Levy</t>
  </si>
  <si>
    <t>Vision-oriented eco-centric extranet</t>
  </si>
  <si>
    <t>CA-238783</t>
  </si>
  <si>
    <t>CUST-7731</t>
  </si>
  <si>
    <t>Brian Kelley</t>
  </si>
  <si>
    <t>De-engineered systematic neural-net</t>
  </si>
  <si>
    <t>CA-164232</t>
  </si>
  <si>
    <t>Ana Anderson</t>
  </si>
  <si>
    <t>Sharable regional functionalities</t>
  </si>
  <si>
    <t>CA-390500</t>
  </si>
  <si>
    <t>Sheri Murray</t>
  </si>
  <si>
    <t>Decentralized 3rdgeneration middleware</t>
  </si>
  <si>
    <t>CA-449604</t>
  </si>
  <si>
    <t>CUST-3170</t>
  </si>
  <si>
    <t>Kevin Lee</t>
  </si>
  <si>
    <t>Persistent user-facing knowledgebase</t>
  </si>
  <si>
    <t>CA-526575</t>
  </si>
  <si>
    <t>Whitney Schroeder</t>
  </si>
  <si>
    <t>Organic stable solution</t>
  </si>
  <si>
    <t>CA-616303</t>
  </si>
  <si>
    <t>CUST-6491</t>
  </si>
  <si>
    <t>Rebecca Murphy</t>
  </si>
  <si>
    <t>Universal optimal installation</t>
  </si>
  <si>
    <t>CA-763349</t>
  </si>
  <si>
    <t>CUST-1402</t>
  </si>
  <si>
    <t>Anthony Caldwell</t>
  </si>
  <si>
    <t>Up-sized homogeneous structure</t>
  </si>
  <si>
    <t>CA-948439</t>
  </si>
  <si>
    <t>CUST-2862</t>
  </si>
  <si>
    <t>Lisa Colon</t>
  </si>
  <si>
    <t>Assimilated next generation service-desk</t>
  </si>
  <si>
    <t>CA-724089</t>
  </si>
  <si>
    <t>CUST-3389</t>
  </si>
  <si>
    <t>Timothy Patterson</t>
  </si>
  <si>
    <t>Down-sized discrete capacity</t>
  </si>
  <si>
    <t>CA-464387</t>
  </si>
  <si>
    <t>CUST-7235</t>
  </si>
  <si>
    <t>Mary Barnes</t>
  </si>
  <si>
    <t>Assimilated motivating process improvement</t>
  </si>
  <si>
    <t>CA-353560</t>
  </si>
  <si>
    <t>CUST-5682</t>
  </si>
  <si>
    <t>Grant Peters</t>
  </si>
  <si>
    <t>Open-source coherent moratorium</t>
  </si>
  <si>
    <t>CA-787856</t>
  </si>
  <si>
    <t>CUST-1360</t>
  </si>
  <si>
    <t>Christine Porter</t>
  </si>
  <si>
    <t>Expanded 4thgeneration moratorium</t>
  </si>
  <si>
    <t>CA-197962</t>
  </si>
  <si>
    <t>Lori Fuentes</t>
  </si>
  <si>
    <t>Upgradable well-modulated functionalities</t>
  </si>
  <si>
    <t>CA-900816</t>
  </si>
  <si>
    <t>CUST-8816</t>
  </si>
  <si>
    <t>Mindy Gonzales</t>
  </si>
  <si>
    <t>Total value-added Graphic Interface</t>
  </si>
  <si>
    <t>CA-327371</t>
  </si>
  <si>
    <t>CUST-9318</t>
  </si>
  <si>
    <t>Catherine Mendoza</t>
  </si>
  <si>
    <t>Open-architected neutral focus group</t>
  </si>
  <si>
    <t>CA-345469</t>
  </si>
  <si>
    <t>CUST-1836</t>
  </si>
  <si>
    <t>Shelby Mcdonald</t>
  </si>
  <si>
    <t>Multi-tiered heuristic function</t>
  </si>
  <si>
    <t>CA-987739</t>
  </si>
  <si>
    <t>John Silva</t>
  </si>
  <si>
    <t>Right-sized transitional website</t>
  </si>
  <si>
    <t>CA-669147</t>
  </si>
  <si>
    <t>CUST-3468</t>
  </si>
  <si>
    <t>David Weber</t>
  </si>
  <si>
    <t>Open-source neutral budgetary management</t>
  </si>
  <si>
    <t>CA-879154</t>
  </si>
  <si>
    <t>Taylor Butler</t>
  </si>
  <si>
    <t>Polarized 5thgeneration capacity</t>
  </si>
  <si>
    <t>CA-105813</t>
  </si>
  <si>
    <t>CUST-2224</t>
  </si>
  <si>
    <t>Aaron Baker</t>
  </si>
  <si>
    <t>Fundamental user-facing instruction set</t>
  </si>
  <si>
    <t>CA-677534</t>
  </si>
  <si>
    <t>CUST-3667</t>
  </si>
  <si>
    <t>Lauren Pitts</t>
  </si>
  <si>
    <t>Phased even-keeled matrix</t>
  </si>
  <si>
    <t>CA-507631</t>
  </si>
  <si>
    <t>Oscar Johnson</t>
  </si>
  <si>
    <t>Implemented eco-centric function</t>
  </si>
  <si>
    <t>CA-660325</t>
  </si>
  <si>
    <t>Morgan Raymond</t>
  </si>
  <si>
    <t>Distributed didactic structure</t>
  </si>
  <si>
    <t>CA-298259</t>
  </si>
  <si>
    <t>CUST-9993</t>
  </si>
  <si>
    <t>Jeffrey Murray</t>
  </si>
  <si>
    <t>Reduced discrete leverage</t>
  </si>
  <si>
    <t>CA-676221</t>
  </si>
  <si>
    <t>CUST-1255</t>
  </si>
  <si>
    <t>Joyce Kelley</t>
  </si>
  <si>
    <t>Innovative modular project</t>
  </si>
  <si>
    <t>CA-262574</t>
  </si>
  <si>
    <t>Harry Johnson</t>
  </si>
  <si>
    <t>Balanced dynamic ability</t>
  </si>
  <si>
    <t>CA-750121</t>
  </si>
  <si>
    <t>CUST-9399</t>
  </si>
  <si>
    <t>Morgan Collier</t>
  </si>
  <si>
    <t>Persevering multimedia synergy</t>
  </si>
  <si>
    <t>CA-810158</t>
  </si>
  <si>
    <t>CUST-7276</t>
  </si>
  <si>
    <t>Breanna Gonzalez</t>
  </si>
  <si>
    <t>Decentralized attitude-oriented forecast</t>
  </si>
  <si>
    <t>CA-462548</t>
  </si>
  <si>
    <t>CUST-9944</t>
  </si>
  <si>
    <t>Jason Lin</t>
  </si>
  <si>
    <t>Profound tertiary protocol</t>
  </si>
  <si>
    <t>CA-376313</t>
  </si>
  <si>
    <t>CUST-4290</t>
  </si>
  <si>
    <t>Cassidy Byrd PhD</t>
  </si>
  <si>
    <t>Profit-focused fault-tolerant initiative</t>
  </si>
  <si>
    <t>CA-311645</t>
  </si>
  <si>
    <t>CUST-8492</t>
  </si>
  <si>
    <t>Erin Baker</t>
  </si>
  <si>
    <t>Ergonomic tangible projection</t>
  </si>
  <si>
    <t>CA-676528</t>
  </si>
  <si>
    <t>CUST-9648</t>
  </si>
  <si>
    <t>Christine Mullins</t>
  </si>
  <si>
    <t>Reverse-engineered non-volatile product</t>
  </si>
  <si>
    <t>CA-348511</t>
  </si>
  <si>
    <t>CUST-6470</t>
  </si>
  <si>
    <t>Shelly Woodward</t>
  </si>
  <si>
    <t>Grass-roots impactful migration</t>
  </si>
  <si>
    <t>CA-108994</t>
  </si>
  <si>
    <t>Lindsay Brown</t>
  </si>
  <si>
    <t>Vision-oriented upward-trending matrices</t>
  </si>
  <si>
    <t>CA-919640</t>
  </si>
  <si>
    <t>Shaun Eaton</t>
  </si>
  <si>
    <t>Decentralized hybrid strategy</t>
  </si>
  <si>
    <t>CA-320547</t>
  </si>
  <si>
    <t>CUST-4671</t>
  </si>
  <si>
    <t>Mary Peterson</t>
  </si>
  <si>
    <t>Implemented executive emulation</t>
  </si>
  <si>
    <t>CA-479326</t>
  </si>
  <si>
    <t>CUST-2929</t>
  </si>
  <si>
    <t>Nicholas Anderson Jr.</t>
  </si>
  <si>
    <t>Programmable static database</t>
  </si>
  <si>
    <t>CA-643437</t>
  </si>
  <si>
    <t>CUST-7293</t>
  </si>
  <si>
    <t>David Bradshaw</t>
  </si>
  <si>
    <t>Re-engineered leadingedge open system</t>
  </si>
  <si>
    <t>CA-700190</t>
  </si>
  <si>
    <t>John Schultz</t>
  </si>
  <si>
    <t>Virtual human-resource instruction set</t>
  </si>
  <si>
    <t>CA-274444</t>
  </si>
  <si>
    <t>CUST-2979</t>
  </si>
  <si>
    <t>Denise Smith</t>
  </si>
  <si>
    <t>Switchable regional data-warehouse</t>
  </si>
  <si>
    <t>CA-750513</t>
  </si>
  <si>
    <t>CUST-2170</t>
  </si>
  <si>
    <t>Kimberly Davidson</t>
  </si>
  <si>
    <t>Seamless bandwidth-monitored hierarchy</t>
  </si>
  <si>
    <t>CA-271824</t>
  </si>
  <si>
    <t>CUST-1282</t>
  </si>
  <si>
    <t>Edward Gonzales</t>
  </si>
  <si>
    <t>Advanced reciprocal algorithm</t>
  </si>
  <si>
    <t>CA-311211</t>
  </si>
  <si>
    <t>CUST-8691</t>
  </si>
  <si>
    <t>Heidi Gardner</t>
  </si>
  <si>
    <t>Business-focused transitional budgetary management</t>
  </si>
  <si>
    <t>CA-958396</t>
  </si>
  <si>
    <t>Edward Moore</t>
  </si>
  <si>
    <t>Automated eco-centric website</t>
  </si>
  <si>
    <t>CA-710673</t>
  </si>
  <si>
    <t>Jennifer Mccall</t>
  </si>
  <si>
    <t>Fully-configurable solution-oriented success</t>
  </si>
  <si>
    <t>CA-251226</t>
  </si>
  <si>
    <t>Christine Carlson</t>
  </si>
  <si>
    <t>Customizable contextually-based attitude</t>
  </si>
  <si>
    <t>CA-683290</t>
  </si>
  <si>
    <t>CUST-2312</t>
  </si>
  <si>
    <t>Jennifer Warren</t>
  </si>
  <si>
    <t>Configurable motivating challenge</t>
  </si>
  <si>
    <t>CA-992718</t>
  </si>
  <si>
    <t>CUST-1919</t>
  </si>
  <si>
    <t>Felicia Wheeler</t>
  </si>
  <si>
    <t>Proactive empowering toolset</t>
  </si>
  <si>
    <t>CA-702230</t>
  </si>
  <si>
    <t>CUST-1348</t>
  </si>
  <si>
    <t>Michael Myers</t>
  </si>
  <si>
    <t>Business-focused global attitude</t>
  </si>
  <si>
    <t>CA-544496</t>
  </si>
  <si>
    <t>CUST-5413</t>
  </si>
  <si>
    <t>Cory Jones</t>
  </si>
  <si>
    <t>Persistent national collaboration</t>
  </si>
  <si>
    <t>CA-428094</t>
  </si>
  <si>
    <t>CUST-4503</t>
  </si>
  <si>
    <t>Wesley Graham</t>
  </si>
  <si>
    <t>User-centric asymmetric conglomeration</t>
  </si>
  <si>
    <t>CA-664192</t>
  </si>
  <si>
    <t>CUST-1644</t>
  </si>
  <si>
    <t>Mrs. Sarah Gaines</t>
  </si>
  <si>
    <t>Polarized well-modulated focus group</t>
  </si>
  <si>
    <t>CA-445968</t>
  </si>
  <si>
    <t>CUST-9593</t>
  </si>
  <si>
    <t>Daniel Love</t>
  </si>
  <si>
    <t>Function-based client-driven concept</t>
  </si>
  <si>
    <t>CA-908521</t>
  </si>
  <si>
    <t>Susan West</t>
  </si>
  <si>
    <t>Fully-configurable bottom-line capability</t>
  </si>
  <si>
    <t>CA-163757</t>
  </si>
  <si>
    <t>Michael Eaton</t>
  </si>
  <si>
    <t>Optional encompassing process improvement</t>
  </si>
  <si>
    <t>CA-857291</t>
  </si>
  <si>
    <t>CUST-5996</t>
  </si>
  <si>
    <t>Brent Palmer</t>
  </si>
  <si>
    <t>Fully-configurable systematic Graphical User Interface</t>
  </si>
  <si>
    <t>CA-774563</t>
  </si>
  <si>
    <t>Christine Allison</t>
  </si>
  <si>
    <t>Virtual bi-directional Internet solution</t>
  </si>
  <si>
    <t>CA-987521</t>
  </si>
  <si>
    <t>CUST-3679</t>
  </si>
  <si>
    <t>Megan Reyes</t>
  </si>
  <si>
    <t>Reverse-engineered logistical utilization</t>
  </si>
  <si>
    <t>CA-724430</t>
  </si>
  <si>
    <t>Claudia Anderson</t>
  </si>
  <si>
    <t>Persevering discrete matrices</t>
  </si>
  <si>
    <t>CA-380771</t>
  </si>
  <si>
    <t>CUST-2713</t>
  </si>
  <si>
    <t>Nicole Cooper</t>
  </si>
  <si>
    <t>Inverse interactive Graphical User Interface</t>
  </si>
  <si>
    <t>CA-448684</t>
  </si>
  <si>
    <t>CUST-4900</t>
  </si>
  <si>
    <t>Open-architected real-time process improvement</t>
  </si>
  <si>
    <t>CA-123894</t>
  </si>
  <si>
    <t>Lauren Gibbs</t>
  </si>
  <si>
    <t>Multi-channeled zero administration projection</t>
  </si>
  <si>
    <t>CA-302308</t>
  </si>
  <si>
    <t>CUST-2096</t>
  </si>
  <si>
    <t>Carolyn Benitez</t>
  </si>
  <si>
    <t>Diverse tertiary complexity</t>
  </si>
  <si>
    <t>CA-254261</t>
  </si>
  <si>
    <t>CUST-5374</t>
  </si>
  <si>
    <t>Matthew Singleton</t>
  </si>
  <si>
    <t>User-friendly 4thgeneration system engine</t>
  </si>
  <si>
    <t>CA-867057</t>
  </si>
  <si>
    <t>CUST-6780</t>
  </si>
  <si>
    <t>Laura Buck</t>
  </si>
  <si>
    <t>Multi-tiered logistical process improvement</t>
  </si>
  <si>
    <t>CA-969725</t>
  </si>
  <si>
    <t>CUST-4849</t>
  </si>
  <si>
    <t>Shane Kidd</t>
  </si>
  <si>
    <t>Re-engineered secondary knowledge user</t>
  </si>
  <si>
    <t>CA-674505</t>
  </si>
  <si>
    <t>CUST-7927</t>
  </si>
  <si>
    <t>Stuart Marsh</t>
  </si>
  <si>
    <t>Intuitive stable implementation</t>
  </si>
  <si>
    <t>CA-741695</t>
  </si>
  <si>
    <t>CUST-2598</t>
  </si>
  <si>
    <t>Elizabeth Morse</t>
  </si>
  <si>
    <t>Implemented motivating encoding</t>
  </si>
  <si>
    <t>CA-193587</t>
  </si>
  <si>
    <t>CUST-9472</t>
  </si>
  <si>
    <t>Andrea Dennis</t>
  </si>
  <si>
    <t>Assimilated tangible hardware</t>
  </si>
  <si>
    <t>CA-867491</t>
  </si>
  <si>
    <t>CUST-3561</t>
  </si>
  <si>
    <t>Anthony Carter</t>
  </si>
  <si>
    <t>Fully-configurable regional parallelism</t>
  </si>
  <si>
    <t>CA-334377</t>
  </si>
  <si>
    <t>CUST-9077</t>
  </si>
  <si>
    <t>Larry Martinez</t>
  </si>
  <si>
    <t>Object-based zero-defect installation</t>
  </si>
  <si>
    <t>CA-459022</t>
  </si>
  <si>
    <t>CUST-8291</t>
  </si>
  <si>
    <t>Melinda Smith</t>
  </si>
  <si>
    <t>Monitored neutral instruction set</t>
  </si>
  <si>
    <t>CA-700086</t>
  </si>
  <si>
    <t>CUST-9647</t>
  </si>
  <si>
    <t>Mark Cantu</t>
  </si>
  <si>
    <t>Enhanced directional pricing structure</t>
  </si>
  <si>
    <t>CA-176921</t>
  </si>
  <si>
    <t>CUST-7428</t>
  </si>
  <si>
    <t>Cassandra Gilmore</t>
  </si>
  <si>
    <t>Diverse clear-thinking alliance</t>
  </si>
  <si>
    <t>CA-154163</t>
  </si>
  <si>
    <t>Bailey Lewis</t>
  </si>
  <si>
    <t>Diverse 24/7 alliance</t>
  </si>
  <si>
    <t>CA-877670</t>
  </si>
  <si>
    <t>Cathy Smith</t>
  </si>
  <si>
    <t>Centralized non-volatile database</t>
  </si>
  <si>
    <t>CA-192869</t>
  </si>
  <si>
    <t>Cody Young</t>
  </si>
  <si>
    <t>Right-sized zero-defect migration</t>
  </si>
  <si>
    <t>CA-803557</t>
  </si>
  <si>
    <t>Brian Harrison</t>
  </si>
  <si>
    <t>Managed zero administration analyzer</t>
  </si>
  <si>
    <t>CA-450915</t>
  </si>
  <si>
    <t>Bradley Nelson</t>
  </si>
  <si>
    <t>Organic systemic adapter</t>
  </si>
  <si>
    <t>CA-129358</t>
  </si>
  <si>
    <t>CUST-4363</t>
  </si>
  <si>
    <t>Sharon Garcia</t>
  </si>
  <si>
    <t>Assimilated object-oriented encoding</t>
  </si>
  <si>
    <t>CA-206374</t>
  </si>
  <si>
    <t>CUST-3130</t>
  </si>
  <si>
    <t>Fernando Moore</t>
  </si>
  <si>
    <t>Assimilated bifurcated system engine</t>
  </si>
  <si>
    <t>CA-279703</t>
  </si>
  <si>
    <t>CUST-5353</t>
  </si>
  <si>
    <t>Jackie Holland</t>
  </si>
  <si>
    <t>Progressive asynchronous implementation</t>
  </si>
  <si>
    <t>CA-294343</t>
  </si>
  <si>
    <t>CUST-3290</t>
  </si>
  <si>
    <t>Nicole Velasquez</t>
  </si>
  <si>
    <t>Centralized non-volatile customer loyalty</t>
  </si>
  <si>
    <t>CA-912233</t>
  </si>
  <si>
    <t>CUST-1149</t>
  </si>
  <si>
    <t>Mackenzie Williams</t>
  </si>
  <si>
    <t>Streamlined tangible initiative</t>
  </si>
  <si>
    <t>CA-403547</t>
  </si>
  <si>
    <t>CUST-5383</t>
  </si>
  <si>
    <t>Mr. David Ortiz</t>
  </si>
  <si>
    <t>Up-sized demand-driven portal</t>
  </si>
  <si>
    <t>CA-222630</t>
  </si>
  <si>
    <t>CUST-1763</t>
  </si>
  <si>
    <t>Jennifer Rivera</t>
  </si>
  <si>
    <t>Universal empowering capacity</t>
  </si>
  <si>
    <t>CA-246844</t>
  </si>
  <si>
    <t>CUST-4781</t>
  </si>
  <si>
    <t>James Valdez</t>
  </si>
  <si>
    <t>Integrated regional throughput</t>
  </si>
  <si>
    <t>CA-649829</t>
  </si>
  <si>
    <t>CUST-3681</t>
  </si>
  <si>
    <t>Andrea Rivera</t>
  </si>
  <si>
    <t>Persistent actuating algorithm</t>
  </si>
  <si>
    <t>CA-665476</t>
  </si>
  <si>
    <t>Michelle Acevedo</t>
  </si>
  <si>
    <t>Centralized analyzing portal</t>
  </si>
  <si>
    <t>CA-738002</t>
  </si>
  <si>
    <t>CUST-7306</t>
  </si>
  <si>
    <t>Tiffany Farmer</t>
  </si>
  <si>
    <t>Monitored transitional migration</t>
  </si>
  <si>
    <t>CA-246686</t>
  </si>
  <si>
    <t>Valerie Taylor</t>
  </si>
  <si>
    <t>Grass-roots clear-thinking access</t>
  </si>
  <si>
    <t>CA-438421</t>
  </si>
  <si>
    <t>CUST-9646</t>
  </si>
  <si>
    <t>Sharon Johnston</t>
  </si>
  <si>
    <t>Right-sized leadingedge functionalities</t>
  </si>
  <si>
    <t>CA-730057</t>
  </si>
  <si>
    <t>CUST-2597</t>
  </si>
  <si>
    <t>Larry Riley</t>
  </si>
  <si>
    <t>Assimilated high-level policy</t>
  </si>
  <si>
    <t>CA-869864</t>
  </si>
  <si>
    <t>CUST-7808</t>
  </si>
  <si>
    <t>Brenda Gordon</t>
  </si>
  <si>
    <t>Visionary human-resource hardware</t>
  </si>
  <si>
    <t>CA-915205</t>
  </si>
  <si>
    <t>CUST-1406</t>
  </si>
  <si>
    <t>Robert Thomas DDS</t>
  </si>
  <si>
    <t>Business-focused composite access</t>
  </si>
  <si>
    <t>CA-501653</t>
  </si>
  <si>
    <t>CUST-1580</t>
  </si>
  <si>
    <t>Eric Little</t>
  </si>
  <si>
    <t>Multi-layered mobile system engine</t>
  </si>
  <si>
    <t>CA-826852</t>
  </si>
  <si>
    <t>CUST-4676</t>
  </si>
  <si>
    <t>David George</t>
  </si>
  <si>
    <t>Cloned zero tolerance workforce</t>
  </si>
  <si>
    <t>CA-391162</t>
  </si>
  <si>
    <t>Natalie Duke</t>
  </si>
  <si>
    <t>Stand-alone holistic capacity</t>
  </si>
  <si>
    <t>CA-206695</t>
  </si>
  <si>
    <t>CUST-2573</t>
  </si>
  <si>
    <t>Martin Mckinney IV</t>
  </si>
  <si>
    <t>Fundamental heuristic Graphical User Interface</t>
  </si>
  <si>
    <t>CA-443230</t>
  </si>
  <si>
    <t>CUST-7169</t>
  </si>
  <si>
    <t>Natalie Carter</t>
  </si>
  <si>
    <t>Open-architected 24/7 encoding</t>
  </si>
  <si>
    <t>CA-633739</t>
  </si>
  <si>
    <t>CUST-4688</t>
  </si>
  <si>
    <t>Lisa Wilson</t>
  </si>
  <si>
    <t>Progressive discrete open system</t>
  </si>
  <si>
    <t>CA-166123</t>
  </si>
  <si>
    <t>CUST-1682</t>
  </si>
  <si>
    <t>Donna Nguyen</t>
  </si>
  <si>
    <t>Synchronized cohesive product</t>
  </si>
  <si>
    <t>CA-131950</t>
  </si>
  <si>
    <t>CUST-9448</t>
  </si>
  <si>
    <t>Alyssa Hayes</t>
  </si>
  <si>
    <t>Versatile 5thgeneration implementation</t>
  </si>
  <si>
    <t>CA-523814</t>
  </si>
  <si>
    <t>CUST-7187</t>
  </si>
  <si>
    <t>Alyssa Adams</t>
  </si>
  <si>
    <t>Enhanced optimal software</t>
  </si>
  <si>
    <t>CA-689026</t>
  </si>
  <si>
    <t>CUST-4693</t>
  </si>
  <si>
    <t>Elizabeth Cole</t>
  </si>
  <si>
    <t>Diverse bifurcated time-frame</t>
  </si>
  <si>
    <t>CA-642928</t>
  </si>
  <si>
    <t>CUST-5133</t>
  </si>
  <si>
    <t>Julie Ferguson</t>
  </si>
  <si>
    <t>Expanded multi-state algorithm</t>
  </si>
  <si>
    <t>CA-788434</t>
  </si>
  <si>
    <t>Benjamin Bennett</t>
  </si>
  <si>
    <t>Upgradable zero-defect implementation</t>
  </si>
  <si>
    <t>CA-848391</t>
  </si>
  <si>
    <t>CUST-2403</t>
  </si>
  <si>
    <t>Angela Schwartz</t>
  </si>
  <si>
    <t>Persistent scalable artificial intelligence</t>
  </si>
  <si>
    <t>CA-407794</t>
  </si>
  <si>
    <t>Up-sized content-based protocol</t>
  </si>
  <si>
    <t>CA-410335</t>
  </si>
  <si>
    <t>CUST-2533</t>
  </si>
  <si>
    <t>Jordan Kaiser</t>
  </si>
  <si>
    <t>De-engineered 24/7 frame</t>
  </si>
  <si>
    <t>CA-481631</t>
  </si>
  <si>
    <t>CUST-5055</t>
  </si>
  <si>
    <t>Heather Jackson</t>
  </si>
  <si>
    <t>Profound bifurcated initiative</t>
  </si>
  <si>
    <t>CA-347966</t>
  </si>
  <si>
    <t>CUST-7662</t>
  </si>
  <si>
    <t>Mary Sullivan</t>
  </si>
  <si>
    <t>Proactive object-oriented superstructure</t>
  </si>
  <si>
    <t>CA-668412</t>
  </si>
  <si>
    <t>CUST-6329</t>
  </si>
  <si>
    <t>Thomas Guzman</t>
  </si>
  <si>
    <t>Right-sized interactive synergy</t>
  </si>
  <si>
    <t>CA-476655</t>
  </si>
  <si>
    <t>Douglas Vargas</t>
  </si>
  <si>
    <t>Configurable zero tolerance database</t>
  </si>
  <si>
    <t>CA-873508</t>
  </si>
  <si>
    <t>Kayla Hall</t>
  </si>
  <si>
    <t>Diverse systemic process improvement</t>
  </si>
  <si>
    <t>CA-493721</t>
  </si>
  <si>
    <t>CUST-8469</t>
  </si>
  <si>
    <t>Melissa Pennington</t>
  </si>
  <si>
    <t>Total mobile pricing structure</t>
  </si>
  <si>
    <t>CA-335536</t>
  </si>
  <si>
    <t>CUST-8168</t>
  </si>
  <si>
    <t>Donald Guerra</t>
  </si>
  <si>
    <t>Optional content-based matrices</t>
  </si>
  <si>
    <t>CA-285948</t>
  </si>
  <si>
    <t>CUST-9393</t>
  </si>
  <si>
    <t>Catherine Nielsen</t>
  </si>
  <si>
    <t>Open-architected bandwidth-monitored database</t>
  </si>
  <si>
    <t>CA-299724</t>
  </si>
  <si>
    <t>CUST-4390</t>
  </si>
  <si>
    <t>Linda White</t>
  </si>
  <si>
    <t>Organized cohesive initiative</t>
  </si>
  <si>
    <t>CA-113627</t>
  </si>
  <si>
    <t>Tanya Jones</t>
  </si>
  <si>
    <t>Re-engineered radical leverage</t>
  </si>
  <si>
    <t>CA-101768</t>
  </si>
  <si>
    <t>CUST-3848</t>
  </si>
  <si>
    <t>Matthew Williams</t>
  </si>
  <si>
    <t>Synchronized didactic project</t>
  </si>
  <si>
    <t>CA-523510</t>
  </si>
  <si>
    <t>CUST-9673</t>
  </si>
  <si>
    <t>James Ryan</t>
  </si>
  <si>
    <t>Cross-platform bifurcated contingency</t>
  </si>
  <si>
    <t>CA-386890</t>
  </si>
  <si>
    <t>CUST-5751</t>
  </si>
  <si>
    <t>Stephanie Manning</t>
  </si>
  <si>
    <t>Reverse-engineered global software</t>
  </si>
  <si>
    <t>CA-176078</t>
  </si>
  <si>
    <t>CUST-4222</t>
  </si>
  <si>
    <t>Kim Madden</t>
  </si>
  <si>
    <t>Implemented high-level neural-net</t>
  </si>
  <si>
    <t>CA-178908</t>
  </si>
  <si>
    <t>Cameron Lloyd</t>
  </si>
  <si>
    <t>Fundamental asynchronous ability</t>
  </si>
  <si>
    <t>CA-949989</t>
  </si>
  <si>
    <t>CUST-6069</t>
  </si>
  <si>
    <t>Roger Jones</t>
  </si>
  <si>
    <t>Open-source directional array</t>
  </si>
  <si>
    <t>CA-318992</t>
  </si>
  <si>
    <t>CUST-6722</t>
  </si>
  <si>
    <t>Stephanie Romero</t>
  </si>
  <si>
    <t>Grass-roots multi-state parallelism</t>
  </si>
  <si>
    <t>CA-172797</t>
  </si>
  <si>
    <t>CUST-3435</t>
  </si>
  <si>
    <t>David Huffman</t>
  </si>
  <si>
    <t>Universal clear-thinking implementation</t>
  </si>
  <si>
    <t>CA-873284</t>
  </si>
  <si>
    <t>CUST-8322</t>
  </si>
  <si>
    <t>Intuitive upward-trending middleware</t>
  </si>
  <si>
    <t>CA-604900</t>
  </si>
  <si>
    <t>Michael Mendez</t>
  </si>
  <si>
    <t>Reduced eco-centric database</t>
  </si>
  <si>
    <t>CA-918263</t>
  </si>
  <si>
    <t>CUST-9935</t>
  </si>
  <si>
    <t>David Mitchell</t>
  </si>
  <si>
    <t>Up-sized intangible Local Area Network</t>
  </si>
  <si>
    <t>CA-657617</t>
  </si>
  <si>
    <t>Tracy Wu</t>
  </si>
  <si>
    <t>Fundamental dedicated portal</t>
  </si>
  <si>
    <t>CA-689424</t>
  </si>
  <si>
    <t>CUST-3457</t>
  </si>
  <si>
    <t>Timothy Christian</t>
  </si>
  <si>
    <t>Fully-configurable fresh-thinking moratorium</t>
  </si>
  <si>
    <t>CA-249394</t>
  </si>
  <si>
    <t>CUST-1748</t>
  </si>
  <si>
    <t>Heather Clark</t>
  </si>
  <si>
    <t>Future-proofed zero tolerance customer loyalty</t>
  </si>
  <si>
    <t>CA-169487</t>
  </si>
  <si>
    <t>CUST-2194</t>
  </si>
  <si>
    <t>Stephanie Cervantes</t>
  </si>
  <si>
    <t>Cross-platform dedicated open architecture</t>
  </si>
  <si>
    <t>CA-375033</t>
  </si>
  <si>
    <t>CUST-4871</t>
  </si>
  <si>
    <t>Andrea Reid</t>
  </si>
  <si>
    <t>Profit-focused static solution</t>
  </si>
  <si>
    <t>CA-960994</t>
  </si>
  <si>
    <t>Amber Stewart</t>
  </si>
  <si>
    <t>Ergonomic systematic projection</t>
  </si>
  <si>
    <t>CA-833162</t>
  </si>
  <si>
    <t>Dakota Holloway</t>
  </si>
  <si>
    <t>Re-contextualized secondary system engine</t>
  </si>
  <si>
    <t>CA-395275</t>
  </si>
  <si>
    <t>CUST-9205</t>
  </si>
  <si>
    <t>Julia Meadows</t>
  </si>
  <si>
    <t>Optional local service-desk</t>
  </si>
  <si>
    <t>CA-397366</t>
  </si>
  <si>
    <t>CUST-2174</t>
  </si>
  <si>
    <t>Lynn Holt</t>
  </si>
  <si>
    <t>Polarized bi-directional project</t>
  </si>
  <si>
    <t>CA-199707</t>
  </si>
  <si>
    <t>CUST-9983</t>
  </si>
  <si>
    <t>Jennifer Rodriguez</t>
  </si>
  <si>
    <t>Future-proofed user-facing encoding</t>
  </si>
  <si>
    <t>CA-647519</t>
  </si>
  <si>
    <t>Diana James</t>
  </si>
  <si>
    <t>Synergistic background portal</t>
  </si>
  <si>
    <t>CA-495151</t>
  </si>
  <si>
    <t>CUST-5231</t>
  </si>
  <si>
    <t>James Pierce</t>
  </si>
  <si>
    <t>Inverse bi-directional info-mediaries</t>
  </si>
  <si>
    <t>CA-862935</t>
  </si>
  <si>
    <t>CUST-4601</t>
  </si>
  <si>
    <t>Jennifer Fox MD</t>
  </si>
  <si>
    <t>Decentralized regional website</t>
  </si>
  <si>
    <t>CA-710114</t>
  </si>
  <si>
    <t>CUST-2093</t>
  </si>
  <si>
    <t>Jessica Moore</t>
  </si>
  <si>
    <t>Universal coherent encoding</t>
  </si>
  <si>
    <t>CA-645071</t>
  </si>
  <si>
    <t>CUST-2844</t>
  </si>
  <si>
    <t>Hunter Jackson</t>
  </si>
  <si>
    <t>Horizontal 24hour synergy</t>
  </si>
  <si>
    <t>CA-555259</t>
  </si>
  <si>
    <t>CUST-3809</t>
  </si>
  <si>
    <t>Kristen Adams</t>
  </si>
  <si>
    <t>Object-based coherent toolset</t>
  </si>
  <si>
    <t>CA-609775</t>
  </si>
  <si>
    <t>CUST-2514</t>
  </si>
  <si>
    <t>Amy Baldwin</t>
  </si>
  <si>
    <t>Centralized background monitoring</t>
  </si>
  <si>
    <t>CA-895447</t>
  </si>
  <si>
    <t>Shane Gray</t>
  </si>
  <si>
    <t>Realigned intangible core</t>
  </si>
  <si>
    <t>CA-214316</t>
  </si>
  <si>
    <t>CUST-3587</t>
  </si>
  <si>
    <t>Dawn Zimmerman</t>
  </si>
  <si>
    <t>Self-enabling 24hour circuit</t>
  </si>
  <si>
    <t>CA-501848</t>
  </si>
  <si>
    <t>CUST-2089</t>
  </si>
  <si>
    <t>David Carter</t>
  </si>
  <si>
    <t>Profit-focused eco-centric migration</t>
  </si>
  <si>
    <t>CA-364816</t>
  </si>
  <si>
    <t>CUST-5258</t>
  </si>
  <si>
    <t>Elizabeth Duarte</t>
  </si>
  <si>
    <t>Polarized upward-trending application</t>
  </si>
  <si>
    <t>CA-247198</t>
  </si>
  <si>
    <t>Stacey Williams</t>
  </si>
  <si>
    <t>Switchable tertiary open architecture</t>
  </si>
  <si>
    <t>CA-207483</t>
  </si>
  <si>
    <t>CUST-5194</t>
  </si>
  <si>
    <t>Jeffrey Jimenez</t>
  </si>
  <si>
    <t>Fundamental foreground portal</t>
  </si>
  <si>
    <t>CA-425890</t>
  </si>
  <si>
    <t>CUST-9981</t>
  </si>
  <si>
    <t>Sharon Beasley</t>
  </si>
  <si>
    <t>Horizontal 24hour hardware</t>
  </si>
  <si>
    <t>CA-953326</t>
  </si>
  <si>
    <t>CUST-4332</t>
  </si>
  <si>
    <t>Richard Wilson</t>
  </si>
  <si>
    <t>Decentralized tertiary infrastructure</t>
  </si>
  <si>
    <t>CA-882571</t>
  </si>
  <si>
    <t>CUST-5000</t>
  </si>
  <si>
    <t>Heather Sanchez</t>
  </si>
  <si>
    <t>Balanced local middleware</t>
  </si>
  <si>
    <t>CA-873994</t>
  </si>
  <si>
    <t>CUST-3736</t>
  </si>
  <si>
    <t>April Barber</t>
  </si>
  <si>
    <t>Exclusive foreground website</t>
  </si>
  <si>
    <t>CA-488759</t>
  </si>
  <si>
    <t>CUST-7829</t>
  </si>
  <si>
    <t>Erica Robinson</t>
  </si>
  <si>
    <t>Pre-emptive national extranet</t>
  </si>
  <si>
    <t>CA-775106</t>
  </si>
  <si>
    <t>CUST-8875</t>
  </si>
  <si>
    <t>Dylan Robbins</t>
  </si>
  <si>
    <t>Phased dynamic paradigm</t>
  </si>
  <si>
    <t>CA-338459</t>
  </si>
  <si>
    <t>CUST-5109</t>
  </si>
  <si>
    <t>Madison Cook</t>
  </si>
  <si>
    <t>Managed object-oriented adapter</t>
  </si>
  <si>
    <t>CA-782449</t>
  </si>
  <si>
    <t>Denise Walker</t>
  </si>
  <si>
    <t>Re-contextualized coherent open system</t>
  </si>
  <si>
    <t>CA-250372</t>
  </si>
  <si>
    <t>Katrina Whitaker</t>
  </si>
  <si>
    <t>Self-enabling context-sensitive superstructure</t>
  </si>
  <si>
    <t>CA-655515</t>
  </si>
  <si>
    <t>CUST-9908</t>
  </si>
  <si>
    <t>Elijah Rodriguez</t>
  </si>
  <si>
    <t>Future-proofed bottom-line synergy</t>
  </si>
  <si>
    <t>CA-583066</t>
  </si>
  <si>
    <t>CUST-4955</t>
  </si>
  <si>
    <t>Sheri Adams</t>
  </si>
  <si>
    <t>Managed analyzing function</t>
  </si>
  <si>
    <t>CA-620957</t>
  </si>
  <si>
    <t>CUST-4589</t>
  </si>
  <si>
    <t>Amanda Shea</t>
  </si>
  <si>
    <t>Operative intangible budgetary management</t>
  </si>
  <si>
    <t>CA-316668</t>
  </si>
  <si>
    <t>CUST-3722</t>
  </si>
  <si>
    <t>Elizabeth Reeves</t>
  </si>
  <si>
    <t>Grass-roots mobile methodology</t>
  </si>
  <si>
    <t>CA-810056</t>
  </si>
  <si>
    <t>Richard Edwards</t>
  </si>
  <si>
    <t>Upgradable object-oriented benchmark</t>
  </si>
  <si>
    <t>CA-923174</t>
  </si>
  <si>
    <t>CUST-7970</t>
  </si>
  <si>
    <t>Lisa Newman</t>
  </si>
  <si>
    <t>Optimized tertiary encoding</t>
  </si>
  <si>
    <t>CA-790932</t>
  </si>
  <si>
    <t>CUST-9828</t>
  </si>
  <si>
    <t>Bruce Estes</t>
  </si>
  <si>
    <t>Up-sized empowering structure</t>
  </si>
  <si>
    <t>CA-567004</t>
  </si>
  <si>
    <t>CUST-6536</t>
  </si>
  <si>
    <t>Paul Collier</t>
  </si>
  <si>
    <t>Virtual methodical collaboration</t>
  </si>
  <si>
    <t>CA-448025</t>
  </si>
  <si>
    <t>CUST-9121</t>
  </si>
  <si>
    <t>Mr. Ronald Rodriguez</t>
  </si>
  <si>
    <t>User-centric context-sensitive support</t>
  </si>
  <si>
    <t>CA-139614</t>
  </si>
  <si>
    <t>CUST-9005</t>
  </si>
  <si>
    <t>Kelli Ramirez</t>
  </si>
  <si>
    <t>Team-oriented radical knowledge user</t>
  </si>
  <si>
    <t>CA-736618</t>
  </si>
  <si>
    <t>CUST-8290</t>
  </si>
  <si>
    <t>Latasha Hubbard</t>
  </si>
  <si>
    <t>Upgradable heuristic contingency</t>
  </si>
  <si>
    <t>CA-289935</t>
  </si>
  <si>
    <t>CUST-2694</t>
  </si>
  <si>
    <t>Jennifer Holmes</t>
  </si>
  <si>
    <t>Organic optimizing matrices</t>
  </si>
  <si>
    <t>CA-927407</t>
  </si>
  <si>
    <t>CUST-8627</t>
  </si>
  <si>
    <t>Antonio Jones</t>
  </si>
  <si>
    <t>Exclusive modular leverage</t>
  </si>
  <si>
    <t>CA-987736</t>
  </si>
  <si>
    <t>CUST-2850</t>
  </si>
  <si>
    <t>Susan Nelson</t>
  </si>
  <si>
    <t>Triple-buffered 3rdgeneration Graphic Interface</t>
  </si>
  <si>
    <t>CA-312911</t>
  </si>
  <si>
    <t>Madison Stephens</t>
  </si>
  <si>
    <t>Managed incremental frame</t>
  </si>
  <si>
    <t>CA-464401</t>
  </si>
  <si>
    <t>CUST-8349</t>
  </si>
  <si>
    <t>Jonathan Elliott</t>
  </si>
  <si>
    <t>Function-based tertiary success</t>
  </si>
  <si>
    <t>CA-728832</t>
  </si>
  <si>
    <t>Jessica Figueroa</t>
  </si>
  <si>
    <t>Customizable directional throughput</t>
  </si>
  <si>
    <t>CA-319024</t>
  </si>
  <si>
    <t>CUST-1701</t>
  </si>
  <si>
    <t>Fully-configurable homogeneous superstructure</t>
  </si>
  <si>
    <t>CA-157527</t>
  </si>
  <si>
    <t>CUST-2606</t>
  </si>
  <si>
    <t>Peggy Rice</t>
  </si>
  <si>
    <t>Distributed content-based budgetary management</t>
  </si>
  <si>
    <t>CA-399751</t>
  </si>
  <si>
    <t>CUST-7917</t>
  </si>
  <si>
    <t>Jennifer Murphy</t>
  </si>
  <si>
    <t>Cross-group multi-state utilization</t>
  </si>
  <si>
    <t>CA-300427</t>
  </si>
  <si>
    <t>CUST-5932</t>
  </si>
  <si>
    <t>Natalie Hanson</t>
  </si>
  <si>
    <t>Profit-focused upward-trending customer loyalty</t>
  </si>
  <si>
    <t>CA-852724</t>
  </si>
  <si>
    <t>Devin Baker</t>
  </si>
  <si>
    <t>Re-contextualized user-facing intranet</t>
  </si>
  <si>
    <t>CA-933381</t>
  </si>
  <si>
    <t>CUST-9051</t>
  </si>
  <si>
    <t>Chelsey Clay</t>
  </si>
  <si>
    <t>Horizontal 5thgeneration core</t>
  </si>
  <si>
    <t>CA-449003</t>
  </si>
  <si>
    <t>CUST-7992</t>
  </si>
  <si>
    <t>Kristy Vazquez</t>
  </si>
  <si>
    <t>Customizable transitional adapter</t>
  </si>
  <si>
    <t>CA-904775</t>
  </si>
  <si>
    <t>CUST-6326</t>
  </si>
  <si>
    <t>Courtney Gonzalez</t>
  </si>
  <si>
    <t>Front-line real-time core</t>
  </si>
  <si>
    <t>CA-722559</t>
  </si>
  <si>
    <t>CUST-5141</t>
  </si>
  <si>
    <t>Gabriel Jackson</t>
  </si>
  <si>
    <t>Innovative high-level structure</t>
  </si>
  <si>
    <t>CA-740774</t>
  </si>
  <si>
    <t>CUST-5762</t>
  </si>
  <si>
    <t>Gina Holder</t>
  </si>
  <si>
    <t>Reactive next generation throughput</t>
  </si>
  <si>
    <t>CA-112405</t>
  </si>
  <si>
    <t>CUST-4196</t>
  </si>
  <si>
    <t>Susan Morrison</t>
  </si>
  <si>
    <t>Upgradable bottom-line Graphic Interface</t>
  </si>
  <si>
    <t>CA-616784</t>
  </si>
  <si>
    <t>CUST-8634</t>
  </si>
  <si>
    <t>Rebecca Smith</t>
  </si>
  <si>
    <t>Customer-focused 5thgeneration product</t>
  </si>
  <si>
    <t>CA-806607</t>
  </si>
  <si>
    <t>CUST-4856</t>
  </si>
  <si>
    <t>Brittney Branch</t>
  </si>
  <si>
    <t>Fully-configurable radical contingency</t>
  </si>
  <si>
    <t>CA-178874</t>
  </si>
  <si>
    <t>CUST-5024</t>
  </si>
  <si>
    <t>Multi-tiered eco-centric software</t>
  </si>
  <si>
    <t>CA-641851</t>
  </si>
  <si>
    <t>Michele Hood</t>
  </si>
  <si>
    <t>Intuitive even-keeled product</t>
  </si>
  <si>
    <t>CA-153568</t>
  </si>
  <si>
    <t>CUST-5394</t>
  </si>
  <si>
    <t>Tanya Green</t>
  </si>
  <si>
    <t>Distributed directional moratorium</t>
  </si>
  <si>
    <t>CA-222417</t>
  </si>
  <si>
    <t>CUST-8970</t>
  </si>
  <si>
    <t>Profit-focused attitude-oriented groupware</t>
  </si>
  <si>
    <t>CA-151278</t>
  </si>
  <si>
    <t>CUST-2910</t>
  </si>
  <si>
    <t>Morgan Cooper</t>
  </si>
  <si>
    <t>Total empowering policy</t>
  </si>
  <si>
    <t>CA-153648</t>
  </si>
  <si>
    <t>CUST-1986</t>
  </si>
  <si>
    <t>Luis Evans</t>
  </si>
  <si>
    <t>Adaptive bi-directional matrix</t>
  </si>
  <si>
    <t>CA-956441</t>
  </si>
  <si>
    <t>CUST-5238</t>
  </si>
  <si>
    <t>Carrie Vazquez</t>
  </si>
  <si>
    <t>Optimized value-added synergy</t>
  </si>
  <si>
    <t>CA-919331</t>
  </si>
  <si>
    <t>CUST-9337</t>
  </si>
  <si>
    <t>Michael Stevenson</t>
  </si>
  <si>
    <t>Persevering optimizing groupware</t>
  </si>
  <si>
    <t>CA-802776</t>
  </si>
  <si>
    <t>CUST-7575</t>
  </si>
  <si>
    <t>Caitlin Peterson</t>
  </si>
  <si>
    <t>Versatile optimal infrastructure</t>
  </si>
  <si>
    <t>CA-233134</t>
  </si>
  <si>
    <t>CUST-7191</t>
  </si>
  <si>
    <t>James Roth</t>
  </si>
  <si>
    <t>Face-to-face needs-based synergy</t>
  </si>
  <si>
    <t>CA-496811</t>
  </si>
  <si>
    <t>CUST-8654</t>
  </si>
  <si>
    <t>Jeffrey Smith</t>
  </si>
  <si>
    <t>Universal system-worthy application</t>
  </si>
  <si>
    <t>CA-350826</t>
  </si>
  <si>
    <t>CUST-4084</t>
  </si>
  <si>
    <t>Michael Wagner</t>
  </si>
  <si>
    <t>Monitored background product</t>
  </si>
  <si>
    <t>CA-505164</t>
  </si>
  <si>
    <t>CUST-4794</t>
  </si>
  <si>
    <t>Destiny Robinson</t>
  </si>
  <si>
    <t>Distributed reciprocal paradigm</t>
  </si>
  <si>
    <t>CA-866162</t>
  </si>
  <si>
    <t>CUST-5865</t>
  </si>
  <si>
    <t>Benjamin Meyer</t>
  </si>
  <si>
    <t>Pre-emptive dedicated functionalities</t>
  </si>
  <si>
    <t>CA-568653</t>
  </si>
  <si>
    <t>Erin Lee DDS</t>
  </si>
  <si>
    <t>Customizable executive infrastructure</t>
  </si>
  <si>
    <t>CA-521305</t>
  </si>
  <si>
    <t>CUST-3240</t>
  </si>
  <si>
    <t>Michael Mcintosh</t>
  </si>
  <si>
    <t>Assimilated uniform extranet</t>
  </si>
  <si>
    <t>CA-460899</t>
  </si>
  <si>
    <t>CUST-5343</t>
  </si>
  <si>
    <t>Alexis Roberts</t>
  </si>
  <si>
    <t>Automated contextually-based data-warehouse</t>
  </si>
  <si>
    <t>CA-588472</t>
  </si>
  <si>
    <t>Teresa Williams</t>
  </si>
  <si>
    <t>User-centric clear-thinking circuit</t>
  </si>
  <si>
    <t>CA-822835</t>
  </si>
  <si>
    <t>Carlos Nguyen</t>
  </si>
  <si>
    <t>Persistent fault-tolerant customer loyalty</t>
  </si>
  <si>
    <t>CA-970320</t>
  </si>
  <si>
    <t>CUST-1380</t>
  </si>
  <si>
    <t>Melissa Moore</t>
  </si>
  <si>
    <t>Focused web-enabled application</t>
  </si>
  <si>
    <t>CA-337529</t>
  </si>
  <si>
    <t>CUST-8460</t>
  </si>
  <si>
    <t>Gabriel Peterson</t>
  </si>
  <si>
    <t>Right-sized high-level artificial intelligence</t>
  </si>
  <si>
    <t>CA-145510</t>
  </si>
  <si>
    <t>CUST-2503</t>
  </si>
  <si>
    <t>Melissa Dominguez</t>
  </si>
  <si>
    <t>Reduced impactful collaboration</t>
  </si>
  <si>
    <t>CA-619187</t>
  </si>
  <si>
    <t>CUST-3895</t>
  </si>
  <si>
    <t>Terri Mann</t>
  </si>
  <si>
    <t>Synergistic non-volatile strategy</t>
  </si>
  <si>
    <t>CA-228519</t>
  </si>
  <si>
    <t>CUST-2236</t>
  </si>
  <si>
    <t>Samuel Hall</t>
  </si>
  <si>
    <t>Open-source client-server ability</t>
  </si>
  <si>
    <t>CA-410159</t>
  </si>
  <si>
    <t>Michael King</t>
  </si>
  <si>
    <t>Public-key mobile firmware</t>
  </si>
  <si>
    <t>CA-250184</t>
  </si>
  <si>
    <t>CUST-1165</t>
  </si>
  <si>
    <t>David Foster</t>
  </si>
  <si>
    <t>Cross-group bandwidth-monitored initiative</t>
  </si>
  <si>
    <t>CA-185517</t>
  </si>
  <si>
    <t>CUST-6910</t>
  </si>
  <si>
    <t>Zachary Smith</t>
  </si>
  <si>
    <t>Upgradable grid-enabled paradigm</t>
  </si>
  <si>
    <t>CA-166877</t>
  </si>
  <si>
    <t>CUST-3033</t>
  </si>
  <si>
    <t>Melissa Kelly</t>
  </si>
  <si>
    <t>Fully-configurable well-modulated focus group</t>
  </si>
  <si>
    <t>CA-111568</t>
  </si>
  <si>
    <t>CUST-8329</t>
  </si>
  <si>
    <t>Fully-configurable mission-critical software</t>
  </si>
  <si>
    <t>CA-480725</t>
  </si>
  <si>
    <t>CUST-9757</t>
  </si>
  <si>
    <t>Patrick Shaw</t>
  </si>
  <si>
    <t>Re-engineered 24hour throughput</t>
  </si>
  <si>
    <t>CA-465595</t>
  </si>
  <si>
    <t>Allison Taylor</t>
  </si>
  <si>
    <t>Ameliorated logistical adapter</t>
  </si>
  <si>
    <t>CA-760941</t>
  </si>
  <si>
    <t>CUST-1438</t>
  </si>
  <si>
    <t>Dr. Dale Hall</t>
  </si>
  <si>
    <t>Enterprise-wide object-oriented instruction set</t>
  </si>
  <si>
    <t>CA-365733</t>
  </si>
  <si>
    <t>CUST-7220</t>
  </si>
  <si>
    <t>Christopher Levy</t>
  </si>
  <si>
    <t>Synergistic solution-oriented leverage</t>
  </si>
  <si>
    <t>CA-366965</t>
  </si>
  <si>
    <t>CUST-1891</t>
  </si>
  <si>
    <t>Tonya Moran</t>
  </si>
  <si>
    <t>Profound object-oriented product</t>
  </si>
  <si>
    <t>CA-356192</t>
  </si>
  <si>
    <t>CUST-7318</t>
  </si>
  <si>
    <t>John Velez</t>
  </si>
  <si>
    <t>Multi-lateral maximized portal</t>
  </si>
  <si>
    <t>CA-621878</t>
  </si>
  <si>
    <t>CUST-8145</t>
  </si>
  <si>
    <t>Brian Moreno</t>
  </si>
  <si>
    <t>Inverse didactic circuit</t>
  </si>
  <si>
    <t>CA-657338</t>
  </si>
  <si>
    <t>Amy Long</t>
  </si>
  <si>
    <t>Function-based coherent task-force</t>
  </si>
  <si>
    <t>CA-559182</t>
  </si>
  <si>
    <t>Terry Anderson</t>
  </si>
  <si>
    <t>Team-oriented solution-oriented intranet</t>
  </si>
  <si>
    <t>CA-368159</t>
  </si>
  <si>
    <t>Sarah Bush</t>
  </si>
  <si>
    <t>User-centric leadingedge projection</t>
  </si>
  <si>
    <t>CA-586420</t>
  </si>
  <si>
    <t>CUST-7046</t>
  </si>
  <si>
    <t>Charles Huff</t>
  </si>
  <si>
    <t>Centralized dedicated installation</t>
  </si>
  <si>
    <t>CA-411801</t>
  </si>
  <si>
    <t>CUST-1568</t>
  </si>
  <si>
    <t>Adam Little</t>
  </si>
  <si>
    <t>Enterprise-wide maximized projection</t>
  </si>
  <si>
    <t>CA-110383</t>
  </si>
  <si>
    <t>Jennifer Armstrong</t>
  </si>
  <si>
    <t>Public-key upward-trending system engine</t>
  </si>
  <si>
    <t>CA-552085</t>
  </si>
  <si>
    <t>CUST-5860</t>
  </si>
  <si>
    <t>Martin Wallace</t>
  </si>
  <si>
    <t>Persevering client-server toolset</t>
  </si>
  <si>
    <t>CA-721791</t>
  </si>
  <si>
    <t>CUST-3128</t>
  </si>
  <si>
    <t>Advanced bifurcated customer loyalty</t>
  </si>
  <si>
    <t>CA-416285</t>
  </si>
  <si>
    <t>CUST-9348</t>
  </si>
  <si>
    <t>Gwendolyn Nixon</t>
  </si>
  <si>
    <t>Focused next generation conglomeration</t>
  </si>
  <si>
    <t>CA-644150</t>
  </si>
  <si>
    <t>CUST-5965</t>
  </si>
  <si>
    <t>Mark Smith</t>
  </si>
  <si>
    <t>Optimized stable protocol</t>
  </si>
  <si>
    <t>CA-998178</t>
  </si>
  <si>
    <t>Frank Larsen</t>
  </si>
  <si>
    <t>Compatible user-facing Local Area Network</t>
  </si>
  <si>
    <t>CA-142293</t>
  </si>
  <si>
    <t>CUST-7317</t>
  </si>
  <si>
    <t>Shawn Elliott</t>
  </si>
  <si>
    <t>Streamlined full-range framework</t>
  </si>
  <si>
    <t>CA-143907</t>
  </si>
  <si>
    <t>CUST-8949</t>
  </si>
  <si>
    <t>Karen Marsh</t>
  </si>
  <si>
    <t>Proactive explicit database</t>
  </si>
  <si>
    <t>CA-661011</t>
  </si>
  <si>
    <t>CUST-4099</t>
  </si>
  <si>
    <t>Brian Morgan</t>
  </si>
  <si>
    <t>Digitized scalable throughput</t>
  </si>
  <si>
    <t>CA-625859</t>
  </si>
  <si>
    <t>Joseph Osborn</t>
  </si>
  <si>
    <t>Re-engineered contextually-based success</t>
  </si>
  <si>
    <t>CA-191268</t>
  </si>
  <si>
    <t>CUST-3188</t>
  </si>
  <si>
    <t>Crystal Pugh</t>
  </si>
  <si>
    <t>Diverse optimal customer loyalty</t>
  </si>
  <si>
    <t>CA-837713</t>
  </si>
  <si>
    <t>CUST-5741</t>
  </si>
  <si>
    <t>Jennifer Velazquez</t>
  </si>
  <si>
    <t>Intuitive 24/7 protocol</t>
  </si>
  <si>
    <t>CA-321525</t>
  </si>
  <si>
    <t>CUST-8550</t>
  </si>
  <si>
    <t>Walter Curtis</t>
  </si>
  <si>
    <t>Persistent tertiary archive</t>
  </si>
  <si>
    <t>CA-837362</t>
  </si>
  <si>
    <t>Dwayne Reid</t>
  </si>
  <si>
    <t>Function-based tertiary encryption</t>
  </si>
  <si>
    <t>CA-149458</t>
  </si>
  <si>
    <t>CUST-4848</t>
  </si>
  <si>
    <t>Rachel Flores</t>
  </si>
  <si>
    <t>Inverse systemic website</t>
  </si>
  <si>
    <t>CA-283495</t>
  </si>
  <si>
    <t>CUST-8196</t>
  </si>
  <si>
    <t>Jacob Day</t>
  </si>
  <si>
    <t>Open-source client-server success</t>
  </si>
  <si>
    <t>CA-402475</t>
  </si>
  <si>
    <t>CUST-6390</t>
  </si>
  <si>
    <t>Michelle Lopez</t>
  </si>
  <si>
    <t>Multi-layered foreground productivity</t>
  </si>
  <si>
    <t>CA-693262</t>
  </si>
  <si>
    <t>CUST-6669</t>
  </si>
  <si>
    <t>Jonathan Rose</t>
  </si>
  <si>
    <t>Robust 3rdgeneration instruction set</t>
  </si>
  <si>
    <t>CA-356548</t>
  </si>
  <si>
    <t>CUST-9629</t>
  </si>
  <si>
    <t>Shawn Frederick</t>
  </si>
  <si>
    <t>Monitored user-facing core</t>
  </si>
  <si>
    <t>CA-153414</t>
  </si>
  <si>
    <t>CUST-8087</t>
  </si>
  <si>
    <t>Derek Jennings</t>
  </si>
  <si>
    <t>Networked 5thgeneration open architecture</t>
  </si>
  <si>
    <t>CA-452938</t>
  </si>
  <si>
    <t>Casey Smith</t>
  </si>
  <si>
    <t>Universal directional structure</t>
  </si>
  <si>
    <t>CA-241195</t>
  </si>
  <si>
    <t>CUST-1018</t>
  </si>
  <si>
    <t>Jay Robinson</t>
  </si>
  <si>
    <t>Distributed didactic instruction set</t>
  </si>
  <si>
    <t>CA-652222</t>
  </si>
  <si>
    <t>CUST-2286</t>
  </si>
  <si>
    <t>Jeffrey Mathis</t>
  </si>
  <si>
    <t>Multi-channeled 4thgeneration monitoring</t>
  </si>
  <si>
    <t>CA-128007</t>
  </si>
  <si>
    <t>CUST-6446</t>
  </si>
  <si>
    <t>Karen Moran</t>
  </si>
  <si>
    <t>Cross-group grid-enabled application</t>
  </si>
  <si>
    <t>CA-684330</t>
  </si>
  <si>
    <t>CUST-8636</t>
  </si>
  <si>
    <t>Carol Lopez</t>
  </si>
  <si>
    <t>Fundamental logistical data-warehouse</t>
  </si>
  <si>
    <t>CA-799457</t>
  </si>
  <si>
    <t>CUST-9477</t>
  </si>
  <si>
    <t>Jacob Fisher</t>
  </si>
  <si>
    <t>Customizable solution-oriented emulation</t>
  </si>
  <si>
    <t>CA-521445</t>
  </si>
  <si>
    <t>Leah Strickland</t>
  </si>
  <si>
    <t>Progressive multi-tasking budgetary management</t>
  </si>
  <si>
    <t>CA-986335</t>
  </si>
  <si>
    <t>CUST-6987</t>
  </si>
  <si>
    <t>April Elliott</t>
  </si>
  <si>
    <t>Virtual directional open architecture</t>
  </si>
  <si>
    <t>CA-156823</t>
  </si>
  <si>
    <t>CUST-8122</t>
  </si>
  <si>
    <t>Tonya Oconnell</t>
  </si>
  <si>
    <t>Expanded fault-tolerant standardization</t>
  </si>
  <si>
    <t>CA-186575</t>
  </si>
  <si>
    <t>CUST-5314</t>
  </si>
  <si>
    <t>User-centric maximized paradigm</t>
  </si>
  <si>
    <t>CA-353946</t>
  </si>
  <si>
    <t>CUST-5967</t>
  </si>
  <si>
    <t>Julia Snow</t>
  </si>
  <si>
    <t>Reduced heuristic workforce</t>
  </si>
  <si>
    <t>CA-297111</t>
  </si>
  <si>
    <t>CUST-9454</t>
  </si>
  <si>
    <t>Stephanie Garrett</t>
  </si>
  <si>
    <t>Monitored stable intranet</t>
  </si>
  <si>
    <t>CA-849430</t>
  </si>
  <si>
    <t>CUST-2481</t>
  </si>
  <si>
    <t>Mitchell Brown</t>
  </si>
  <si>
    <t>Ameliorated global hierarchy</t>
  </si>
  <si>
    <t>CA-628278</t>
  </si>
  <si>
    <t>CUST-2496</t>
  </si>
  <si>
    <t>Sara Lopez</t>
  </si>
  <si>
    <t>Up-sized system-worthy Internet solution</t>
  </si>
  <si>
    <t>CA-551151</t>
  </si>
  <si>
    <t>Cody Campbell</t>
  </si>
  <si>
    <t>Open-architected incremental workforce</t>
  </si>
  <si>
    <t>CA-773669</t>
  </si>
  <si>
    <t>CUST-8991</t>
  </si>
  <si>
    <t>Sonia Stewart</t>
  </si>
  <si>
    <t>Horizontal local encryption</t>
  </si>
  <si>
    <t>CA-951851</t>
  </si>
  <si>
    <t>CUST-2292</t>
  </si>
  <si>
    <t>Albert Williams</t>
  </si>
  <si>
    <t>Digitized modular approach</t>
  </si>
  <si>
    <t>CA-319869</t>
  </si>
  <si>
    <t>Nathan Norris</t>
  </si>
  <si>
    <t>Stand-alone leadingedge project</t>
  </si>
  <si>
    <t>CA-562584</t>
  </si>
  <si>
    <t>CUST-6115</t>
  </si>
  <si>
    <t>Cheryl Gillespie</t>
  </si>
  <si>
    <t>Decentralized discrete utilization</t>
  </si>
  <si>
    <t>CA-710696</t>
  </si>
  <si>
    <t>CUST-1072</t>
  </si>
  <si>
    <t>Megan Tyler</t>
  </si>
  <si>
    <t>Distributed content-based alliance</t>
  </si>
  <si>
    <t>CA-898189</t>
  </si>
  <si>
    <t>CUST-8827</t>
  </si>
  <si>
    <t>Thomas Hatfield</t>
  </si>
  <si>
    <t>Re-engineered next generation open architecture</t>
  </si>
  <si>
    <t>CA-306433</t>
  </si>
  <si>
    <t>CUST-6099</t>
  </si>
  <si>
    <t>Frank Johnson</t>
  </si>
  <si>
    <t>Operative empowering service-desk</t>
  </si>
  <si>
    <t>CA-259653</t>
  </si>
  <si>
    <t>CUST-9491</t>
  </si>
  <si>
    <t>Heather Douglas</t>
  </si>
  <si>
    <t>Networked client-server flexibility</t>
  </si>
  <si>
    <t>CA-771164</t>
  </si>
  <si>
    <t>CUST-4797</t>
  </si>
  <si>
    <t>Wendy Garcia</t>
  </si>
  <si>
    <t>Total asymmetric circuit</t>
  </si>
  <si>
    <t>CA-322930</t>
  </si>
  <si>
    <t>CUST-1692</t>
  </si>
  <si>
    <t>Craig Erickson</t>
  </si>
  <si>
    <t>Managed reciprocal service-desk</t>
  </si>
  <si>
    <t>CA-523559</t>
  </si>
  <si>
    <t>CUST-3790</t>
  </si>
  <si>
    <t>Programmable client-driven hub</t>
  </si>
  <si>
    <t>CA-704454</t>
  </si>
  <si>
    <t>Anthony Bowman</t>
  </si>
  <si>
    <t>Automated bi-directional instruction set</t>
  </si>
  <si>
    <t>CA-165359</t>
  </si>
  <si>
    <t>CUST-9956</t>
  </si>
  <si>
    <t>Monica Gardner</t>
  </si>
  <si>
    <t>Profound local matrix</t>
  </si>
  <si>
    <t>CA-974860</t>
  </si>
  <si>
    <t>Jonathan Lopez</t>
  </si>
  <si>
    <t>Networked tertiary interface</t>
  </si>
  <si>
    <t>CA-886977</t>
  </si>
  <si>
    <t>CUST-2578</t>
  </si>
  <si>
    <t>Christopher Walton II</t>
  </si>
  <si>
    <t>Horizontal human-resource collaboration</t>
  </si>
  <si>
    <t>CA-870497</t>
  </si>
  <si>
    <t>CUST-2664</t>
  </si>
  <si>
    <t>Alicia Walsh</t>
  </si>
  <si>
    <t>Open-source hybrid matrix</t>
  </si>
  <si>
    <t>CA-923076</t>
  </si>
  <si>
    <t>CUST-9565</t>
  </si>
  <si>
    <t>Amanda Beck</t>
  </si>
  <si>
    <t>Assimilated value-added product</t>
  </si>
  <si>
    <t>CA-405293</t>
  </si>
  <si>
    <t>CUST-2762</t>
  </si>
  <si>
    <t>Mark Rogers</t>
  </si>
  <si>
    <t>Programmable executive contingency</t>
  </si>
  <si>
    <t>CA-790767</t>
  </si>
  <si>
    <t>CUST-9251</t>
  </si>
  <si>
    <t>Justin Ford</t>
  </si>
  <si>
    <t>Cloned motivating software</t>
  </si>
  <si>
    <t>CA-206660</t>
  </si>
  <si>
    <t>CUST-1551</t>
  </si>
  <si>
    <t>Brian Kane</t>
  </si>
  <si>
    <t>Re-engineered local attitude</t>
  </si>
  <si>
    <t>CA-398474</t>
  </si>
  <si>
    <t>CUST-6959</t>
  </si>
  <si>
    <t>Reduced composite complexity</t>
  </si>
  <si>
    <t>CA-560762</t>
  </si>
  <si>
    <t>Hector Berg</t>
  </si>
  <si>
    <t>Diverse 24hour approach</t>
  </si>
  <si>
    <t>CA-782808</t>
  </si>
  <si>
    <t>CUST-6578</t>
  </si>
  <si>
    <t>Sarah Carter</t>
  </si>
  <si>
    <t>Grass-roots tertiary encryption</t>
  </si>
  <si>
    <t>CA-892069</t>
  </si>
  <si>
    <t>CUST-9888</t>
  </si>
  <si>
    <t>Christian Schmidt</t>
  </si>
  <si>
    <t>Reactive systematic moratorium</t>
  </si>
  <si>
    <t>CA-483071</t>
  </si>
  <si>
    <t>CUST-8161</t>
  </si>
  <si>
    <t>Katherine Jenkins</t>
  </si>
  <si>
    <t>Universal 4thgeneration access</t>
  </si>
  <si>
    <t>CA-107598</t>
  </si>
  <si>
    <t>CUST-3272</t>
  </si>
  <si>
    <t>Total bottom-line function</t>
  </si>
  <si>
    <t>CA-538626</t>
  </si>
  <si>
    <t>CUST-6271</t>
  </si>
  <si>
    <t>Diana Harris</t>
  </si>
  <si>
    <t>Profound leadingedge budgetary management</t>
  </si>
  <si>
    <t>CA-890048</t>
  </si>
  <si>
    <t>Matthew Garrison</t>
  </si>
  <si>
    <t>Synergized incremental archive</t>
  </si>
  <si>
    <t>CA-320749</t>
  </si>
  <si>
    <t>CUST-1648</t>
  </si>
  <si>
    <t>Julia Fuller</t>
  </si>
  <si>
    <t>Object-based optimizing firmware</t>
  </si>
  <si>
    <t>CA-563524</t>
  </si>
  <si>
    <t>Michael Gibson</t>
  </si>
  <si>
    <t>Front-line logistical monitoring</t>
  </si>
  <si>
    <t>CA-716161</t>
  </si>
  <si>
    <t>Danielle Cooper</t>
  </si>
  <si>
    <t>Digitized modular firmware</t>
  </si>
  <si>
    <t>CA-806723</t>
  </si>
  <si>
    <t>CUST-1098</t>
  </si>
  <si>
    <t>Tara Lewis</t>
  </si>
  <si>
    <t>Centralized heuristic success</t>
  </si>
  <si>
    <t>CA-140464</t>
  </si>
  <si>
    <t>Lindsey Oneal</t>
  </si>
  <si>
    <t>Customer-focused incremental Internet solution</t>
  </si>
  <si>
    <t>CA-279057</t>
  </si>
  <si>
    <t>CUST-1976</t>
  </si>
  <si>
    <t>Edward Jones</t>
  </si>
  <si>
    <t>Enhanced hybrid policy</t>
  </si>
  <si>
    <t>CA-731555</t>
  </si>
  <si>
    <t>CUST-4792</t>
  </si>
  <si>
    <t>Javier Monroe</t>
  </si>
  <si>
    <t>Reverse-engineered multi-state software</t>
  </si>
  <si>
    <t>CA-626956</t>
  </si>
  <si>
    <t>CUST-4215</t>
  </si>
  <si>
    <t>Amanda Lane</t>
  </si>
  <si>
    <t>Vision-oriented context-sensitive projection</t>
  </si>
  <si>
    <t>CA-349398</t>
  </si>
  <si>
    <t>CUST-1179</t>
  </si>
  <si>
    <t>Alice Mccarty</t>
  </si>
  <si>
    <t>Function-based dedicated forecast</t>
  </si>
  <si>
    <t>CA-380806</t>
  </si>
  <si>
    <t>CUST-4644</t>
  </si>
  <si>
    <t>Brian Wilkinson</t>
  </si>
  <si>
    <t>Balanced zero-defect Graphical User Interface</t>
  </si>
  <si>
    <t>CA-598379</t>
  </si>
  <si>
    <t>CUST-9267</t>
  </si>
  <si>
    <t>Total even-keeled neural-net</t>
  </si>
  <si>
    <t>CA-219922</t>
  </si>
  <si>
    <t>CUST-2146</t>
  </si>
  <si>
    <t>Jasmine Mcgee</t>
  </si>
  <si>
    <t>Streamlined heuristic core</t>
  </si>
  <si>
    <t>CA-297076</t>
  </si>
  <si>
    <t>CUST-1999</t>
  </si>
  <si>
    <t>Michael Odonnell</t>
  </si>
  <si>
    <t>Function-based multi-tasking matrix</t>
  </si>
  <si>
    <t>CA-349159</t>
  </si>
  <si>
    <t>Darius Adams</t>
  </si>
  <si>
    <t>Cloned didactic artificial intelligence</t>
  </si>
  <si>
    <t>CA-243559</t>
  </si>
  <si>
    <t>Aaron Webb</t>
  </si>
  <si>
    <t>Down-sized national application</t>
  </si>
  <si>
    <t>CA-154707</t>
  </si>
  <si>
    <t>Nichole Fisher</t>
  </si>
  <si>
    <t>Phased systematic open system</t>
  </si>
  <si>
    <t>CA-998361</t>
  </si>
  <si>
    <t>CUST-1228</t>
  </si>
  <si>
    <t>Future-proofed heuristic initiative</t>
  </si>
  <si>
    <t>CA-807576</t>
  </si>
  <si>
    <t>CUST-4322</t>
  </si>
  <si>
    <t>Richard Hernandez</t>
  </si>
  <si>
    <t>Mandatory empowering policy</t>
  </si>
  <si>
    <t>CA-650274</t>
  </si>
  <si>
    <t>Kimberly Baker</t>
  </si>
  <si>
    <t>Universal didactic knowledge user</t>
  </si>
  <si>
    <t>CA-665467</t>
  </si>
  <si>
    <t>Sarah Holt</t>
  </si>
  <si>
    <t>Reactive dedicated superstructure</t>
  </si>
  <si>
    <t>CA-969482</t>
  </si>
  <si>
    <t>CUST-9028</t>
  </si>
  <si>
    <t>Margaret Reeves</t>
  </si>
  <si>
    <t>Cloned upward-trending array</t>
  </si>
  <si>
    <t>CA-355756</t>
  </si>
  <si>
    <t>CUST-7567</t>
  </si>
  <si>
    <t>Mariah Butler</t>
  </si>
  <si>
    <t>Stand-alone optimal synergy</t>
  </si>
  <si>
    <t>CA-686814</t>
  </si>
  <si>
    <t>Terry Murray</t>
  </si>
  <si>
    <t>Realigned attitude-oriented emulation</t>
  </si>
  <si>
    <t>CA-696469</t>
  </si>
  <si>
    <t>Robert Johnson</t>
  </si>
  <si>
    <t>Proactive demand-driven paradigm</t>
  </si>
  <si>
    <t>CA-537661</t>
  </si>
  <si>
    <t>CUST-6174</t>
  </si>
  <si>
    <t>Thomas Lambert</t>
  </si>
  <si>
    <t>Synchronized incremental Local Area Network</t>
  </si>
  <si>
    <t>CA-483282</t>
  </si>
  <si>
    <t>Christopher Clarke DVM</t>
  </si>
  <si>
    <t>Team-oriented tangible algorithm</t>
  </si>
  <si>
    <t>CA-711697</t>
  </si>
  <si>
    <t>CUST-9820</t>
  </si>
  <si>
    <t>Denise Horn</t>
  </si>
  <si>
    <t>Multi-tiered fresh-thinking migration</t>
  </si>
  <si>
    <t>CA-100981</t>
  </si>
  <si>
    <t>CUST-6941</t>
  </si>
  <si>
    <t>Susan Garza</t>
  </si>
  <si>
    <t>Progressive full-range structure</t>
  </si>
  <si>
    <t>CA-269031</t>
  </si>
  <si>
    <t>CUST-7559</t>
  </si>
  <si>
    <t>Shari Torres</t>
  </si>
  <si>
    <t>Front-line 4thgeneration architecture</t>
  </si>
  <si>
    <t>CA-416553</t>
  </si>
  <si>
    <t>CUST-9752</t>
  </si>
  <si>
    <t>Benjamin Cook</t>
  </si>
  <si>
    <t>Secured intermediate definition</t>
  </si>
  <si>
    <t>CA-743972</t>
  </si>
  <si>
    <t>Marie Gaines</t>
  </si>
  <si>
    <t>Devolved disintermediate approach</t>
  </si>
  <si>
    <t>CA-131457</t>
  </si>
  <si>
    <t>CUST-5551</t>
  </si>
  <si>
    <t>Karen Lam</t>
  </si>
  <si>
    <t>Synergistic user-facing parallelism</t>
  </si>
  <si>
    <t>CA-567408</t>
  </si>
  <si>
    <t>CUST-9862</t>
  </si>
  <si>
    <t>Sean Moreno</t>
  </si>
  <si>
    <t>Organic mobile product</t>
  </si>
  <si>
    <t>CA-757531</t>
  </si>
  <si>
    <t>CUST-1303</t>
  </si>
  <si>
    <t>Jared Mitchell</t>
  </si>
  <si>
    <t>Synchronized executive product</t>
  </si>
  <si>
    <t>CA-790276</t>
  </si>
  <si>
    <t>CUST-5221</t>
  </si>
  <si>
    <t>Peter Pierce</t>
  </si>
  <si>
    <t>Operative global paradigm</t>
  </si>
  <si>
    <t>CA-484290</t>
  </si>
  <si>
    <t>CUST-9649</t>
  </si>
  <si>
    <t>Michele Tate</t>
  </si>
  <si>
    <t>Ergonomic impactful implementation</t>
  </si>
  <si>
    <t>CA-907235</t>
  </si>
  <si>
    <t>CUST-7693</t>
  </si>
  <si>
    <t>Patricia Alvarado</t>
  </si>
  <si>
    <t>Decentralized motivating secured line</t>
  </si>
  <si>
    <t>CA-602671</t>
  </si>
  <si>
    <t>CUST-2470</t>
  </si>
  <si>
    <t>Linda Davis</t>
  </si>
  <si>
    <t>Cross-group responsive migration</t>
  </si>
  <si>
    <t>CA-596964</t>
  </si>
  <si>
    <t>CUST-8836</t>
  </si>
  <si>
    <t>Michael Perez</t>
  </si>
  <si>
    <t>Horizontal grid-enabled open architecture</t>
  </si>
  <si>
    <t>CA-858704</t>
  </si>
  <si>
    <t>Jacob Terry</t>
  </si>
  <si>
    <t>Devolved dedicated groupware</t>
  </si>
  <si>
    <t>CA-442690</t>
  </si>
  <si>
    <t>CUST-5964</t>
  </si>
  <si>
    <t>Victoria Watson</t>
  </si>
  <si>
    <t>Synergistic zero administration knowledgebase</t>
  </si>
  <si>
    <t>CA-919318</t>
  </si>
  <si>
    <t>CUST-1843</t>
  </si>
  <si>
    <t>Kyle Anderson</t>
  </si>
  <si>
    <t>Fundamental upward-trending synergy</t>
  </si>
  <si>
    <t>CA-104113</t>
  </si>
  <si>
    <t>CUST-4056</t>
  </si>
  <si>
    <t>Mr. William Miller</t>
  </si>
  <si>
    <t>Virtual multi-state attitude</t>
  </si>
  <si>
    <t>CA-266948</t>
  </si>
  <si>
    <t>Virtual responsive functionalities</t>
  </si>
  <si>
    <t>CA-245555</t>
  </si>
  <si>
    <t>CUST-2506</t>
  </si>
  <si>
    <t>Jessica Vargas</t>
  </si>
  <si>
    <t>Enhanced mobile approach</t>
  </si>
  <si>
    <t>CA-703203</t>
  </si>
  <si>
    <t>CUST-6424</t>
  </si>
  <si>
    <t>Richard Hansen</t>
  </si>
  <si>
    <t>Monitored 5thgeneration leverage</t>
  </si>
  <si>
    <t>CA-106460</t>
  </si>
  <si>
    <t>CUST-9551</t>
  </si>
  <si>
    <t>Hayden Torres</t>
  </si>
  <si>
    <t>User-friendly heuristic superstructure</t>
  </si>
  <si>
    <t>CA-268809</t>
  </si>
  <si>
    <t>Aaron Owens</t>
  </si>
  <si>
    <t>Public-key 6thgeneration forecast</t>
  </si>
  <si>
    <t>CA-901606</t>
  </si>
  <si>
    <t>CUST-5687</t>
  </si>
  <si>
    <t>Shane Perez</t>
  </si>
  <si>
    <t>Optional bandwidth-monitored core</t>
  </si>
  <si>
    <t>CA-877857</t>
  </si>
  <si>
    <t>CUST-5732</t>
  </si>
  <si>
    <t>Shawn Warner</t>
  </si>
  <si>
    <t>Front-line global artificial intelligence</t>
  </si>
  <si>
    <t>CA-665833</t>
  </si>
  <si>
    <t>CUST-8909</t>
  </si>
  <si>
    <t>Wayne Carroll</t>
  </si>
  <si>
    <t>Sharable non-volatile moderator</t>
  </si>
  <si>
    <t>CA-339693</t>
  </si>
  <si>
    <t>Brenda Johnston</t>
  </si>
  <si>
    <t>Customizable zero-defect Internet solution</t>
  </si>
  <si>
    <t>CA-343692</t>
  </si>
  <si>
    <t>Melinda Sampson</t>
  </si>
  <si>
    <t>Multi-lateral bottom-line throughput</t>
  </si>
  <si>
    <t>CA-258480</t>
  </si>
  <si>
    <t>Ergonomic system-worthy model</t>
  </si>
  <si>
    <t>CA-396535</t>
  </si>
  <si>
    <t>CUST-3343</t>
  </si>
  <si>
    <t>Kristin Lewis</t>
  </si>
  <si>
    <t>Cloned responsive adapter</t>
  </si>
  <si>
    <t>CA-218261</t>
  </si>
  <si>
    <t>CUST-8644</t>
  </si>
  <si>
    <t>Nathan Bray</t>
  </si>
  <si>
    <t>Advanced mission-critical help-desk</t>
  </si>
  <si>
    <t>CA-698337</t>
  </si>
  <si>
    <t>CUST-5405</t>
  </si>
  <si>
    <t>Emily Sanchez</t>
  </si>
  <si>
    <t>Horizontal coherent migration</t>
  </si>
  <si>
    <t>CA-572732</t>
  </si>
  <si>
    <t>CUST-7329</t>
  </si>
  <si>
    <t>Charles Sheppard</t>
  </si>
  <si>
    <t>Inverse mission-critical superstructure</t>
  </si>
  <si>
    <t>CA-770165</t>
  </si>
  <si>
    <t>CUST-6881</t>
  </si>
  <si>
    <t>Miranda Zimmerman</t>
  </si>
  <si>
    <t>Function-based object-oriented parallelism</t>
  </si>
  <si>
    <t>CA-320496</t>
  </si>
  <si>
    <t>Vanessa Carpenter</t>
  </si>
  <si>
    <t>Switchable bandwidth-monitored definition</t>
  </si>
  <si>
    <t>CA-912777</t>
  </si>
  <si>
    <t>CUST-4149</t>
  </si>
  <si>
    <t>Francisco Garcia</t>
  </si>
  <si>
    <t>Profound holistic matrix</t>
  </si>
  <si>
    <t>CA-599775</t>
  </si>
  <si>
    <t>CUST-8757</t>
  </si>
  <si>
    <t>Decentralized radical firmware</t>
  </si>
  <si>
    <t>CA-106495</t>
  </si>
  <si>
    <t>Anna Estrada</t>
  </si>
  <si>
    <t>Decentralized regional Local Area Network</t>
  </si>
  <si>
    <t>CA-382713</t>
  </si>
  <si>
    <t>CUST-4075</t>
  </si>
  <si>
    <t>Tonya Bennett</t>
  </si>
  <si>
    <t>Intuitive optimal data-warehouse</t>
  </si>
  <si>
    <t>CA-289500</t>
  </si>
  <si>
    <t>CUST-5792</t>
  </si>
  <si>
    <t>Frederick Reynolds</t>
  </si>
  <si>
    <t>Enhanced intangible budgetary management</t>
  </si>
  <si>
    <t>CA-753758</t>
  </si>
  <si>
    <t>CUST-2033</t>
  </si>
  <si>
    <t>Louis Watkins</t>
  </si>
  <si>
    <t>Sharable interactive help-desk</t>
  </si>
  <si>
    <t>CA-935804</t>
  </si>
  <si>
    <t>CUST-9671</t>
  </si>
  <si>
    <t>Mr. Derek Robinson</t>
  </si>
  <si>
    <t>Distributed asymmetric complexity</t>
  </si>
  <si>
    <t>CA-590218</t>
  </si>
  <si>
    <t>Robert Pham</t>
  </si>
  <si>
    <t>Innovative interactive migration</t>
  </si>
  <si>
    <t>CA-853516</t>
  </si>
  <si>
    <t>CUST-8051</t>
  </si>
  <si>
    <t>Maria Payne</t>
  </si>
  <si>
    <t>Compatible optimizing adapter</t>
  </si>
  <si>
    <t>CA-132230</t>
  </si>
  <si>
    <t>CUST-7425</t>
  </si>
  <si>
    <t>Stacey Phillips</t>
  </si>
  <si>
    <t>Open-architected multi-state help-desk</t>
  </si>
  <si>
    <t>CA-955399</t>
  </si>
  <si>
    <t>CUST-1131</t>
  </si>
  <si>
    <t>Enhanced maximized protocol</t>
  </si>
  <si>
    <t>CA-560770</t>
  </si>
  <si>
    <t>Margaret Cole</t>
  </si>
  <si>
    <t>Right-sized systemic attitude</t>
  </si>
  <si>
    <t>CA-448673</t>
  </si>
  <si>
    <t>CUST-1033</t>
  </si>
  <si>
    <t>Lauren Simpson</t>
  </si>
  <si>
    <t>Automated secondary encoding</t>
  </si>
  <si>
    <t>CA-720862</t>
  </si>
  <si>
    <t>Henry King</t>
  </si>
  <si>
    <t>Compatible bi-directional software</t>
  </si>
  <si>
    <t>CA-554118</t>
  </si>
  <si>
    <t>CUST-5067</t>
  </si>
  <si>
    <t>Matthew Todd</t>
  </si>
  <si>
    <t>Face-to-face impactful help-desk</t>
  </si>
  <si>
    <t>CA-789157</t>
  </si>
  <si>
    <t>CUST-8000</t>
  </si>
  <si>
    <t>Alicia Allen</t>
  </si>
  <si>
    <t>Sharable user-facing application</t>
  </si>
  <si>
    <t>CA-125499</t>
  </si>
  <si>
    <t>CUST-2845</t>
  </si>
  <si>
    <t>Samantha Booker</t>
  </si>
  <si>
    <t>Focused encompassing product</t>
  </si>
  <si>
    <t>CA-282706</t>
  </si>
  <si>
    <t>CUST-4066</t>
  </si>
  <si>
    <t>Lisa Anderson</t>
  </si>
  <si>
    <t>Inverse user-facing data-warehouse</t>
  </si>
  <si>
    <t>CA-322029</t>
  </si>
  <si>
    <t>CUST-7665</t>
  </si>
  <si>
    <t>Robert Richmond</t>
  </si>
  <si>
    <t>Fundamental zero administration definition</t>
  </si>
  <si>
    <t>CA-849586</t>
  </si>
  <si>
    <t>CUST-6465</t>
  </si>
  <si>
    <t>Lawrence Armstrong</t>
  </si>
  <si>
    <t>Robust client-driven framework</t>
  </si>
  <si>
    <t>CA-832272</t>
  </si>
  <si>
    <t>Edward English</t>
  </si>
  <si>
    <t>Customizable impactful implementation</t>
  </si>
  <si>
    <t>CA-217175</t>
  </si>
  <si>
    <t>Sheila Jones</t>
  </si>
  <si>
    <t>Diverse methodical open system</t>
  </si>
  <si>
    <t>CA-702240</t>
  </si>
  <si>
    <t>CUST-1706</t>
  </si>
  <si>
    <t>Harry Campbell</t>
  </si>
  <si>
    <t>Realigned composite monitoring</t>
  </si>
  <si>
    <t>CA-686717</t>
  </si>
  <si>
    <t>CUST-6323</t>
  </si>
  <si>
    <t>John Mayer</t>
  </si>
  <si>
    <t>Vision-oriented explicit time-frame</t>
  </si>
  <si>
    <t>CA-534788</t>
  </si>
  <si>
    <t>Jamie Stephens</t>
  </si>
  <si>
    <t>Organic scalable infrastructure</t>
  </si>
  <si>
    <t>CA-203367</t>
  </si>
  <si>
    <t>CUST-2924</t>
  </si>
  <si>
    <t>Andrew Thomas</t>
  </si>
  <si>
    <t>Right-sized secondary portal</t>
  </si>
  <si>
    <t>CA-954154</t>
  </si>
  <si>
    <t>CUST-1867</t>
  </si>
  <si>
    <t>Michael Tucker</t>
  </si>
  <si>
    <t>Cloned foreground help-desk</t>
  </si>
  <si>
    <t>CA-807622</t>
  </si>
  <si>
    <t>CUST-7753</t>
  </si>
  <si>
    <t>Margaret Brown</t>
  </si>
  <si>
    <t>Ameliorated actuating implementation</t>
  </si>
  <si>
    <t>CA-866983</t>
  </si>
  <si>
    <t>CUST-7354</t>
  </si>
  <si>
    <t>Sarah Gardner</t>
  </si>
  <si>
    <t>User-friendly national parallelism</t>
  </si>
  <si>
    <t>CA-148757</t>
  </si>
  <si>
    <t>CUST-7602</t>
  </si>
  <si>
    <t>Samuel James</t>
  </si>
  <si>
    <t>Open-source demand-driven structure</t>
  </si>
  <si>
    <t>CA-410069</t>
  </si>
  <si>
    <t>Karen Jacobs</t>
  </si>
  <si>
    <t>Virtual upward-trending alliance</t>
  </si>
  <si>
    <t>CA-503311</t>
  </si>
  <si>
    <t>CUST-1035</t>
  </si>
  <si>
    <t>Whitney Melendez</t>
  </si>
  <si>
    <t>Optimized holistic hierarchy</t>
  </si>
  <si>
    <t>CA-657144</t>
  </si>
  <si>
    <t>CUST-4223</t>
  </si>
  <si>
    <t>Frank Coleman</t>
  </si>
  <si>
    <t>Diverse incremental complexity</t>
  </si>
  <si>
    <t>CA-212044</t>
  </si>
  <si>
    <t>CUST-2733</t>
  </si>
  <si>
    <t>Steven Vincent</t>
  </si>
  <si>
    <t>Pre-emptive stable toolset</t>
  </si>
  <si>
    <t>CA-928076</t>
  </si>
  <si>
    <t>CUST-6678</t>
  </si>
  <si>
    <t>Cheyenne Shelton</t>
  </si>
  <si>
    <t>Managed attitude-oriented application</t>
  </si>
  <si>
    <t>CA-153436</t>
  </si>
  <si>
    <t>CUST-4458</t>
  </si>
  <si>
    <t>Christina Schmidt</t>
  </si>
  <si>
    <t>Virtual multi-tasking policy</t>
  </si>
  <si>
    <t>CA-456332</t>
  </si>
  <si>
    <t>CUST-3084</t>
  </si>
  <si>
    <t>David Le</t>
  </si>
  <si>
    <t>Balanced secondary knowledge user</t>
  </si>
  <si>
    <t>CA-325666</t>
  </si>
  <si>
    <t>CUST-6657</t>
  </si>
  <si>
    <t>Brenda Hudson</t>
  </si>
  <si>
    <t>Persistent cohesive info-mediaries</t>
  </si>
  <si>
    <t>CA-743026</t>
  </si>
  <si>
    <t>CUST-1315</t>
  </si>
  <si>
    <t>Jessica Hansen</t>
  </si>
  <si>
    <t>Innovative incremental project</t>
  </si>
  <si>
    <t>CA-565402</t>
  </si>
  <si>
    <t>CUST-7580</t>
  </si>
  <si>
    <t>Jennifer Chavez</t>
  </si>
  <si>
    <t>Decentralized global benchmark</t>
  </si>
  <si>
    <t>CA-946012</t>
  </si>
  <si>
    <t>CUST-9559</t>
  </si>
  <si>
    <t>Elizabeth Bryant</t>
  </si>
  <si>
    <t>De-engineered asynchronous paradigm</t>
  </si>
  <si>
    <t>CA-736685</t>
  </si>
  <si>
    <t>Shelley Flores</t>
  </si>
  <si>
    <t>Quality-focused fresh-thinking groupware</t>
  </si>
  <si>
    <t>CA-962901</t>
  </si>
  <si>
    <t>CUST-9539</t>
  </si>
  <si>
    <t>Michelle Ortiz</t>
  </si>
  <si>
    <t>Expanded cohesive algorithm</t>
  </si>
  <si>
    <t>CA-205327</t>
  </si>
  <si>
    <t>Angel Martinez</t>
  </si>
  <si>
    <t>Pre-emptive value-added intranet</t>
  </si>
  <si>
    <t>CA-120587</t>
  </si>
  <si>
    <t>CUST-5428</t>
  </si>
  <si>
    <t>Keith Jensen</t>
  </si>
  <si>
    <t>Configurable bi-directional alliance</t>
  </si>
  <si>
    <t>CA-303298</t>
  </si>
  <si>
    <t>CUST-9970</t>
  </si>
  <si>
    <t>Tonya Graves DDS</t>
  </si>
  <si>
    <t>Enterprise-wide analyzing adapter</t>
  </si>
  <si>
    <t>CA-374452</t>
  </si>
  <si>
    <t>CUST-5242</t>
  </si>
  <si>
    <t>Christopher Stevens</t>
  </si>
  <si>
    <t>Decentralized mission-critical conglomeration</t>
  </si>
  <si>
    <t>CA-776502</t>
  </si>
  <si>
    <t>Elizabeth Sanchez</t>
  </si>
  <si>
    <t>Virtual 24hour analyzer</t>
  </si>
  <si>
    <t>CA-482405</t>
  </si>
  <si>
    <t>CUST-4788</t>
  </si>
  <si>
    <t>Tina Morgan</t>
  </si>
  <si>
    <t>Proactive static attitude</t>
  </si>
  <si>
    <t>CA-560006</t>
  </si>
  <si>
    <t>CUST-3985</t>
  </si>
  <si>
    <t>Lisa Davis</t>
  </si>
  <si>
    <t>User-friendly system-worthy knowledge user</t>
  </si>
  <si>
    <t>CA-219764</t>
  </si>
  <si>
    <t>Stacy Smith</t>
  </si>
  <si>
    <t>Decentralized asynchronous product</t>
  </si>
  <si>
    <t>CA-716939</t>
  </si>
  <si>
    <t>CUST-1828</t>
  </si>
  <si>
    <t>Catherine David</t>
  </si>
  <si>
    <t>Function-based 5thgeneration framework</t>
  </si>
  <si>
    <t>CA-283850</t>
  </si>
  <si>
    <t>Seth Brown</t>
  </si>
  <si>
    <t>Fundamental encompassing adapter</t>
  </si>
  <si>
    <t>CA-574520</t>
  </si>
  <si>
    <t>CUST-5736</t>
  </si>
  <si>
    <t>Donna Sanders</t>
  </si>
  <si>
    <t>Universal optimizing capacity</t>
  </si>
  <si>
    <t>CA-871208</t>
  </si>
  <si>
    <t>CUST-8614</t>
  </si>
  <si>
    <t>Robert Gibbs</t>
  </si>
  <si>
    <t>Enhanced didactic initiative</t>
  </si>
  <si>
    <t>CA-705698</t>
  </si>
  <si>
    <t>James Mccarty</t>
  </si>
  <si>
    <t>Synergized incremental installation</t>
  </si>
  <si>
    <t>CA-233344</t>
  </si>
  <si>
    <t>CUST-8917</t>
  </si>
  <si>
    <t>Vanessa Bass</t>
  </si>
  <si>
    <t>Team-oriented multi-tasking product</t>
  </si>
  <si>
    <t>CA-460970</t>
  </si>
  <si>
    <t>CUST-4599</t>
  </si>
  <si>
    <t>Mrs. Samantha Wells</t>
  </si>
  <si>
    <t>Reduced local array</t>
  </si>
  <si>
    <t>CA-628234</t>
  </si>
  <si>
    <t>CUST-2112</t>
  </si>
  <si>
    <t>Melissa Miller</t>
  </si>
  <si>
    <t>Sharable 24/7 array</t>
  </si>
  <si>
    <t>CA-936979</t>
  </si>
  <si>
    <t>CUST-5190</t>
  </si>
  <si>
    <t>Catherine Woods</t>
  </si>
  <si>
    <t>Balanced systematic complexity</t>
  </si>
  <si>
    <t>CA-454978</t>
  </si>
  <si>
    <t>Bryan Hernandez</t>
  </si>
  <si>
    <t>Down-sized dynamic implementation</t>
  </si>
  <si>
    <t>CA-941428</t>
  </si>
  <si>
    <t>CUST-6193</t>
  </si>
  <si>
    <t>Joshua Avila</t>
  </si>
  <si>
    <t>Configurable optimizing encryption</t>
  </si>
  <si>
    <t>CA-732521</t>
  </si>
  <si>
    <t>Thomas Clark</t>
  </si>
  <si>
    <t>Organized intangible hub</t>
  </si>
  <si>
    <t>CA-333001</t>
  </si>
  <si>
    <t>CUST-4638</t>
  </si>
  <si>
    <t>Tamara Huff</t>
  </si>
  <si>
    <t>User-centric grid-enabled time-frame</t>
  </si>
  <si>
    <t>CA-856089</t>
  </si>
  <si>
    <t>Emily Trujillo</t>
  </si>
  <si>
    <t>Secured clear-thinking focus group</t>
  </si>
  <si>
    <t>CA-660377</t>
  </si>
  <si>
    <t>CUST-7210</t>
  </si>
  <si>
    <t>Corey Vazquez</t>
  </si>
  <si>
    <t>Compatible bi-directional methodology</t>
  </si>
  <si>
    <t>CA-723304</t>
  </si>
  <si>
    <t>CUST-1725</t>
  </si>
  <si>
    <t>Nathan Thompson</t>
  </si>
  <si>
    <t>Extended secondary array</t>
  </si>
  <si>
    <t>CA-919781</t>
  </si>
  <si>
    <t>CUST-3768</t>
  </si>
  <si>
    <t>Dr. William Lawrence</t>
  </si>
  <si>
    <t>Seamless directional frame</t>
  </si>
  <si>
    <t>CA-688049</t>
  </si>
  <si>
    <t>Erika Campbell</t>
  </si>
  <si>
    <t>Optional fault-tolerant Graphic Interface</t>
  </si>
  <si>
    <t>CA-573669</t>
  </si>
  <si>
    <t>CUST-7862</t>
  </si>
  <si>
    <t>Jessica Edwards</t>
  </si>
  <si>
    <t>Reactive clear-thinking access</t>
  </si>
  <si>
    <t>CA-905246</t>
  </si>
  <si>
    <t>CUST-3167</t>
  </si>
  <si>
    <t>Jeremy Foster</t>
  </si>
  <si>
    <t>Cross-group national groupware</t>
  </si>
  <si>
    <t>CA-265485</t>
  </si>
  <si>
    <t>CUST-6689</t>
  </si>
  <si>
    <t>Anthony Smith</t>
  </si>
  <si>
    <t>Managed responsive focus group</t>
  </si>
  <si>
    <t>CA-186885</t>
  </si>
  <si>
    <t>CUST-9226</t>
  </si>
  <si>
    <t>Rodney Miller</t>
  </si>
  <si>
    <t>Reactive contextually-based flexibility</t>
  </si>
  <si>
    <t>CA-784391</t>
  </si>
  <si>
    <t>Ray Taylor</t>
  </si>
  <si>
    <t>Grass-roots radical infrastructure</t>
  </si>
  <si>
    <t>CA-934772</t>
  </si>
  <si>
    <t>CUST-1870</t>
  </si>
  <si>
    <t>Proactive directional knowledgebase</t>
  </si>
  <si>
    <t>CA-424555</t>
  </si>
  <si>
    <t>CUST-1620</t>
  </si>
  <si>
    <t>Jason Dickson</t>
  </si>
  <si>
    <t>Devolved client-driven core</t>
  </si>
  <si>
    <t>CA-194863</t>
  </si>
  <si>
    <t>Amy Bass</t>
  </si>
  <si>
    <t>Re-contextualized mobile alliance</t>
  </si>
  <si>
    <t>CA-629689</t>
  </si>
  <si>
    <t>CUST-6119</t>
  </si>
  <si>
    <t>Joshua Rivera</t>
  </si>
  <si>
    <t>Balanced optimal approach</t>
  </si>
  <si>
    <t>CA-380330</t>
  </si>
  <si>
    <t>CUST-2567</t>
  </si>
  <si>
    <t>Lori Sparks</t>
  </si>
  <si>
    <t>Streamlined bi-directional projection</t>
  </si>
  <si>
    <t>CA-617780</t>
  </si>
  <si>
    <t>CUST-3428</t>
  </si>
  <si>
    <t>Timothy Grant</t>
  </si>
  <si>
    <t>De-engineered systematic implementation</t>
  </si>
  <si>
    <t>CA-104693</t>
  </si>
  <si>
    <t>CUST-8642</t>
  </si>
  <si>
    <t>Stephen Leach</t>
  </si>
  <si>
    <t>Universal 24hour focus group</t>
  </si>
  <si>
    <t>CA-536468</t>
  </si>
  <si>
    <t>Universal zero administration architecture</t>
  </si>
  <si>
    <t>CA-674085</t>
  </si>
  <si>
    <t>CUST-4072</t>
  </si>
  <si>
    <t>Shannon Castillo</t>
  </si>
  <si>
    <t>Fully-configurable intangible middleware</t>
  </si>
  <si>
    <t>CA-670369</t>
  </si>
  <si>
    <t>CUST-8883</t>
  </si>
  <si>
    <t>Patrick Diaz</t>
  </si>
  <si>
    <t>Universal dedicated application</t>
  </si>
  <si>
    <t>CA-611852</t>
  </si>
  <si>
    <t>CUST-5479</t>
  </si>
  <si>
    <t>Tony Fields</t>
  </si>
  <si>
    <t>Streamlined uniform migration</t>
  </si>
  <si>
    <t>CA-875976</t>
  </si>
  <si>
    <t>CUST-6511</t>
  </si>
  <si>
    <t>David Vincent</t>
  </si>
  <si>
    <t>Monitored multi-state open architecture</t>
  </si>
  <si>
    <t>CA-613507</t>
  </si>
  <si>
    <t>CUST-6743</t>
  </si>
  <si>
    <t>Lisa Smith</t>
  </si>
  <si>
    <t>Expanded even-keeled concept</t>
  </si>
  <si>
    <t>CA-963087</t>
  </si>
  <si>
    <t>CUST-2132</t>
  </si>
  <si>
    <t>Nancy Martinez</t>
  </si>
  <si>
    <t>Advanced high-level focus group</t>
  </si>
  <si>
    <t>CA-407867</t>
  </si>
  <si>
    <t>CUST-6410</t>
  </si>
  <si>
    <t>Rachel Miller</t>
  </si>
  <si>
    <t>Programmable optimal attitude</t>
  </si>
  <si>
    <t>CA-357063</t>
  </si>
  <si>
    <t>CUST-6548</t>
  </si>
  <si>
    <t>Donald Ross</t>
  </si>
  <si>
    <t>Reactive stable throughput</t>
  </si>
  <si>
    <t>CA-466067</t>
  </si>
  <si>
    <t>CUST-1336</t>
  </si>
  <si>
    <t>Michael Garrison</t>
  </si>
  <si>
    <t>User-centric demand-driven conglomeration</t>
  </si>
  <si>
    <t>CA-636346</t>
  </si>
  <si>
    <t>CUST-4083</t>
  </si>
  <si>
    <t>Dawn Grimes</t>
  </si>
  <si>
    <t>Ergonomic 24hour collaboration</t>
  </si>
  <si>
    <t>CA-104615</t>
  </si>
  <si>
    <t>CUST-6392</t>
  </si>
  <si>
    <t>Randall Banks</t>
  </si>
  <si>
    <t>Organized incremental installation</t>
  </si>
  <si>
    <t>CA-984502</t>
  </si>
  <si>
    <t>CUST-3450</t>
  </si>
  <si>
    <t>John Howard</t>
  </si>
  <si>
    <t>Business-focused dedicated functionalities</t>
  </si>
  <si>
    <t>CA-995386</t>
  </si>
  <si>
    <t>CUST-4053</t>
  </si>
  <si>
    <t>John Maynard</t>
  </si>
  <si>
    <t>Right-sized 5thgeneration functionalities</t>
  </si>
  <si>
    <t>CA-606474</t>
  </si>
  <si>
    <t>Sandra Hernandez</t>
  </si>
  <si>
    <t>Multi-channeled mission-critical leverage</t>
  </si>
  <si>
    <t>CA-529707</t>
  </si>
  <si>
    <t>CUST-8134</t>
  </si>
  <si>
    <t>Karen Thompson</t>
  </si>
  <si>
    <t>Integrated client-driven synergy</t>
  </si>
  <si>
    <t>CA-975412</t>
  </si>
  <si>
    <t>CUST-7292</t>
  </si>
  <si>
    <t>Ricardo Acosta</t>
  </si>
  <si>
    <t>Down-sized intermediate emulation</t>
  </si>
  <si>
    <t>CA-839726</t>
  </si>
  <si>
    <t>CUST-3747</t>
  </si>
  <si>
    <t>Kimberly Cook</t>
  </si>
  <si>
    <t>Adaptive cohesive productivity</t>
  </si>
  <si>
    <t>CA-728818</t>
  </si>
  <si>
    <t>CUST-9602</t>
  </si>
  <si>
    <t>Anthony Walsh</t>
  </si>
  <si>
    <t>Synchronized human-resource capability</t>
  </si>
  <si>
    <t>CA-487465</t>
  </si>
  <si>
    <t>Brent Haynes</t>
  </si>
  <si>
    <t>Progressive mission-critical instruction set</t>
  </si>
  <si>
    <t>CA-879353</t>
  </si>
  <si>
    <t>CUST-4918</t>
  </si>
  <si>
    <t>Pedro Greer</t>
  </si>
  <si>
    <t>Total next generation project</t>
  </si>
  <si>
    <t>CA-187228</t>
  </si>
  <si>
    <t>CUST-6411</t>
  </si>
  <si>
    <t>Rebecca Harrell</t>
  </si>
  <si>
    <t>Pre-emptive discrete interface</t>
  </si>
  <si>
    <t>CA-783973</t>
  </si>
  <si>
    <t>CUST-8534</t>
  </si>
  <si>
    <t>Cynthia Bradshaw</t>
  </si>
  <si>
    <t>Organic homogeneous infrastructure</t>
  </si>
  <si>
    <t>CA-485834</t>
  </si>
  <si>
    <t>Chad Davis</t>
  </si>
  <si>
    <t>Synergized bandwidth-monitored adapter</t>
  </si>
  <si>
    <t>CA-880765</t>
  </si>
  <si>
    <t>CUST-7320</t>
  </si>
  <si>
    <t>Antonio Medina</t>
  </si>
  <si>
    <t>Realigned local pricing structure</t>
  </si>
  <si>
    <t>CA-910872</t>
  </si>
  <si>
    <t>CUST-6934</t>
  </si>
  <si>
    <t>Adrian Morris</t>
  </si>
  <si>
    <t>Stand-alone secondary focus group</t>
  </si>
  <si>
    <t>CA-291063</t>
  </si>
  <si>
    <t>CUST-7316</t>
  </si>
  <si>
    <t>Erika Steele</t>
  </si>
  <si>
    <t>Switchable executive forecast</t>
  </si>
  <si>
    <t>CA-314886</t>
  </si>
  <si>
    <t>CUST-6534</t>
  </si>
  <si>
    <t>Walter Miller</t>
  </si>
  <si>
    <t>Reactive hybrid groupware</t>
  </si>
  <si>
    <t>CA-827517</t>
  </si>
  <si>
    <t>CUST-6936</t>
  </si>
  <si>
    <t>Teresa Horton</t>
  </si>
  <si>
    <t>Seamless demand-driven utilization</t>
  </si>
  <si>
    <t>CA-495106</t>
  </si>
  <si>
    <t>Kristen Jones</t>
  </si>
  <si>
    <t>Function-based mobile hub</t>
  </si>
  <si>
    <t>CA-882281</t>
  </si>
  <si>
    <t>CUST-6128</t>
  </si>
  <si>
    <t>Jill Johnson</t>
  </si>
  <si>
    <t>Function-based non-volatile time-frame</t>
  </si>
  <si>
    <t>CA-636869</t>
  </si>
  <si>
    <t>CUST-5603</t>
  </si>
  <si>
    <t>Ryan Parker</t>
  </si>
  <si>
    <t>Right-sized full-range middleware</t>
  </si>
  <si>
    <t>CA-937671</t>
  </si>
  <si>
    <t>CUST-5328</t>
  </si>
  <si>
    <t>Michael Franklin</t>
  </si>
  <si>
    <t>Mandatory client-server customer loyalty</t>
  </si>
  <si>
    <t>CA-815465</t>
  </si>
  <si>
    <t>CUST-5758</t>
  </si>
  <si>
    <t>Alexandra Velasquez</t>
  </si>
  <si>
    <t>Proactive intangible array</t>
  </si>
  <si>
    <t>CA-519817</t>
  </si>
  <si>
    <t>CUST-4401</t>
  </si>
  <si>
    <t>Thomas Stevenson</t>
  </si>
  <si>
    <t>Up-sized value-added interface</t>
  </si>
  <si>
    <t>CA-259030</t>
  </si>
  <si>
    <t>Roger Woods</t>
  </si>
  <si>
    <t>Front-line homogeneous emulation</t>
  </si>
  <si>
    <t>CA-867284</t>
  </si>
  <si>
    <t>Tony Martinez</t>
  </si>
  <si>
    <t>Devolved multi-tasking encryption</t>
  </si>
  <si>
    <t>CA-287161</t>
  </si>
  <si>
    <t>CUST-6794</t>
  </si>
  <si>
    <t>Kimberly Edwards</t>
  </si>
  <si>
    <t>Secured background knowledge user</t>
  </si>
  <si>
    <t>CA-107287</t>
  </si>
  <si>
    <t>CUST-1687</t>
  </si>
  <si>
    <t>Marissa Johnson</t>
  </si>
  <si>
    <t>Horizontal disintermediate contingency</t>
  </si>
  <si>
    <t>CA-119268</t>
  </si>
  <si>
    <t>CUST-5043</t>
  </si>
  <si>
    <t>Jamie Meyer</t>
  </si>
  <si>
    <t>Synergized even-keeled website</t>
  </si>
  <si>
    <t>CA-957488</t>
  </si>
  <si>
    <t>CUST-3034</t>
  </si>
  <si>
    <t>Timothy Pitts</t>
  </si>
  <si>
    <t>Advanced well-modulated neural-net</t>
  </si>
  <si>
    <t>CA-974321</t>
  </si>
  <si>
    <t>Brad Molina</t>
  </si>
  <si>
    <t>Re-engineered modular installation</t>
  </si>
  <si>
    <t>CA-577488</t>
  </si>
  <si>
    <t>CUST-4653</t>
  </si>
  <si>
    <t>James Goodwin</t>
  </si>
  <si>
    <t>Configurable bi-directional help-desk</t>
  </si>
  <si>
    <t>CA-563607</t>
  </si>
  <si>
    <t>CUST-8227</t>
  </si>
  <si>
    <t>Lisa Pugh</t>
  </si>
  <si>
    <t>Total regional policy</t>
  </si>
  <si>
    <t>CA-310189</t>
  </si>
  <si>
    <t>CUST-8061</t>
  </si>
  <si>
    <t>Sharon Wells</t>
  </si>
  <si>
    <t>Multi-tiered demand-driven data-warehouse</t>
  </si>
  <si>
    <t>CA-319223</t>
  </si>
  <si>
    <t>Sean Kelly</t>
  </si>
  <si>
    <t>Customer-focused systematic installation</t>
  </si>
  <si>
    <t>CA-653811</t>
  </si>
  <si>
    <t>CUST-1038</t>
  </si>
  <si>
    <t>Michael Martinez</t>
  </si>
  <si>
    <t>Universal zero tolerance process improvement</t>
  </si>
  <si>
    <t>CA-395465</t>
  </si>
  <si>
    <t>Wanda Mann</t>
  </si>
  <si>
    <t>Horizontal asymmetric policy</t>
  </si>
  <si>
    <t>CA-836144</t>
  </si>
  <si>
    <t>CUST-7706</t>
  </si>
  <si>
    <t>Brendan Miles</t>
  </si>
  <si>
    <t>Extended intangible Graphical User Interface</t>
  </si>
  <si>
    <t>CA-118687</t>
  </si>
  <si>
    <t>CUST-1281</t>
  </si>
  <si>
    <t>Vanessa Harmon</t>
  </si>
  <si>
    <t>Upgradable zero administration superstructure</t>
  </si>
  <si>
    <t>CA-554448</t>
  </si>
  <si>
    <t>Dustin Knight</t>
  </si>
  <si>
    <t>Vision-oriented contextually-based portal</t>
  </si>
  <si>
    <t>CA-685923</t>
  </si>
  <si>
    <t>CUST-9307</t>
  </si>
  <si>
    <t>Amanda Mills</t>
  </si>
  <si>
    <t>Implemented asymmetric flexibility</t>
  </si>
  <si>
    <t>CA-947006</t>
  </si>
  <si>
    <t>CUST-6330</t>
  </si>
  <si>
    <t>David Hodges</t>
  </si>
  <si>
    <t>Assimilated fresh-thinking moratorium</t>
  </si>
  <si>
    <t>CA-678288</t>
  </si>
  <si>
    <t>CUST-9858</t>
  </si>
  <si>
    <t>Anne King</t>
  </si>
  <si>
    <t>Horizontal local core</t>
  </si>
  <si>
    <t>CA-408474</t>
  </si>
  <si>
    <t>Mr. Brian Lin</t>
  </si>
  <si>
    <t>Multi-tiered directional archive</t>
  </si>
  <si>
    <t>CA-672406</t>
  </si>
  <si>
    <t>CUST-5457</t>
  </si>
  <si>
    <t>Thomas Wright</t>
  </si>
  <si>
    <t>Expanded global Internet solution</t>
  </si>
  <si>
    <t>CA-504366</t>
  </si>
  <si>
    <t>CUST-6083</t>
  </si>
  <si>
    <t>Rachel Cooper</t>
  </si>
  <si>
    <t>Focused bandwidth-monitored collaboration</t>
  </si>
  <si>
    <t>CA-350026</t>
  </si>
  <si>
    <t>CUST-7302</t>
  </si>
  <si>
    <t>Customizable national capacity</t>
  </si>
  <si>
    <t>CA-752132</t>
  </si>
  <si>
    <t>Jonathan Padilla</t>
  </si>
  <si>
    <t>Intuitive hybrid Local Area Network</t>
  </si>
  <si>
    <t>CA-774662</t>
  </si>
  <si>
    <t>CUST-7497</t>
  </si>
  <si>
    <t>Mary Martinez</t>
  </si>
  <si>
    <t>Configurable 24hour throughput</t>
  </si>
  <si>
    <t>CA-487379</t>
  </si>
  <si>
    <t>CUST-7013</t>
  </si>
  <si>
    <t>Michele Gomez</t>
  </si>
  <si>
    <t>Adaptive didactic open architecture</t>
  </si>
  <si>
    <t>CA-746624</t>
  </si>
  <si>
    <t>CUST-9936</t>
  </si>
  <si>
    <t>Chad Roberson</t>
  </si>
  <si>
    <t>Customer-focused composite firmware</t>
  </si>
  <si>
    <t>CA-753380</t>
  </si>
  <si>
    <t>CUST-7126</t>
  </si>
  <si>
    <t>Yesenia Moss</t>
  </si>
  <si>
    <t>Progressive client-driven access</t>
  </si>
  <si>
    <t>CA-622115</t>
  </si>
  <si>
    <t>CUST-1529</t>
  </si>
  <si>
    <t>Johnny Ford</t>
  </si>
  <si>
    <t>Reverse-engineered leadingedge model</t>
  </si>
  <si>
    <t>CA-611696</t>
  </si>
  <si>
    <t>CUST-6785</t>
  </si>
  <si>
    <t>Renee Sherman</t>
  </si>
  <si>
    <t>Object-based systemic neural-net</t>
  </si>
  <si>
    <t>CA-650661</t>
  </si>
  <si>
    <t>CUST-2668</t>
  </si>
  <si>
    <t>Tyler Chandler</t>
  </si>
  <si>
    <t>Pre-emptive zero-defect productivity</t>
  </si>
  <si>
    <t>CA-708941</t>
  </si>
  <si>
    <t>CUST-3039</t>
  </si>
  <si>
    <t>Synergistic eco-centric infrastructure</t>
  </si>
  <si>
    <t>CA-355717</t>
  </si>
  <si>
    <t>CUST-8674</t>
  </si>
  <si>
    <t>Kristen Hamilton</t>
  </si>
  <si>
    <t>Triple-buffered high-level firmware</t>
  </si>
  <si>
    <t>CA-198177</t>
  </si>
  <si>
    <t>CUST-4559</t>
  </si>
  <si>
    <t>User-friendly intangible groupware</t>
  </si>
  <si>
    <t>CA-168947</t>
  </si>
  <si>
    <t>Evelyn Clark</t>
  </si>
  <si>
    <t>Upgradable context-sensitive data-warehouse</t>
  </si>
  <si>
    <t>CA-516620</t>
  </si>
  <si>
    <t>CUST-1246</t>
  </si>
  <si>
    <t>Matthew Rowe</t>
  </si>
  <si>
    <t>Multi-channeled directional groupware</t>
  </si>
  <si>
    <t>CA-780211</t>
  </si>
  <si>
    <t>CUST-8440</t>
  </si>
  <si>
    <t>Timothy Barnett</t>
  </si>
  <si>
    <t>Extended reciprocal interface</t>
  </si>
  <si>
    <t>CA-622928</t>
  </si>
  <si>
    <t>Andrew Haney</t>
  </si>
  <si>
    <t>User-friendly needs-based toolset</t>
  </si>
  <si>
    <t>CA-469271</t>
  </si>
  <si>
    <t>CUST-6131</t>
  </si>
  <si>
    <t>Michael Berg</t>
  </si>
  <si>
    <t>Operative disintermediate data-warehouse</t>
  </si>
  <si>
    <t>CA-814593</t>
  </si>
  <si>
    <t>CUST-6471</t>
  </si>
  <si>
    <t>Heidi Love</t>
  </si>
  <si>
    <t>Multi-layered needs-based standardization</t>
  </si>
  <si>
    <t>CA-335891</t>
  </si>
  <si>
    <t>Kevin Cohen</t>
  </si>
  <si>
    <t>Streamlined 4thgeneration Graphic Interface</t>
  </si>
  <si>
    <t>CA-583499</t>
  </si>
  <si>
    <t>CUST-8692</t>
  </si>
  <si>
    <t>Michael Ramsey PhD</t>
  </si>
  <si>
    <t>Fundamental impactful Graphic Interface</t>
  </si>
  <si>
    <t>CA-940119</t>
  </si>
  <si>
    <t>CUST-2837</t>
  </si>
  <si>
    <t>Lisa Greene</t>
  </si>
  <si>
    <t>Quality-focused scalable encryption</t>
  </si>
  <si>
    <t>CA-308243</t>
  </si>
  <si>
    <t>Andrew Moore</t>
  </si>
  <si>
    <t>Team-oriented bi-directional info-mediaries</t>
  </si>
  <si>
    <t>CA-929305</t>
  </si>
  <si>
    <t>CUST-6798</t>
  </si>
  <si>
    <t>Jennifer Bennett</t>
  </si>
  <si>
    <t>Synergistic empowering monitoring</t>
  </si>
  <si>
    <t>CA-526659</t>
  </si>
  <si>
    <t>CUST-6967</t>
  </si>
  <si>
    <t>Brittney Atkinson</t>
  </si>
  <si>
    <t>Re-contextualized hybrid knowledge user</t>
  </si>
  <si>
    <t>CA-558302</t>
  </si>
  <si>
    <t>CUST-3162</t>
  </si>
  <si>
    <t>Teresa Chavez</t>
  </si>
  <si>
    <t>Assimilated neutral challenge</t>
  </si>
  <si>
    <t>CA-907171</t>
  </si>
  <si>
    <t>Public-key cohesive neural-net</t>
  </si>
  <si>
    <t>CA-679414</t>
  </si>
  <si>
    <t>CUST-9100</t>
  </si>
  <si>
    <t>Corey Armstrong</t>
  </si>
  <si>
    <t>Stand-alone well-modulated contingency</t>
  </si>
  <si>
    <t>CA-774172</t>
  </si>
  <si>
    <t>CUST-1520</t>
  </si>
  <si>
    <t>Tamara Ramos</t>
  </si>
  <si>
    <t>Multi-layered homogeneous challenge</t>
  </si>
  <si>
    <t>CA-404734</t>
  </si>
  <si>
    <t>CUST-1630</t>
  </si>
  <si>
    <t>Sharon Mckinney</t>
  </si>
  <si>
    <t>Universal national knowledge user</t>
  </si>
  <si>
    <t>CA-331779</t>
  </si>
  <si>
    <t>CUST-7352</t>
  </si>
  <si>
    <t>Multi-tiered directional data-warehouse</t>
  </si>
  <si>
    <t>CA-282456</t>
  </si>
  <si>
    <t>CUST-1909</t>
  </si>
  <si>
    <t>Ashley Graham</t>
  </si>
  <si>
    <t>Seamless logistical synergy</t>
  </si>
  <si>
    <t>CA-728770</t>
  </si>
  <si>
    <t>Tiffany Fletcher</t>
  </si>
  <si>
    <t>Horizontal next generation task-force</t>
  </si>
  <si>
    <t>CA-964827</t>
  </si>
  <si>
    <t>CUST-9633</t>
  </si>
  <si>
    <t>Jacob Charles</t>
  </si>
  <si>
    <t>Cross-group well-modulated customer loyalty</t>
  </si>
  <si>
    <t>CA-296304</t>
  </si>
  <si>
    <t>CUST-7073</t>
  </si>
  <si>
    <t>Penny Sullivan</t>
  </si>
  <si>
    <t>Visionary zero administration focus group</t>
  </si>
  <si>
    <t>CA-596167</t>
  </si>
  <si>
    <t>Cynthia Sanders</t>
  </si>
  <si>
    <t>Customizable human-resource middleware</t>
  </si>
  <si>
    <t>CA-549828</t>
  </si>
  <si>
    <t>CUST-3513</t>
  </si>
  <si>
    <t>Ronnie Mendez</t>
  </si>
  <si>
    <t>Virtual static focus group</t>
  </si>
  <si>
    <t>CA-821123</t>
  </si>
  <si>
    <t>CUST-1147</t>
  </si>
  <si>
    <t>Amber Rodriguez</t>
  </si>
  <si>
    <t>Front-line well-modulated extranet</t>
  </si>
  <si>
    <t>CA-651028</t>
  </si>
  <si>
    <t>CUST-7519</t>
  </si>
  <si>
    <t>Manuel Goodman</t>
  </si>
  <si>
    <t>Business-focused asymmetric open architecture</t>
  </si>
  <si>
    <t>CA-365844</t>
  </si>
  <si>
    <t>CUST-6912</t>
  </si>
  <si>
    <t>Mark Velazquez</t>
  </si>
  <si>
    <t>De-engineered bi-directional conglomeration</t>
  </si>
  <si>
    <t>CA-923894</t>
  </si>
  <si>
    <t>CUST-3200</t>
  </si>
  <si>
    <t>Kirk Bishop DDS</t>
  </si>
  <si>
    <t>Streamlined discrete task-force</t>
  </si>
  <si>
    <t>CA-596141</t>
  </si>
  <si>
    <t>CUST-6938</t>
  </si>
  <si>
    <t>Pamela Barnes</t>
  </si>
  <si>
    <t>Object-based 6thgeneration throughput</t>
  </si>
  <si>
    <t>CA-826652</t>
  </si>
  <si>
    <t>CUST-5017</t>
  </si>
  <si>
    <t>Christine Chan</t>
  </si>
  <si>
    <t>Enterprise-wide 24hour core</t>
  </si>
  <si>
    <t>CA-684732</t>
  </si>
  <si>
    <t>Kelly Ellis</t>
  </si>
  <si>
    <t>Streamlined directional access</t>
  </si>
  <si>
    <t>CA-725845</t>
  </si>
  <si>
    <t>Tricia Rodriguez</t>
  </si>
  <si>
    <t>Robust methodical benchmark</t>
  </si>
  <si>
    <t>CA-485198</t>
  </si>
  <si>
    <t>CUST-9887</t>
  </si>
  <si>
    <t>Jason Williams</t>
  </si>
  <si>
    <t>Digitized attitude-oriented focus group</t>
  </si>
  <si>
    <t>CA-105391</t>
  </si>
  <si>
    <t>CUST-2386</t>
  </si>
  <si>
    <t>Multi-layered fault-tolerant support</t>
  </si>
  <si>
    <t>CA-270617</t>
  </si>
  <si>
    <t>Tiffany Hernandez</t>
  </si>
  <si>
    <t>Public-key encompassing concept</t>
  </si>
  <si>
    <t>CA-570747</t>
  </si>
  <si>
    <t>CUST-5533</t>
  </si>
  <si>
    <t>Steve Jones</t>
  </si>
  <si>
    <t>Programmable demand-driven orchestration</t>
  </si>
  <si>
    <t>CA-883459</t>
  </si>
  <si>
    <t>CUST-5663</t>
  </si>
  <si>
    <t>Sarah Parker</t>
  </si>
  <si>
    <t>Quality-focused executive architecture</t>
  </si>
  <si>
    <t>CA-759037</t>
  </si>
  <si>
    <t>CUST-8598</t>
  </si>
  <si>
    <t>Aaron Howe</t>
  </si>
  <si>
    <t>Ergonomic systemic access</t>
  </si>
  <si>
    <t>CA-548221</t>
  </si>
  <si>
    <t>CUST-1693</t>
  </si>
  <si>
    <t>Anthony Hawkins</t>
  </si>
  <si>
    <t>Organized hybrid migration</t>
  </si>
  <si>
    <t>CA-714882</t>
  </si>
  <si>
    <t>CUST-8242</t>
  </si>
  <si>
    <t>Marc Ross</t>
  </si>
  <si>
    <t>Exclusive interactive structure</t>
  </si>
  <si>
    <t>CA-705510</t>
  </si>
  <si>
    <t>CUST-4119</t>
  </si>
  <si>
    <t>Charles Spears</t>
  </si>
  <si>
    <t>Synergized full-range contingency</t>
  </si>
  <si>
    <t>CA-302943</t>
  </si>
  <si>
    <t>Mandatory bi-directional website</t>
  </si>
  <si>
    <t>CA-673068</t>
  </si>
  <si>
    <t>Robert Frost</t>
  </si>
  <si>
    <t>Re-engineered zero tolerance knowledge user</t>
  </si>
  <si>
    <t>CA-834543</t>
  </si>
  <si>
    <t>John Brown</t>
  </si>
  <si>
    <t>Multi-layered local Internet solution</t>
  </si>
  <si>
    <t>CA-861836</t>
  </si>
  <si>
    <t>CUST-6057</t>
  </si>
  <si>
    <t>Katie Watkins</t>
  </si>
  <si>
    <t>Phased logistical moderator</t>
  </si>
  <si>
    <t>CA-298458</t>
  </si>
  <si>
    <t>CUST-8780</t>
  </si>
  <si>
    <t>Matthew Freeman</t>
  </si>
  <si>
    <t>Re-contextualized system-worthy standardization</t>
  </si>
  <si>
    <t>CA-951003</t>
  </si>
  <si>
    <t>CUST-3822</t>
  </si>
  <si>
    <t>Paula Reynolds</t>
  </si>
  <si>
    <t>Advanced regional task-force</t>
  </si>
  <si>
    <t>CA-863604</t>
  </si>
  <si>
    <t>Raymond Jackson</t>
  </si>
  <si>
    <t>Centralized holistic info-mediaries</t>
  </si>
  <si>
    <t>CA-245667</t>
  </si>
  <si>
    <t>CUST-8748</t>
  </si>
  <si>
    <t>Stacey Knight</t>
  </si>
  <si>
    <t>Reactive tangible complexity</t>
  </si>
  <si>
    <t>CA-588216</t>
  </si>
  <si>
    <t>CUST-1936</t>
  </si>
  <si>
    <t>Amber Schmidt</t>
  </si>
  <si>
    <t>Integrated well-modulated encoding</t>
  </si>
  <si>
    <t>CA-529779</t>
  </si>
  <si>
    <t>CUST-4860</t>
  </si>
  <si>
    <t>Judy Walker</t>
  </si>
  <si>
    <t>Devolved executive methodology</t>
  </si>
  <si>
    <t>CA-430541</t>
  </si>
  <si>
    <t>CUST-1066</t>
  </si>
  <si>
    <t>Elizabeth Ramirez</t>
  </si>
  <si>
    <t>Inverse bifurcated migration</t>
  </si>
  <si>
    <t>CA-333175</t>
  </si>
  <si>
    <t>CUST-3094</t>
  </si>
  <si>
    <t>Megan Owens</t>
  </si>
  <si>
    <t>Stand-alone 3rdgeneration budgetary management</t>
  </si>
  <si>
    <t>CA-763328</t>
  </si>
  <si>
    <t>CUST-1775</t>
  </si>
  <si>
    <t>Sara Alvarez</t>
  </si>
  <si>
    <t>Networked user-facing orchestration</t>
  </si>
  <si>
    <t>CA-518373</t>
  </si>
  <si>
    <t>CUST-5293</t>
  </si>
  <si>
    <t>William Rogers</t>
  </si>
  <si>
    <t>Persistent intangible system engine</t>
  </si>
  <si>
    <t>CA-722986</t>
  </si>
  <si>
    <t>CUST-3442</t>
  </si>
  <si>
    <t>Andrew Roberson</t>
  </si>
  <si>
    <t>Cross-platform logistical model</t>
  </si>
  <si>
    <t>CA-654865</t>
  </si>
  <si>
    <t>CUST-8012</t>
  </si>
  <si>
    <t>Heather Smith</t>
  </si>
  <si>
    <t>Proactive user-facing core</t>
  </si>
  <si>
    <t>CA-685640</t>
  </si>
  <si>
    <t>CUST-1332</t>
  </si>
  <si>
    <t>Joel Johnston</t>
  </si>
  <si>
    <t>Enhanced multi-state orchestration</t>
  </si>
  <si>
    <t>CA-790666</t>
  </si>
  <si>
    <t>CUST-6713</t>
  </si>
  <si>
    <t>Margaret Diaz DDS</t>
  </si>
  <si>
    <t>Persevering bottom-line secured line</t>
  </si>
  <si>
    <t>CA-836955</t>
  </si>
  <si>
    <t>CUST-9909</t>
  </si>
  <si>
    <t>Shannon Adams</t>
  </si>
  <si>
    <t>Compatible bottom-line orchestration</t>
  </si>
  <si>
    <t>CA-504991</t>
  </si>
  <si>
    <t>Valerie Stone</t>
  </si>
  <si>
    <t>Customer-focused client-driven instruction set</t>
  </si>
  <si>
    <t>CA-689914</t>
  </si>
  <si>
    <t>CUST-7502</t>
  </si>
  <si>
    <t>Jessica Hull</t>
  </si>
  <si>
    <t>Persistent incremental initiative</t>
  </si>
  <si>
    <t>CA-281393</t>
  </si>
  <si>
    <t>Megan Barrera</t>
  </si>
  <si>
    <t>Customer-focused 24hour projection</t>
  </si>
  <si>
    <t>CA-553492</t>
  </si>
  <si>
    <t>CUST-1349</t>
  </si>
  <si>
    <t>Sherry Knight</t>
  </si>
  <si>
    <t>Enterprise-wide human-resource instruction set</t>
  </si>
  <si>
    <t>CA-384486</t>
  </si>
  <si>
    <t>CUST-4261</t>
  </si>
  <si>
    <t>Dawn Schaefer</t>
  </si>
  <si>
    <t>Monitored multi-tasking Graphical User Interface</t>
  </si>
  <si>
    <t>CA-773478</t>
  </si>
  <si>
    <t>CUST-4276</t>
  </si>
  <si>
    <t>Thomas Munoz</t>
  </si>
  <si>
    <t>Digitized fresh-thinking extranet</t>
  </si>
  <si>
    <t>CA-973258</t>
  </si>
  <si>
    <t>CUST-6833</t>
  </si>
  <si>
    <t>Sean Perez</t>
  </si>
  <si>
    <t>Reactive content-based interface</t>
  </si>
  <si>
    <t>CA-879086</t>
  </si>
  <si>
    <t>Dr. Steven Taylor</t>
  </si>
  <si>
    <t>Persevering homogeneous hub</t>
  </si>
  <si>
    <t>CA-387543</t>
  </si>
  <si>
    <t>CUST-6892</t>
  </si>
  <si>
    <t>Michelle Jenkins</t>
  </si>
  <si>
    <t>Horizontal demand-driven ability</t>
  </si>
  <si>
    <t>CA-579634</t>
  </si>
  <si>
    <t>CUST-2399</t>
  </si>
  <si>
    <t>Deborah Schmidt</t>
  </si>
  <si>
    <t>Exclusive bi-directional database</t>
  </si>
  <si>
    <t>CA-189528</t>
  </si>
  <si>
    <t>CUST-8666</t>
  </si>
  <si>
    <t>Elizabeth Baxter</t>
  </si>
  <si>
    <t>Profound web-enabled forecast</t>
  </si>
  <si>
    <t>CA-422474</t>
  </si>
  <si>
    <t>Mr. Scott Love</t>
  </si>
  <si>
    <t>Synergistic multi-state workforce</t>
  </si>
  <si>
    <t>CA-676614</t>
  </si>
  <si>
    <t>CUST-1463</t>
  </si>
  <si>
    <t>Robert Valdez</t>
  </si>
  <si>
    <t>Multi-lateral 5thgeneration standardization</t>
  </si>
  <si>
    <t>CA-477123</t>
  </si>
  <si>
    <t>CUST-7958</t>
  </si>
  <si>
    <t>Scott Jordan</t>
  </si>
  <si>
    <t>Team-oriented dynamic superstructure</t>
  </si>
  <si>
    <t>CA-760150</t>
  </si>
  <si>
    <t>CUST-4701</t>
  </si>
  <si>
    <t>Shawn Mcdonald</t>
  </si>
  <si>
    <t>Up-sized systemic hardware</t>
  </si>
  <si>
    <t>CA-833613</t>
  </si>
  <si>
    <t>CUST-1595</t>
  </si>
  <si>
    <t>Katherine Cameron</t>
  </si>
  <si>
    <t>Visionary 5thgeneration benchmark</t>
  </si>
  <si>
    <t>CA-334414</t>
  </si>
  <si>
    <t>CUST-2530</t>
  </si>
  <si>
    <t>Debra Banks</t>
  </si>
  <si>
    <t>Synergized dedicated adapter</t>
  </si>
  <si>
    <t>CA-566858</t>
  </si>
  <si>
    <t>CUST-9451</t>
  </si>
  <si>
    <t>Jennifer Nguyen</t>
  </si>
  <si>
    <t>Virtual next generation access</t>
  </si>
  <si>
    <t>CA-814987</t>
  </si>
  <si>
    <t>CUST-5992</t>
  </si>
  <si>
    <t>Timothy Martin</t>
  </si>
  <si>
    <t>Enhanced next generation extranet</t>
  </si>
  <si>
    <t>CA-759951</t>
  </si>
  <si>
    <t>CUST-2622</t>
  </si>
  <si>
    <t>Brian Flores</t>
  </si>
  <si>
    <t>Configurable intangible task-force</t>
  </si>
  <si>
    <t>CA-374877</t>
  </si>
  <si>
    <t>CUST-1756</t>
  </si>
  <si>
    <t>Jeffrey Johnson</t>
  </si>
  <si>
    <t>Versatile web-enabled challenge</t>
  </si>
  <si>
    <t>CA-430152</t>
  </si>
  <si>
    <t>CUST-2261</t>
  </si>
  <si>
    <t>Cindy Douglas</t>
  </si>
  <si>
    <t>Secured mobile superstructure</t>
  </si>
  <si>
    <t>CA-919454</t>
  </si>
  <si>
    <t>CUST-4476</t>
  </si>
  <si>
    <t>Colleen Wilson</t>
  </si>
  <si>
    <t>Profound object-oriented groupware</t>
  </si>
  <si>
    <t>CA-646433</t>
  </si>
  <si>
    <t>CUST-2176</t>
  </si>
  <si>
    <t>Jason Fuller</t>
  </si>
  <si>
    <t>Assimilated empowering paradigm</t>
  </si>
  <si>
    <t>CA-967024</t>
  </si>
  <si>
    <t>Paul Park</t>
  </si>
  <si>
    <t>Sharable radical info-mediaries</t>
  </si>
  <si>
    <t>CA-781118</t>
  </si>
  <si>
    <t>Tina Mendoza</t>
  </si>
  <si>
    <t>Reduced mobile firmware</t>
  </si>
  <si>
    <t>CA-319415</t>
  </si>
  <si>
    <t>CUST-3500</t>
  </si>
  <si>
    <t>Jason Jennings</t>
  </si>
  <si>
    <t>Re-engineered 4thgeneration portal</t>
  </si>
  <si>
    <t>CA-817731</t>
  </si>
  <si>
    <t>CUST-3364</t>
  </si>
  <si>
    <t>Joseph Hoffman</t>
  </si>
  <si>
    <t>Horizontal fresh-thinking process improvement</t>
  </si>
  <si>
    <t>CA-925291</t>
  </si>
  <si>
    <t>Laura Jenkins</t>
  </si>
  <si>
    <t>Enhanced homogeneous synergy</t>
  </si>
  <si>
    <t>CA-204942</t>
  </si>
  <si>
    <t>Whitney Payne</t>
  </si>
  <si>
    <t>Robust maximized time-frame</t>
  </si>
  <si>
    <t>CA-200965</t>
  </si>
  <si>
    <t>CUST-6972</t>
  </si>
  <si>
    <t>Billy Martin</t>
  </si>
  <si>
    <t>User-friendly empowering methodology</t>
  </si>
  <si>
    <t>CA-364146</t>
  </si>
  <si>
    <t>CUST-9932</t>
  </si>
  <si>
    <t>Megan Hall</t>
  </si>
  <si>
    <t>Configurable non-volatile core</t>
  </si>
  <si>
    <t>CA-766315</t>
  </si>
  <si>
    <t>CUST-2896</t>
  </si>
  <si>
    <t>Elizabeth Hoffman</t>
  </si>
  <si>
    <t>Programmable coherent solution</t>
  </si>
  <si>
    <t>CA-496256</t>
  </si>
  <si>
    <t>CUST-7906</t>
  </si>
  <si>
    <t>Drew Garcia</t>
  </si>
  <si>
    <t>Cross-group heuristic Graphical User Interface</t>
  </si>
  <si>
    <t>CA-851139</t>
  </si>
  <si>
    <t>CUST-6345</t>
  </si>
  <si>
    <t>Jeffery Mcguire</t>
  </si>
  <si>
    <t>Monitored radical policy</t>
  </si>
  <si>
    <t>CA-704567</t>
  </si>
  <si>
    <t>Patricia Callahan</t>
  </si>
  <si>
    <t>Cross-platform composite standardization</t>
  </si>
  <si>
    <t>CA-949205</t>
  </si>
  <si>
    <t>CUST-7072</t>
  </si>
  <si>
    <t>Calvin Robinson</t>
  </si>
  <si>
    <t>User-centric global standardization</t>
  </si>
  <si>
    <t>CA-240567</t>
  </si>
  <si>
    <t>CUST-2485</t>
  </si>
  <si>
    <t>Brooke Peters</t>
  </si>
  <si>
    <t>User-centric executive hub</t>
  </si>
  <si>
    <t>CA-872941</t>
  </si>
  <si>
    <t>Katie Franklin</t>
  </si>
  <si>
    <t>Multi-channeled directional architecture</t>
  </si>
  <si>
    <t>CA-980309</t>
  </si>
  <si>
    <t>CUST-2468</t>
  </si>
  <si>
    <t>Cameron Lawrence</t>
  </si>
  <si>
    <t>Mandatory bottom-line firmware</t>
  </si>
  <si>
    <t>CA-714591</t>
  </si>
  <si>
    <t>CUST-6269</t>
  </si>
  <si>
    <t>Jillian Ware</t>
  </si>
  <si>
    <t>Monitored didactic core</t>
  </si>
  <si>
    <t>CA-123195</t>
  </si>
  <si>
    <t>Russell Myers</t>
  </si>
  <si>
    <t>User-centric 4thgeneration flexibility</t>
  </si>
  <si>
    <t>CA-106941</t>
  </si>
  <si>
    <t>CUST-8403</t>
  </si>
  <si>
    <t>Gilbert Pearson</t>
  </si>
  <si>
    <t>Balanced methodical matrices</t>
  </si>
  <si>
    <t>CA-673456</t>
  </si>
  <si>
    <t>CUST-1677</t>
  </si>
  <si>
    <t>Paul Combs</t>
  </si>
  <si>
    <t>Front-line logistical toolset</t>
  </si>
  <si>
    <t>CA-267608</t>
  </si>
  <si>
    <t>CUST-6094</t>
  </si>
  <si>
    <t>Beverly Shields</t>
  </si>
  <si>
    <t>Reduced dedicated capability</t>
  </si>
  <si>
    <t>CA-160043</t>
  </si>
  <si>
    <t>CUST-9345</t>
  </si>
  <si>
    <t>Christopher Bush</t>
  </si>
  <si>
    <t>Inverse upward-trending utilization</t>
  </si>
  <si>
    <t>CA-995606</t>
  </si>
  <si>
    <t>CUST-5974</t>
  </si>
  <si>
    <t>Meredith Frey</t>
  </si>
  <si>
    <t>Cross-platform discrete Graphical User Interface</t>
  </si>
  <si>
    <t>CA-282834</t>
  </si>
  <si>
    <t>CUST-5209</t>
  </si>
  <si>
    <t>Patrick Sullivan MD</t>
  </si>
  <si>
    <t>Fully-configurable interactive paradigm</t>
  </si>
  <si>
    <t>CA-875415</t>
  </si>
  <si>
    <t>CUST-3602</t>
  </si>
  <si>
    <t>Kendra Giles</t>
  </si>
  <si>
    <t>Synchronized interactive info-mediaries</t>
  </si>
  <si>
    <t>CA-168123</t>
  </si>
  <si>
    <t>CUST-7658</t>
  </si>
  <si>
    <t>Mr. James Stanley</t>
  </si>
  <si>
    <t>Switchable tangible knowledgebase</t>
  </si>
  <si>
    <t>CA-170852</t>
  </si>
  <si>
    <t>CUST-1519</t>
  </si>
  <si>
    <t>Adam Hale</t>
  </si>
  <si>
    <t>Assimilated mission-critical software</t>
  </si>
  <si>
    <t>CA-438714</t>
  </si>
  <si>
    <t>CUST-1002</t>
  </si>
  <si>
    <t>Chelsea Carpenter</t>
  </si>
  <si>
    <t>Switchable interactive algorithm</t>
  </si>
  <si>
    <t>CA-832436</t>
  </si>
  <si>
    <t>CUST-2270</t>
  </si>
  <si>
    <t>Ralph Garcia</t>
  </si>
  <si>
    <t>Switchable contextually-based open architecture</t>
  </si>
  <si>
    <t>CA-253008</t>
  </si>
  <si>
    <t>CUST-2041</t>
  </si>
  <si>
    <t>Dustin Green</t>
  </si>
  <si>
    <t>Virtual uniform portal</t>
  </si>
  <si>
    <t>CA-967634</t>
  </si>
  <si>
    <t>CUST-6247</t>
  </si>
  <si>
    <t>Christopher Page</t>
  </si>
  <si>
    <t>Triple-buffered systemic groupware</t>
  </si>
  <si>
    <t>CA-878113</t>
  </si>
  <si>
    <t>CUST-8356</t>
  </si>
  <si>
    <t>Karen Perez</t>
  </si>
  <si>
    <t>Object-based multi-state time-frame</t>
  </si>
  <si>
    <t>CA-265064</t>
  </si>
  <si>
    <t>CUST-1893</t>
  </si>
  <si>
    <t>Barbara Mcneil</t>
  </si>
  <si>
    <t>Intuitive system-worthy productivity</t>
  </si>
  <si>
    <t>CA-960782</t>
  </si>
  <si>
    <t>CUST-5161</t>
  </si>
  <si>
    <t>Lori Rogers</t>
  </si>
  <si>
    <t>Self-enabling homogeneous project</t>
  </si>
  <si>
    <t>CA-773798</t>
  </si>
  <si>
    <t>Paul Rose</t>
  </si>
  <si>
    <t>Multi-lateral global approach</t>
  </si>
  <si>
    <t>CA-265228</t>
  </si>
  <si>
    <t>Jonathan Nielsen</t>
  </si>
  <si>
    <t>Organized exuding frame</t>
  </si>
  <si>
    <t>CA-262110</t>
  </si>
  <si>
    <t>CUST-4009</t>
  </si>
  <si>
    <t>Hannah Banks</t>
  </si>
  <si>
    <t>Cross-platform systemic array</t>
  </si>
  <si>
    <t>CA-103846</t>
  </si>
  <si>
    <t>Jill Taylor</t>
  </si>
  <si>
    <t>Seamless 3rdgeneration capability</t>
  </si>
  <si>
    <t>CA-759450</t>
  </si>
  <si>
    <t>Ergonomic dedicated function</t>
  </si>
  <si>
    <t>CA-866619</t>
  </si>
  <si>
    <t>CUST-4360</t>
  </si>
  <si>
    <t>Mark Lloyd</t>
  </si>
  <si>
    <t>Realigned client-driven time-frame</t>
  </si>
  <si>
    <t>CA-888273</t>
  </si>
  <si>
    <t>CUST-5171</t>
  </si>
  <si>
    <t>Triple-buffered executive support</t>
  </si>
  <si>
    <t>CA-597077</t>
  </si>
  <si>
    <t>CUST-1837</t>
  </si>
  <si>
    <t>Kristin Rivera</t>
  </si>
  <si>
    <t>Automated interactive interface</t>
  </si>
  <si>
    <t>CA-378452</t>
  </si>
  <si>
    <t>CUST-2461</t>
  </si>
  <si>
    <t>Susan Mosley</t>
  </si>
  <si>
    <t>Profound bandwidth-monitored initiative</t>
  </si>
  <si>
    <t>CA-730153</t>
  </si>
  <si>
    <t>Brad Walton</t>
  </si>
  <si>
    <t>Phased uniform adapter</t>
  </si>
  <si>
    <t>CA-944373</t>
  </si>
  <si>
    <t>CUST-9492</t>
  </si>
  <si>
    <t>William Clark</t>
  </si>
  <si>
    <t>Operative logistical installation</t>
  </si>
  <si>
    <t>CA-547178</t>
  </si>
  <si>
    <t>CUST-1465</t>
  </si>
  <si>
    <t>Lawrence Walker</t>
  </si>
  <si>
    <t>Self-enabling cohesive encoding</t>
  </si>
  <si>
    <t>CA-656635</t>
  </si>
  <si>
    <t>CUST-5912</t>
  </si>
  <si>
    <t>Andre Gray</t>
  </si>
  <si>
    <t>Persistent needs-based hierarchy</t>
  </si>
  <si>
    <t>CA-800547</t>
  </si>
  <si>
    <t>CUST-5811</t>
  </si>
  <si>
    <t>Daniel White</t>
  </si>
  <si>
    <t>Streamlined dedicated access</t>
  </si>
  <si>
    <t>CA-552878</t>
  </si>
  <si>
    <t>CUST-3629</t>
  </si>
  <si>
    <t>Rebecca Pearson</t>
  </si>
  <si>
    <t>Adaptive demand-driven architecture</t>
  </si>
  <si>
    <t>CA-611838</t>
  </si>
  <si>
    <t>CUST-9562</t>
  </si>
  <si>
    <t>Sharon Smith</t>
  </si>
  <si>
    <t>Compatible logistical neural-net</t>
  </si>
  <si>
    <t>CA-263659</t>
  </si>
  <si>
    <t>CUST-8815</t>
  </si>
  <si>
    <t>Madison Hill</t>
  </si>
  <si>
    <t>Stand-alone bifurcated knowledgebase</t>
  </si>
  <si>
    <t>CA-552283</t>
  </si>
  <si>
    <t>Brittany Richmond</t>
  </si>
  <si>
    <t>Compatible local projection</t>
  </si>
  <si>
    <t>CA-454610</t>
  </si>
  <si>
    <t>Pamela Montoya</t>
  </si>
  <si>
    <t>Front-line bi-directional hardware</t>
  </si>
  <si>
    <t>CA-656108</t>
  </si>
  <si>
    <t>CUST-5298</t>
  </si>
  <si>
    <t>Christopher Durham</t>
  </si>
  <si>
    <t>Visionary modular moderator</t>
  </si>
  <si>
    <t>CA-800858</t>
  </si>
  <si>
    <t>CUST-3385</t>
  </si>
  <si>
    <t>Tyler Russell DVM</t>
  </si>
  <si>
    <t>Stand-alone radical info-mediaries</t>
  </si>
  <si>
    <t>CA-649774</t>
  </si>
  <si>
    <t>Future-proofed grid-enabled monitoring</t>
  </si>
  <si>
    <t>CA-373417</t>
  </si>
  <si>
    <t>Chelsea Crawford</t>
  </si>
  <si>
    <t>Profit-focused client-driven parallelism</t>
  </si>
  <si>
    <t>CA-415108</t>
  </si>
  <si>
    <t>Michael Lewis</t>
  </si>
  <si>
    <t>Compatible client-driven system engine</t>
  </si>
  <si>
    <t>CA-868684</t>
  </si>
  <si>
    <t>CUST-8938</t>
  </si>
  <si>
    <t>Diana Johnson</t>
  </si>
  <si>
    <t>Exclusive demand-driven support</t>
  </si>
  <si>
    <t>CA-807459</t>
  </si>
  <si>
    <t>CUST-7449</t>
  </si>
  <si>
    <t>Dr. Erin Jackson</t>
  </si>
  <si>
    <t>Cloned modular standardization</t>
  </si>
  <si>
    <t>CA-783030</t>
  </si>
  <si>
    <t>CUST-8785</t>
  </si>
  <si>
    <t>Kyle Meyer</t>
  </si>
  <si>
    <t>Monitored optimal firmware</t>
  </si>
  <si>
    <t>CA-909036</t>
  </si>
  <si>
    <t>CUST-6384</t>
  </si>
  <si>
    <t>Multi-channeled contextually-based system engine</t>
  </si>
  <si>
    <t>CA-923444</t>
  </si>
  <si>
    <t>CUST-3208</t>
  </si>
  <si>
    <t>Maria Newton</t>
  </si>
  <si>
    <t>Polarized zero-defect interface</t>
  </si>
  <si>
    <t>CA-185885</t>
  </si>
  <si>
    <t>CUST-6854</t>
  </si>
  <si>
    <t>Yolanda Kelly</t>
  </si>
  <si>
    <t>Configurable dedicated application</t>
  </si>
  <si>
    <t>CA-853141</t>
  </si>
  <si>
    <t>CUST-3505</t>
  </si>
  <si>
    <t>Elijah Gomez</t>
  </si>
  <si>
    <t>Fundamental heuristic intranet</t>
  </si>
  <si>
    <t>CA-307614</t>
  </si>
  <si>
    <t>Edward Pugh</t>
  </si>
  <si>
    <t>Programmable encompassing synergy</t>
  </si>
  <si>
    <t>CA-474025</t>
  </si>
  <si>
    <t>Jeffery Richardson</t>
  </si>
  <si>
    <t>Ameliorated foreground process improvement</t>
  </si>
  <si>
    <t>CA-551307</t>
  </si>
  <si>
    <t>CUST-5839</t>
  </si>
  <si>
    <t>Melinda Morales</t>
  </si>
  <si>
    <t>Fully-configurable eco-centric definition</t>
  </si>
  <si>
    <t>CA-868246</t>
  </si>
  <si>
    <t>CUST-5710</t>
  </si>
  <si>
    <t>Sarah Anderson</t>
  </si>
  <si>
    <t>Networked radical orchestration</t>
  </si>
  <si>
    <t>CA-119293</t>
  </si>
  <si>
    <t>CUST-1534</t>
  </si>
  <si>
    <t>Charles Green</t>
  </si>
  <si>
    <t>Public-key high-level portal</t>
  </si>
  <si>
    <t>CA-866331</t>
  </si>
  <si>
    <t>Daniel Weiss</t>
  </si>
  <si>
    <t>User-friendly non-volatile knowledgebase</t>
  </si>
  <si>
    <t>CA-753777</t>
  </si>
  <si>
    <t>CUST-5727</t>
  </si>
  <si>
    <t>Jenny Austin</t>
  </si>
  <si>
    <t>Polarized client-server product</t>
  </si>
  <si>
    <t>CA-336225</t>
  </si>
  <si>
    <t>CUST-2332</t>
  </si>
  <si>
    <t>Kelly Rios DDS</t>
  </si>
  <si>
    <t>User-friendly incremental definition</t>
  </si>
  <si>
    <t>CA-766408</t>
  </si>
  <si>
    <t>CUST-8804</t>
  </si>
  <si>
    <t>James Hall</t>
  </si>
  <si>
    <t>Multi-tiered clear-thinking functionalities</t>
  </si>
  <si>
    <t>CA-745850</t>
  </si>
  <si>
    <t>CUST-2084</t>
  </si>
  <si>
    <t>Haley Snyder</t>
  </si>
  <si>
    <t>Triple-buffered coherent utilization</t>
  </si>
  <si>
    <t>CA-409828</t>
  </si>
  <si>
    <t>CUST-4754</t>
  </si>
  <si>
    <t>Carlos Williams</t>
  </si>
  <si>
    <t>Profit-focused systemic workforce</t>
  </si>
  <si>
    <t>CA-216351</t>
  </si>
  <si>
    <t>CUST-7048</t>
  </si>
  <si>
    <t>Victoria Contreras</t>
  </si>
  <si>
    <t>Synergized non-volatile ability</t>
  </si>
  <si>
    <t>CA-932946</t>
  </si>
  <si>
    <t>Michelle Kim</t>
  </si>
  <si>
    <t>Adaptive zero-defect support</t>
  </si>
  <si>
    <t>CA-173874</t>
  </si>
  <si>
    <t>CUST-7610</t>
  </si>
  <si>
    <t>Robert Herrera</t>
  </si>
  <si>
    <t>Monitored executive emulation</t>
  </si>
  <si>
    <t>CA-126458</t>
  </si>
  <si>
    <t>Angela Graham</t>
  </si>
  <si>
    <t>Operative secondary protocol</t>
  </si>
  <si>
    <t>CA-854912</t>
  </si>
  <si>
    <t>CUST-8872</t>
  </si>
  <si>
    <t>John Russell</t>
  </si>
  <si>
    <t>Configurable eco-centric ability</t>
  </si>
  <si>
    <t>CA-988335</t>
  </si>
  <si>
    <t>CUST-7367</t>
  </si>
  <si>
    <t>Matthew Parker</t>
  </si>
  <si>
    <t>Re-engineered content-based pricing structure</t>
  </si>
  <si>
    <t>CA-772448</t>
  </si>
  <si>
    <t>CUST-6788</t>
  </si>
  <si>
    <t>Christopher Riley</t>
  </si>
  <si>
    <t>De-engineered asymmetric application</t>
  </si>
  <si>
    <t>CA-451458</t>
  </si>
  <si>
    <t>CUST-6665</t>
  </si>
  <si>
    <t>Brett Burns</t>
  </si>
  <si>
    <t>Digitized multi-state core</t>
  </si>
  <si>
    <t>CA-783952</t>
  </si>
  <si>
    <t>CUST-1541</t>
  </si>
  <si>
    <t>Arthur Mercado</t>
  </si>
  <si>
    <t>Synergized stable matrix</t>
  </si>
  <si>
    <t>CA-880015</t>
  </si>
  <si>
    <t>CUST-2423</t>
  </si>
  <si>
    <t>Katrina Olsen</t>
  </si>
  <si>
    <t>Vision-oriented exuding moratorium</t>
  </si>
  <si>
    <t>CA-755525</t>
  </si>
  <si>
    <t>CUST-4405</t>
  </si>
  <si>
    <t>Amanda Kemp</t>
  </si>
  <si>
    <t>Public-key tertiary moratorium</t>
  </si>
  <si>
    <t>CA-745454</t>
  </si>
  <si>
    <t>CUST-3004</t>
  </si>
  <si>
    <t>Nathan Snyder</t>
  </si>
  <si>
    <t>Inverse systematic paradigm</t>
  </si>
  <si>
    <t>CA-159645</t>
  </si>
  <si>
    <t>CUST-1834</t>
  </si>
  <si>
    <t>Alyssa Smith</t>
  </si>
  <si>
    <t>Managed intermediate Local Area Network</t>
  </si>
  <si>
    <t>CA-839433</t>
  </si>
  <si>
    <t>CUST-2960</t>
  </si>
  <si>
    <t>Rebecca Perez</t>
  </si>
  <si>
    <t>Organic radical conglomeration</t>
  </si>
  <si>
    <t>CA-176465</t>
  </si>
  <si>
    <t>Tammy Wise</t>
  </si>
  <si>
    <t>Reactive intangible leverage</t>
  </si>
  <si>
    <t>CA-486123</t>
  </si>
  <si>
    <t>Edward Schneider</t>
  </si>
  <si>
    <t>Profit-focused executive architecture</t>
  </si>
  <si>
    <t>CA-484332</t>
  </si>
  <si>
    <t>CUST-4964</t>
  </si>
  <si>
    <t>Austin Dunlap</t>
  </si>
  <si>
    <t>Profit-focused intangible infrastructure</t>
  </si>
  <si>
    <t>CA-742495</t>
  </si>
  <si>
    <t>CUST-7450</t>
  </si>
  <si>
    <t>Sharon Ward</t>
  </si>
  <si>
    <t>Integrated multi-state projection</t>
  </si>
  <si>
    <t>CA-749496</t>
  </si>
  <si>
    <t>Joy Stanley</t>
  </si>
  <si>
    <t>Assimilated cohesive architecture</t>
  </si>
  <si>
    <t>CA-434315</t>
  </si>
  <si>
    <t>Cassandra Chandler</t>
  </si>
  <si>
    <t>User-friendly directional architecture</t>
  </si>
  <si>
    <t>CA-300990</t>
  </si>
  <si>
    <t>CUST-6803</t>
  </si>
  <si>
    <t>Eric Curtis</t>
  </si>
  <si>
    <t>Universal intangible implementation</t>
  </si>
  <si>
    <t>CA-295012</t>
  </si>
  <si>
    <t>CUST-1821</t>
  </si>
  <si>
    <t>Albert Davis</t>
  </si>
  <si>
    <t>Polarized 5thgeneration hub</t>
  </si>
  <si>
    <t>CA-680537</t>
  </si>
  <si>
    <t>CUST-3056</t>
  </si>
  <si>
    <t>Susan Fernandez</t>
  </si>
  <si>
    <t>Realigned heuristic system engine</t>
  </si>
  <si>
    <t>CA-610787</t>
  </si>
  <si>
    <t>CUST-5700</t>
  </si>
  <si>
    <t>Adam Fowler</t>
  </si>
  <si>
    <t>Innovative attitude-oriented analyzer</t>
  </si>
  <si>
    <t>CA-794511</t>
  </si>
  <si>
    <t>Courtney Rios</t>
  </si>
  <si>
    <t>De-engineered explicit structure</t>
  </si>
  <si>
    <t>CA-632271</t>
  </si>
  <si>
    <t>Jon Torres</t>
  </si>
  <si>
    <t>Proactive web-enabled conglomeration</t>
  </si>
  <si>
    <t>CA-590926</t>
  </si>
  <si>
    <t>CUST-6997</t>
  </si>
  <si>
    <t>Austin York</t>
  </si>
  <si>
    <t>Monitored maximized model</t>
  </si>
  <si>
    <t>CA-940968</t>
  </si>
  <si>
    <t>CUST-2999</t>
  </si>
  <si>
    <t>Julia Gomez</t>
  </si>
  <si>
    <t>Triple-buffered web-enabled task-force</t>
  </si>
  <si>
    <t>CA-822449</t>
  </si>
  <si>
    <t>CUST-1486</t>
  </si>
  <si>
    <t>Alejandro Jackson Jr.</t>
  </si>
  <si>
    <t>Reactive logistical solution</t>
  </si>
  <si>
    <t>CA-222578</t>
  </si>
  <si>
    <t>Aaron Castro</t>
  </si>
  <si>
    <t>Optional human-resource methodology</t>
  </si>
  <si>
    <t>CA-532263</t>
  </si>
  <si>
    <t>CUST-4957</t>
  </si>
  <si>
    <t>John Marks</t>
  </si>
  <si>
    <t>Open-source bandwidth-monitored artificial intelligence</t>
  </si>
  <si>
    <t>CA-522875</t>
  </si>
  <si>
    <t>CUST-5946</t>
  </si>
  <si>
    <t>Breanna Hanson</t>
  </si>
  <si>
    <t>Business-focused national interface</t>
  </si>
  <si>
    <t>CA-594934</t>
  </si>
  <si>
    <t>CUST-1558</t>
  </si>
  <si>
    <t>Michael Walker</t>
  </si>
  <si>
    <t>Intuitive 6thgeneration support</t>
  </si>
  <si>
    <t>CA-499190</t>
  </si>
  <si>
    <t>CUST-9291</t>
  </si>
  <si>
    <t>Lucas Burnett</t>
  </si>
  <si>
    <t>Public-key mission-critical artificial intelligence</t>
  </si>
  <si>
    <t>CA-278923</t>
  </si>
  <si>
    <t>CUST-6071</t>
  </si>
  <si>
    <t>Christopher Bradley</t>
  </si>
  <si>
    <t>Vision-oriented modular matrices</t>
  </si>
  <si>
    <t>CA-173288</t>
  </si>
  <si>
    <t>Katelyn Watson</t>
  </si>
  <si>
    <t>Persistent context-sensitive secured line</t>
  </si>
  <si>
    <t>CA-916188</t>
  </si>
  <si>
    <t>CUST-8574</t>
  </si>
  <si>
    <t>Total exuding focus group</t>
  </si>
  <si>
    <t>CA-684572</t>
  </si>
  <si>
    <t>CUST-9235</t>
  </si>
  <si>
    <t>Terrence Chase</t>
  </si>
  <si>
    <t>Pre-emptive responsive product</t>
  </si>
  <si>
    <t>CA-308726</t>
  </si>
  <si>
    <t>CUST-2364</t>
  </si>
  <si>
    <t>Beth Thomas</t>
  </si>
  <si>
    <t>Upgradable value-added utilization</t>
  </si>
  <si>
    <t>CA-582205</t>
  </si>
  <si>
    <t>Robert Bennett</t>
  </si>
  <si>
    <t>Organic solution-oriented orchestration</t>
  </si>
  <si>
    <t>CA-368579</t>
  </si>
  <si>
    <t>CUST-9866</t>
  </si>
  <si>
    <t>Jonathan Finley</t>
  </si>
  <si>
    <t>Pre-emptive 24/7 paradigm</t>
  </si>
  <si>
    <t>CA-177332</t>
  </si>
  <si>
    <t>CUST-4466</t>
  </si>
  <si>
    <t>Leslie Jones</t>
  </si>
  <si>
    <t>Multi-channeled incremental utilization</t>
  </si>
  <si>
    <t>CA-448296</t>
  </si>
  <si>
    <t>CUST-5467</t>
  </si>
  <si>
    <t>David Sanchez</t>
  </si>
  <si>
    <t>Fundamental 24hour benchmark</t>
  </si>
  <si>
    <t>CA-462497</t>
  </si>
  <si>
    <t>Gary Pratt</t>
  </si>
  <si>
    <t>Centralized web-enabled throughput</t>
  </si>
  <si>
    <t>CA-988473</t>
  </si>
  <si>
    <t>Chelsea Harper</t>
  </si>
  <si>
    <t>Realigned local project</t>
  </si>
  <si>
    <t>CA-377808</t>
  </si>
  <si>
    <t>CUST-6787</t>
  </si>
  <si>
    <t>Lisa Jackson</t>
  </si>
  <si>
    <t>Reactive 5thgeneration groupware</t>
  </si>
  <si>
    <t>CA-240399</t>
  </si>
  <si>
    <t>Benjamin Riddle</t>
  </si>
  <si>
    <t>Persevering zero administration Graphic Interface</t>
  </si>
  <si>
    <t>CA-560496</t>
  </si>
  <si>
    <t>Amy Williamson</t>
  </si>
  <si>
    <t>Persistent didactic attitude</t>
  </si>
  <si>
    <t>CA-388281</t>
  </si>
  <si>
    <t>CUST-2198</t>
  </si>
  <si>
    <t>Anita Waters</t>
  </si>
  <si>
    <t>Adaptive radical infrastructure</t>
  </si>
  <si>
    <t>CA-974020</t>
  </si>
  <si>
    <t>CUST-1153</t>
  </si>
  <si>
    <t>Joshua Wilson</t>
  </si>
  <si>
    <t>Ameliorated mobile intranet</t>
  </si>
  <si>
    <t>CA-307223</t>
  </si>
  <si>
    <t>CUST-5174</t>
  </si>
  <si>
    <t>Nancy Perez</t>
  </si>
  <si>
    <t>Extended static contingency</t>
  </si>
  <si>
    <t>CA-765304</t>
  </si>
  <si>
    <t>CUST-5773</t>
  </si>
  <si>
    <t>Michael Bautista DDS</t>
  </si>
  <si>
    <t>Progressive grid-enabled functionalities</t>
  </si>
  <si>
    <t>CA-926555</t>
  </si>
  <si>
    <t>CUST-9289</t>
  </si>
  <si>
    <t>Brandon Roman</t>
  </si>
  <si>
    <t>Streamlined explicit artificial intelligence</t>
  </si>
  <si>
    <t>CA-166499</t>
  </si>
  <si>
    <t>CUST-1309</t>
  </si>
  <si>
    <t>Norma Scott</t>
  </si>
  <si>
    <t>Profit-focused scalable hardware</t>
  </si>
  <si>
    <t>CA-408992</t>
  </si>
  <si>
    <t>CUST-6409</t>
  </si>
  <si>
    <t>Allison Harrison</t>
  </si>
  <si>
    <t>Right-sized motivating model</t>
  </si>
  <si>
    <t>CA-403372</t>
  </si>
  <si>
    <t>CUST-1447</t>
  </si>
  <si>
    <t>Dr. Kimberly Mendoza</t>
  </si>
  <si>
    <t>Horizontal bandwidth-monitored middleware</t>
  </si>
  <si>
    <t>CA-831853</t>
  </si>
  <si>
    <t>CUST-2140</t>
  </si>
  <si>
    <t>Mark Williams</t>
  </si>
  <si>
    <t>Open-source dedicated infrastructure</t>
  </si>
  <si>
    <t>CA-364808</t>
  </si>
  <si>
    <t>CUST-4868</t>
  </si>
  <si>
    <t>Kimberly Terry</t>
  </si>
  <si>
    <t>Switchable modular interface</t>
  </si>
  <si>
    <t>CA-714585</t>
  </si>
  <si>
    <t>CUST-3355</t>
  </si>
  <si>
    <t>Jerry Hunter</t>
  </si>
  <si>
    <t>Expanded stable process improvement</t>
  </si>
  <si>
    <t>CA-727862</t>
  </si>
  <si>
    <t>CUST-7720</t>
  </si>
  <si>
    <t>Cassandra Johnson</t>
  </si>
  <si>
    <t>Organic even-keeled customer loyalty</t>
  </si>
  <si>
    <t>CA-265525</t>
  </si>
  <si>
    <t>Tara Sweeney</t>
  </si>
  <si>
    <t>Multi-channeled multi-tasking synergy</t>
  </si>
  <si>
    <t>CA-959094</t>
  </si>
  <si>
    <t>CUST-8619</t>
  </si>
  <si>
    <t>Nicole Hill</t>
  </si>
  <si>
    <t>Reduced coherent framework</t>
  </si>
  <si>
    <t>CA-966976</t>
  </si>
  <si>
    <t>CUST-1025</t>
  </si>
  <si>
    <t>Todd Yang</t>
  </si>
  <si>
    <t>Public-key optimal benchmark</t>
  </si>
  <si>
    <t>CA-164521</t>
  </si>
  <si>
    <t>CUST-3695</t>
  </si>
  <si>
    <t>Steve Peterson</t>
  </si>
  <si>
    <t>Compatible zero tolerance product</t>
  </si>
  <si>
    <t>CA-913204</t>
  </si>
  <si>
    <t>CUST-8284</t>
  </si>
  <si>
    <t>Laura Holmes</t>
  </si>
  <si>
    <t>Reactive demand-driven info-mediaries</t>
  </si>
  <si>
    <t>CA-878612</t>
  </si>
  <si>
    <t>Regina Jones</t>
  </si>
  <si>
    <t>Configurable clear-thinking framework</t>
  </si>
  <si>
    <t>CA-179155</t>
  </si>
  <si>
    <t>CUST-6313</t>
  </si>
  <si>
    <t>Scott Baker</t>
  </si>
  <si>
    <t>Grass-roots maximized functionalities</t>
  </si>
  <si>
    <t>CA-878363</t>
  </si>
  <si>
    <t>Brenda Villegas</t>
  </si>
  <si>
    <t>Upgradable mobile leverage</t>
  </si>
  <si>
    <t>CA-846819</t>
  </si>
  <si>
    <t>CUST-3510</t>
  </si>
  <si>
    <t>Deanna Rodriguez</t>
  </si>
  <si>
    <t>Multi-tiered even-keeled solution</t>
  </si>
  <si>
    <t>CA-989931</t>
  </si>
  <si>
    <t>Angela Hill</t>
  </si>
  <si>
    <t>Streamlined holistic encryption</t>
  </si>
  <si>
    <t>CA-511990</t>
  </si>
  <si>
    <t>CUST-7757</t>
  </si>
  <si>
    <t>Phillip Sanders</t>
  </si>
  <si>
    <t>Cross-group cohesive leverage</t>
  </si>
  <si>
    <t>CA-147100</t>
  </si>
  <si>
    <t>CUST-3224</t>
  </si>
  <si>
    <t>Betty Miller</t>
  </si>
  <si>
    <t>Enterprise-wide multi-state interface</t>
  </si>
  <si>
    <t>CA-959077</t>
  </si>
  <si>
    <t>CUST-9016</t>
  </si>
  <si>
    <t>Theodore Robertson</t>
  </si>
  <si>
    <t>Compatible intangible info-mediaries</t>
  </si>
  <si>
    <t>CA-298307</t>
  </si>
  <si>
    <t>CUST-8797</t>
  </si>
  <si>
    <t>Alice Kirby</t>
  </si>
  <si>
    <t>Secured optimizing Graphical User Interface</t>
  </si>
  <si>
    <t>CA-193524</t>
  </si>
  <si>
    <t>Bradley Heath</t>
  </si>
  <si>
    <t>Quality-focused non-volatile implementation</t>
  </si>
  <si>
    <t>CA-578516</t>
  </si>
  <si>
    <t>CUST-3792</t>
  </si>
  <si>
    <t>Dr. Brenda Young</t>
  </si>
  <si>
    <t>Exclusive user-facing moratorium</t>
  </si>
  <si>
    <t>CA-607038</t>
  </si>
  <si>
    <t>CUST-8018</t>
  </si>
  <si>
    <t>Michael Krueger</t>
  </si>
  <si>
    <t>Public-key didactic migration</t>
  </si>
  <si>
    <t>CA-461678</t>
  </si>
  <si>
    <t>CUST-4126</t>
  </si>
  <si>
    <t>Nicholas Miller</t>
  </si>
  <si>
    <t>Triple-buffered encompassing functionalities</t>
  </si>
  <si>
    <t>CA-519332</t>
  </si>
  <si>
    <t>CUST-4858</t>
  </si>
  <si>
    <t>Amy Cummings</t>
  </si>
  <si>
    <t>Reduced fault-tolerant initiative</t>
  </si>
  <si>
    <t>CA-816293</t>
  </si>
  <si>
    <t>CUST-5271</t>
  </si>
  <si>
    <t>Cody Murray</t>
  </si>
  <si>
    <t>Monitored explicit access</t>
  </si>
  <si>
    <t>CA-655061</t>
  </si>
  <si>
    <t>CUST-1550</t>
  </si>
  <si>
    <t>Sara Simmons</t>
  </si>
  <si>
    <t>Customer-focused leadingedge strategy</t>
  </si>
  <si>
    <t>CA-901002</t>
  </si>
  <si>
    <t>Meagan Roach MD</t>
  </si>
  <si>
    <t>Expanded full-range knowledgebase</t>
  </si>
  <si>
    <t>CA-900814</t>
  </si>
  <si>
    <t>CUST-3284</t>
  </si>
  <si>
    <t>Laura Barnes</t>
  </si>
  <si>
    <t>Focused heuristic architecture</t>
  </si>
  <si>
    <t>CA-710073</t>
  </si>
  <si>
    <t>CUST-4268</t>
  </si>
  <si>
    <t>Angel Alvarado</t>
  </si>
  <si>
    <t>Diverse demand-driven paradigm</t>
  </si>
  <si>
    <t>CA-666682</t>
  </si>
  <si>
    <t>CUST-9488</t>
  </si>
  <si>
    <t>David Hill</t>
  </si>
  <si>
    <t>Networked bifurcated moratorium</t>
  </si>
  <si>
    <t>CA-402095</t>
  </si>
  <si>
    <t>CUST-3720</t>
  </si>
  <si>
    <t>Object-based cohesive definition</t>
  </si>
  <si>
    <t>CA-868306</t>
  </si>
  <si>
    <t>CUST-5415</t>
  </si>
  <si>
    <t>Angela Parker</t>
  </si>
  <si>
    <t>Triple-buffered client-server approach</t>
  </si>
  <si>
    <t>CA-323563</t>
  </si>
  <si>
    <t>CUST-6740</t>
  </si>
  <si>
    <t>Robin Frazier</t>
  </si>
  <si>
    <t>Centralized fault-tolerant collaboration</t>
  </si>
  <si>
    <t>CA-749708</t>
  </si>
  <si>
    <t>Jeffrey Glover</t>
  </si>
  <si>
    <t>Face-to-face systemic superstructure</t>
  </si>
  <si>
    <t>CA-809617</t>
  </si>
  <si>
    <t>CUST-3376</t>
  </si>
  <si>
    <t>William Lane</t>
  </si>
  <si>
    <t>Exclusive intermediate product</t>
  </si>
  <si>
    <t>CA-174669</t>
  </si>
  <si>
    <t>CUST-6295</t>
  </si>
  <si>
    <t>Aaron Schultz</t>
  </si>
  <si>
    <t>Compatible cohesive capability</t>
  </si>
  <si>
    <t>CA-364251</t>
  </si>
  <si>
    <t>CUST-2874</t>
  </si>
  <si>
    <t>Kristopher Barnes</t>
  </si>
  <si>
    <t>Enhanced non-volatile archive</t>
  </si>
  <si>
    <t>CA-843168</t>
  </si>
  <si>
    <t>CUST-4993</t>
  </si>
  <si>
    <t>Kenneth Lamb</t>
  </si>
  <si>
    <t>Extended secondary firmware</t>
  </si>
  <si>
    <t>CA-840483</t>
  </si>
  <si>
    <t>CUST-7150</t>
  </si>
  <si>
    <t>Timothy Williams</t>
  </si>
  <si>
    <t>Inverse national hierarchy</t>
  </si>
  <si>
    <t>CA-280194</t>
  </si>
  <si>
    <t>William Vincent</t>
  </si>
  <si>
    <t>Cloned mission-critical projection</t>
  </si>
  <si>
    <t>CA-835634</t>
  </si>
  <si>
    <t>CUST-4940</t>
  </si>
  <si>
    <t>Joel Sims</t>
  </si>
  <si>
    <t>Reduced high-level Graphical User Interface</t>
  </si>
  <si>
    <t>CA-175160</t>
  </si>
  <si>
    <t>CUST-9376</t>
  </si>
  <si>
    <t>Douglas Holloway</t>
  </si>
  <si>
    <t>Automated 3rdgeneration budgetary management</t>
  </si>
  <si>
    <t>CA-827784</t>
  </si>
  <si>
    <t>Shannon Vazquez</t>
  </si>
  <si>
    <t>Versatile 6thgeneration hierarchy</t>
  </si>
  <si>
    <t>CA-822925</t>
  </si>
  <si>
    <t>CUST-7031</t>
  </si>
  <si>
    <t>Lynn Murphy</t>
  </si>
  <si>
    <t>Integrated local implementation</t>
  </si>
  <si>
    <t>CA-895038</t>
  </si>
  <si>
    <t>CUST-7107</t>
  </si>
  <si>
    <t>Alex Thompson</t>
  </si>
  <si>
    <t>Virtual client-server software</t>
  </si>
  <si>
    <t>CA-136512</t>
  </si>
  <si>
    <t>CUST-5584</t>
  </si>
  <si>
    <t>Shannon Diaz</t>
  </si>
  <si>
    <t>Streamlined upward-trending middleware</t>
  </si>
  <si>
    <t>CA-517073</t>
  </si>
  <si>
    <t>CUST-2335</t>
  </si>
  <si>
    <t>Elizabeth Morris</t>
  </si>
  <si>
    <t>Self-enabling well-modulated capability</t>
  </si>
  <si>
    <t>CA-435127</t>
  </si>
  <si>
    <t>Dan Jones</t>
  </si>
  <si>
    <t>Profound modular instruction set</t>
  </si>
  <si>
    <t>CA-941996</t>
  </si>
  <si>
    <t>CUST-9397</t>
  </si>
  <si>
    <t>Customizable full-range frame</t>
  </si>
  <si>
    <t>CA-651010</t>
  </si>
  <si>
    <t>CUST-5107</t>
  </si>
  <si>
    <t>Mr. Andrew Francis</t>
  </si>
  <si>
    <t>Digitized client-server installation</t>
  </si>
  <si>
    <t>CA-908458</t>
  </si>
  <si>
    <t>CUST-9884</t>
  </si>
  <si>
    <t>Jacob Cochran</t>
  </si>
  <si>
    <t>Team-oriented optimizing protocol</t>
  </si>
  <si>
    <t>CA-800039</t>
  </si>
  <si>
    <t>CUST-5981</t>
  </si>
  <si>
    <t>Kathryn Castillo</t>
  </si>
  <si>
    <t>Advanced transitional database</t>
  </si>
  <si>
    <t>CA-825850</t>
  </si>
  <si>
    <t>CUST-8865</t>
  </si>
  <si>
    <t>Derrick Castro</t>
  </si>
  <si>
    <t>Synergistic object-oriented open system</t>
  </si>
  <si>
    <t>CA-859125</t>
  </si>
  <si>
    <t>CUST-4042</t>
  </si>
  <si>
    <t>Sonya Smith</t>
  </si>
  <si>
    <t>Ergonomic attitude-oriented projection</t>
  </si>
  <si>
    <t>CA-773110</t>
  </si>
  <si>
    <t>Holly Torres</t>
  </si>
  <si>
    <t>Reverse-engineered client-server intranet</t>
  </si>
  <si>
    <t>CA-469442</t>
  </si>
  <si>
    <t>CUST-7822</t>
  </si>
  <si>
    <t>John Harvey</t>
  </si>
  <si>
    <t>Focused stable secured line</t>
  </si>
  <si>
    <t>CA-849346</t>
  </si>
  <si>
    <t>CUST-7712</t>
  </si>
  <si>
    <t>Brian West</t>
  </si>
  <si>
    <t>Synergized web-enabled secured line</t>
  </si>
  <si>
    <t>CA-614069</t>
  </si>
  <si>
    <t>CUST-1977</t>
  </si>
  <si>
    <t>Julie Hoover</t>
  </si>
  <si>
    <t>Visionary stable installation</t>
  </si>
  <si>
    <t>CA-970329</t>
  </si>
  <si>
    <t>CUST-4519</t>
  </si>
  <si>
    <t>Monitored value-added ability</t>
  </si>
  <si>
    <t>CA-154066</t>
  </si>
  <si>
    <t>Marissa Carpenter</t>
  </si>
  <si>
    <t>Right-sized bi-directional workforce</t>
  </si>
  <si>
    <t>CA-997238</t>
  </si>
  <si>
    <t>CUST-6555</t>
  </si>
  <si>
    <t>Erin Gilbert</t>
  </si>
  <si>
    <t>Polarized intangible frame</t>
  </si>
  <si>
    <t>CA-510154</t>
  </si>
  <si>
    <t>CUST-8730</t>
  </si>
  <si>
    <t>Fernando Watson</t>
  </si>
  <si>
    <t>Open-source executive database</t>
  </si>
  <si>
    <t>CA-716665</t>
  </si>
  <si>
    <t>CUST-1374</t>
  </si>
  <si>
    <t>Jessica Schmidt</t>
  </si>
  <si>
    <t>Polarized foreground Internet solution</t>
  </si>
  <si>
    <t>CA-167719</t>
  </si>
  <si>
    <t>Angela Ellis</t>
  </si>
  <si>
    <t>Quality-focused next generation Graphic Interface</t>
  </si>
  <si>
    <t>CA-262343</t>
  </si>
  <si>
    <t>CUST-4959</t>
  </si>
  <si>
    <t>Rebecca Hall</t>
  </si>
  <si>
    <t>Universal foreground solution</t>
  </si>
  <si>
    <t>CA-317791</t>
  </si>
  <si>
    <t>CUST-5813</t>
  </si>
  <si>
    <t>Michelle Miller</t>
  </si>
  <si>
    <t>Function-based intangible circuit</t>
  </si>
  <si>
    <t>CA-157723</t>
  </si>
  <si>
    <t>CUST-4114</t>
  </si>
  <si>
    <t>Down-sized global knowledge user</t>
  </si>
  <si>
    <t>CA-473450</t>
  </si>
  <si>
    <t>CUST-8844</t>
  </si>
  <si>
    <t>Kevin Robbins</t>
  </si>
  <si>
    <t>Mandatory fault-tolerant implementation</t>
  </si>
  <si>
    <t>CA-827352</t>
  </si>
  <si>
    <t>CUST-8276</t>
  </si>
  <si>
    <t>Robert Webb</t>
  </si>
  <si>
    <t>Assimilated clear-thinking extranet</t>
  </si>
  <si>
    <t>CA-711950</t>
  </si>
  <si>
    <t>Wanda Wolfe</t>
  </si>
  <si>
    <t>Virtual foreground knowledge user</t>
  </si>
  <si>
    <t>CA-842466</t>
  </si>
  <si>
    <t>CUST-6021</t>
  </si>
  <si>
    <t>Candace Norman</t>
  </si>
  <si>
    <t>Focused zero-defect workforce</t>
  </si>
  <si>
    <t>CA-884703</t>
  </si>
  <si>
    <t>CUST-9582</t>
  </si>
  <si>
    <t>Cory Hardy</t>
  </si>
  <si>
    <t>Operative fault-tolerant success</t>
  </si>
  <si>
    <t>CA-563079</t>
  </si>
  <si>
    <t>Peter Compton</t>
  </si>
  <si>
    <t>Cross-platform holistic infrastructure</t>
  </si>
  <si>
    <t>CA-317473</t>
  </si>
  <si>
    <t>CUST-3657</t>
  </si>
  <si>
    <t>Mr. Nicholas Rogers</t>
  </si>
  <si>
    <t>Mandatory 4thgeneration budgetary management</t>
  </si>
  <si>
    <t>CA-271924</t>
  </si>
  <si>
    <t>CUST-5385</t>
  </si>
  <si>
    <t>Aaron Nelson</t>
  </si>
  <si>
    <t>Ameliorated web-enabled infrastructure</t>
  </si>
  <si>
    <t>CA-972787</t>
  </si>
  <si>
    <t>CUST-1841</t>
  </si>
  <si>
    <t>Marcus Booth</t>
  </si>
  <si>
    <t>Ameliorated full-range parallelism</t>
  </si>
  <si>
    <t>CA-267514</t>
  </si>
  <si>
    <t>Michael Thompson</t>
  </si>
  <si>
    <t>Secured global info-mediaries</t>
  </si>
  <si>
    <t>CA-622597</t>
  </si>
  <si>
    <t>CUST-6017</t>
  </si>
  <si>
    <t>Brian Vazquez</t>
  </si>
  <si>
    <t>Cross-platform 4thgeneration policy</t>
  </si>
  <si>
    <t>CA-413166</t>
  </si>
  <si>
    <t>CUST-4155</t>
  </si>
  <si>
    <t>Anna Page</t>
  </si>
  <si>
    <t>Proactive static support</t>
  </si>
  <si>
    <t>CA-642913</t>
  </si>
  <si>
    <t>CUST-6792</t>
  </si>
  <si>
    <t>Monique Hoover</t>
  </si>
  <si>
    <t>Pre-emptive executive approach</t>
  </si>
  <si>
    <t>CA-632829</t>
  </si>
  <si>
    <t>CUST-6040</t>
  </si>
  <si>
    <t>Brian Elliott</t>
  </si>
  <si>
    <t>Programmable interactive monitoring</t>
  </si>
  <si>
    <t>CA-670523</t>
  </si>
  <si>
    <t>CUST-7853</t>
  </si>
  <si>
    <t>Kurt Robles</t>
  </si>
  <si>
    <t>Managed exuding toolset</t>
  </si>
  <si>
    <t>CA-913481</t>
  </si>
  <si>
    <t>Mario Poole</t>
  </si>
  <si>
    <t>Distributed real-time model</t>
  </si>
  <si>
    <t>CA-328268</t>
  </si>
  <si>
    <t>CUST-6705</t>
  </si>
  <si>
    <t>Dr. Luis Mann</t>
  </si>
  <si>
    <t>Automated scalable Local Area Network</t>
  </si>
  <si>
    <t>CA-623861</t>
  </si>
  <si>
    <t>CUST-5292</t>
  </si>
  <si>
    <t>Steven Sawyer PhD</t>
  </si>
  <si>
    <t>Self-enabling full-range concept</t>
  </si>
  <si>
    <t>CA-853130</t>
  </si>
  <si>
    <t>Ryan Richard</t>
  </si>
  <si>
    <t>Multi-channeled national structure</t>
  </si>
  <si>
    <t>CA-176600</t>
  </si>
  <si>
    <t>CUST-3678</t>
  </si>
  <si>
    <t>Michele Weiss</t>
  </si>
  <si>
    <t>Advanced leadingedge alliance</t>
  </si>
  <si>
    <t>CA-139383</t>
  </si>
  <si>
    <t>Tonya Todd</t>
  </si>
  <si>
    <t>Fundamental mission-critical Graphic Interface</t>
  </si>
  <si>
    <t>CA-734083</t>
  </si>
  <si>
    <t>CUST-5560</t>
  </si>
  <si>
    <t>Sarah Alexander</t>
  </si>
  <si>
    <t>Compatible object-oriented firmware</t>
  </si>
  <si>
    <t>CA-383027</t>
  </si>
  <si>
    <t>Rodney Hall</t>
  </si>
  <si>
    <t>Self-enabling multi-tasking Local Area Network</t>
  </si>
  <si>
    <t>CA-836830</t>
  </si>
  <si>
    <t>CUST-8561</t>
  </si>
  <si>
    <t>Morgan Vasquez</t>
  </si>
  <si>
    <t>Multi-channeled fresh-thinking portal</t>
  </si>
  <si>
    <t>CA-457076</t>
  </si>
  <si>
    <t>Jessica Diaz</t>
  </si>
  <si>
    <t>Reduced fresh-thinking matrix</t>
  </si>
  <si>
    <t>CA-105708</t>
  </si>
  <si>
    <t>CUST-3806</t>
  </si>
  <si>
    <t>Jamie Case</t>
  </si>
  <si>
    <t>Inverse responsive strategy</t>
  </si>
  <si>
    <t>CA-337476</t>
  </si>
  <si>
    <t>Susan Adams</t>
  </si>
  <si>
    <t>Optional zero administration approach</t>
  </si>
  <si>
    <t>CA-253075</t>
  </si>
  <si>
    <t>Manuel Cannon</t>
  </si>
  <si>
    <t>Automated heuristic open system</t>
  </si>
  <si>
    <t>CA-661032</t>
  </si>
  <si>
    <t>CUST-8832</t>
  </si>
  <si>
    <t>Juan Santos</t>
  </si>
  <si>
    <t>Customer-focused reciprocal monitoring</t>
  </si>
  <si>
    <t>CA-635731</t>
  </si>
  <si>
    <t>CUST-7540</t>
  </si>
  <si>
    <t>Lindsay Blanchard</t>
  </si>
  <si>
    <t>Universal logistical conglomeration</t>
  </si>
  <si>
    <t>CA-535022</t>
  </si>
  <si>
    <t>CUST-5615</t>
  </si>
  <si>
    <t>Juan Lee</t>
  </si>
  <si>
    <t>Inverse 6thgeneration info-mediaries</t>
  </si>
  <si>
    <t>CA-270106</t>
  </si>
  <si>
    <t>Mark Foster</t>
  </si>
  <si>
    <t>Enhanced foreground knowledge user</t>
  </si>
  <si>
    <t>CA-520568</t>
  </si>
  <si>
    <t>CUST-9296</t>
  </si>
  <si>
    <t>Tammy Rodriguez</t>
  </si>
  <si>
    <t>Synchronized 6thgeneration benchmark</t>
  </si>
  <si>
    <t>CA-303352</t>
  </si>
  <si>
    <t>CUST-2635</t>
  </si>
  <si>
    <t>Nicole Carroll</t>
  </si>
  <si>
    <t>User-friendly logistical analyzer</t>
  </si>
  <si>
    <t>CA-927218</t>
  </si>
  <si>
    <t>CUST-5829</t>
  </si>
  <si>
    <t>James Taylor</t>
  </si>
  <si>
    <t>Mandatory neutral policy</t>
  </si>
  <si>
    <t>CA-148721</t>
  </si>
  <si>
    <t>CUST-2049</t>
  </si>
  <si>
    <t>Cameron Howell</t>
  </si>
  <si>
    <t>Stand-alone next generation policy</t>
  </si>
  <si>
    <t>CA-421609</t>
  </si>
  <si>
    <t>CUST-7841</t>
  </si>
  <si>
    <t>Paul Perkins</t>
  </si>
  <si>
    <t>Secured 3rdgeneration customer loyalty</t>
  </si>
  <si>
    <t>CA-820907</t>
  </si>
  <si>
    <t>CUST-7192</t>
  </si>
  <si>
    <t>Nathan Acosta</t>
  </si>
  <si>
    <t>User-centric national pricing structure</t>
  </si>
  <si>
    <t>CA-825971</t>
  </si>
  <si>
    <t>Natasha Patel</t>
  </si>
  <si>
    <t>Self-enabling static service-desk</t>
  </si>
  <si>
    <t>CA-428697</t>
  </si>
  <si>
    <t>CUST-8615</t>
  </si>
  <si>
    <t>Samuel Johnson</t>
  </si>
  <si>
    <t>Managed bifurcated benchmark</t>
  </si>
  <si>
    <t>CA-893011</t>
  </si>
  <si>
    <t>CUST-4011</t>
  </si>
  <si>
    <t>Taylor Garcia</t>
  </si>
  <si>
    <t>Enterprise-wide composite help-desk</t>
  </si>
  <si>
    <t>CA-274915</t>
  </si>
  <si>
    <t>CUST-3600</t>
  </si>
  <si>
    <t>Elizabeth Stanley</t>
  </si>
  <si>
    <t>Horizontal asynchronous concept</t>
  </si>
  <si>
    <t>CA-163523</t>
  </si>
  <si>
    <t>CUST-9258</t>
  </si>
  <si>
    <t>Benjamin Reed</t>
  </si>
  <si>
    <t>Fundamental analyzing secured line</t>
  </si>
  <si>
    <t>CA-819321</t>
  </si>
  <si>
    <t>CUST-4420</t>
  </si>
  <si>
    <t>Samantha Holloway</t>
  </si>
  <si>
    <t>Function-based analyzing Local Area Network</t>
  </si>
  <si>
    <t>CA-899008</t>
  </si>
  <si>
    <t>CUST-7778</t>
  </si>
  <si>
    <t>David Johnson</t>
  </si>
  <si>
    <t>User-friendly dynamic forecast</t>
  </si>
  <si>
    <t>CA-722747</t>
  </si>
  <si>
    <t>CUST-5837</t>
  </si>
  <si>
    <t>Michelle Mills</t>
  </si>
  <si>
    <t>Future-proofed 4thgeneration protocol</t>
  </si>
  <si>
    <t>CA-847460</t>
  </si>
  <si>
    <t>CUST-1127</t>
  </si>
  <si>
    <t>Kelly Williams</t>
  </si>
  <si>
    <t>Front-line exuding approach</t>
  </si>
  <si>
    <t>CA-559681</t>
  </si>
  <si>
    <t>Michael Rodriguez</t>
  </si>
  <si>
    <t>Reverse-engineered content-based analyzer</t>
  </si>
  <si>
    <t>CA-355025</t>
  </si>
  <si>
    <t>CUST-4061</t>
  </si>
  <si>
    <t>Sharon Wright</t>
  </si>
  <si>
    <t>Self-enabling real-time throughput</t>
  </si>
  <si>
    <t>CA-580888</t>
  </si>
  <si>
    <t>CUST-9132</t>
  </si>
  <si>
    <t>Angelica Kelly</t>
  </si>
  <si>
    <t>User-centric non-volatile ability</t>
  </si>
  <si>
    <t>CA-830530</t>
  </si>
  <si>
    <t>Dr. Jeffrey Allen DDS</t>
  </si>
  <si>
    <t>Secured eco-centric forecast</t>
  </si>
  <si>
    <t>CA-195770</t>
  </si>
  <si>
    <t>CUST-6107</t>
  </si>
  <si>
    <t>Ian Stanley</t>
  </si>
  <si>
    <t>Multi-channeled 3rdgeneration core</t>
  </si>
  <si>
    <t>CA-613606</t>
  </si>
  <si>
    <t>CUST-4831</t>
  </si>
  <si>
    <t>Donald Rose</t>
  </si>
  <si>
    <t>Virtual full-range extranet</t>
  </si>
  <si>
    <t>CA-562043</t>
  </si>
  <si>
    <t>CUST-4299</t>
  </si>
  <si>
    <t>Kelli Morrison</t>
  </si>
  <si>
    <t>Business-focused 5thgeneration paradigm</t>
  </si>
  <si>
    <t>CA-226163</t>
  </si>
  <si>
    <t>Kevin Landry</t>
  </si>
  <si>
    <t>Optional encompassing task-force</t>
  </si>
  <si>
    <t>CA-543436</t>
  </si>
  <si>
    <t>CUST-1587</t>
  </si>
  <si>
    <t>Jonathan Russell</t>
  </si>
  <si>
    <t>Fully-configurable system-worthy toolset</t>
  </si>
  <si>
    <t>CA-814622</t>
  </si>
  <si>
    <t>CUST-7225</t>
  </si>
  <si>
    <t>Sandra Alexander</t>
  </si>
  <si>
    <t>Synergized 4thgeneration forecast</t>
  </si>
  <si>
    <t>CA-485649</t>
  </si>
  <si>
    <t>CUST-3775</t>
  </si>
  <si>
    <t>Adam Scott</t>
  </si>
  <si>
    <t>Balanced optimal framework</t>
  </si>
  <si>
    <t>CA-487634</t>
  </si>
  <si>
    <t>CUST-3915</t>
  </si>
  <si>
    <t>Grant Guzman</t>
  </si>
  <si>
    <t>Balanced zero tolerance approach</t>
  </si>
  <si>
    <t>CA-471211</t>
  </si>
  <si>
    <t>Rachel Heath DDS</t>
  </si>
  <si>
    <t>Total optimal function</t>
  </si>
  <si>
    <t>CA-948267</t>
  </si>
  <si>
    <t>Laura Carey</t>
  </si>
  <si>
    <t>Synergized analyzing task-force</t>
  </si>
  <si>
    <t>CA-974286</t>
  </si>
  <si>
    <t>Steven Walsh</t>
  </si>
  <si>
    <t>User-friendly well-modulated attitude</t>
  </si>
  <si>
    <t>CA-630614</t>
  </si>
  <si>
    <t>CUST-3187</t>
  </si>
  <si>
    <t>Kristina Bates</t>
  </si>
  <si>
    <t>Synchronized value-added forecast</t>
  </si>
  <si>
    <t>CA-205577</t>
  </si>
  <si>
    <t>Justin Gardner</t>
  </si>
  <si>
    <t>Polarized web-enabled protocol</t>
  </si>
  <si>
    <t>CA-824508</t>
  </si>
  <si>
    <t>Samantha Martin</t>
  </si>
  <si>
    <t>Multi-lateral context-sensitive hierarchy</t>
  </si>
  <si>
    <t>CA-891803</t>
  </si>
  <si>
    <t>Christine Elliott</t>
  </si>
  <si>
    <t>Operative dedicated focus group</t>
  </si>
  <si>
    <t>CA-487639</t>
  </si>
  <si>
    <t>CUST-4048</t>
  </si>
  <si>
    <t>Taylor White</t>
  </si>
  <si>
    <t>Visionary uniform matrices</t>
  </si>
  <si>
    <t>CA-958741</t>
  </si>
  <si>
    <t>CUST-2585</t>
  </si>
  <si>
    <t>Blake Price</t>
  </si>
  <si>
    <t>Customer-focused intangible application</t>
  </si>
  <si>
    <t>CA-517337</t>
  </si>
  <si>
    <t>CUST-4169</t>
  </si>
  <si>
    <t>Kayla Thompson</t>
  </si>
  <si>
    <t>Phased bi-directional alliance</t>
  </si>
  <si>
    <t>CA-224203</t>
  </si>
  <si>
    <t>CUST-5543</t>
  </si>
  <si>
    <t>Jose Hopkins</t>
  </si>
  <si>
    <t>Implemented mission-critical alliance</t>
  </si>
  <si>
    <t>CA-682043</t>
  </si>
  <si>
    <t>CUST-8710</t>
  </si>
  <si>
    <t>Ryan Carroll</t>
  </si>
  <si>
    <t>Reverse-engineered motivating data-warehouse</t>
  </si>
  <si>
    <t>CA-190439</t>
  </si>
  <si>
    <t>CUST-8549</t>
  </si>
  <si>
    <t>Alex Foster</t>
  </si>
  <si>
    <t>Mandatory regional support</t>
  </si>
  <si>
    <t>CA-309608</t>
  </si>
  <si>
    <t>CUST-2867</t>
  </si>
  <si>
    <t>Stacy Lowe</t>
  </si>
  <si>
    <t>Customizable system-worthy moderator</t>
  </si>
  <si>
    <t>CA-832104</t>
  </si>
  <si>
    <t>Taylor Kelly</t>
  </si>
  <si>
    <t>Up-sized 5thgeneration function</t>
  </si>
  <si>
    <t>CA-474077</t>
  </si>
  <si>
    <t>CUST-6745</t>
  </si>
  <si>
    <t>Glenn Acevedo</t>
  </si>
  <si>
    <t>Balanced local service-desk</t>
  </si>
  <si>
    <t>CA-802489</t>
  </si>
  <si>
    <t>CUST-9789</t>
  </si>
  <si>
    <t>Taylor Anderson</t>
  </si>
  <si>
    <t>Pre-emptive bi-directional methodology</t>
  </si>
  <si>
    <t>CA-831438</t>
  </si>
  <si>
    <t>CUST-9743</t>
  </si>
  <si>
    <t>Michael Coleman</t>
  </si>
  <si>
    <t>Organic tangible data-warehouse</t>
  </si>
  <si>
    <t>CA-428715</t>
  </si>
  <si>
    <t>CUST-5031</t>
  </si>
  <si>
    <t>Brian Moran</t>
  </si>
  <si>
    <t>Function-based global throughput</t>
  </si>
  <si>
    <t>CA-533594</t>
  </si>
  <si>
    <t>CUST-8385</t>
  </si>
  <si>
    <t>Eric Scott</t>
  </si>
  <si>
    <t>Quality-focused static service-desk</t>
  </si>
  <si>
    <t>CA-328422</t>
  </si>
  <si>
    <t>CUST-9429</t>
  </si>
  <si>
    <t>Nancy Payne</t>
  </si>
  <si>
    <t>Switchable motivating secured line</t>
  </si>
  <si>
    <t>CA-898103</t>
  </si>
  <si>
    <t>Dr. Adam Gomez Jr.</t>
  </si>
  <si>
    <t>Optional uniform archive</t>
  </si>
  <si>
    <t>CA-187943</t>
  </si>
  <si>
    <t>CUST-4346</t>
  </si>
  <si>
    <t>Dawn Richards</t>
  </si>
  <si>
    <t>Business-focused well-modulated superstructure</t>
  </si>
  <si>
    <t>CA-291112</t>
  </si>
  <si>
    <t>CUST-4618</t>
  </si>
  <si>
    <t>Jack Mckay</t>
  </si>
  <si>
    <t>Extended 24hour solution</t>
  </si>
  <si>
    <t>CA-613069</t>
  </si>
  <si>
    <t>Victor House</t>
  </si>
  <si>
    <t>Persistent global initiative</t>
  </si>
  <si>
    <t>CA-533408</t>
  </si>
  <si>
    <t>CUST-9161</t>
  </si>
  <si>
    <t>Sabrina Hancock</t>
  </si>
  <si>
    <t>Robust 5thgeneration capability</t>
  </si>
  <si>
    <t>CA-610212</t>
  </si>
  <si>
    <t>CUST-7579</t>
  </si>
  <si>
    <t>Brent Shah</t>
  </si>
  <si>
    <t>Decentralized background ability</t>
  </si>
  <si>
    <t>CA-184221</t>
  </si>
  <si>
    <t>CUST-9350</t>
  </si>
  <si>
    <t>Jessica Henderson</t>
  </si>
  <si>
    <t>Multi-layered bi-directional success</t>
  </si>
  <si>
    <t>CA-532413</t>
  </si>
  <si>
    <t>Crystal Choi</t>
  </si>
  <si>
    <t>Profit-focused modular application</t>
  </si>
  <si>
    <t>CA-236937</t>
  </si>
  <si>
    <t>CUST-9462</t>
  </si>
  <si>
    <t>Nicholas Hayes</t>
  </si>
  <si>
    <t>Self-enabling cohesive moratorium</t>
  </si>
  <si>
    <t>CA-975736</t>
  </si>
  <si>
    <t>Brian Lopez</t>
  </si>
  <si>
    <t>Configurable coherent info-mediaries</t>
  </si>
  <si>
    <t>CA-773477</t>
  </si>
  <si>
    <t>CUST-9219</t>
  </si>
  <si>
    <t>Christopher Davis</t>
  </si>
  <si>
    <t>Vision-oriented scalable strategy</t>
  </si>
  <si>
    <t>CA-584823</t>
  </si>
  <si>
    <t>CUST-5895</t>
  </si>
  <si>
    <t>Andrea Anderson</t>
  </si>
  <si>
    <t>Devolved 3rdgeneration access</t>
  </si>
  <si>
    <t>CA-907576</t>
  </si>
  <si>
    <t>CUST-5244</t>
  </si>
  <si>
    <t>Christina Beasley</t>
  </si>
  <si>
    <t>Focused executive system engine</t>
  </si>
  <si>
    <t>CA-706472</t>
  </si>
  <si>
    <t>CUST-1264</t>
  </si>
  <si>
    <t>Stephanie Rowe</t>
  </si>
  <si>
    <t>Polarized motivating task-force</t>
  </si>
  <si>
    <t>CA-160675</t>
  </si>
  <si>
    <t>Donna Matthews</t>
  </si>
  <si>
    <t>Digitized real-time instruction set</t>
  </si>
  <si>
    <t>CA-315899</t>
  </si>
  <si>
    <t>CUST-1442</t>
  </si>
  <si>
    <t>Heather Johnson</t>
  </si>
  <si>
    <t>Business-focused fresh-thinking interface</t>
  </si>
  <si>
    <t>CA-492788</t>
  </si>
  <si>
    <t>Marisa Baker</t>
  </si>
  <si>
    <t>Expanded incremental groupware</t>
  </si>
  <si>
    <t>CA-299818</t>
  </si>
  <si>
    <t>CUST-3912</t>
  </si>
  <si>
    <t>Rachel Weber</t>
  </si>
  <si>
    <t>Switchable high-level encoding</t>
  </si>
  <si>
    <t>CA-257486</t>
  </si>
  <si>
    <t>Michael Barrett</t>
  </si>
  <si>
    <t>User-centric responsive capability</t>
  </si>
  <si>
    <t>CA-370573</t>
  </si>
  <si>
    <t>CUST-2466</t>
  </si>
  <si>
    <t>Kyle Cowan</t>
  </si>
  <si>
    <t>Universal actuating Graphical User Interface</t>
  </si>
  <si>
    <t>CA-752423</t>
  </si>
  <si>
    <t>CUST-6444</t>
  </si>
  <si>
    <t>Shelly Miller</t>
  </si>
  <si>
    <t>Compatible empowering website</t>
  </si>
  <si>
    <t>CA-750194</t>
  </si>
  <si>
    <t>Allen Campbell</t>
  </si>
  <si>
    <t>Function-based object-oriented paradigm</t>
  </si>
  <si>
    <t>CA-565040</t>
  </si>
  <si>
    <t>CUST-6003</t>
  </si>
  <si>
    <t>Robert Ritter</t>
  </si>
  <si>
    <t>Cross-platform executive open architecture</t>
  </si>
  <si>
    <t>CA-438801</t>
  </si>
  <si>
    <t>Rebecca Adkins</t>
  </si>
  <si>
    <t>Enhanced clear-thinking emulation</t>
  </si>
  <si>
    <t>CA-944740</t>
  </si>
  <si>
    <t>Allison Brown</t>
  </si>
  <si>
    <t>Pre-emptive analyzing alliance</t>
  </si>
  <si>
    <t>CA-840156</t>
  </si>
  <si>
    <t>CUST-8629</t>
  </si>
  <si>
    <t>Jessica Reynolds</t>
  </si>
  <si>
    <t>Upgradable secondary orchestration</t>
  </si>
  <si>
    <t>CA-391937</t>
  </si>
  <si>
    <t>CUST-6145</t>
  </si>
  <si>
    <t>Tiffany Chambers</t>
  </si>
  <si>
    <t>Customizable content-based protocol</t>
  </si>
  <si>
    <t>CA-742058</t>
  </si>
  <si>
    <t>CUST-7397</t>
  </si>
  <si>
    <t>Roberto Marquez</t>
  </si>
  <si>
    <t>Enhanced high-level help-desk</t>
  </si>
  <si>
    <t>CA-612780</t>
  </si>
  <si>
    <t>Joseph Fleming</t>
  </si>
  <si>
    <t>Reverse-engineered tangible Internet solution</t>
  </si>
  <si>
    <t>CA-388022</t>
  </si>
  <si>
    <t>CUST-4414</t>
  </si>
  <si>
    <t>Andrew Soto</t>
  </si>
  <si>
    <t>Reverse-engineered system-worthy hardware</t>
  </si>
  <si>
    <t>CA-894872</t>
  </si>
  <si>
    <t>CUST-3577</t>
  </si>
  <si>
    <t>Monica Brown</t>
  </si>
  <si>
    <t>Networked tertiary database</t>
  </si>
  <si>
    <t>CA-601179</t>
  </si>
  <si>
    <t>Jeffrey Franklin</t>
  </si>
  <si>
    <t>Public-key uniform product</t>
  </si>
  <si>
    <t>CA-518511</t>
  </si>
  <si>
    <t>CUST-8190</t>
  </si>
  <si>
    <t>Jake Kerr</t>
  </si>
  <si>
    <t>Focused scalable matrices</t>
  </si>
  <si>
    <t>CA-901932</t>
  </si>
  <si>
    <t>CUST-5351</t>
  </si>
  <si>
    <t>Joseph Jones</t>
  </si>
  <si>
    <t>Advanced user-facing functionalities</t>
  </si>
  <si>
    <t>CA-209354</t>
  </si>
  <si>
    <t>CUST-5505</t>
  </si>
  <si>
    <t>Ashley Moon</t>
  </si>
  <si>
    <t>De-engineered upward-trending productivity</t>
  </si>
  <si>
    <t>CA-287443</t>
  </si>
  <si>
    <t>CUST-5995</t>
  </si>
  <si>
    <t>Joseph Johnston</t>
  </si>
  <si>
    <t>Centralized zero administration implementation</t>
  </si>
  <si>
    <t>CA-607729</t>
  </si>
  <si>
    <t>CUST-8947</t>
  </si>
  <si>
    <t>Robert Casey</t>
  </si>
  <si>
    <t>Fundamental 6thgeneration leverage</t>
  </si>
  <si>
    <t>CA-585063</t>
  </si>
  <si>
    <t>CUST-9178</t>
  </si>
  <si>
    <t>Melanie Flores</t>
  </si>
  <si>
    <t>Vision-oriented hybrid capability</t>
  </si>
  <si>
    <t>CA-240465</t>
  </si>
  <si>
    <t>CUST-1253</t>
  </si>
  <si>
    <t>Suzanne Fields</t>
  </si>
  <si>
    <t>Front-line executive capability</t>
  </si>
  <si>
    <t>CA-894028</t>
  </si>
  <si>
    <t>CUST-7514</t>
  </si>
  <si>
    <t>Holly Phillips</t>
  </si>
  <si>
    <t>Public-key stable open architecture</t>
  </si>
  <si>
    <t>CA-136193</t>
  </si>
  <si>
    <t>CUST-9031</t>
  </si>
  <si>
    <t>Ryan Smith</t>
  </si>
  <si>
    <t>Re-engineered foreground focus group</t>
  </si>
  <si>
    <t>CA-609050</t>
  </si>
  <si>
    <t>CUST-8796</t>
  </si>
  <si>
    <t>Carlos Phillips</t>
  </si>
  <si>
    <t>Re-engineered interactive customer loyalty</t>
  </si>
  <si>
    <t>CA-853223</t>
  </si>
  <si>
    <t>CUST-3532</t>
  </si>
  <si>
    <t>Jeffrey Rivera</t>
  </si>
  <si>
    <t>Profit-focused methodical extranet</t>
  </si>
  <si>
    <t>CA-611465</t>
  </si>
  <si>
    <t>CUST-2946</t>
  </si>
  <si>
    <t>Jill Khan</t>
  </si>
  <si>
    <t>Visionary non-volatile algorithm</t>
  </si>
  <si>
    <t>CA-345908</t>
  </si>
  <si>
    <t>CUST-7336</t>
  </si>
  <si>
    <t>Kelly Cooley</t>
  </si>
  <si>
    <t>Stand-alone logistical Internet solution</t>
  </si>
  <si>
    <t>CA-724531</t>
  </si>
  <si>
    <t>CUST-8510</t>
  </si>
  <si>
    <t>Timothy Wallace</t>
  </si>
  <si>
    <t>Down-sized 24hour implementation</t>
  </si>
  <si>
    <t>CA-380764</t>
  </si>
  <si>
    <t>CUST-5214</t>
  </si>
  <si>
    <t>Peter Holden</t>
  </si>
  <si>
    <t>Vision-oriented value-added hub</t>
  </si>
  <si>
    <t>CA-172437</t>
  </si>
  <si>
    <t>Samantha James</t>
  </si>
  <si>
    <t>Phased mission-critical infrastructure</t>
  </si>
  <si>
    <t>CA-211975</t>
  </si>
  <si>
    <t>CUST-7987</t>
  </si>
  <si>
    <t>Dr. Tiffany Weeks DDS</t>
  </si>
  <si>
    <t>Synergistic non-volatile solution</t>
  </si>
  <si>
    <t>CA-418626</t>
  </si>
  <si>
    <t>CUST-4219</t>
  </si>
  <si>
    <t>Alex Perry</t>
  </si>
  <si>
    <t>Diverse hybrid flexibility</t>
  </si>
  <si>
    <t>CA-833236</t>
  </si>
  <si>
    <t>Thomas Arnold</t>
  </si>
  <si>
    <t>Mandatory high-level benchmark</t>
  </si>
  <si>
    <t>CA-204469</t>
  </si>
  <si>
    <t>Laurie Allen</t>
  </si>
  <si>
    <t>User-friendly grid-enabled archive</t>
  </si>
  <si>
    <t>CA-161559</t>
  </si>
  <si>
    <t>CUST-2413</t>
  </si>
  <si>
    <t>Patricia Ball</t>
  </si>
  <si>
    <t>Enhanced global product</t>
  </si>
  <si>
    <t>CA-992442</t>
  </si>
  <si>
    <t>CUST-8107</t>
  </si>
  <si>
    <t>Leah Anderson</t>
  </si>
  <si>
    <t>Proactive system-worthy definition</t>
  </si>
  <si>
    <t>CA-109519</t>
  </si>
  <si>
    <t>Amy Stuart</t>
  </si>
  <si>
    <t>Proactive encompassing hub</t>
  </si>
  <si>
    <t>CA-627973</t>
  </si>
  <si>
    <t>CUST-7926</t>
  </si>
  <si>
    <t>Nicholas Jordan</t>
  </si>
  <si>
    <t>Virtual maximized parallelism</t>
  </si>
  <si>
    <t>CA-694705</t>
  </si>
  <si>
    <t>CUST-2366</t>
  </si>
  <si>
    <t>Cindy Rodriguez</t>
  </si>
  <si>
    <t>Sharable optimal middleware</t>
  </si>
  <si>
    <t>CA-108961</t>
  </si>
  <si>
    <t>John Wallace</t>
  </si>
  <si>
    <t>Distributed maximized moratorium</t>
  </si>
  <si>
    <t>CA-237314</t>
  </si>
  <si>
    <t>CUST-4614</t>
  </si>
  <si>
    <t>Stephanie Taylor</t>
  </si>
  <si>
    <t>Mandatory leadingedge time-frame</t>
  </si>
  <si>
    <t>CA-441946</t>
  </si>
  <si>
    <t>Amanda Robertson</t>
  </si>
  <si>
    <t>Right-sized directional capability</t>
  </si>
  <si>
    <t>CA-899566</t>
  </si>
  <si>
    <t>CUST-2139</t>
  </si>
  <si>
    <t>Mr. Michael Wise DVM</t>
  </si>
  <si>
    <t>Persevering cohesive firmware</t>
  </si>
  <si>
    <t>CA-206457</t>
  </si>
  <si>
    <t>CUST-1000</t>
  </si>
  <si>
    <t>Randall Gentry</t>
  </si>
  <si>
    <t>Reactive actuating collaboration</t>
  </si>
  <si>
    <t>CA-359138</t>
  </si>
  <si>
    <t>Michelle Parker</t>
  </si>
  <si>
    <t>Ameliorated 24hour productivity</t>
  </si>
  <si>
    <t>CA-699477</t>
  </si>
  <si>
    <t>CUST-1292</t>
  </si>
  <si>
    <t>Dennis Hart</t>
  </si>
  <si>
    <t>Devolved regional capability</t>
  </si>
  <si>
    <t>CA-674398</t>
  </si>
  <si>
    <t>CUST-1785</t>
  </si>
  <si>
    <t>Taylor Casey</t>
  </si>
  <si>
    <t>Reduced tertiary hardware</t>
  </si>
  <si>
    <t>CA-384351</t>
  </si>
  <si>
    <t>Jacob Vaughn</t>
  </si>
  <si>
    <t>Cloned heuristic knowledgebase</t>
  </si>
  <si>
    <t>CA-901025</t>
  </si>
  <si>
    <t>CUST-6029</t>
  </si>
  <si>
    <t>Bradley Ortega</t>
  </si>
  <si>
    <t>Open-architected discrete time-frame</t>
  </si>
  <si>
    <t>CA-905038</t>
  </si>
  <si>
    <t>CUST-3102</t>
  </si>
  <si>
    <t>Lindsay Williams</t>
  </si>
  <si>
    <t>Cross-group dynamic attitude</t>
  </si>
  <si>
    <t>CA-361326</t>
  </si>
  <si>
    <t>Taylor Nelson</t>
  </si>
  <si>
    <t>Multi-lateral web-enabled forecast</t>
  </si>
  <si>
    <t>CA-333120</t>
  </si>
  <si>
    <t>CUST-8249</t>
  </si>
  <si>
    <t>Martin Morgan</t>
  </si>
  <si>
    <t>Universal cohesive paradigm</t>
  </si>
  <si>
    <t>CA-296360</t>
  </si>
  <si>
    <t>CUST-9665</t>
  </si>
  <si>
    <t>Taylor Reese</t>
  </si>
  <si>
    <t>Visionary tertiary standardization</t>
  </si>
  <si>
    <t>CA-967784</t>
  </si>
  <si>
    <t>CUST-8602</t>
  </si>
  <si>
    <t>Sarah Alvarez</t>
  </si>
  <si>
    <t>Proactive logistical array</t>
  </si>
  <si>
    <t>CA-799204</t>
  </si>
  <si>
    <t>James Lopez</t>
  </si>
  <si>
    <t>Expanded hybrid info-mediaries</t>
  </si>
  <si>
    <t>CA-999182</t>
  </si>
  <si>
    <t>CUST-4981</t>
  </si>
  <si>
    <t>Edward Merritt</t>
  </si>
  <si>
    <t>Grass-roots executive attitude</t>
  </si>
  <si>
    <t>CA-453170</t>
  </si>
  <si>
    <t>CUST-5196</t>
  </si>
  <si>
    <t>Danny Davis</t>
  </si>
  <si>
    <t>Expanded demand-driven collaboration</t>
  </si>
  <si>
    <t>CA-442202</t>
  </si>
  <si>
    <t>Exclusive static capability</t>
  </si>
  <si>
    <t>CA-649427</t>
  </si>
  <si>
    <t>CUST-1328</t>
  </si>
  <si>
    <t>Roberto Foster</t>
  </si>
  <si>
    <t>Front-line explicit budgetary management</t>
  </si>
  <si>
    <t>CA-214107</t>
  </si>
  <si>
    <t>Robert Burns</t>
  </si>
  <si>
    <t>Virtual explicit alliance</t>
  </si>
  <si>
    <t>CA-164807</t>
  </si>
  <si>
    <t>CUST-9340</t>
  </si>
  <si>
    <t>Teresa Higgins</t>
  </si>
  <si>
    <t>Profit-focused non-volatile algorithm</t>
  </si>
  <si>
    <t>CA-985890</t>
  </si>
  <si>
    <t>CUST-1652</t>
  </si>
  <si>
    <t>Michael Becker</t>
  </si>
  <si>
    <t>Cross-platform responsive attitude</t>
  </si>
  <si>
    <t>CA-115112</t>
  </si>
  <si>
    <t>Kathryn Obrien</t>
  </si>
  <si>
    <t>Focused tangible task-force</t>
  </si>
  <si>
    <t>CA-122680</t>
  </si>
  <si>
    <t>CUST-2238</t>
  </si>
  <si>
    <t>Elizabeth York</t>
  </si>
  <si>
    <t>Intuitive modular algorithm</t>
  </si>
  <si>
    <t>CA-648937</t>
  </si>
  <si>
    <t>Brandi Hogan</t>
  </si>
  <si>
    <t>Open-architected client-driven complexity</t>
  </si>
  <si>
    <t>CA-911501</t>
  </si>
  <si>
    <t>CUST-1039</t>
  </si>
  <si>
    <t>Donald Cooper</t>
  </si>
  <si>
    <t>Visionary well-modulated application</t>
  </si>
  <si>
    <t>CA-763420</t>
  </si>
  <si>
    <t>CUST-7207</t>
  </si>
  <si>
    <t>Carl Palmer</t>
  </si>
  <si>
    <t>Versatile context-sensitive archive</t>
  </si>
  <si>
    <t>CA-149574</t>
  </si>
  <si>
    <t>CUST-3495</t>
  </si>
  <si>
    <t>Martin Thompson</t>
  </si>
  <si>
    <t>Re-engineered user-facing architecture</t>
  </si>
  <si>
    <t>CA-287357</t>
  </si>
  <si>
    <t>Sarah Kennedy</t>
  </si>
  <si>
    <t>Self-enabling national neural-net</t>
  </si>
  <si>
    <t>CA-900934</t>
  </si>
  <si>
    <t>CUST-7657</t>
  </si>
  <si>
    <t>Frederick Vazquez</t>
  </si>
  <si>
    <t>Expanded user-facing approach</t>
  </si>
  <si>
    <t>CA-714799</t>
  </si>
  <si>
    <t>CUST-6122</t>
  </si>
  <si>
    <t>Donald Duran</t>
  </si>
  <si>
    <t>Inverse fresh-thinking standardization</t>
  </si>
  <si>
    <t>CA-164075</t>
  </si>
  <si>
    <t>CUST-1057</t>
  </si>
  <si>
    <t>Jennifer Hawkins</t>
  </si>
  <si>
    <t>Progressive attitude-oriented system engine</t>
  </si>
  <si>
    <t>CA-775863</t>
  </si>
  <si>
    <t>CUST-5515</t>
  </si>
  <si>
    <t>Joseph Diaz MD</t>
  </si>
  <si>
    <t>Upgradable motivating framework</t>
  </si>
  <si>
    <t>CA-685274</t>
  </si>
  <si>
    <t>CUST-2357</t>
  </si>
  <si>
    <t>Joshua Anderson</t>
  </si>
  <si>
    <t>Monitored mobile strategy</t>
  </si>
  <si>
    <t>CA-142380</t>
  </si>
  <si>
    <t>CUST-1112</t>
  </si>
  <si>
    <t>Rodney Marshall</t>
  </si>
  <si>
    <t>Extended scalable superstructure</t>
  </si>
  <si>
    <t>CA-486811</t>
  </si>
  <si>
    <t>CUST-9663</t>
  </si>
  <si>
    <t>Angela Benton</t>
  </si>
  <si>
    <t>Object-based client-driven algorithm</t>
  </si>
  <si>
    <t>CA-351117</t>
  </si>
  <si>
    <t>Laurie Gardner</t>
  </si>
  <si>
    <t>Digitized 6thgeneration strategy</t>
  </si>
  <si>
    <t>CA-863568</t>
  </si>
  <si>
    <t>CUST-3866</t>
  </si>
  <si>
    <t>Edward Brewer</t>
  </si>
  <si>
    <t>Managed upward-trending emulation</t>
  </si>
  <si>
    <t>CA-555218</t>
  </si>
  <si>
    <t>CUST-9902</t>
  </si>
  <si>
    <t>Justin Allen</t>
  </si>
  <si>
    <t>Up-sized zero administration success</t>
  </si>
  <si>
    <t>CA-650684</t>
  </si>
  <si>
    <t>Leslie Zimmerman</t>
  </si>
  <si>
    <t>Decentralized executive task-force</t>
  </si>
  <si>
    <t>CA-388883</t>
  </si>
  <si>
    <t>CUST-4455</t>
  </si>
  <si>
    <t>Charles Hall</t>
  </si>
  <si>
    <t>Open-source contextually-based archive</t>
  </si>
  <si>
    <t>CA-503413</t>
  </si>
  <si>
    <t>CUST-7864</t>
  </si>
  <si>
    <t>Tiffany Hall</t>
  </si>
  <si>
    <t>Innovative attitude-oriented product</t>
  </si>
  <si>
    <t>CA-419570</t>
  </si>
  <si>
    <t>CUST-2352</t>
  </si>
  <si>
    <t>Leslie Hammond</t>
  </si>
  <si>
    <t>Inverse upward-trending methodology</t>
  </si>
  <si>
    <t>CA-847636</t>
  </si>
  <si>
    <t>Jeffrey Wade</t>
  </si>
  <si>
    <t>Organized responsive access</t>
  </si>
  <si>
    <t>CA-356038</t>
  </si>
  <si>
    <t>CUST-6096</t>
  </si>
  <si>
    <t>Implemented well-modulated analyzer</t>
  </si>
  <si>
    <t>CA-413716</t>
  </si>
  <si>
    <t>CUST-5149</t>
  </si>
  <si>
    <t>Daniel Turner</t>
  </si>
  <si>
    <t>Mandatory solution-oriented access</t>
  </si>
  <si>
    <t>CA-433137</t>
  </si>
  <si>
    <t>CUST-8819</t>
  </si>
  <si>
    <t>Anne Baldwin</t>
  </si>
  <si>
    <t>Triple-buffered interactive workforce</t>
  </si>
  <si>
    <t>CA-804215</t>
  </si>
  <si>
    <t>CUST-2384</t>
  </si>
  <si>
    <t>Brian Frazier</t>
  </si>
  <si>
    <t>Ergonomic interactive orchestration</t>
  </si>
  <si>
    <t>CA-120704</t>
  </si>
  <si>
    <t>CUST-7179</t>
  </si>
  <si>
    <t>Zachary Barrera</t>
  </si>
  <si>
    <t>Inverse heuristic support</t>
  </si>
  <si>
    <t>CA-345380</t>
  </si>
  <si>
    <t>CUST-8726</t>
  </si>
  <si>
    <t>Christina Hamilton</t>
  </si>
  <si>
    <t>Progressive explicit help-desk</t>
  </si>
  <si>
    <t>CA-500858</t>
  </si>
  <si>
    <t>CUST-3360</t>
  </si>
  <si>
    <t>Douglas Carter</t>
  </si>
  <si>
    <t>Multi-tiered systematic portal</t>
  </si>
  <si>
    <t>CA-494929</t>
  </si>
  <si>
    <t>Anne Murray</t>
  </si>
  <si>
    <t>Persistent even-keeled superstructure</t>
  </si>
  <si>
    <t>CA-887937</t>
  </si>
  <si>
    <t>CUST-3226</t>
  </si>
  <si>
    <t>Ralph Booker</t>
  </si>
  <si>
    <t>Profit-focused bifurcated projection</t>
  </si>
  <si>
    <t>CA-841318</t>
  </si>
  <si>
    <t>CUST-4603</t>
  </si>
  <si>
    <t>Jennifer Mcintosh</t>
  </si>
  <si>
    <t>Public-key responsive interface</t>
  </si>
  <si>
    <t>CA-380953</t>
  </si>
  <si>
    <t>CUST-6105</t>
  </si>
  <si>
    <t>Michael Green</t>
  </si>
  <si>
    <t>Reverse-engineered explicit utilization</t>
  </si>
  <si>
    <t>CA-495131</t>
  </si>
  <si>
    <t>CUST-1383</t>
  </si>
  <si>
    <t>Brittany Andrade</t>
  </si>
  <si>
    <t>Function-based heuristic toolset</t>
  </si>
  <si>
    <t>CA-793274</t>
  </si>
  <si>
    <t>CUST-9566</t>
  </si>
  <si>
    <t>Richard Carpenter</t>
  </si>
  <si>
    <t>Seamless holistic policy</t>
  </si>
  <si>
    <t>CA-673935</t>
  </si>
  <si>
    <t>CUST-3996</t>
  </si>
  <si>
    <t>Nicole Ramsey</t>
  </si>
  <si>
    <t>Face-to-face background architecture</t>
  </si>
  <si>
    <t>CA-984995</t>
  </si>
  <si>
    <t>CUST-3275</t>
  </si>
  <si>
    <t>Gregory Bailey</t>
  </si>
  <si>
    <t>Object-based logistical challenge</t>
  </si>
  <si>
    <t>CA-185089</t>
  </si>
  <si>
    <t>CUST-6324</t>
  </si>
  <si>
    <t>Allison Guzman</t>
  </si>
  <si>
    <t>User-centric regional access</t>
  </si>
  <si>
    <t>CA-358865</t>
  </si>
  <si>
    <t>CUST-4967</t>
  </si>
  <si>
    <t>Erin Perez</t>
  </si>
  <si>
    <t>Front-line directional system engine</t>
  </si>
  <si>
    <t>CA-866887</t>
  </si>
  <si>
    <t>CUST-7532</t>
  </si>
  <si>
    <t>Christina Montgomery</t>
  </si>
  <si>
    <t>Intuitive neutral application</t>
  </si>
  <si>
    <t>CA-882258</t>
  </si>
  <si>
    <t>CUST-4572</t>
  </si>
  <si>
    <t>Claire Holmes</t>
  </si>
  <si>
    <t>Profit-focused needs-based knowledgebase</t>
  </si>
  <si>
    <t>CA-817775</t>
  </si>
  <si>
    <t>CUST-2981</t>
  </si>
  <si>
    <t>Shawn Evans</t>
  </si>
  <si>
    <t>Distributed exuding function</t>
  </si>
  <si>
    <t>CA-359777</t>
  </si>
  <si>
    <t>CUST-3697</t>
  </si>
  <si>
    <t>Adam Coleman</t>
  </si>
  <si>
    <t>Mandatory interactive moratorium</t>
  </si>
  <si>
    <t>CA-852926</t>
  </si>
  <si>
    <t>Cory Smith</t>
  </si>
  <si>
    <t>Exclusive optimal orchestration</t>
  </si>
  <si>
    <t>CA-989571</t>
  </si>
  <si>
    <t>CUST-7291</t>
  </si>
  <si>
    <t>Thomas Roberts</t>
  </si>
  <si>
    <t>Up-sized impactful standardization</t>
  </si>
  <si>
    <t>CA-759952</t>
  </si>
  <si>
    <t>CUST-4520</t>
  </si>
  <si>
    <t>Roger Glenn</t>
  </si>
  <si>
    <t>Extended full-range groupware</t>
  </si>
  <si>
    <t>CA-148731</t>
  </si>
  <si>
    <t>CUST-9845</t>
  </si>
  <si>
    <t>Veronica Burke</t>
  </si>
  <si>
    <t>Implemented bi-directional standardization</t>
  </si>
  <si>
    <t>CA-198509</t>
  </si>
  <si>
    <t>CUST-9571</t>
  </si>
  <si>
    <t>Jennifer Silva</t>
  </si>
  <si>
    <t>Object-based 5thgeneration extranet</t>
  </si>
  <si>
    <t>CA-883188</t>
  </si>
  <si>
    <t>CUST-4958</t>
  </si>
  <si>
    <t>Tyler Dougherty</t>
  </si>
  <si>
    <t>Profit-focused grid-enabled policy</t>
  </si>
  <si>
    <t>CA-889136</t>
  </si>
  <si>
    <t>CUST-8559</t>
  </si>
  <si>
    <t>Christian Sherman</t>
  </si>
  <si>
    <t>Optimized zero tolerance support</t>
  </si>
  <si>
    <t>CA-441438</t>
  </si>
  <si>
    <t>Leslie Williams</t>
  </si>
  <si>
    <t>Vision-oriented modular complexity</t>
  </si>
  <si>
    <t>CA-694692</t>
  </si>
  <si>
    <t>CUST-5641</t>
  </si>
  <si>
    <t>Christopher Harrison</t>
  </si>
  <si>
    <t>Progressive non-volatile Internet solution</t>
  </si>
  <si>
    <t>CA-526635</t>
  </si>
  <si>
    <t>CUST-1044</t>
  </si>
  <si>
    <t>Paul Burns</t>
  </si>
  <si>
    <t>Multi-tiered object-oriented Graphical User Interface</t>
  </si>
  <si>
    <t>CA-366139</t>
  </si>
  <si>
    <t>CUST-3259</t>
  </si>
  <si>
    <t>Joan Wilson</t>
  </si>
  <si>
    <t>Down-sized uniform framework</t>
  </si>
  <si>
    <t>CA-823574</t>
  </si>
  <si>
    <t>CUST-9842</t>
  </si>
  <si>
    <t>Adrian Sullivan</t>
  </si>
  <si>
    <t>Diverse real-time analyzer</t>
  </si>
  <si>
    <t>CA-892612</t>
  </si>
  <si>
    <t>CUST-7792</t>
  </si>
  <si>
    <t>Mackenzie Edwards</t>
  </si>
  <si>
    <t>Reverse-engineered explicit solution</t>
  </si>
  <si>
    <t>CA-722540</t>
  </si>
  <si>
    <t>CUST-9431</t>
  </si>
  <si>
    <t>Lisa Harrison</t>
  </si>
  <si>
    <t>Compatible modular toolset</t>
  </si>
  <si>
    <t>CA-410552</t>
  </si>
  <si>
    <t>CUST-5309</t>
  </si>
  <si>
    <t>Gregory Osborne</t>
  </si>
  <si>
    <t>Switchable zero tolerance data-warehouse</t>
  </si>
  <si>
    <t>CA-826037</t>
  </si>
  <si>
    <t>Christopher Mathis</t>
  </si>
  <si>
    <t>Monitored user-facing matrices</t>
  </si>
  <si>
    <t>CA-938382</t>
  </si>
  <si>
    <t>CUST-6436</t>
  </si>
  <si>
    <t>Christina Lopez</t>
  </si>
  <si>
    <t>Profit-focused user-facing hub</t>
  </si>
  <si>
    <t>CA-800321</t>
  </si>
  <si>
    <t>Matthew Hart</t>
  </si>
  <si>
    <t>Customizable global help-desk</t>
  </si>
  <si>
    <t>CA-741385</t>
  </si>
  <si>
    <t>CUST-5022</t>
  </si>
  <si>
    <t>Joshua Pratt</t>
  </si>
  <si>
    <t>Function-based responsive attitude</t>
  </si>
  <si>
    <t>CA-931439</t>
  </si>
  <si>
    <t>Christine Anderson</t>
  </si>
  <si>
    <t>Automated stable knowledge user</t>
  </si>
  <si>
    <t>CA-678317</t>
  </si>
  <si>
    <t>Daniel Wagner</t>
  </si>
  <si>
    <t>Focused uniform installation</t>
  </si>
  <si>
    <t>CA-564706</t>
  </si>
  <si>
    <t>Sara Rios</t>
  </si>
  <si>
    <t>Programmable secondary Graphical User Interface</t>
  </si>
  <si>
    <t>CA-113500</t>
  </si>
  <si>
    <t>CUST-5983</t>
  </si>
  <si>
    <t>Brooke Le</t>
  </si>
  <si>
    <t>Profit-focused intangible software</t>
  </si>
  <si>
    <t>CA-284452</t>
  </si>
  <si>
    <t>Gary Hampton</t>
  </si>
  <si>
    <t>Innovative transitional help-desk</t>
  </si>
  <si>
    <t>CA-986438</t>
  </si>
  <si>
    <t>CUST-2648</t>
  </si>
  <si>
    <t>Sonia Gonzalez</t>
  </si>
  <si>
    <t>Integrated heuristic approach</t>
  </si>
  <si>
    <t>CA-919042</t>
  </si>
  <si>
    <t>CUST-9490</t>
  </si>
  <si>
    <t>Patricia Reynolds</t>
  </si>
  <si>
    <t>Grass-roots multimedia leverage</t>
  </si>
  <si>
    <t>CA-919095</t>
  </si>
  <si>
    <t>CUST-8673</t>
  </si>
  <si>
    <t>John Jenkins</t>
  </si>
  <si>
    <t>Proactive global neural-net</t>
  </si>
  <si>
    <t>CA-975265</t>
  </si>
  <si>
    <t>Damon Cruz</t>
  </si>
  <si>
    <t>Public-key multi-tasking archive</t>
  </si>
  <si>
    <t>CA-400879</t>
  </si>
  <si>
    <t>Jill Jackson</t>
  </si>
  <si>
    <t>Implemented object-oriented matrices</t>
  </si>
  <si>
    <t>CA-869966</t>
  </si>
  <si>
    <t>CUST-9921</t>
  </si>
  <si>
    <t>Joshua Howe</t>
  </si>
  <si>
    <t>Innovative stable support</t>
  </si>
  <si>
    <t>CA-118791</t>
  </si>
  <si>
    <t>Rebecca Lee</t>
  </si>
  <si>
    <t>Fully-configurable client-driven array</t>
  </si>
  <si>
    <t>CA-575130</t>
  </si>
  <si>
    <t>Natalie Simmons</t>
  </si>
  <si>
    <t>Re-engineered background orchestration</t>
  </si>
  <si>
    <t>CA-906810</t>
  </si>
  <si>
    <t>CUST-1898</t>
  </si>
  <si>
    <t>Timothy Wilkinson</t>
  </si>
  <si>
    <t>Persistent 24/7 definition</t>
  </si>
  <si>
    <t>CA-155493</t>
  </si>
  <si>
    <t>CUST-7997</t>
  </si>
  <si>
    <t>Thomas Mitchell</t>
  </si>
  <si>
    <t>Customizable human-resource success</t>
  </si>
  <si>
    <t>CA-695995</t>
  </si>
  <si>
    <t>Shawn Little</t>
  </si>
  <si>
    <t>Function-based non-volatile portal</t>
  </si>
  <si>
    <t>CA-888928</t>
  </si>
  <si>
    <t>CUST-6809</t>
  </si>
  <si>
    <t>David Meyer</t>
  </si>
  <si>
    <t>Self-enabling mobile groupware</t>
  </si>
  <si>
    <t>CA-430701</t>
  </si>
  <si>
    <t>Tricia Ortega</t>
  </si>
  <si>
    <t>Visionary motivating framework</t>
  </si>
  <si>
    <t>CA-392138</t>
  </si>
  <si>
    <t>Kimberly Ingram</t>
  </si>
  <si>
    <t>Multi-channeled demand-driven solution</t>
  </si>
  <si>
    <t>CA-104126</t>
  </si>
  <si>
    <t>Denise Merritt</t>
  </si>
  <si>
    <t>Virtual mobile moderator</t>
  </si>
  <si>
    <t>CA-965428</t>
  </si>
  <si>
    <t>Micheal Calderon</t>
  </si>
  <si>
    <t>Advanced system-worthy service-desk</t>
  </si>
  <si>
    <t>CA-730355</t>
  </si>
  <si>
    <t>CUST-8828</t>
  </si>
  <si>
    <t>Linda Alexander</t>
  </si>
  <si>
    <t>Intuitive attitude-oriented orchestration</t>
  </si>
  <si>
    <t>CA-466051</t>
  </si>
  <si>
    <t>CUST-2659</t>
  </si>
  <si>
    <t>David Morgan</t>
  </si>
  <si>
    <t>Stand-alone motivating emulation</t>
  </si>
  <si>
    <t>CA-675235</t>
  </si>
  <si>
    <t>Michael Thomas</t>
  </si>
  <si>
    <t>Cross-platform scalable firmware</t>
  </si>
  <si>
    <t>CA-208229</t>
  </si>
  <si>
    <t>CUST-7932</t>
  </si>
  <si>
    <t>Michael Franco</t>
  </si>
  <si>
    <t>Visionary contextually-based throughput</t>
  </si>
  <si>
    <t>CA-820596</t>
  </si>
  <si>
    <t>Brian Jones</t>
  </si>
  <si>
    <t>Inverse global implementation</t>
  </si>
  <si>
    <t>CA-411957</t>
  </si>
  <si>
    <t>William Perez</t>
  </si>
  <si>
    <t>Ergonomic directional architecture</t>
  </si>
  <si>
    <t>CA-251657</t>
  </si>
  <si>
    <t>Stephanie Wood</t>
  </si>
  <si>
    <t>Configurable user-facing budgetary management</t>
  </si>
  <si>
    <t>CA-496998</t>
  </si>
  <si>
    <t>CUST-6218</t>
  </si>
  <si>
    <t>Lisa Carrillo</t>
  </si>
  <si>
    <t>Reverse-engineered clear-thinking contingency</t>
  </si>
  <si>
    <t>CA-516317</t>
  </si>
  <si>
    <t>CUST-4829</t>
  </si>
  <si>
    <t>Angie Anderson</t>
  </si>
  <si>
    <t>Devolved incremental orchestration</t>
  </si>
  <si>
    <t>CA-620804</t>
  </si>
  <si>
    <t>Veronica Black</t>
  </si>
  <si>
    <t>De-engineered fault-tolerant circuit</t>
  </si>
  <si>
    <t>CA-283690</t>
  </si>
  <si>
    <t>Jason Bailey</t>
  </si>
  <si>
    <t>Inverse regional productivity</t>
  </si>
  <si>
    <t>CA-668088</t>
  </si>
  <si>
    <t>CUST-2421</t>
  </si>
  <si>
    <t>Debra Levine DVM</t>
  </si>
  <si>
    <t>Streamlined optimizing open system</t>
  </si>
  <si>
    <t>CA-671038</t>
  </si>
  <si>
    <t>Kevin Perez</t>
  </si>
  <si>
    <t>Synergized client-driven toolset</t>
  </si>
  <si>
    <t>CA-206704</t>
  </si>
  <si>
    <t>CUST-3813</t>
  </si>
  <si>
    <t>Holly Ramirez</t>
  </si>
  <si>
    <t>Persistent dedicated website</t>
  </si>
  <si>
    <t>CA-821131</t>
  </si>
  <si>
    <t>Desiree Stephenson</t>
  </si>
  <si>
    <t>Exclusive hybrid superstructure</t>
  </si>
  <si>
    <t>CA-182131</t>
  </si>
  <si>
    <t>CUST-1596</t>
  </si>
  <si>
    <t>Mark Parker</t>
  </si>
  <si>
    <t>Horizontal contextually-based adapter</t>
  </si>
  <si>
    <t>CA-262695</t>
  </si>
  <si>
    <t>Lawrence Harrison</t>
  </si>
  <si>
    <t>Monitored system-worthy framework</t>
  </si>
  <si>
    <t>CA-786077</t>
  </si>
  <si>
    <t>Linda Smith</t>
  </si>
  <si>
    <t>Visionary high-level superstructure</t>
  </si>
  <si>
    <t>CA-450452</t>
  </si>
  <si>
    <t>Lacey Bryan</t>
  </si>
  <si>
    <t>Networked asymmetric solution</t>
  </si>
  <si>
    <t>CA-164719</t>
  </si>
  <si>
    <t>CUST-7057</t>
  </si>
  <si>
    <t>Kristina Green</t>
  </si>
  <si>
    <t>Optional foreground process improvement</t>
  </si>
  <si>
    <t>CA-945460</t>
  </si>
  <si>
    <t>CUST-5536</t>
  </si>
  <si>
    <t>Ian Gutierrez</t>
  </si>
  <si>
    <t>Public-key attitude-oriented collaboration</t>
  </si>
  <si>
    <t>CA-202718</t>
  </si>
  <si>
    <t>April Edwards</t>
  </si>
  <si>
    <t>Managed zero tolerance paradigm</t>
  </si>
  <si>
    <t>CA-288006</t>
  </si>
  <si>
    <t>CUST-2042</t>
  </si>
  <si>
    <t>Martin Williams</t>
  </si>
  <si>
    <t>Profound motivating capability</t>
  </si>
  <si>
    <t>CA-115880</t>
  </si>
  <si>
    <t>CUST-3153</t>
  </si>
  <si>
    <t>Carrie Liu</t>
  </si>
  <si>
    <t>Multi-layered human-resource solution</t>
  </si>
  <si>
    <t>CA-754655</t>
  </si>
  <si>
    <t>CUST-7930</t>
  </si>
  <si>
    <t>Jeffrey Case</t>
  </si>
  <si>
    <t>Re-engineered discrete neural-net</t>
  </si>
  <si>
    <t>CA-507046</t>
  </si>
  <si>
    <t>CUST-8686</t>
  </si>
  <si>
    <t>Christopher Lucas</t>
  </si>
  <si>
    <t>Seamless non-volatile customer loyalty</t>
  </si>
  <si>
    <t>CA-267391</t>
  </si>
  <si>
    <t>Melissa Kennedy</t>
  </si>
  <si>
    <t>Reduced intermediate hardware</t>
  </si>
  <si>
    <t>CA-779744</t>
  </si>
  <si>
    <t>CUST-2540</t>
  </si>
  <si>
    <t>Chad Edwards</t>
  </si>
  <si>
    <t>User-centric stable frame</t>
  </si>
  <si>
    <t>CA-197757</t>
  </si>
  <si>
    <t>CUST-1512</t>
  </si>
  <si>
    <t>Steven Wright</t>
  </si>
  <si>
    <t>Fundamental 6thgeneration support</t>
  </si>
  <si>
    <t>CA-375166</t>
  </si>
  <si>
    <t>CUST-3342</t>
  </si>
  <si>
    <t>Kimberly Henry</t>
  </si>
  <si>
    <t>Customizable user-facing Graphic Interface</t>
  </si>
  <si>
    <t>CA-102162</t>
  </si>
  <si>
    <t>CUST-9447</t>
  </si>
  <si>
    <t>Stephen Davis</t>
  </si>
  <si>
    <t>Object-based 4thgeneration moratorium</t>
  </si>
  <si>
    <t>CA-237804</t>
  </si>
  <si>
    <t>CUST-6545</t>
  </si>
  <si>
    <t>Andrea Fisher</t>
  </si>
  <si>
    <t>Upgradable neutral Local Area Network</t>
  </si>
  <si>
    <t>CA-101445</t>
  </si>
  <si>
    <t>CUST-3019</t>
  </si>
  <si>
    <t>Ryan Soto</t>
  </si>
  <si>
    <t>Universal well-modulated emulation</t>
  </si>
  <si>
    <t>CA-868617</t>
  </si>
  <si>
    <t>CUST-8463</t>
  </si>
  <si>
    <t>Mary Morrison</t>
  </si>
  <si>
    <t>Synchronized background conglomeration</t>
  </si>
  <si>
    <t>CA-953018</t>
  </si>
  <si>
    <t>Pamela Thomas</t>
  </si>
  <si>
    <t>Triple-buffered multi-tasking parallelism</t>
  </si>
  <si>
    <t>CA-973064</t>
  </si>
  <si>
    <t>Jerry Griffin</t>
  </si>
  <si>
    <t>Centralized bottom-line support</t>
  </si>
  <si>
    <t>CA-895542</t>
  </si>
  <si>
    <t>CUST-3144</t>
  </si>
  <si>
    <t>Tammy Coleman</t>
  </si>
  <si>
    <t>Reactive web-enabled approach</t>
  </si>
  <si>
    <t>CA-298807</t>
  </si>
  <si>
    <t>Tammy Clark</t>
  </si>
  <si>
    <t>Face-to-face 5thgeneration database</t>
  </si>
  <si>
    <t>CA-920871</t>
  </si>
  <si>
    <t>CUST-4696</t>
  </si>
  <si>
    <t>Kathryn Cole</t>
  </si>
  <si>
    <t>Grass-roots demand-driven productivity</t>
  </si>
  <si>
    <t>CA-798225</t>
  </si>
  <si>
    <t>CUST-8255</t>
  </si>
  <si>
    <t>Ernest Villarreal</t>
  </si>
  <si>
    <t>Diverse high-level Local Area Network</t>
  </si>
  <si>
    <t>CA-122670</t>
  </si>
  <si>
    <t>CUST-5733</t>
  </si>
  <si>
    <t>Caitlin Miller</t>
  </si>
  <si>
    <t>Centralized bi-directional leverage</t>
  </si>
  <si>
    <t>CA-267183</t>
  </si>
  <si>
    <t>CUST-4997</t>
  </si>
  <si>
    <t>Tracy Smith</t>
  </si>
  <si>
    <t>Programmable asymmetric superstructure</t>
  </si>
  <si>
    <t>CA-735082</t>
  </si>
  <si>
    <t>CUST-5838</t>
  </si>
  <si>
    <t>Monique Gardner</t>
  </si>
  <si>
    <t>Re-engineered hybrid implementation</t>
  </si>
  <si>
    <t>CA-252258</t>
  </si>
  <si>
    <t>CUST-5632</t>
  </si>
  <si>
    <t>Matthew Roberts</t>
  </si>
  <si>
    <t>Down-sized even-keeled standardization</t>
  </si>
  <si>
    <t>CA-197186</t>
  </si>
  <si>
    <t>CUST-6375</t>
  </si>
  <si>
    <t>Cory Ibarra</t>
  </si>
  <si>
    <t>Diverse secondary infrastructure</t>
  </si>
  <si>
    <t>CA-651940</t>
  </si>
  <si>
    <t>CUST-8584</t>
  </si>
  <si>
    <t>Richard Neal</t>
  </si>
  <si>
    <t>Visionary mobile projection</t>
  </si>
  <si>
    <t>CA-979216</t>
  </si>
  <si>
    <t>CUST-8074</t>
  </si>
  <si>
    <t>Carlos Roy</t>
  </si>
  <si>
    <t>Robust contextually-based ability</t>
  </si>
  <si>
    <t>CA-568059</t>
  </si>
  <si>
    <t>CUST-6762</t>
  </si>
  <si>
    <t>Allen Morrow</t>
  </si>
  <si>
    <t>Re-contextualized client-driven open architecture</t>
  </si>
  <si>
    <t>CA-901768</t>
  </si>
  <si>
    <t>CUST-4306</t>
  </si>
  <si>
    <t>Michael Mitchell</t>
  </si>
  <si>
    <t>Vision-oriented logistical framework</t>
  </si>
  <si>
    <t>CA-471130</t>
  </si>
  <si>
    <t>Terry Rice</t>
  </si>
  <si>
    <t>Intuitive 3rdgeneration project</t>
  </si>
  <si>
    <t>CA-848229</t>
  </si>
  <si>
    <t>CUST-3266</t>
  </si>
  <si>
    <t>Sharon Burns DVM</t>
  </si>
  <si>
    <t>Phased 24/7 synergy</t>
  </si>
  <si>
    <t>CA-412657</t>
  </si>
  <si>
    <t>CUST-9720</t>
  </si>
  <si>
    <t>Jillian Wilson</t>
  </si>
  <si>
    <t>Profit-focused modular hub</t>
  </si>
  <si>
    <t>CA-386482</t>
  </si>
  <si>
    <t>CUST-7104</t>
  </si>
  <si>
    <t>Sherry Gutierrez</t>
  </si>
  <si>
    <t>Streamlined stable approach</t>
  </si>
  <si>
    <t>CA-703817</t>
  </si>
  <si>
    <t>CUST-4135</t>
  </si>
  <si>
    <t>Samantha Bridges</t>
  </si>
  <si>
    <t>Robust disintermediate middleware</t>
  </si>
  <si>
    <t>CA-359824</t>
  </si>
  <si>
    <t>Mary Walsh</t>
  </si>
  <si>
    <t>Synergistic holistic migration</t>
  </si>
  <si>
    <t>CA-538441</t>
  </si>
  <si>
    <t>CUST-9890</t>
  </si>
  <si>
    <t>Anna Welch</t>
  </si>
  <si>
    <t>Progressive upward-trending benchmark</t>
  </si>
  <si>
    <t>CA-709469</t>
  </si>
  <si>
    <t>CUST-9416</t>
  </si>
  <si>
    <t>Sierra Knox</t>
  </si>
  <si>
    <t>Upgradable neutral customer loyalty</t>
  </si>
  <si>
    <t>CA-735310</t>
  </si>
  <si>
    <t>CUST-2430</t>
  </si>
  <si>
    <t>Jessica Chen</t>
  </si>
  <si>
    <t>Ergonomic didactic projection</t>
  </si>
  <si>
    <t>CA-479459</t>
  </si>
  <si>
    <t>Anthony Allison</t>
  </si>
  <si>
    <t>Reduced static Graphic Interface</t>
  </si>
  <si>
    <t>CA-316818</t>
  </si>
  <si>
    <t>CUST-1502</t>
  </si>
  <si>
    <t>Alexis Gillespie</t>
  </si>
  <si>
    <t>Progressive optimal toolset</t>
  </si>
  <si>
    <t>CA-992275</t>
  </si>
  <si>
    <t>Teresa Garcia</t>
  </si>
  <si>
    <t>Future-proofed directional process improvement</t>
  </si>
  <si>
    <t>CA-121971</t>
  </si>
  <si>
    <t>CUST-6121</t>
  </si>
  <si>
    <t>Peggy Jones</t>
  </si>
  <si>
    <t>Intuitive global frame</t>
  </si>
  <si>
    <t>CA-785827</t>
  </si>
  <si>
    <t>CUST-2785</t>
  </si>
  <si>
    <t>Tara Rodriguez</t>
  </si>
  <si>
    <t>Diverse neutral time-frame</t>
  </si>
  <si>
    <t>CA-561489</t>
  </si>
  <si>
    <t>Kelly Rubio</t>
  </si>
  <si>
    <t>Future-proofed multi-tasking Graphical User Interface</t>
  </si>
  <si>
    <t>CA-950673</t>
  </si>
  <si>
    <t>CUST-1472</t>
  </si>
  <si>
    <t>Danielle Bowman</t>
  </si>
  <si>
    <t>Multi-tiered interactive collaboration</t>
  </si>
  <si>
    <t>CA-678701</t>
  </si>
  <si>
    <t>Ms. Brooke Church PhD</t>
  </si>
  <si>
    <t>Customer-focused stable focus group</t>
  </si>
  <si>
    <t>CA-320877</t>
  </si>
  <si>
    <t>Jim Chen</t>
  </si>
  <si>
    <t>De-engineered contextually-based collaboration</t>
  </si>
  <si>
    <t>CA-563271</t>
  </si>
  <si>
    <t>CUST-4960</t>
  </si>
  <si>
    <t>Sarah Taylor</t>
  </si>
  <si>
    <t>Cross-group static instruction set</t>
  </si>
  <si>
    <t>CA-183384</t>
  </si>
  <si>
    <t>CUST-7462</t>
  </si>
  <si>
    <t>Veronica Perry</t>
  </si>
  <si>
    <t>Multi-channeled cohesive forecast</t>
  </si>
  <si>
    <t>CA-789299</t>
  </si>
  <si>
    <t>CUST-6213</t>
  </si>
  <si>
    <t>Joseph Weaver</t>
  </si>
  <si>
    <t>Function-based stable analyzer</t>
  </si>
  <si>
    <t>CA-985914</t>
  </si>
  <si>
    <t>CUST-3871</t>
  </si>
  <si>
    <t>Erin Ferrell</t>
  </si>
  <si>
    <t>Right-sized logistical artificial intelligence</t>
  </si>
  <si>
    <t>CA-606620</t>
  </si>
  <si>
    <t>CUST-5483</t>
  </si>
  <si>
    <t>Miss Brandy Ruiz</t>
  </si>
  <si>
    <t>Cross-platform intermediate frame</t>
  </si>
  <si>
    <t>CA-488651</t>
  </si>
  <si>
    <t>CUST-7638</t>
  </si>
  <si>
    <t>Alan Harris</t>
  </si>
  <si>
    <t>Enterprise-wide global functionalities</t>
  </si>
  <si>
    <t>CA-397868</t>
  </si>
  <si>
    <t>CUST-3199</t>
  </si>
  <si>
    <t>Charles White</t>
  </si>
  <si>
    <t>Digitized uniform artificial intelligence</t>
  </si>
  <si>
    <t>CA-532304</t>
  </si>
  <si>
    <t>Jennifer Rogers</t>
  </si>
  <si>
    <t>User-centric tangible knowledgebase</t>
  </si>
  <si>
    <t>CA-118490</t>
  </si>
  <si>
    <t>CUST-7411</t>
  </si>
  <si>
    <t>John Flowers</t>
  </si>
  <si>
    <t>Automated maximized capacity</t>
  </si>
  <si>
    <t>CA-314188</t>
  </si>
  <si>
    <t>CUST-4160</t>
  </si>
  <si>
    <t>Angela Pierce</t>
  </si>
  <si>
    <t>Visionary executive groupware</t>
  </si>
  <si>
    <t>CA-335057</t>
  </si>
  <si>
    <t>CUST-7362</t>
  </si>
  <si>
    <t>Jack Williams</t>
  </si>
  <si>
    <t>Function-based transitional firmware</t>
  </si>
  <si>
    <t>CA-530332</t>
  </si>
  <si>
    <t>CUST-4352</t>
  </si>
  <si>
    <t>Tamara Smith</t>
  </si>
  <si>
    <t>Optional zero-defect forecast</t>
  </si>
  <si>
    <t>CA-756852</t>
  </si>
  <si>
    <t>CUST-6769</t>
  </si>
  <si>
    <t>Andrew Wiggins</t>
  </si>
  <si>
    <t>Operative contextually-based challenge</t>
  </si>
  <si>
    <t>CA-411851</t>
  </si>
  <si>
    <t>CUST-7039</t>
  </si>
  <si>
    <t>Christopher Murray</t>
  </si>
  <si>
    <t>Right-sized dynamic emulation</t>
  </si>
  <si>
    <t>CA-778802</t>
  </si>
  <si>
    <t>CUST-1830</t>
  </si>
  <si>
    <t>Laurie Sosa</t>
  </si>
  <si>
    <t>Synergized discrete product</t>
  </si>
  <si>
    <t>CA-201179</t>
  </si>
  <si>
    <t>Stephen Luna</t>
  </si>
  <si>
    <t>De-engineered asynchronous attitude</t>
  </si>
  <si>
    <t>CA-318325</t>
  </si>
  <si>
    <t>Dawn Torres</t>
  </si>
  <si>
    <t>Mandatory interactive function</t>
  </si>
  <si>
    <t>CA-489602</t>
  </si>
  <si>
    <t>Mr. Ryan Young MD</t>
  </si>
  <si>
    <t>Innovative optimizing secured line</t>
  </si>
  <si>
    <t>CA-500734</t>
  </si>
  <si>
    <t>CUST-5805</t>
  </si>
  <si>
    <t>Stephen Martin</t>
  </si>
  <si>
    <t>Front-line intermediate task-force</t>
  </si>
  <si>
    <t>CA-472448</t>
  </si>
  <si>
    <t>CUST-4864</t>
  </si>
  <si>
    <t>James Murphy</t>
  </si>
  <si>
    <t>Upgradable clear-thinking data-warehouse</t>
  </si>
  <si>
    <t>CA-529133</t>
  </si>
  <si>
    <t>CUST-1387</t>
  </si>
  <si>
    <t>Tina Perry</t>
  </si>
  <si>
    <t>Decentralized 24hour extranet</t>
  </si>
  <si>
    <t>CA-796986</t>
  </si>
  <si>
    <t>Scott Bennett</t>
  </si>
  <si>
    <t>Down-sized multi-tasking leverage</t>
  </si>
  <si>
    <t>CA-859029</t>
  </si>
  <si>
    <t>Andrew Cook</t>
  </si>
  <si>
    <t>Proactive multi-tasking focus group</t>
  </si>
  <si>
    <t>CA-937967</t>
  </si>
  <si>
    <t>CUST-9184</t>
  </si>
  <si>
    <t>Daniel Miller</t>
  </si>
  <si>
    <t>Streamlined holistic focus group</t>
  </si>
  <si>
    <t>CA-953587</t>
  </si>
  <si>
    <t>CUST-2900</t>
  </si>
  <si>
    <t>Sherry Powell</t>
  </si>
  <si>
    <t>User-friendly 6thgeneration throughput</t>
  </si>
  <si>
    <t>CA-969571</t>
  </si>
  <si>
    <t>CUST-4535</t>
  </si>
  <si>
    <t>Michael Jones</t>
  </si>
  <si>
    <t>Customer-focused bandwidth-monitored hardware</t>
  </si>
  <si>
    <t>CA-772816</t>
  </si>
  <si>
    <t>CUST-8192</t>
  </si>
  <si>
    <t>Craig Miller</t>
  </si>
  <si>
    <t>Face-to-face object-oriented system engine</t>
  </si>
  <si>
    <t>CA-984013</t>
  </si>
  <si>
    <t>CUST-4837</t>
  </si>
  <si>
    <t>Thomas Campbell</t>
  </si>
  <si>
    <t>Programmable 24/7 open system</t>
  </si>
  <si>
    <t>CA-349503</t>
  </si>
  <si>
    <t>CUST-4550</t>
  </si>
  <si>
    <t>Nicholas Cruz</t>
  </si>
  <si>
    <t>Secured well-modulated moderator</t>
  </si>
  <si>
    <t>CA-642292</t>
  </si>
  <si>
    <t>Mark Bennett</t>
  </si>
  <si>
    <t>Programmable uniform Graphic Interface</t>
  </si>
  <si>
    <t>CA-832015</t>
  </si>
  <si>
    <t>CUST-1456</t>
  </si>
  <si>
    <t>Jonathan Campbell</t>
  </si>
  <si>
    <t>Self-enabling contextually-based circuit</t>
  </si>
  <si>
    <t>CA-648735</t>
  </si>
  <si>
    <t>CUST-9897</t>
  </si>
  <si>
    <t>Michelle Huff</t>
  </si>
  <si>
    <t>Cloned 24/7 product</t>
  </si>
  <si>
    <t>CA-302955</t>
  </si>
  <si>
    <t>Jesse Flynn</t>
  </si>
  <si>
    <t>Implemented modular secured line</t>
  </si>
  <si>
    <t>CA-953765</t>
  </si>
  <si>
    <t>CUST-4266</t>
  </si>
  <si>
    <t>Edward Patterson</t>
  </si>
  <si>
    <t>Intuitive 6thgeneration algorithm</t>
  </si>
  <si>
    <t>CA-255465</t>
  </si>
  <si>
    <t>Jerry Baldwin</t>
  </si>
  <si>
    <t>Configurable radical challenge</t>
  </si>
  <si>
    <t>CA-550080</t>
  </si>
  <si>
    <t>CUST-3690</t>
  </si>
  <si>
    <t>Bethany Rosario</t>
  </si>
  <si>
    <t>Phased exuding support</t>
  </si>
  <si>
    <t>CA-193633</t>
  </si>
  <si>
    <t>Proactive didactic function</t>
  </si>
  <si>
    <t>CA-549186</t>
  </si>
  <si>
    <t>CUST-1175</t>
  </si>
  <si>
    <t>Monica Francis</t>
  </si>
  <si>
    <t>Fundamental methodical database</t>
  </si>
  <si>
    <t>CA-533958</t>
  </si>
  <si>
    <t>CUST-4974</t>
  </si>
  <si>
    <t>Francisco Lawson</t>
  </si>
  <si>
    <t>Optional multi-state middleware</t>
  </si>
  <si>
    <t>CA-561228</t>
  </si>
  <si>
    <t>CUST-4866</t>
  </si>
  <si>
    <t>Sarah Schneider</t>
  </si>
  <si>
    <t>Digitized modular task-force</t>
  </si>
  <si>
    <t>CA-561093</t>
  </si>
  <si>
    <t>CUST-6144</t>
  </si>
  <si>
    <t>Thomas Stewart</t>
  </si>
  <si>
    <t>Open-source exuding structure</t>
  </si>
  <si>
    <t>CA-285271</t>
  </si>
  <si>
    <t>Tony Martin</t>
  </si>
  <si>
    <t>Re-engineered user-facing adapter</t>
  </si>
  <si>
    <t>CA-729660</t>
  </si>
  <si>
    <t>CUST-4791</t>
  </si>
  <si>
    <t>Nathan Barrera</t>
  </si>
  <si>
    <t>Organic well-modulated moderator</t>
  </si>
  <si>
    <t>CA-832549</t>
  </si>
  <si>
    <t>CUST-4892</t>
  </si>
  <si>
    <t>Jermaine Floyd</t>
  </si>
  <si>
    <t>Persevering transitional protocol</t>
  </si>
  <si>
    <t>CA-980838</t>
  </si>
  <si>
    <t>CUST-8208</t>
  </si>
  <si>
    <t>Nicole Blake</t>
  </si>
  <si>
    <t>Open-source multimedia product</t>
  </si>
  <si>
    <t>CA-254816</t>
  </si>
  <si>
    <t>CUST-5115</t>
  </si>
  <si>
    <t>Sonya Allen</t>
  </si>
  <si>
    <t>Inverse human-resource definition</t>
  </si>
  <si>
    <t>CA-391397</t>
  </si>
  <si>
    <t>CUST-2284</t>
  </si>
  <si>
    <t>Maria Adams</t>
  </si>
  <si>
    <t>Robust intangible encoding</t>
  </si>
  <si>
    <t>CA-575234</t>
  </si>
  <si>
    <t>CUST-9831</t>
  </si>
  <si>
    <t>Frank Singh</t>
  </si>
  <si>
    <t>Operative logistical adapter</t>
  </si>
  <si>
    <t>CA-751427</t>
  </si>
  <si>
    <t>Jon Hall</t>
  </si>
  <si>
    <t>Vision-oriented encompassing standardization</t>
  </si>
  <si>
    <t>CA-589366</t>
  </si>
  <si>
    <t>CUST-8016</t>
  </si>
  <si>
    <t>Kimberly Butler</t>
  </si>
  <si>
    <t>Ameliorated well-modulated open architecture</t>
  </si>
  <si>
    <t>CA-378576</t>
  </si>
  <si>
    <t>CUST-8576</t>
  </si>
  <si>
    <t>John Blevins</t>
  </si>
  <si>
    <t>Inverse intermediate capacity</t>
  </si>
  <si>
    <t>CA-740383</t>
  </si>
  <si>
    <t>CUST-8010</t>
  </si>
  <si>
    <t>Heidi Lopez</t>
  </si>
  <si>
    <t>Polarized intermediate solution</t>
  </si>
  <si>
    <t>CA-161453</t>
  </si>
  <si>
    <t>James Mason</t>
  </si>
  <si>
    <t>Optimized static framework</t>
  </si>
  <si>
    <t>CA-557169</t>
  </si>
  <si>
    <t>CUST-5492</t>
  </si>
  <si>
    <t>Jennifer Watson</t>
  </si>
  <si>
    <t>Proactive value-added knowledge user</t>
  </si>
  <si>
    <t>CA-776371</t>
  </si>
  <si>
    <t>CUST-8437</t>
  </si>
  <si>
    <t>Amy Johnson</t>
  </si>
  <si>
    <t>Reduced demand-driven hub</t>
  </si>
  <si>
    <t>CA-964848</t>
  </si>
  <si>
    <t>CUST-4577</t>
  </si>
  <si>
    <t>Michael Garrett</t>
  </si>
  <si>
    <t>Optimized bandwidth-monitored project</t>
  </si>
  <si>
    <t>CA-149776</t>
  </si>
  <si>
    <t>CUST-6056</t>
  </si>
  <si>
    <t>Becky Finley</t>
  </si>
  <si>
    <t>Adaptive 4thgeneration middleware</t>
  </si>
  <si>
    <t>CA-757399</t>
  </si>
  <si>
    <t>CUST-4712</t>
  </si>
  <si>
    <t>Brian Richardson</t>
  </si>
  <si>
    <t>Diverse upward-trending attitude</t>
  </si>
  <si>
    <t>CA-202954</t>
  </si>
  <si>
    <t>CUST-4188</t>
  </si>
  <si>
    <t>Alyssa Willis</t>
  </si>
  <si>
    <t>Front-line actuating benchmark</t>
  </si>
  <si>
    <t>CA-290204</t>
  </si>
  <si>
    <t>CUST-2110</t>
  </si>
  <si>
    <t>Sarah Hanna</t>
  </si>
  <si>
    <t>Grass-roots hybrid ability</t>
  </si>
  <si>
    <t>CA-546631</t>
  </si>
  <si>
    <t>CUST-3256</t>
  </si>
  <si>
    <t>Terry Taylor</t>
  </si>
  <si>
    <t>Stand-alone hybrid knowledge user</t>
  </si>
  <si>
    <t>CA-986212</t>
  </si>
  <si>
    <t>James Cohen</t>
  </si>
  <si>
    <t>Networked tertiary neural-net</t>
  </si>
  <si>
    <t>CA-162328</t>
  </si>
  <si>
    <t>CUST-1378</t>
  </si>
  <si>
    <t>Ronald Austin</t>
  </si>
  <si>
    <t>Object-based well-modulated standardization</t>
  </si>
  <si>
    <t>CA-964261</t>
  </si>
  <si>
    <t>CUST-1462</t>
  </si>
  <si>
    <t>Jasmine Zhang</t>
  </si>
  <si>
    <t>Robust bi-directional array</t>
  </si>
  <si>
    <t>CA-549917</t>
  </si>
  <si>
    <t>CUST-4435</t>
  </si>
  <si>
    <t>Kayla Rivera</t>
  </si>
  <si>
    <t>Proactive scalable matrix</t>
  </si>
  <si>
    <t>CA-484384</t>
  </si>
  <si>
    <t>George Perez</t>
  </si>
  <si>
    <t>Upgradable cohesive definition</t>
  </si>
  <si>
    <t>CA-195207</t>
  </si>
  <si>
    <t>Denise Green MD</t>
  </si>
  <si>
    <t>Synergistic bi-directional data-warehouse</t>
  </si>
  <si>
    <t>CA-166748</t>
  </si>
  <si>
    <t>Eric Alexander</t>
  </si>
  <si>
    <t>Future-proofed user-facing support</t>
  </si>
  <si>
    <t>CA-802014</t>
  </si>
  <si>
    <t>CUST-3943</t>
  </si>
  <si>
    <t>Matthew Moore</t>
  </si>
  <si>
    <t>Ameliorated client-driven array</t>
  </si>
  <si>
    <t>CA-173816</t>
  </si>
  <si>
    <t>CUST-9319</t>
  </si>
  <si>
    <t>Katherine Harris</t>
  </si>
  <si>
    <t>Public-key uniform parallelism</t>
  </si>
  <si>
    <t>CA-300174</t>
  </si>
  <si>
    <t>Keith Moore</t>
  </si>
  <si>
    <t>Switchable zero administration utilization</t>
  </si>
  <si>
    <t>CA-166926</t>
  </si>
  <si>
    <t>CUST-5942</t>
  </si>
  <si>
    <t>Raymond Lee</t>
  </si>
  <si>
    <t>Realigned stable instruction set</t>
  </si>
  <si>
    <t>CA-116258</t>
  </si>
  <si>
    <t>CUST-4710</t>
  </si>
  <si>
    <t>Kyle Morris</t>
  </si>
  <si>
    <t>Adaptive content-based workforce</t>
  </si>
  <si>
    <t>CA-973010</t>
  </si>
  <si>
    <t>CUST-5466</t>
  </si>
  <si>
    <t>Connie Wilson</t>
  </si>
  <si>
    <t>Re-contextualized 5thgeneration access</t>
  </si>
  <si>
    <t>CA-105749</t>
  </si>
  <si>
    <t>CUST-4926</t>
  </si>
  <si>
    <t>Pamela Mercado</t>
  </si>
  <si>
    <t>Compatible logistical hub</t>
  </si>
  <si>
    <t>CA-186803</t>
  </si>
  <si>
    <t>CUST-9778</t>
  </si>
  <si>
    <t>Victor Clements</t>
  </si>
  <si>
    <t>Right-sized 3rdgeneration success</t>
  </si>
  <si>
    <t>CA-607420</t>
  </si>
  <si>
    <t>Jeffrey Lawson</t>
  </si>
  <si>
    <t>Triple-buffered bifurcated function</t>
  </si>
  <si>
    <t>CA-443387</t>
  </si>
  <si>
    <t>Ashlee Anderson</t>
  </si>
  <si>
    <t>Public-key bottom-line analyzer</t>
  </si>
  <si>
    <t>CA-194954</t>
  </si>
  <si>
    <t>CUST-1466</t>
  </si>
  <si>
    <t>Andrew Lee</t>
  </si>
  <si>
    <t>Exclusive tangible customer loyalty</t>
  </si>
  <si>
    <t>CA-461538</t>
  </si>
  <si>
    <t>Douglas Russo</t>
  </si>
  <si>
    <t>Managed 4thgeneration extranet</t>
  </si>
  <si>
    <t>CA-278455</t>
  </si>
  <si>
    <t>CUST-9652</t>
  </si>
  <si>
    <t>James Thompson</t>
  </si>
  <si>
    <t>Public-key client-server archive</t>
  </si>
  <si>
    <t>CA-605283</t>
  </si>
  <si>
    <t>Victoria Shelton MD</t>
  </si>
  <si>
    <t>Exclusive neutral collaboration</t>
  </si>
  <si>
    <t>CA-777012</t>
  </si>
  <si>
    <t>Wendy Hester</t>
  </si>
  <si>
    <t>Adaptive full-range framework</t>
  </si>
  <si>
    <t>CA-214668</t>
  </si>
  <si>
    <t>CUST-5867</t>
  </si>
  <si>
    <t>Diane Harris</t>
  </si>
  <si>
    <t>Synchronized encompassing hierarchy</t>
  </si>
  <si>
    <t>CA-728591</t>
  </si>
  <si>
    <t>Jessica Marshall</t>
  </si>
  <si>
    <t>User-centric client-server paradigm</t>
  </si>
  <si>
    <t>CA-910128</t>
  </si>
  <si>
    <t>Troy Page</t>
  </si>
  <si>
    <t>Automated bottom-line focus group</t>
  </si>
  <si>
    <t>CA-173665</t>
  </si>
  <si>
    <t>CUST-8169</t>
  </si>
  <si>
    <t>Brad Brown</t>
  </si>
  <si>
    <t>Configurable empowering functionalities</t>
  </si>
  <si>
    <t>CA-211826</t>
  </si>
  <si>
    <t>CUST-1431</t>
  </si>
  <si>
    <t>Anthony Marquez</t>
  </si>
  <si>
    <t>Progressive upward-trending intranet</t>
  </si>
  <si>
    <t>CA-476914</t>
  </si>
  <si>
    <t>CUST-3569</t>
  </si>
  <si>
    <t>Virtual high-level concept</t>
  </si>
  <si>
    <t>CA-894924</t>
  </si>
  <si>
    <t>Gregory Jones</t>
  </si>
  <si>
    <t>Face-to-face 5thgeneration open architecture</t>
  </si>
  <si>
    <t>CA-631550</t>
  </si>
  <si>
    <t>Dr. Dawn Hampton</t>
  </si>
  <si>
    <t>Switchable global frame</t>
  </si>
  <si>
    <t>CA-909165</t>
  </si>
  <si>
    <t>Bill Soto</t>
  </si>
  <si>
    <t>User-friendly user-facing alliance</t>
  </si>
  <si>
    <t>CA-865458</t>
  </si>
  <si>
    <t>Andrew Hernandez DVM</t>
  </si>
  <si>
    <t>Extended object-oriented knowledgebase</t>
  </si>
  <si>
    <t>CA-408737</t>
  </si>
  <si>
    <t>CUST-9127</t>
  </si>
  <si>
    <t>Kevin Young</t>
  </si>
  <si>
    <t>Expanded needs-based productivity</t>
  </si>
  <si>
    <t>CA-285667</t>
  </si>
  <si>
    <t>Joshua Stevens</t>
  </si>
  <si>
    <t>Vision-oriented transitional solution</t>
  </si>
  <si>
    <t>CA-386713</t>
  </si>
  <si>
    <t>CUST-4374</t>
  </si>
  <si>
    <t>Eric Fields</t>
  </si>
  <si>
    <t>Re-engineered 24/7 circuit</t>
  </si>
  <si>
    <t>CA-702407</t>
  </si>
  <si>
    <t>CUST-2873</t>
  </si>
  <si>
    <t>Mrs. Kathryn Harvey PhD</t>
  </si>
  <si>
    <t>Secured clear-thinking adapter</t>
  </si>
  <si>
    <t>CA-150354</t>
  </si>
  <si>
    <t>Sally Marshall</t>
  </si>
  <si>
    <t>Automated dynamic complexity</t>
  </si>
  <si>
    <t>CA-396942</t>
  </si>
  <si>
    <t>Shannon Nelson</t>
  </si>
  <si>
    <t>Extended value-added approach</t>
  </si>
  <si>
    <t>CA-642605</t>
  </si>
  <si>
    <t>CUST-6365</t>
  </si>
  <si>
    <t>Richard Cole</t>
  </si>
  <si>
    <t>Re-engineered 6thgeneration Graphic Interface</t>
  </si>
  <si>
    <t>CA-717855</t>
  </si>
  <si>
    <t>CUST-6716</t>
  </si>
  <si>
    <t>James Crawford</t>
  </si>
  <si>
    <t>Quality-focused actuating forecast</t>
  </si>
  <si>
    <t>CA-904061</t>
  </si>
  <si>
    <t>CUST-5897</t>
  </si>
  <si>
    <t>Eric Wise</t>
  </si>
  <si>
    <t>Organized multi-state approach</t>
  </si>
  <si>
    <t>CA-394328</t>
  </si>
  <si>
    <t>CUST-5721</t>
  </si>
  <si>
    <t>Derek Maldonado</t>
  </si>
  <si>
    <t>Assimilated directional artificial intelligence</t>
  </si>
  <si>
    <t>CA-512418</t>
  </si>
  <si>
    <t>CUST-9773</t>
  </si>
  <si>
    <t>Allison Nguyen</t>
  </si>
  <si>
    <t>Object-based exuding methodology</t>
  </si>
  <si>
    <t>CA-818945</t>
  </si>
  <si>
    <t>CUST-3206</t>
  </si>
  <si>
    <t>Melanie Hawkins</t>
  </si>
  <si>
    <t>Fully-configurable modular toolset</t>
  </si>
  <si>
    <t>CA-250574</t>
  </si>
  <si>
    <t>Tyler Pierce</t>
  </si>
  <si>
    <t>Visionary value-added help-desk</t>
  </si>
  <si>
    <t>CA-793297</t>
  </si>
  <si>
    <t>CUST-1123</t>
  </si>
  <si>
    <t>Emily Ware</t>
  </si>
  <si>
    <t>Quality-focused regional challenge</t>
  </si>
  <si>
    <t>CA-823109</t>
  </si>
  <si>
    <t>CUST-9762</t>
  </si>
  <si>
    <t>Triple-buffered neutral info-mediaries</t>
  </si>
  <si>
    <t>CA-906267</t>
  </si>
  <si>
    <t>CUST-6611</t>
  </si>
  <si>
    <t>Jack Hull</t>
  </si>
  <si>
    <t>Profit-focused optimal matrices</t>
  </si>
  <si>
    <t>CA-397692</t>
  </si>
  <si>
    <t>CUST-2075</t>
  </si>
  <si>
    <t>Linda Flores</t>
  </si>
  <si>
    <t>Multi-tiered solution-oriented attitude</t>
  </si>
  <si>
    <t>CA-812975</t>
  </si>
  <si>
    <t>CUST-5294</t>
  </si>
  <si>
    <t>Leslie Hanson</t>
  </si>
  <si>
    <t>Sharable intermediate time-frame</t>
  </si>
  <si>
    <t>CA-279323</t>
  </si>
  <si>
    <t>CUST-2319</t>
  </si>
  <si>
    <t>James Sullivan</t>
  </si>
  <si>
    <t>Programmable homogeneous Local Area Network</t>
  </si>
  <si>
    <t>CA-109017</t>
  </si>
  <si>
    <t>Reduced logistical collaboration</t>
  </si>
  <si>
    <t>CA-859773</t>
  </si>
  <si>
    <t>Alicia Lewis</t>
  </si>
  <si>
    <t>Integrated fresh-thinking moderator</t>
  </si>
  <si>
    <t>CA-957650</t>
  </si>
  <si>
    <t>CUST-5853</t>
  </si>
  <si>
    <t>Carrie Gardner</t>
  </si>
  <si>
    <t>Function-based well-modulated approach</t>
  </si>
  <si>
    <t>CA-107932</t>
  </si>
  <si>
    <t>CUST-7819</t>
  </si>
  <si>
    <t>Autumn Lopez</t>
  </si>
  <si>
    <t>Polarized leadingedge infrastructure</t>
  </si>
  <si>
    <t>CA-708555</t>
  </si>
  <si>
    <t>CUST-2497</t>
  </si>
  <si>
    <t>Ralph Sampson</t>
  </si>
  <si>
    <t>Profit-focused static middleware</t>
  </si>
  <si>
    <t>CA-820398</t>
  </si>
  <si>
    <t>CUST-1621</t>
  </si>
  <si>
    <t>James Lee</t>
  </si>
  <si>
    <t>Programmable national hardware</t>
  </si>
  <si>
    <t>CA-960748</t>
  </si>
  <si>
    <t>CUST-7096</t>
  </si>
  <si>
    <t>Stephanie Wilson</t>
  </si>
  <si>
    <t>Managed neutral core</t>
  </si>
  <si>
    <t>CA-832641</t>
  </si>
  <si>
    <t>CUST-5777</t>
  </si>
  <si>
    <t>Alexis Allen</t>
  </si>
  <si>
    <t>Team-oriented modular solution</t>
  </si>
  <si>
    <t>CA-817934</t>
  </si>
  <si>
    <t>CUST-3609</t>
  </si>
  <si>
    <t>Kimberly Allen</t>
  </si>
  <si>
    <t>Phased cohesive system engine</t>
  </si>
  <si>
    <t>CA-242329</t>
  </si>
  <si>
    <t>CUST-2917</t>
  </si>
  <si>
    <t>Kyle Summers</t>
  </si>
  <si>
    <t>Progressive even-keeled collaboration</t>
  </si>
  <si>
    <t>CA-513414</t>
  </si>
  <si>
    <t>Jennifer Mills</t>
  </si>
  <si>
    <t>Horizontal hybrid orchestration</t>
  </si>
  <si>
    <t>CA-374508</t>
  </si>
  <si>
    <t>CUST-8109</t>
  </si>
  <si>
    <t>Cynthia King</t>
  </si>
  <si>
    <t>Virtual local framework</t>
  </si>
  <si>
    <t>CA-200537</t>
  </si>
  <si>
    <t>CUST-9600</t>
  </si>
  <si>
    <t>John Smith</t>
  </si>
  <si>
    <t>Managed next generation workforce</t>
  </si>
  <si>
    <t>CA-787641</t>
  </si>
  <si>
    <t>Chad Taylor</t>
  </si>
  <si>
    <t>Configurable solution-oriented capability</t>
  </si>
  <si>
    <t>CA-846257</t>
  </si>
  <si>
    <t>CUST-6008</t>
  </si>
  <si>
    <t>David Hernandez</t>
  </si>
  <si>
    <t>Synergized leadingedge approach</t>
  </si>
  <si>
    <t>CA-187575</t>
  </si>
  <si>
    <t>Micheal Rodriguez</t>
  </si>
  <si>
    <t>Reduced heuristic process improvement</t>
  </si>
  <si>
    <t>CA-341338</t>
  </si>
  <si>
    <t>Robert Moore</t>
  </si>
  <si>
    <t>Horizontal motivating leverage</t>
  </si>
  <si>
    <t>CA-771442</t>
  </si>
  <si>
    <t>CUST-7994</t>
  </si>
  <si>
    <t>Dr. Cynthia Richard DDS</t>
  </si>
  <si>
    <t>Enterprise-wide exuding analyzer</t>
  </si>
  <si>
    <t>CA-499612</t>
  </si>
  <si>
    <t>CUST-5660</t>
  </si>
  <si>
    <t>Kevin Reyes</t>
  </si>
  <si>
    <t>Networked tertiary archive</t>
  </si>
  <si>
    <t>CA-345895</t>
  </si>
  <si>
    <t>CUST-4305</t>
  </si>
  <si>
    <t>Kelly Munoz</t>
  </si>
  <si>
    <t>Customer-focused intangible Graphic Interface</t>
  </si>
  <si>
    <t>CA-755232</t>
  </si>
  <si>
    <t>Melissa Mendez</t>
  </si>
  <si>
    <t>Optimized holistic workforce</t>
  </si>
  <si>
    <t>CA-285698</t>
  </si>
  <si>
    <t>CUST-6364</t>
  </si>
  <si>
    <t>Tina Pugh</t>
  </si>
  <si>
    <t>Quality-focused regional policy</t>
  </si>
  <si>
    <t>CA-411435</t>
  </si>
  <si>
    <t>CUST-1114</t>
  </si>
  <si>
    <t>Kevin Adams</t>
  </si>
  <si>
    <t>Mandatory explicit productivity</t>
  </si>
  <si>
    <t>CA-709320</t>
  </si>
  <si>
    <t>CUST-5193</t>
  </si>
  <si>
    <t>Sydney King</t>
  </si>
  <si>
    <t>Extended client-server alliance</t>
  </si>
  <si>
    <t>CA-336836</t>
  </si>
  <si>
    <t>CUST-4798</t>
  </si>
  <si>
    <t>Sarah Nunez</t>
  </si>
  <si>
    <t>Optional web-enabled middleware</t>
  </si>
  <si>
    <t>CA-302253</t>
  </si>
  <si>
    <t>Ashley Mullen</t>
  </si>
  <si>
    <t>Reverse-engineered asymmetric budgetary management</t>
  </si>
  <si>
    <t>CA-504333</t>
  </si>
  <si>
    <t>Linda Kennedy</t>
  </si>
  <si>
    <t>Progressive composite budgetary management</t>
  </si>
  <si>
    <t>CA-822933</t>
  </si>
  <si>
    <t>Phillip Howard</t>
  </si>
  <si>
    <t>Re-engineered 3rdgeneration pricing structure</t>
  </si>
  <si>
    <t>CA-471042</t>
  </si>
  <si>
    <t>CUST-2410</t>
  </si>
  <si>
    <t>Rebecca Lewis</t>
  </si>
  <si>
    <t>Polarized full-range capacity</t>
  </si>
  <si>
    <t>CA-461756</t>
  </si>
  <si>
    <t>CUST-8529</t>
  </si>
  <si>
    <t>Lori Ferrell</t>
  </si>
  <si>
    <t>Re-contextualized non-volatile process improvement</t>
  </si>
  <si>
    <t>CA-852151</t>
  </si>
  <si>
    <t>CUST-1633</t>
  </si>
  <si>
    <t>John Barber</t>
  </si>
  <si>
    <t>Object-based multi-tasking monitoring</t>
  </si>
  <si>
    <t>CA-131738</t>
  </si>
  <si>
    <t>Robert Black</t>
  </si>
  <si>
    <t>Triple-buffered reciprocal instruction set</t>
  </si>
  <si>
    <t>CA-451582</t>
  </si>
  <si>
    <t>Steven Barnes</t>
  </si>
  <si>
    <t>Monitored methodical Graphic Interface</t>
  </si>
  <si>
    <t>CA-382625</t>
  </si>
  <si>
    <t>CUST-7033</t>
  </si>
  <si>
    <t>Leslie Garcia</t>
  </si>
  <si>
    <t>Multi-channeled maximized matrices</t>
  </si>
  <si>
    <t>CA-660738</t>
  </si>
  <si>
    <t>CUST-4908</t>
  </si>
  <si>
    <t>Melissa Torres</t>
  </si>
  <si>
    <t>Fully-configurable actuating product</t>
  </si>
  <si>
    <t>CA-250482</t>
  </si>
  <si>
    <t>Mary Lopez</t>
  </si>
  <si>
    <t>Implemented composite extranet</t>
  </si>
  <si>
    <t>CA-936589</t>
  </si>
  <si>
    <t>CUST-6368</t>
  </si>
  <si>
    <t>Regina Fernandez</t>
  </si>
  <si>
    <t>Ergonomic mission-critical middleware</t>
  </si>
  <si>
    <t>CA-644017</t>
  </si>
  <si>
    <t>CUST-3143</t>
  </si>
  <si>
    <t>Persistent scalable archive</t>
  </si>
  <si>
    <t>CA-772869</t>
  </si>
  <si>
    <t>CUST-9042</t>
  </si>
  <si>
    <t>Front-line hybrid conglomeration</t>
  </si>
  <si>
    <t>CA-132275</t>
  </si>
  <si>
    <t>CUST-4643</t>
  </si>
  <si>
    <t>Eric Levy</t>
  </si>
  <si>
    <t>Versatile mission-critical model</t>
  </si>
  <si>
    <t>CA-457283</t>
  </si>
  <si>
    <t>CUST-6629</t>
  </si>
  <si>
    <t>Christopher Wilcox</t>
  </si>
  <si>
    <t>Devolved composite moratorium</t>
  </si>
  <si>
    <t>CA-104925</t>
  </si>
  <si>
    <t>Shaun Oconnor PhD</t>
  </si>
  <si>
    <t>Re-contextualized intermediate circuit</t>
  </si>
  <si>
    <t>CA-392222</t>
  </si>
  <si>
    <t>CUST-5565</t>
  </si>
  <si>
    <t>Valerie Martinez</t>
  </si>
  <si>
    <t>Triple-buffered holistic array</t>
  </si>
  <si>
    <t>CA-906384</t>
  </si>
  <si>
    <t>CUST-9691</t>
  </si>
  <si>
    <t>Ricardo Davis</t>
  </si>
  <si>
    <t>Realigned encompassing monitoring</t>
  </si>
  <si>
    <t>CA-186683</t>
  </si>
  <si>
    <t>Donna Adams</t>
  </si>
  <si>
    <t>Optimized directional instruction set</t>
  </si>
  <si>
    <t>CA-176704</t>
  </si>
  <si>
    <t>CUST-2603</t>
  </si>
  <si>
    <t>Angela Walton</t>
  </si>
  <si>
    <t>Decentralized impactful protocol</t>
  </si>
  <si>
    <t>CA-980774</t>
  </si>
  <si>
    <t>Mariah Martinez</t>
  </si>
  <si>
    <t>Robust solution-oriented contingency</t>
  </si>
  <si>
    <t>CA-805653</t>
  </si>
  <si>
    <t>CUST-8558</t>
  </si>
  <si>
    <t>Gary Valentine</t>
  </si>
  <si>
    <t>Customer-focused stable core</t>
  </si>
  <si>
    <t>CA-220665</t>
  </si>
  <si>
    <t>Amy Espinoza</t>
  </si>
  <si>
    <t>Progressive hybrid synergy</t>
  </si>
  <si>
    <t>CA-736064</t>
  </si>
  <si>
    <t>CUST-4708</t>
  </si>
  <si>
    <t>James Krause</t>
  </si>
  <si>
    <t>Automated 24hour complexity</t>
  </si>
  <si>
    <t>CA-654592</t>
  </si>
  <si>
    <t>CUST-1320</t>
  </si>
  <si>
    <t>Joseph Roman</t>
  </si>
  <si>
    <t>Reactive neutral circuit</t>
  </si>
  <si>
    <t>CA-485523</t>
  </si>
  <si>
    <t>CUST-8015</t>
  </si>
  <si>
    <t>Sherry Melendez</t>
  </si>
  <si>
    <t>Future-proofed content-based open system</t>
  </si>
  <si>
    <t>CA-675822</t>
  </si>
  <si>
    <t>Erica Ford</t>
  </si>
  <si>
    <t>Sharable demand-driven hierarchy</t>
  </si>
  <si>
    <t>CA-470310</t>
  </si>
  <si>
    <t>CUST-8283</t>
  </si>
  <si>
    <t>James Caldwell</t>
  </si>
  <si>
    <t>Switchable system-worthy conglomeration</t>
  </si>
  <si>
    <t>CA-714784</t>
  </si>
  <si>
    <t>Hannah Flores</t>
  </si>
  <si>
    <t>Customer-focused dedicated moratorium</t>
  </si>
  <si>
    <t>CA-659594</t>
  </si>
  <si>
    <t>Donald Anthony</t>
  </si>
  <si>
    <t>Versatile bandwidth-monitored leverage</t>
  </si>
  <si>
    <t>CA-969526</t>
  </si>
  <si>
    <t>CUST-1126</t>
  </si>
  <si>
    <t>Carla Hartman</t>
  </si>
  <si>
    <t>Automated user-facing monitoring</t>
  </si>
  <si>
    <t>CA-450525</t>
  </si>
  <si>
    <t>Victor Delacruz</t>
  </si>
  <si>
    <t>Re-contextualized didactic structure</t>
  </si>
  <si>
    <t>CA-648989</t>
  </si>
  <si>
    <t>Summer Parks</t>
  </si>
  <si>
    <t>Self-enabling solution-oriented collaboration</t>
  </si>
  <si>
    <t>CA-576139</t>
  </si>
  <si>
    <t>CUST-3876</t>
  </si>
  <si>
    <t>Mitchell Morrison</t>
  </si>
  <si>
    <t>Virtual full-range benchmark</t>
  </si>
  <si>
    <t>CA-487299</t>
  </si>
  <si>
    <t>CUST-6839</t>
  </si>
  <si>
    <t>Laura Pearson</t>
  </si>
  <si>
    <t>Monitored fault-tolerant adapter</t>
  </si>
  <si>
    <t>CA-271331</t>
  </si>
  <si>
    <t>Guy Griffin</t>
  </si>
  <si>
    <t>Ameliorated methodical throughput</t>
  </si>
  <si>
    <t>CA-266577</t>
  </si>
  <si>
    <t>CUST-8500</t>
  </si>
  <si>
    <t>Dr. Gary Newton DDS</t>
  </si>
  <si>
    <t>Decentralized system-worthy hardware</t>
  </si>
  <si>
    <t>CA-462762</t>
  </si>
  <si>
    <t>CUST-6650</t>
  </si>
  <si>
    <t>Mary Golden</t>
  </si>
  <si>
    <t>Innovative contextually-based product</t>
  </si>
  <si>
    <t>CA-316908</t>
  </si>
  <si>
    <t>CUST-9738</t>
  </si>
  <si>
    <t>Michael Simmons</t>
  </si>
  <si>
    <t>Networked directional attitude</t>
  </si>
  <si>
    <t>CA-167212</t>
  </si>
  <si>
    <t>CUST-5054</t>
  </si>
  <si>
    <t>Brittany Brown</t>
  </si>
  <si>
    <t>Managed object-oriented functionalities</t>
  </si>
  <si>
    <t>CA-277465</t>
  </si>
  <si>
    <t>CUST-5046</t>
  </si>
  <si>
    <t>Pamela Howell</t>
  </si>
  <si>
    <t>Advanced interactive knowledge user</t>
  </si>
  <si>
    <t>CA-970358</t>
  </si>
  <si>
    <t>CUST-5962</t>
  </si>
  <si>
    <t>Debra Wagner</t>
  </si>
  <si>
    <t>Automated content-based concept</t>
  </si>
  <si>
    <t>CA-659656</t>
  </si>
  <si>
    <t>CUST-2637</t>
  </si>
  <si>
    <t>Robin Mays</t>
  </si>
  <si>
    <t>Operative even-keeled utilization</t>
  </si>
  <si>
    <t>CA-729418</t>
  </si>
  <si>
    <t>CUST-2950</t>
  </si>
  <si>
    <t>John Alexander</t>
  </si>
  <si>
    <t>Customer-focused responsive moderator</t>
  </si>
  <si>
    <t>CA-518112</t>
  </si>
  <si>
    <t>Jenna Robinson</t>
  </si>
  <si>
    <t>Quality-focused grid-enabled capacity</t>
  </si>
  <si>
    <t>CA-290363</t>
  </si>
  <si>
    <t>CUST-4506</t>
  </si>
  <si>
    <t>John Harris</t>
  </si>
  <si>
    <t>Devolved actuating parallelism</t>
  </si>
  <si>
    <t>CA-181066</t>
  </si>
  <si>
    <t>CUST-7049</t>
  </si>
  <si>
    <t>Breanna Hamilton</t>
  </si>
  <si>
    <t>Phased non-volatile archive</t>
  </si>
  <si>
    <t>CA-592208</t>
  </si>
  <si>
    <t>CUST-2631</t>
  </si>
  <si>
    <t>Zachary Chambers</t>
  </si>
  <si>
    <t>Centralized 6thgeneration implementation</t>
  </si>
  <si>
    <t>CA-452364</t>
  </si>
  <si>
    <t>CUST-8467</t>
  </si>
  <si>
    <t>Michael Nelson</t>
  </si>
  <si>
    <t>Robust empowering analyzer</t>
  </si>
  <si>
    <t>CA-373154</t>
  </si>
  <si>
    <t>CUST-7849</t>
  </si>
  <si>
    <t>Katie Moore</t>
  </si>
  <si>
    <t>Down-sized logistical collaboration</t>
  </si>
  <si>
    <t>CA-723792</t>
  </si>
  <si>
    <t>CUST-5018</t>
  </si>
  <si>
    <t>Alexander Dean</t>
  </si>
  <si>
    <t>Visionary didactic infrastructure</t>
  </si>
  <si>
    <t>CA-379859</t>
  </si>
  <si>
    <t>CUST-9661</t>
  </si>
  <si>
    <t>Shelley Wright</t>
  </si>
  <si>
    <t>Reduced multi-state installation</t>
  </si>
  <si>
    <t>CA-959864</t>
  </si>
  <si>
    <t>Nicole Torres</t>
  </si>
  <si>
    <t>Programmable client-server middleware</t>
  </si>
  <si>
    <t>CA-591026</t>
  </si>
  <si>
    <t>CUST-7272</t>
  </si>
  <si>
    <t>Paul Smith</t>
  </si>
  <si>
    <t>Adaptive next generation collaboration</t>
  </si>
  <si>
    <t>CA-807326</t>
  </si>
  <si>
    <t>CUST-1187</t>
  </si>
  <si>
    <t>Ruth Bishop</t>
  </si>
  <si>
    <t>Future-proofed stable forecast</t>
  </si>
  <si>
    <t>CA-943000</t>
  </si>
  <si>
    <t>Matthew Goodwin</t>
  </si>
  <si>
    <t>Focused heuristic process improvement</t>
  </si>
  <si>
    <t>CA-737531</t>
  </si>
  <si>
    <t>CUST-6634</t>
  </si>
  <si>
    <t>Rachel Hunt</t>
  </si>
  <si>
    <t>Sharable human-resource contingency</t>
  </si>
  <si>
    <t>CA-172480</t>
  </si>
  <si>
    <t>CUST-6367</t>
  </si>
  <si>
    <t>Sheryl Johnson</t>
  </si>
  <si>
    <t>Programmable tangible infrastructure</t>
  </si>
  <si>
    <t>CA-412797</t>
  </si>
  <si>
    <t>CUST-5088</t>
  </si>
  <si>
    <t>Kaitlyn Martinez</t>
  </si>
  <si>
    <t>Total user-facing parallelism</t>
  </si>
  <si>
    <t>CA-886034</t>
  </si>
  <si>
    <t>Joy Hernandez</t>
  </si>
  <si>
    <t>Face-to-face 6thgeneration model</t>
  </si>
  <si>
    <t>CA-221295</t>
  </si>
  <si>
    <t>CUST-7943</t>
  </si>
  <si>
    <t>Tony James</t>
  </si>
  <si>
    <t>Function-based foreground matrices</t>
  </si>
  <si>
    <t>CA-868410</t>
  </si>
  <si>
    <t>CUST-6677</t>
  </si>
  <si>
    <t>Tamara Fuller</t>
  </si>
  <si>
    <t>Multi-layered scalable synergy</t>
  </si>
  <si>
    <t>CA-771336</t>
  </si>
  <si>
    <t>Joann Bauer</t>
  </si>
  <si>
    <t>Proactive multimedia framework</t>
  </si>
  <si>
    <t>CA-625729</t>
  </si>
  <si>
    <t>CUST-5113</t>
  </si>
  <si>
    <t>John Chavez</t>
  </si>
  <si>
    <t>Persistent full-range monitoring</t>
  </si>
  <si>
    <t>CA-262789</t>
  </si>
  <si>
    <t>CUST-6664</t>
  </si>
  <si>
    <t>Joseph Hudson</t>
  </si>
  <si>
    <t>Ameliorated bandwidth-monitored implementation</t>
  </si>
  <si>
    <t>CA-355916</t>
  </si>
  <si>
    <t>CUST-6454</t>
  </si>
  <si>
    <t>Donna Clark</t>
  </si>
  <si>
    <t>Self-enabling human-resource success</t>
  </si>
  <si>
    <t>CA-271455</t>
  </si>
  <si>
    <t>CUST-2539</t>
  </si>
  <si>
    <t>Leslie Berry</t>
  </si>
  <si>
    <t>Optimized modular standardization</t>
  </si>
  <si>
    <t>CA-222283</t>
  </si>
  <si>
    <t>CUST-4381</t>
  </si>
  <si>
    <t>Chloe Ruiz</t>
  </si>
  <si>
    <t>Programmable upward-trending workforce</t>
  </si>
  <si>
    <t>CA-947558</t>
  </si>
  <si>
    <t>Samantha Harvey</t>
  </si>
  <si>
    <t>Secured holistic productivity</t>
  </si>
  <si>
    <t>CA-296374</t>
  </si>
  <si>
    <t>Samantha Lewis</t>
  </si>
  <si>
    <t>Function-based discrete array</t>
  </si>
  <si>
    <t>CA-806143</t>
  </si>
  <si>
    <t>CUST-6151</t>
  </si>
  <si>
    <t>Candace Stephens</t>
  </si>
  <si>
    <t>Proactive upward-trending methodology</t>
  </si>
  <si>
    <t>CA-349601</t>
  </si>
  <si>
    <t>CUST-6007</t>
  </si>
  <si>
    <t>Patrick Brown</t>
  </si>
  <si>
    <t>Diverse even-keeled Local Area Network</t>
  </si>
  <si>
    <t>CA-144461</t>
  </si>
  <si>
    <t>CUST-1262</t>
  </si>
  <si>
    <t>Joe Carpenter</t>
  </si>
  <si>
    <t>Programmable static budgetary management</t>
  </si>
  <si>
    <t>CA-329890</t>
  </si>
  <si>
    <t>Derrick Smith</t>
  </si>
  <si>
    <t>Decentralized regional complexity</t>
  </si>
  <si>
    <t>CA-700205</t>
  </si>
  <si>
    <t>CUST-3295</t>
  </si>
  <si>
    <t>Victoria Hensley</t>
  </si>
  <si>
    <t>Sharable static encryption</t>
  </si>
  <si>
    <t>CA-765123</t>
  </si>
  <si>
    <t>CUST-5919</t>
  </si>
  <si>
    <t>Carl Collins</t>
  </si>
  <si>
    <t>Monitored clear-thinking conglomeration</t>
  </si>
  <si>
    <t>CA-776394</t>
  </si>
  <si>
    <t>CUST-1259</t>
  </si>
  <si>
    <t>Stephanie Fischer</t>
  </si>
  <si>
    <t>Visionary hybrid open system</t>
  </si>
  <si>
    <t>CA-276047</t>
  </si>
  <si>
    <t>CUST-5254</t>
  </si>
  <si>
    <t>Scott Rivera</t>
  </si>
  <si>
    <t>Synchronized local utilization</t>
  </si>
  <si>
    <t>CA-614235</t>
  </si>
  <si>
    <t>Christopher Griffith</t>
  </si>
  <si>
    <t>Multi-lateral foreground capability</t>
  </si>
  <si>
    <t>CA-858799</t>
  </si>
  <si>
    <t>Sarah Matthews</t>
  </si>
  <si>
    <t>Focused human-resource time-frame</t>
  </si>
  <si>
    <t>CA-909108</t>
  </si>
  <si>
    <t>CUST-1168</t>
  </si>
  <si>
    <t>Joshua Jackson</t>
  </si>
  <si>
    <t>Multi-channeled motivating groupware</t>
  </si>
  <si>
    <t>CA-118302</t>
  </si>
  <si>
    <t>Richard Jenkins</t>
  </si>
  <si>
    <t>Profit-focused scalable moratorium</t>
  </si>
  <si>
    <t>CA-615040</t>
  </si>
  <si>
    <t>CUST-7309</t>
  </si>
  <si>
    <t>Alyssa Hernandez</t>
  </si>
  <si>
    <t>Right-sized zero-defect secured line</t>
  </si>
  <si>
    <t>CA-346954</t>
  </si>
  <si>
    <t>CUST-3533</t>
  </si>
  <si>
    <t>Edward Taylor</t>
  </si>
  <si>
    <t>Up-sized asynchronous emulation</t>
  </si>
  <si>
    <t>CA-696293</t>
  </si>
  <si>
    <t>CUST-7445</t>
  </si>
  <si>
    <t>Dennis Mercer</t>
  </si>
  <si>
    <t>Ergonomic empowering attitude</t>
  </si>
  <si>
    <t>CA-411778</t>
  </si>
  <si>
    <t>CUST-8802</t>
  </si>
  <si>
    <t>Rebecca Castro</t>
  </si>
  <si>
    <t>Team-oriented high-level flexibility</t>
  </si>
  <si>
    <t>CA-101836</t>
  </si>
  <si>
    <t>CUST-2768</t>
  </si>
  <si>
    <t>Marcus King</t>
  </si>
  <si>
    <t>Vision-oriented bottom-line toolset</t>
  </si>
  <si>
    <t>CA-919210</t>
  </si>
  <si>
    <t>CUST-1556</t>
  </si>
  <si>
    <t>Lisa Ward</t>
  </si>
  <si>
    <t>Progressive non-volatile definition</t>
  </si>
  <si>
    <t>CA-189198</t>
  </si>
  <si>
    <t>Tiffany Douglas</t>
  </si>
  <si>
    <t>Devolved systematic function</t>
  </si>
  <si>
    <t>CA-445380</t>
  </si>
  <si>
    <t>Tammy Alvarado</t>
  </si>
  <si>
    <t>Front-line regional attitude</t>
  </si>
  <si>
    <t>CA-668695</t>
  </si>
  <si>
    <t>Jordan Perry</t>
  </si>
  <si>
    <t>Triple-buffered contextually-based hardware</t>
  </si>
  <si>
    <t>CA-578065</t>
  </si>
  <si>
    <t>CUST-4787</t>
  </si>
  <si>
    <t>Ray Roy</t>
  </si>
  <si>
    <t>Fundamental tertiary protocol</t>
  </si>
  <si>
    <t>CA-207103</t>
  </si>
  <si>
    <t>Amy Cabrera DDS</t>
  </si>
  <si>
    <t>Diverse 24/7 time-frame</t>
  </si>
  <si>
    <t>CA-757246</t>
  </si>
  <si>
    <t>Joe Gonzalez</t>
  </si>
  <si>
    <t>Cross-platform transitional circuit</t>
  </si>
  <si>
    <t>CA-512200</t>
  </si>
  <si>
    <t>CUST-3082</t>
  </si>
  <si>
    <t>Katrina Myers</t>
  </si>
  <si>
    <t>Right-sized 3rdgeneration solution</t>
  </si>
  <si>
    <t>CA-583903</t>
  </si>
  <si>
    <t>Kyle Fernandez</t>
  </si>
  <si>
    <t>Stand-alone 5thgeneration hierarchy</t>
  </si>
  <si>
    <t>CA-456857</t>
  </si>
  <si>
    <t>Charles Medina</t>
  </si>
  <si>
    <t>Fundamental intangible forecast</t>
  </si>
  <si>
    <t>CA-785246</t>
  </si>
  <si>
    <t>Christina Cunningham</t>
  </si>
  <si>
    <t>Realigned responsive hierarchy</t>
  </si>
  <si>
    <t>CA-211358</t>
  </si>
  <si>
    <t>CUST-1910</t>
  </si>
  <si>
    <t>Cross-group transitional hub</t>
  </si>
  <si>
    <t>CA-115628</t>
  </si>
  <si>
    <t>CUST-3092</t>
  </si>
  <si>
    <t>Julia Wilson</t>
  </si>
  <si>
    <t>Ameliorated systemic structure</t>
  </si>
  <si>
    <t>CA-527499</t>
  </si>
  <si>
    <t>CUST-9170</t>
  </si>
  <si>
    <t>Kristen Peck</t>
  </si>
  <si>
    <t>Integrated secondary artificial intelligence</t>
  </si>
  <si>
    <t>CA-142739</t>
  </si>
  <si>
    <t>CUST-3399</t>
  </si>
  <si>
    <t>Susan Garcia</t>
  </si>
  <si>
    <t>Stand-alone maximized portal</t>
  </si>
  <si>
    <t>CA-746371</t>
  </si>
  <si>
    <t>CUST-3990</t>
  </si>
  <si>
    <t>Kelli Kennedy</t>
  </si>
  <si>
    <t>Business-focused next generation initiative</t>
  </si>
  <si>
    <t>CA-212238</t>
  </si>
  <si>
    <t>CUST-8977</t>
  </si>
  <si>
    <t>Emma Brady</t>
  </si>
  <si>
    <t>Ergonomic system-worthy adapter</t>
  </si>
  <si>
    <t>CA-465491</t>
  </si>
  <si>
    <t>CUST-1698</t>
  </si>
  <si>
    <t>Kelsey Gonzales</t>
  </si>
  <si>
    <t>Robust transitional focus group</t>
  </si>
  <si>
    <t>CA-626380</t>
  </si>
  <si>
    <t>Caitlin Quinn</t>
  </si>
  <si>
    <t>Cross-group mission-critical solution</t>
  </si>
  <si>
    <t>CA-150403</t>
  </si>
  <si>
    <t>Holly Morgan</t>
  </si>
  <si>
    <t>Versatile upward-trending migration</t>
  </si>
  <si>
    <t>CA-215666</t>
  </si>
  <si>
    <t>CUST-5623</t>
  </si>
  <si>
    <t>Bradley Potter</t>
  </si>
  <si>
    <t>Seamless multimedia functionalities</t>
  </si>
  <si>
    <t>CA-364898</t>
  </si>
  <si>
    <t>CUST-2956</t>
  </si>
  <si>
    <t>Michael Estrada</t>
  </si>
  <si>
    <t>Streamlined fresh-thinking intranet</t>
  </si>
  <si>
    <t>CA-596623</t>
  </si>
  <si>
    <t>CUST-7334</t>
  </si>
  <si>
    <t>Carrie Craig</t>
  </si>
  <si>
    <t>Managed dedicated function</t>
  </si>
  <si>
    <t>CA-756554</t>
  </si>
  <si>
    <t>CUST-5199</t>
  </si>
  <si>
    <t>Nicole Steele</t>
  </si>
  <si>
    <t>Automated attitude-oriented success</t>
  </si>
  <si>
    <t>CA-627493</t>
  </si>
  <si>
    <t>CUST-3099</t>
  </si>
  <si>
    <t>Joshua York</t>
  </si>
  <si>
    <t>Future-proofed executive monitoring</t>
  </si>
  <si>
    <t>CA-155085</t>
  </si>
  <si>
    <t>CUST-6949</t>
  </si>
  <si>
    <t>Terri Smith</t>
  </si>
  <si>
    <t>Multi-layered bottom-line adapter</t>
  </si>
  <si>
    <t>CA-842175</t>
  </si>
  <si>
    <t>CUST-6623</t>
  </si>
  <si>
    <t>Steven Williamson</t>
  </si>
  <si>
    <t>Total national access</t>
  </si>
  <si>
    <t>CA-797152</t>
  </si>
  <si>
    <t>CUST-5091</t>
  </si>
  <si>
    <t>Paul Rangel</t>
  </si>
  <si>
    <t>Multi-lateral context-sensitive groupware</t>
  </si>
  <si>
    <t>CA-548048</t>
  </si>
  <si>
    <t>Janice Chan</t>
  </si>
  <si>
    <t>Fundamental holistic protocol</t>
  </si>
  <si>
    <t>CA-743277</t>
  </si>
  <si>
    <t>Open-source zero tolerance forecast</t>
  </si>
  <si>
    <t>CA-732589</t>
  </si>
  <si>
    <t>Benjamin Bradley</t>
  </si>
  <si>
    <t>Balanced contextually-based artificial intelligence</t>
  </si>
  <si>
    <t>CA-835727</t>
  </si>
  <si>
    <t>Austin Watts</t>
  </si>
  <si>
    <t>Universal scalable hardware</t>
  </si>
  <si>
    <t>CA-961772</t>
  </si>
  <si>
    <t>CUST-6291</t>
  </si>
  <si>
    <t>Alex Hamilton</t>
  </si>
  <si>
    <t>Enhanced contextually-based service-desk</t>
  </si>
  <si>
    <t>CA-965723</t>
  </si>
  <si>
    <t>CUST-4124</t>
  </si>
  <si>
    <t>Joseph Campbell</t>
  </si>
  <si>
    <t>Self-enabling system-worthy synergy</t>
  </si>
  <si>
    <t>CA-369298</t>
  </si>
  <si>
    <t>CUST-1445</t>
  </si>
  <si>
    <t>Ryan Harris</t>
  </si>
  <si>
    <t>Open-source content-based software</t>
  </si>
  <si>
    <t>CA-348012</t>
  </si>
  <si>
    <t>Bonnie Jensen</t>
  </si>
  <si>
    <t>Right-sized real-time moratorium</t>
  </si>
  <si>
    <t>CA-600189</t>
  </si>
  <si>
    <t>CUST-8132</t>
  </si>
  <si>
    <t>Wayne Simmons</t>
  </si>
  <si>
    <t>Future-proofed contextually-based emulation</t>
  </si>
  <si>
    <t>CA-368736</t>
  </si>
  <si>
    <t>David Boyd</t>
  </si>
  <si>
    <t>Customer-focused attitude-oriented matrices</t>
  </si>
  <si>
    <t>CA-800333</t>
  </si>
  <si>
    <t>CUST-9404</t>
  </si>
  <si>
    <t>Matthew Rivera</t>
  </si>
  <si>
    <t>Self-enabling solution-oriented protocol</t>
  </si>
  <si>
    <t>CA-716921</t>
  </si>
  <si>
    <t>CUST-4172</t>
  </si>
  <si>
    <t>Jennifer Kirk</t>
  </si>
  <si>
    <t>Multi-layered multi-state open system</t>
  </si>
  <si>
    <t>CA-814099</t>
  </si>
  <si>
    <t>Heather Meyers</t>
  </si>
  <si>
    <t>Managed zero administration pricing structure</t>
  </si>
  <si>
    <t>CA-691457</t>
  </si>
  <si>
    <t>CUST-6146</t>
  </si>
  <si>
    <t>Lisa Ramos</t>
  </si>
  <si>
    <t>Fully-configurable coherent throughput</t>
  </si>
  <si>
    <t>CA-806927</t>
  </si>
  <si>
    <t>CUST-4303</t>
  </si>
  <si>
    <t>Amy Hines</t>
  </si>
  <si>
    <t>Enterprise-wide multi-tasking infrastructure</t>
  </si>
  <si>
    <t>CA-487085</t>
  </si>
  <si>
    <t>Alan Carr</t>
  </si>
  <si>
    <t>Pre-emptive encompassing alliance</t>
  </si>
  <si>
    <t>CA-716289</t>
  </si>
  <si>
    <t>Kendra Tran</t>
  </si>
  <si>
    <t>Ergonomic encompassing benchmark</t>
  </si>
  <si>
    <t>CA-314807</t>
  </si>
  <si>
    <t>CUST-5065</t>
  </si>
  <si>
    <t>Matthew Li</t>
  </si>
  <si>
    <t>Triple-buffered local protocol</t>
  </si>
  <si>
    <t>CA-900921</t>
  </si>
  <si>
    <t>CUST-3026</t>
  </si>
  <si>
    <t>Adam Green</t>
  </si>
  <si>
    <t>Automated system-worthy interface</t>
  </si>
  <si>
    <t>CA-158923</t>
  </si>
  <si>
    <t>CUST-1426</t>
  </si>
  <si>
    <t>April Ponce</t>
  </si>
  <si>
    <t>Organic human-resource moderator</t>
  </si>
  <si>
    <t>CA-366155</t>
  </si>
  <si>
    <t>Nicole Randolph</t>
  </si>
  <si>
    <t>Decentralized clear-thinking help-desk</t>
  </si>
  <si>
    <t>CA-389759</t>
  </si>
  <si>
    <t>CUST-8415</t>
  </si>
  <si>
    <t>Steven Ruiz</t>
  </si>
  <si>
    <t>Phased mission-critical moratorium</t>
  </si>
  <si>
    <t>CA-641917</t>
  </si>
  <si>
    <t>CUST-5961</t>
  </si>
  <si>
    <t>Julie Aguirre</t>
  </si>
  <si>
    <t>Right-sized systemic complexity</t>
  </si>
  <si>
    <t>CA-467742</t>
  </si>
  <si>
    <t>CUST-4902</t>
  </si>
  <si>
    <t>Rebecca Cook</t>
  </si>
  <si>
    <t>Persistent 24hour info-mediaries</t>
  </si>
  <si>
    <t>CA-312843</t>
  </si>
  <si>
    <t>CUST-7006</t>
  </si>
  <si>
    <t>Matthew Sutton</t>
  </si>
  <si>
    <t>Visionary bandwidth-monitored task-force</t>
  </si>
  <si>
    <t>CA-487654</t>
  </si>
  <si>
    <t>CUST-8884</t>
  </si>
  <si>
    <t>Carla Velez</t>
  </si>
  <si>
    <t>Devolved zero administration instruction set</t>
  </si>
  <si>
    <t>CA-695815</t>
  </si>
  <si>
    <t>CUST-1731</t>
  </si>
  <si>
    <t>Rhonda Cowan</t>
  </si>
  <si>
    <t>User-friendly solution-oriented standardization</t>
  </si>
  <si>
    <t>CA-697570</t>
  </si>
  <si>
    <t>Donald Stark</t>
  </si>
  <si>
    <t>Virtual user-facing knowledge user</t>
  </si>
  <si>
    <t>CA-902687</t>
  </si>
  <si>
    <t>CUST-9040</t>
  </si>
  <si>
    <t>John Ward</t>
  </si>
  <si>
    <t>CA-805621</t>
  </si>
  <si>
    <t>CUST-3168</t>
  </si>
  <si>
    <t>Samuel Knight</t>
  </si>
  <si>
    <t>Organized homogeneous instruction set</t>
  </si>
  <si>
    <t>CA-129148</t>
  </si>
  <si>
    <t>CUST-8601</t>
  </si>
  <si>
    <t>Noah Jimenez</t>
  </si>
  <si>
    <t>Configurable grid-enabled workforce</t>
  </si>
  <si>
    <t>CA-613771</t>
  </si>
  <si>
    <t>CUST-7195</t>
  </si>
  <si>
    <t>Aimee Brown</t>
  </si>
  <si>
    <t>Synchronized 6thgeneration adapter</t>
  </si>
  <si>
    <t>CA-950414</t>
  </si>
  <si>
    <t>Mario Sanchez</t>
  </si>
  <si>
    <t>Diverse contextually-based software</t>
  </si>
  <si>
    <t>CA-570588</t>
  </si>
  <si>
    <t>CUST-9379</t>
  </si>
  <si>
    <t>Helen Green</t>
  </si>
  <si>
    <t>Public-key systematic monitoring</t>
  </si>
  <si>
    <t>CA-809345</t>
  </si>
  <si>
    <t>CUST-4368</t>
  </si>
  <si>
    <t>Mrs. Crystal Black</t>
  </si>
  <si>
    <t>Profit-focused systematic extranet</t>
  </si>
  <si>
    <t>CA-150218</t>
  </si>
  <si>
    <t>CUST-9338</t>
  </si>
  <si>
    <t>Renee Rivera</t>
  </si>
  <si>
    <t>Adaptive interactive migration</t>
  </si>
  <si>
    <t>CA-796650</t>
  </si>
  <si>
    <t>CUST-1810</t>
  </si>
  <si>
    <t>John Lewis</t>
  </si>
  <si>
    <t>Switchable actuating installation</t>
  </si>
  <si>
    <t>CA-647409</t>
  </si>
  <si>
    <t>CUST-1129</t>
  </si>
  <si>
    <t>Sandra Pham</t>
  </si>
  <si>
    <t>Function-based modular attitude</t>
  </si>
  <si>
    <t>CA-138520</t>
  </si>
  <si>
    <t>CUST-9766</t>
  </si>
  <si>
    <t>Sandra Francis</t>
  </si>
  <si>
    <t>Progressive background capacity</t>
  </si>
  <si>
    <t>CA-906595</t>
  </si>
  <si>
    <t>CUST-9537</t>
  </si>
  <si>
    <t>Michael Cunningham</t>
  </si>
  <si>
    <t>Cloned coherent superstructure</t>
  </si>
  <si>
    <t>CA-599894</t>
  </si>
  <si>
    <t>CUST-2100</t>
  </si>
  <si>
    <t>Charlene Young</t>
  </si>
  <si>
    <t>User-centric logistical task-force</t>
  </si>
  <si>
    <t>CA-512381</t>
  </si>
  <si>
    <t>Amber Butler</t>
  </si>
  <si>
    <t>Multi-channeled human-resource migration</t>
  </si>
  <si>
    <t>CA-875789</t>
  </si>
  <si>
    <t>CUST-3483</t>
  </si>
  <si>
    <t>Ana Nguyen</t>
  </si>
  <si>
    <t>Right-sized clear-thinking workforce</t>
  </si>
  <si>
    <t>CA-111520</t>
  </si>
  <si>
    <t>CUST-8350</t>
  </si>
  <si>
    <t>Heather King</t>
  </si>
  <si>
    <t>Re-engineered logistical paradigm</t>
  </si>
  <si>
    <t>CA-776894</t>
  </si>
  <si>
    <t>Caleb Lane</t>
  </si>
  <si>
    <t>Total exuding access</t>
  </si>
  <si>
    <t>CA-307580</t>
  </si>
  <si>
    <t>CUST-3447</t>
  </si>
  <si>
    <t>Jennifer Love</t>
  </si>
  <si>
    <t>Assimilated fault-tolerant implementation</t>
  </si>
  <si>
    <t>CA-295226</t>
  </si>
  <si>
    <t>CUST-6772</t>
  </si>
  <si>
    <t>Trevor Jenkins</t>
  </si>
  <si>
    <t>Proactive dedicated focus group</t>
  </si>
  <si>
    <t>CA-997084</t>
  </si>
  <si>
    <t>CUST-3612</t>
  </si>
  <si>
    <t>Jennifer Riddle</t>
  </si>
  <si>
    <t>Business-focused web-enabled concept</t>
  </si>
  <si>
    <t>CA-117936</t>
  </si>
  <si>
    <t>Brooke Mason</t>
  </si>
  <si>
    <t>Fundamental mobile initiative</t>
  </si>
  <si>
    <t>CA-969308</t>
  </si>
  <si>
    <t>CUST-2120</t>
  </si>
  <si>
    <t>Dr. Diana Duran</t>
  </si>
  <si>
    <t>Cross-platform holistic framework</t>
  </si>
  <si>
    <t>CA-704038</t>
  </si>
  <si>
    <t>CUST-5987</t>
  </si>
  <si>
    <t>John Lee</t>
  </si>
  <si>
    <t>Integrated coherent process improvement</t>
  </si>
  <si>
    <t>CA-714695</t>
  </si>
  <si>
    <t>CUST-1769</t>
  </si>
  <si>
    <t>Brandon Fuentes</t>
  </si>
  <si>
    <t>Assimilated static array</t>
  </si>
  <si>
    <t>CA-786847</t>
  </si>
  <si>
    <t>CUST-3786</t>
  </si>
  <si>
    <t>Jordan Haynes</t>
  </si>
  <si>
    <t>Front-line user-facing alliance</t>
  </si>
  <si>
    <t>CA-106171</t>
  </si>
  <si>
    <t>CUST-8539</t>
  </si>
  <si>
    <t>Stephanie Lee</t>
  </si>
  <si>
    <t>Programmable interactive model</t>
  </si>
  <si>
    <t>CA-564520</t>
  </si>
  <si>
    <t>Samuel Vasquez</t>
  </si>
  <si>
    <t>Multi-lateral fault-tolerant definition</t>
  </si>
  <si>
    <t>CA-295888</t>
  </si>
  <si>
    <t>CUST-4733</t>
  </si>
  <si>
    <t>David Garza</t>
  </si>
  <si>
    <t>Customizable object-oriented forecast</t>
  </si>
  <si>
    <t>CA-980085</t>
  </si>
  <si>
    <t>Teresa Dixon</t>
  </si>
  <si>
    <t>Monitored incremental toolset</t>
  </si>
  <si>
    <t>CA-731686</t>
  </si>
  <si>
    <t>Margaret Jones</t>
  </si>
  <si>
    <t>Triple-buffered uniform capability</t>
  </si>
  <si>
    <t>CA-328039</t>
  </si>
  <si>
    <t>CUST-5131</t>
  </si>
  <si>
    <t>John Crawford</t>
  </si>
  <si>
    <t>Centralized client-driven database</t>
  </si>
  <si>
    <t>CA-870148</t>
  </si>
  <si>
    <t>CUST-5989</t>
  </si>
  <si>
    <t>Holly Vaughn</t>
  </si>
  <si>
    <t>Visionary eco-centric throughput</t>
  </si>
  <si>
    <t>CA-431236</t>
  </si>
  <si>
    <t>CUST-6443</t>
  </si>
  <si>
    <t>Randy Chavez</t>
  </si>
  <si>
    <t>Adaptive responsive array</t>
  </si>
  <si>
    <t>CA-991765</t>
  </si>
  <si>
    <t>Lauren Weaver</t>
  </si>
  <si>
    <t>Down-sized global complexity</t>
  </si>
  <si>
    <t>CA-210951</t>
  </si>
  <si>
    <t>Hannah Norman</t>
  </si>
  <si>
    <t>Profit-focused content-based definition</t>
  </si>
  <si>
    <t>CA-582900</t>
  </si>
  <si>
    <t>Ronald Williams</t>
  </si>
  <si>
    <t>Persistent national success</t>
  </si>
  <si>
    <t>CA-854961</t>
  </si>
  <si>
    <t>CUST-9712</t>
  </si>
  <si>
    <t>Timothy Hall</t>
  </si>
  <si>
    <t>Networked disintermediate hierarchy</t>
  </si>
  <si>
    <t>CA-201676</t>
  </si>
  <si>
    <t>Laura Zimmerman</t>
  </si>
  <si>
    <t>Customer-focused needs-based matrices</t>
  </si>
  <si>
    <t>CA-195246</t>
  </si>
  <si>
    <t>CUST-2644</t>
  </si>
  <si>
    <t>Sharon Lewis</t>
  </si>
  <si>
    <t>Versatile local ability</t>
  </si>
  <si>
    <t>CA-317003</t>
  </si>
  <si>
    <t>CUST-1953</t>
  </si>
  <si>
    <t>Dr. Karen Shaw</t>
  </si>
  <si>
    <t>Distributed even-keeled intranet</t>
  </si>
  <si>
    <t>CA-616563</t>
  </si>
  <si>
    <t>CUST-2484</t>
  </si>
  <si>
    <t>Kenneth Johnson</t>
  </si>
  <si>
    <t>Total responsive data-warehouse</t>
  </si>
  <si>
    <t>CA-693523</t>
  </si>
  <si>
    <t>CUST-4395</t>
  </si>
  <si>
    <t>Gerald Harrison</t>
  </si>
  <si>
    <t>Multi-layered encompassing focus group</t>
  </si>
  <si>
    <t>CA-666809</t>
  </si>
  <si>
    <t>CUST-3882</t>
  </si>
  <si>
    <t>Erin Reyes</t>
  </si>
  <si>
    <t>Digitized bifurcated projection</t>
  </si>
  <si>
    <t>CA-511315</t>
  </si>
  <si>
    <t>Amanda Mckinney</t>
  </si>
  <si>
    <t>Down-sized reciprocal project</t>
  </si>
  <si>
    <t>CA-353297</t>
  </si>
  <si>
    <t>CUST-2839</t>
  </si>
  <si>
    <t>Diana Hanson</t>
  </si>
  <si>
    <t>Inverse uniform system engine</t>
  </si>
  <si>
    <t>CA-535388</t>
  </si>
  <si>
    <t>CUST-4735</t>
  </si>
  <si>
    <t>Susan Woodward</t>
  </si>
  <si>
    <t>Fully-configurable attitude-oriented conglomeration</t>
  </si>
  <si>
    <t>CA-879822</t>
  </si>
  <si>
    <t>CUST-5503</t>
  </si>
  <si>
    <t>Teresa Miller</t>
  </si>
  <si>
    <t>Persevering leadingedge infrastructure</t>
  </si>
  <si>
    <t>CA-438287</t>
  </si>
  <si>
    <t>CUST-6002</t>
  </si>
  <si>
    <t>Matthew Brown</t>
  </si>
  <si>
    <t>Optimized actuating array</t>
  </si>
  <si>
    <t>CA-739624</t>
  </si>
  <si>
    <t>CUST-9737</t>
  </si>
  <si>
    <t>Organized stable hierarchy</t>
  </si>
  <si>
    <t>CA-754373</t>
  </si>
  <si>
    <t>CUST-6914</t>
  </si>
  <si>
    <t>Cheryl Ramirez</t>
  </si>
  <si>
    <t>Front-line dedicated pricing structure</t>
  </si>
  <si>
    <t>CA-262209</t>
  </si>
  <si>
    <t>CUST-9919</t>
  </si>
  <si>
    <t>Michelle Allen</t>
  </si>
  <si>
    <t>Integrated multimedia neural-net</t>
  </si>
  <si>
    <t>CA-726087</t>
  </si>
  <si>
    <t>CUST-6203</t>
  </si>
  <si>
    <t>Stephanie Harris</t>
  </si>
  <si>
    <t>Assimilated non-volatile instruction set</t>
  </si>
  <si>
    <t>CA-113646</t>
  </si>
  <si>
    <t>CUST-4578</t>
  </si>
  <si>
    <t>Networked optimizing conglomeration</t>
  </si>
  <si>
    <t>CA-637221</t>
  </si>
  <si>
    <t>CUST-4969</t>
  </si>
  <si>
    <t>Amanda Cameron</t>
  </si>
  <si>
    <t>Seamless optimizing hub</t>
  </si>
  <si>
    <t>CA-322545</t>
  </si>
  <si>
    <t>CUST-5562</t>
  </si>
  <si>
    <t>Adrian Murphy</t>
  </si>
  <si>
    <t>Secured homogeneous emulation</t>
  </si>
  <si>
    <t>CA-600409</t>
  </si>
  <si>
    <t>CUST-7380</t>
  </si>
  <si>
    <t>Christian Ortiz</t>
  </si>
  <si>
    <t>Programmable mobile challenge</t>
  </si>
  <si>
    <t>CA-581440</t>
  </si>
  <si>
    <t>CUST-8378</t>
  </si>
  <si>
    <t>William Kent</t>
  </si>
  <si>
    <t>Object-based eco-centric help-desk</t>
  </si>
  <si>
    <t>CA-496843</t>
  </si>
  <si>
    <t>Gina Stevens</t>
  </si>
  <si>
    <t>Cross-group cohesive task-force</t>
  </si>
  <si>
    <t>CA-710707</t>
  </si>
  <si>
    <t>Angela Wagner</t>
  </si>
  <si>
    <t>Phased analyzing conglomeration</t>
  </si>
  <si>
    <t>CA-869300</t>
  </si>
  <si>
    <t>CUST-1432</t>
  </si>
  <si>
    <t>David Howard</t>
  </si>
  <si>
    <t>Front-line human-resource challenge</t>
  </si>
  <si>
    <t>CA-236573</t>
  </si>
  <si>
    <t>Megan Nguyen</t>
  </si>
  <si>
    <t>Centralized bottom-line database</t>
  </si>
  <si>
    <t>CA-343235</t>
  </si>
  <si>
    <t>CUST-1958</t>
  </si>
  <si>
    <t>Edward Malone</t>
  </si>
  <si>
    <t>Open-architected intangible open architecture</t>
  </si>
  <si>
    <t>CA-765851</t>
  </si>
  <si>
    <t>Lindsay Chan</t>
  </si>
  <si>
    <t>Implemented tertiary workforce</t>
  </si>
  <si>
    <t>CA-148070</t>
  </si>
  <si>
    <t>CUST-2836</t>
  </si>
  <si>
    <t>Sandra Alvarez</t>
  </si>
  <si>
    <t>Programmable demand-driven Local Area Network</t>
  </si>
  <si>
    <t>CA-232659</t>
  </si>
  <si>
    <t>CUST-3152</t>
  </si>
  <si>
    <t>Anthony Mason</t>
  </si>
  <si>
    <t>Seamless stable service-desk</t>
  </si>
  <si>
    <t>CA-316253</t>
  </si>
  <si>
    <t>CUST-2702</t>
  </si>
  <si>
    <t>Dr. Jennifer Gallegos</t>
  </si>
  <si>
    <t>Self-enabling well-modulated monitoring</t>
  </si>
  <si>
    <t>CA-457866</t>
  </si>
  <si>
    <t>Annette Gutierrez</t>
  </si>
  <si>
    <t>Visionary multimedia application</t>
  </si>
  <si>
    <t>CA-145815</t>
  </si>
  <si>
    <t>CUST-2890</t>
  </si>
  <si>
    <t>Samantha Holden</t>
  </si>
  <si>
    <t>Future-proofed eco-centric forecast</t>
  </si>
  <si>
    <t>CA-218892</t>
  </si>
  <si>
    <t>CUST-5368</t>
  </si>
  <si>
    <t>Elizabeth Johnson</t>
  </si>
  <si>
    <t>Programmable systemic complexity</t>
  </si>
  <si>
    <t>CA-166937</t>
  </si>
  <si>
    <t>CUST-3799</t>
  </si>
  <si>
    <t>Sarah Randolph</t>
  </si>
  <si>
    <t>Profound empowering monitoring</t>
  </si>
  <si>
    <t>CA-556698</t>
  </si>
  <si>
    <t>CUST-4523</t>
  </si>
  <si>
    <t>Rachel Bowers</t>
  </si>
  <si>
    <t>Pre-emptive multi-tasking info-mediaries</t>
  </si>
  <si>
    <t>CA-599846</t>
  </si>
  <si>
    <t>CUST-1269</t>
  </si>
  <si>
    <t>Christie Cox</t>
  </si>
  <si>
    <t>Digitized tangible portal</t>
  </si>
  <si>
    <t>CA-932776</t>
  </si>
  <si>
    <t>CUST-2351</t>
  </si>
  <si>
    <t>Heather Love</t>
  </si>
  <si>
    <t>Configurable dedicated core</t>
  </si>
  <si>
    <t>CA-659756</t>
  </si>
  <si>
    <t>CUST-9827</t>
  </si>
  <si>
    <t>Barbara Hudson</t>
  </si>
  <si>
    <t>Reduced upward-trending encryption</t>
  </si>
  <si>
    <t>CA-731450</t>
  </si>
  <si>
    <t>Emily Martinez</t>
  </si>
  <si>
    <t>Phased stable encoding</t>
  </si>
  <si>
    <t>CA-766868</t>
  </si>
  <si>
    <t>CUST-8537</t>
  </si>
  <si>
    <t>Public-key dedicated flexibility</t>
  </si>
  <si>
    <t>CA-649217</t>
  </si>
  <si>
    <t>CUST-3973</t>
  </si>
  <si>
    <t>Lynn Moyer</t>
  </si>
  <si>
    <t>Persistent hybrid frame</t>
  </si>
  <si>
    <t>CA-793350</t>
  </si>
  <si>
    <t>CUST-5765</t>
  </si>
  <si>
    <t>Angela Marsh</t>
  </si>
  <si>
    <t>Persistent responsive paradigm</t>
  </si>
  <si>
    <t>CA-382052</t>
  </si>
  <si>
    <t>Karen Johnson</t>
  </si>
  <si>
    <t>Configurable analyzing adapter</t>
  </si>
  <si>
    <t>CA-677858</t>
  </si>
  <si>
    <t>Patrick Livingston</t>
  </si>
  <si>
    <t>Phased secondary strategy</t>
  </si>
  <si>
    <t>CA-115574</t>
  </si>
  <si>
    <t>Jacob Mendoza</t>
  </si>
  <si>
    <t>Ameliorated explicit neural-net</t>
  </si>
  <si>
    <t>CA-379242</t>
  </si>
  <si>
    <t>CUST-7631</t>
  </si>
  <si>
    <t>Elizabeth Petty MD</t>
  </si>
  <si>
    <t>Function-based interactive conglomeration</t>
  </si>
  <si>
    <t>CA-968150</t>
  </si>
  <si>
    <t>CUST-7494</t>
  </si>
  <si>
    <t>Morgan Brock</t>
  </si>
  <si>
    <t>Face-to-face modular collaboration</t>
  </si>
  <si>
    <t>CA-777205</t>
  </si>
  <si>
    <t>CUST-8362</t>
  </si>
  <si>
    <t>Stephen Jackson</t>
  </si>
  <si>
    <t>Quality-focused asymmetric customer loyalty</t>
  </si>
  <si>
    <t>CA-717920</t>
  </si>
  <si>
    <t>CUST-5222</t>
  </si>
  <si>
    <t>Carlos Thornton</t>
  </si>
  <si>
    <t>Balanced motivating Local Area Network</t>
  </si>
  <si>
    <t>CA-241462</t>
  </si>
  <si>
    <t>CUST-5985</t>
  </si>
  <si>
    <t>James Fuller</t>
  </si>
  <si>
    <t>Grass-roots responsive paradigm</t>
  </si>
  <si>
    <t>CA-970166</t>
  </si>
  <si>
    <t>CUST-8475</t>
  </si>
  <si>
    <t>Tonya Miller</t>
  </si>
  <si>
    <t>Profit-focused high-level analyzer</t>
  </si>
  <si>
    <t>CA-523364</t>
  </si>
  <si>
    <t>CUST-4574</t>
  </si>
  <si>
    <t>Jeffrey Perry</t>
  </si>
  <si>
    <t>Function-based asynchronous framework</t>
  </si>
  <si>
    <t>CA-917060</t>
  </si>
  <si>
    <t>CUST-5617</t>
  </si>
  <si>
    <t>Jocelyn Juarez MD</t>
  </si>
  <si>
    <t>Down-sized well-modulated paradigm</t>
  </si>
  <si>
    <t>CA-743560</t>
  </si>
  <si>
    <t>Re-contextualized real-time knowledgebase</t>
  </si>
  <si>
    <t>CA-918554</t>
  </si>
  <si>
    <t>Leslie Prince</t>
  </si>
  <si>
    <t>Streamlined multi-state hub</t>
  </si>
  <si>
    <t>CA-927543</t>
  </si>
  <si>
    <t>CUST-1359</t>
  </si>
  <si>
    <t>Heather Jones</t>
  </si>
  <si>
    <t>Exclusive local moratorium</t>
  </si>
  <si>
    <t>CA-458319</t>
  </si>
  <si>
    <t>CUST-9588</t>
  </si>
  <si>
    <t>Stacy Bennett</t>
  </si>
  <si>
    <t>Realigned static infrastructure</t>
  </si>
  <si>
    <t>CA-939812</t>
  </si>
  <si>
    <t>CUST-2349</t>
  </si>
  <si>
    <t>Donald Baird</t>
  </si>
  <si>
    <t>Monitored maximized service-desk</t>
  </si>
  <si>
    <t>CA-205115</t>
  </si>
  <si>
    <t>CUST-3095</t>
  </si>
  <si>
    <t>Kristin Brown</t>
  </si>
  <si>
    <t>Re-engineered directional orchestration</t>
  </si>
  <si>
    <t>CA-415927</t>
  </si>
  <si>
    <t>CUST-1389</t>
  </si>
  <si>
    <t>Meredith Garza</t>
  </si>
  <si>
    <t>Switchable foreground intranet</t>
  </si>
  <si>
    <t>CA-848416</t>
  </si>
  <si>
    <t>Tiffany Carlson</t>
  </si>
  <si>
    <t>Compatible high-level monitoring</t>
  </si>
  <si>
    <t>CA-924816</t>
  </si>
  <si>
    <t>CUST-6104</t>
  </si>
  <si>
    <t>Bryan Matthews</t>
  </si>
  <si>
    <t>Open-architected eco-centric circuit</t>
  </si>
  <si>
    <t>CA-577025</t>
  </si>
  <si>
    <t>CUST-9137</t>
  </si>
  <si>
    <t>Richard Miller</t>
  </si>
  <si>
    <t>Profit-focused neutral implementation</t>
  </si>
  <si>
    <t>CA-153047</t>
  </si>
  <si>
    <t>Aaron Torres</t>
  </si>
  <si>
    <t>Ameliorated tangible success</t>
  </si>
  <si>
    <t>CA-435458</t>
  </si>
  <si>
    <t>CUST-6106</t>
  </si>
  <si>
    <t>Sarah Jenkins</t>
  </si>
  <si>
    <t>Persevering 3rdgeneration orchestration</t>
  </si>
  <si>
    <t>CA-198273</t>
  </si>
  <si>
    <t>Jonathan Petersen</t>
  </si>
  <si>
    <t>Networked multi-tasking array</t>
  </si>
  <si>
    <t>CA-963574</t>
  </si>
  <si>
    <t>CUST-7393</t>
  </si>
  <si>
    <t>Spencer Potter</t>
  </si>
  <si>
    <t>Enhanced leadingedge synergy</t>
  </si>
  <si>
    <t>CA-363746</t>
  </si>
  <si>
    <t>CUST-4933</t>
  </si>
  <si>
    <t>Alex Young</t>
  </si>
  <si>
    <t>Advanced responsive open system</t>
  </si>
  <si>
    <t>CA-213935</t>
  </si>
  <si>
    <t>CUST-5845</t>
  </si>
  <si>
    <t>Jerry Perkins</t>
  </si>
  <si>
    <t>Re-contextualized multi-tasking emulation</t>
  </si>
  <si>
    <t>CA-968960</t>
  </si>
  <si>
    <t>Carla Harrison</t>
  </si>
  <si>
    <t>Configurable modular toolset</t>
  </si>
  <si>
    <t>CA-132758</t>
  </si>
  <si>
    <t>CUST-1399</t>
  </si>
  <si>
    <t>Nathan Mason</t>
  </si>
  <si>
    <t>Balanced encompassing matrix</t>
  </si>
  <si>
    <t>CA-414902</t>
  </si>
  <si>
    <t>CUST-5667</t>
  </si>
  <si>
    <t>Tiffany Robbins</t>
  </si>
  <si>
    <t>Cloned user-facing intranet</t>
  </si>
  <si>
    <t>CA-213937</t>
  </si>
  <si>
    <t>Christine Lopez</t>
  </si>
  <si>
    <t>Inverse user-facing success</t>
  </si>
  <si>
    <t>CA-773667</t>
  </si>
  <si>
    <t>CUST-7228</t>
  </si>
  <si>
    <t>John Sandoval</t>
  </si>
  <si>
    <t>Optimized next generation open architecture</t>
  </si>
  <si>
    <t>CA-177413</t>
  </si>
  <si>
    <t>CUST-6868</t>
  </si>
  <si>
    <t>Jasmine Wright</t>
  </si>
  <si>
    <t>Multi-lateral hybrid orchestration</t>
  </si>
  <si>
    <t>CA-152483</t>
  </si>
  <si>
    <t>CUST-2449</t>
  </si>
  <si>
    <t>James Smith</t>
  </si>
  <si>
    <t>Re-contextualized directional implementation</t>
  </si>
  <si>
    <t>CA-145532</t>
  </si>
  <si>
    <t>CUST-7376</t>
  </si>
  <si>
    <t>Melanie Fernandez</t>
  </si>
  <si>
    <t>Object-based 6thgeneration concept</t>
  </si>
  <si>
    <t>CA-489271</t>
  </si>
  <si>
    <t>John Taylor</t>
  </si>
  <si>
    <t>Profit-focused even-keeled software</t>
  </si>
  <si>
    <t>CA-492120</t>
  </si>
  <si>
    <t>CUST-8545</t>
  </si>
  <si>
    <t>Ryan Arellano</t>
  </si>
  <si>
    <t>Sharable exuding definition</t>
  </si>
  <si>
    <t>CA-353235</t>
  </si>
  <si>
    <t>CUST-5372</t>
  </si>
  <si>
    <t>David Williams</t>
  </si>
  <si>
    <t>Public-key empowering implementation</t>
  </si>
  <si>
    <t>CA-889968</t>
  </si>
  <si>
    <t>Advanced 6thgeneration software</t>
  </si>
  <si>
    <t>CA-991874</t>
  </si>
  <si>
    <t>CUST-9450</t>
  </si>
  <si>
    <t>Joe Gray</t>
  </si>
  <si>
    <t>Monitored eco-centric concept</t>
  </si>
  <si>
    <t>CA-218787</t>
  </si>
  <si>
    <t>CUST-8632</t>
  </si>
  <si>
    <t>Taylor Gilbert</t>
  </si>
  <si>
    <t>Persevering 4thgeneration concept</t>
  </si>
  <si>
    <t>CA-215742</t>
  </si>
  <si>
    <t>CUST-4465</t>
  </si>
  <si>
    <t>Tiffany Lynn</t>
  </si>
  <si>
    <t>Synchronized upward-trending application</t>
  </si>
  <si>
    <t>CA-799207</t>
  </si>
  <si>
    <t>CUST-9361</t>
  </si>
  <si>
    <t>Joseph Curry</t>
  </si>
  <si>
    <t>Reverse-engineered bandwidth-monitored data-warehouse</t>
  </si>
  <si>
    <t>CA-854524</t>
  </si>
  <si>
    <t>CUST-7190</t>
  </si>
  <si>
    <t>Angela Harvey</t>
  </si>
  <si>
    <t>Business-focused zero-defect initiative</t>
  </si>
  <si>
    <t>CA-427123</t>
  </si>
  <si>
    <t>CUST-7010</t>
  </si>
  <si>
    <t>Angela Ruiz</t>
  </si>
  <si>
    <t>Synergized multi-state budgetary management</t>
  </si>
  <si>
    <t>CA-411867</t>
  </si>
  <si>
    <t>CUST-9011</t>
  </si>
  <si>
    <t>Angie Floyd</t>
  </si>
  <si>
    <t>Configurable multi-tasking infrastructure</t>
  </si>
  <si>
    <t>CA-282074</t>
  </si>
  <si>
    <t>CUST-7422</t>
  </si>
  <si>
    <t>Anthony Stewart</t>
  </si>
  <si>
    <t>Upgradable bottom-line pricing structure</t>
  </si>
  <si>
    <t>CA-446274</t>
  </si>
  <si>
    <t>CUST-6744</t>
  </si>
  <si>
    <t>Debra Collins</t>
  </si>
  <si>
    <t>Virtual empowering service-desk</t>
  </si>
  <si>
    <t>CA-476654</t>
  </si>
  <si>
    <t>CUST-6312</t>
  </si>
  <si>
    <t>Whitney Fox</t>
  </si>
  <si>
    <t>Enterprise-wide content-based process improvement</t>
  </si>
  <si>
    <t>CA-937871</t>
  </si>
  <si>
    <t>Mallory Phillips</t>
  </si>
  <si>
    <t>Diverse tangible artificial intelligence</t>
  </si>
  <si>
    <t>CA-459129</t>
  </si>
  <si>
    <t>CUST-5774</t>
  </si>
  <si>
    <t>Ashley Hughes</t>
  </si>
  <si>
    <t>Digitized content-based archive</t>
  </si>
  <si>
    <t>CA-304816</t>
  </si>
  <si>
    <t>CUST-9233</t>
  </si>
  <si>
    <t>Peter Benson</t>
  </si>
  <si>
    <t>Open-architected clear-thinking contingency</t>
  </si>
  <si>
    <t>CA-182492</t>
  </si>
  <si>
    <t>CUST-9617</t>
  </si>
  <si>
    <t>Samantha Heath</t>
  </si>
  <si>
    <t>Persistent didactic extranet</t>
  </si>
  <si>
    <t>CA-510766</t>
  </si>
  <si>
    <t>CUST-4998</t>
  </si>
  <si>
    <t>Amanda Todd</t>
  </si>
  <si>
    <t>Pre-emptive asymmetric application</t>
  </si>
  <si>
    <t>CA-850060</t>
  </si>
  <si>
    <t>CUST-8174</t>
  </si>
  <si>
    <t>David Stein</t>
  </si>
  <si>
    <t>User-centric foreground algorithm</t>
  </si>
  <si>
    <t>CA-900055</t>
  </si>
  <si>
    <t>CUST-2103</t>
  </si>
  <si>
    <t>Jacqueline Ford</t>
  </si>
  <si>
    <t>Open-architected client-server moderator</t>
  </si>
  <si>
    <t>CA-404740</t>
  </si>
  <si>
    <t>Amber Wallace</t>
  </si>
  <si>
    <t>Grass-roots didactic matrices</t>
  </si>
  <si>
    <t>CA-380583</t>
  </si>
  <si>
    <t>CUST-2937</t>
  </si>
  <si>
    <t>Michael Bowers</t>
  </si>
  <si>
    <t>Fundamental multimedia policy</t>
  </si>
  <si>
    <t>CA-760328</t>
  </si>
  <si>
    <t>David Allen</t>
  </si>
  <si>
    <t>Polarized analyzing project</t>
  </si>
  <si>
    <t>CA-894907</t>
  </si>
  <si>
    <t>CUST-5690</t>
  </si>
  <si>
    <t>Tracy Reed</t>
  </si>
  <si>
    <t>Synchronized zero tolerance focus group</t>
  </si>
  <si>
    <t>CA-651091</t>
  </si>
  <si>
    <t>CUST-3546</t>
  </si>
  <si>
    <t>Jacqueline Clark</t>
  </si>
  <si>
    <t>Re-engineered encompassing service-desk</t>
  </si>
  <si>
    <t>CA-256009</t>
  </si>
  <si>
    <t>CUST-8907</t>
  </si>
  <si>
    <t>Sierra Edwards</t>
  </si>
  <si>
    <t>Face-to-face web-enabled structure</t>
  </si>
  <si>
    <t>CA-656789</t>
  </si>
  <si>
    <t>CUST-5871</t>
  </si>
  <si>
    <t>Dawn Jackson</t>
  </si>
  <si>
    <t>Exclusive client-server monitoring</t>
  </si>
  <si>
    <t>CA-280134</t>
  </si>
  <si>
    <t>Deborah Watkins</t>
  </si>
  <si>
    <t>Realigned neutral hierarchy</t>
  </si>
  <si>
    <t>CA-273414</t>
  </si>
  <si>
    <t>Jose Shaw</t>
  </si>
  <si>
    <t>Horizontal dedicated matrices</t>
  </si>
  <si>
    <t>CA-719246</t>
  </si>
  <si>
    <t>Roger Higgins</t>
  </si>
  <si>
    <t>Persevering secondary structure</t>
  </si>
  <si>
    <t>CA-950890</t>
  </si>
  <si>
    <t>CUST-4913</t>
  </si>
  <si>
    <t>Alejandra Williams</t>
  </si>
  <si>
    <t>Reactive mobile infrastructure</t>
  </si>
  <si>
    <t>CA-869193</t>
  </si>
  <si>
    <t>CUST-9750</t>
  </si>
  <si>
    <t>Chelsea Mcclain</t>
  </si>
  <si>
    <t>Synergistic bifurcated definition</t>
  </si>
  <si>
    <t>CA-701428</t>
  </si>
  <si>
    <t>Gregory Kaufman</t>
  </si>
  <si>
    <t>Fundamental well-modulated forecast</t>
  </si>
  <si>
    <t>CA-787639</t>
  </si>
  <si>
    <t>CUST-1966</t>
  </si>
  <si>
    <t>Joel Campbell</t>
  </si>
  <si>
    <t>Object-based exuding extranet</t>
  </si>
  <si>
    <t>CA-459477</t>
  </si>
  <si>
    <t>CUST-7827</t>
  </si>
  <si>
    <t>Kyle Maxwell</t>
  </si>
  <si>
    <t>Open-source national pricing structure</t>
  </si>
  <si>
    <t>CA-896632</t>
  </si>
  <si>
    <t>CUST-3514</t>
  </si>
  <si>
    <t>Benjamin Thompson</t>
  </si>
  <si>
    <t>Distributed bifurcated emulation</t>
  </si>
  <si>
    <t>CA-746872</t>
  </si>
  <si>
    <t>CUST-4030</t>
  </si>
  <si>
    <t>Jane Hardin</t>
  </si>
  <si>
    <t>Cross-group systemic attitude</t>
  </si>
  <si>
    <t>CA-208307</t>
  </si>
  <si>
    <t>CUST-1540</t>
  </si>
  <si>
    <t>Donna Smith</t>
  </si>
  <si>
    <t>Diverse tertiary system engine</t>
  </si>
  <si>
    <t>CA-744357</t>
  </si>
  <si>
    <t>CUST-1589</t>
  </si>
  <si>
    <t>Erica Meyer</t>
  </si>
  <si>
    <t>Reduced maximized monitoring</t>
  </si>
  <si>
    <t>CA-382919</t>
  </si>
  <si>
    <t>Misty Davis</t>
  </si>
  <si>
    <t>Inverse asymmetric open architecture</t>
  </si>
  <si>
    <t>CA-931721</t>
  </si>
  <si>
    <t>Dr. Desiree West</t>
  </si>
  <si>
    <t>Ergonomic attitude-oriented Local Area Network</t>
  </si>
  <si>
    <t>CA-936070</t>
  </si>
  <si>
    <t>CUST-8158</t>
  </si>
  <si>
    <t>Jean Mcbride</t>
  </si>
  <si>
    <t>Synergized neutral application</t>
  </si>
  <si>
    <t>CA-688331</t>
  </si>
  <si>
    <t>CUST-4251</t>
  </si>
  <si>
    <t>Robert Bradley</t>
  </si>
  <si>
    <t>Upgradable 6thgeneration infrastructure</t>
  </si>
  <si>
    <t>CA-271885</t>
  </si>
  <si>
    <t>Ricardo Jenkins</t>
  </si>
  <si>
    <t>Multi-channeled global model</t>
  </si>
  <si>
    <t>CA-606455</t>
  </si>
  <si>
    <t>Jay Lewis</t>
  </si>
  <si>
    <t>Persistent web-enabled capacity</t>
  </si>
  <si>
    <t>CA-626228</t>
  </si>
  <si>
    <t>Mitchell Foster</t>
  </si>
  <si>
    <t>Inverse system-worthy algorithm</t>
  </si>
  <si>
    <t>CA-518533</t>
  </si>
  <si>
    <t>Donald Reyes</t>
  </si>
  <si>
    <t>Enhanced 3rdgeneration encoding</t>
  </si>
  <si>
    <t>CA-431678</t>
  </si>
  <si>
    <t>CUST-7989</t>
  </si>
  <si>
    <t>Christine Richardson</t>
  </si>
  <si>
    <t>Implemented bottom-line benchmark</t>
  </si>
  <si>
    <t>CA-397596</t>
  </si>
  <si>
    <t>Zachary Simpson</t>
  </si>
  <si>
    <t>Cross-group actuating budgetary management</t>
  </si>
  <si>
    <t>CA-811866</t>
  </si>
  <si>
    <t>Anna Goodwin</t>
  </si>
  <si>
    <t>Re-contextualized zero administration secured line</t>
  </si>
  <si>
    <t>CA-552325</t>
  </si>
  <si>
    <t>Carrie Chase</t>
  </si>
  <si>
    <t>Multi-channeled executive budgetary management</t>
  </si>
  <si>
    <t>CA-684675</t>
  </si>
  <si>
    <t>CUST-9481</t>
  </si>
  <si>
    <t>Kayla Cohen</t>
  </si>
  <si>
    <t>Implemented empowering capacity</t>
  </si>
  <si>
    <t>CA-525094</t>
  </si>
  <si>
    <t>Laura Harrison</t>
  </si>
  <si>
    <t>Cloned web-enabled encoding</t>
  </si>
  <si>
    <t>CA-658938</t>
  </si>
  <si>
    <t>CUST-4326</t>
  </si>
  <si>
    <t>Mark Davis</t>
  </si>
  <si>
    <t>Vision-oriented well-modulated customer loyalty</t>
  </si>
  <si>
    <t>CA-872135</t>
  </si>
  <si>
    <t>Mr. Aaron Chen Jr.</t>
  </si>
  <si>
    <t>Business-focused uniform moratorium</t>
  </si>
  <si>
    <t>CA-228410</t>
  </si>
  <si>
    <t>Nathan Weeks</t>
  </si>
  <si>
    <t>Universal client-driven encoding</t>
  </si>
  <si>
    <t>CA-557272</t>
  </si>
  <si>
    <t>Shaun Lewis</t>
  </si>
  <si>
    <t>Ergonomic disintermediate superstructure</t>
  </si>
  <si>
    <t>CA-805205</t>
  </si>
  <si>
    <t>CUST-1283</t>
  </si>
  <si>
    <t>April Keller</t>
  </si>
  <si>
    <t>User-centric zero administration Internet solution</t>
  </si>
  <si>
    <t>CA-565954</t>
  </si>
  <si>
    <t>CUST-2522</t>
  </si>
  <si>
    <t>Aaron Martinez</t>
  </si>
  <si>
    <t>Switchable real-time protocol</t>
  </si>
  <si>
    <t>CA-898135</t>
  </si>
  <si>
    <t>CUST-9378</t>
  </si>
  <si>
    <t>Jessica Fisher</t>
  </si>
  <si>
    <t>Cross-group methodical standardization</t>
  </si>
  <si>
    <t>CA-650902</t>
  </si>
  <si>
    <t>CUST-6961</t>
  </si>
  <si>
    <t>Michael Rose</t>
  </si>
  <si>
    <t>Function-based local policy</t>
  </si>
  <si>
    <t>CA-551622</t>
  </si>
  <si>
    <t>Lori Chase</t>
  </si>
  <si>
    <t>Networked 24/7 website</t>
  </si>
  <si>
    <t>CA-167058</t>
  </si>
  <si>
    <t>Patrick Porter</t>
  </si>
  <si>
    <t>Customer-focused system-worthy moderator</t>
  </si>
  <si>
    <t>CA-583824</t>
  </si>
  <si>
    <t>Fully-configurable solution-oriented framework</t>
  </si>
  <si>
    <t>CA-849279</t>
  </si>
  <si>
    <t>CUST-2748</t>
  </si>
  <si>
    <t>Patricia Butler</t>
  </si>
  <si>
    <t>Inverse explicit open system</t>
  </si>
  <si>
    <t>CA-278180</t>
  </si>
  <si>
    <t>CUST-4758</t>
  </si>
  <si>
    <t>Michele Wagner</t>
  </si>
  <si>
    <t>Synergized optimal superstructure</t>
  </si>
  <si>
    <t>CA-900773</t>
  </si>
  <si>
    <t>CUST-9530</t>
  </si>
  <si>
    <t>Stephanie Robbins</t>
  </si>
  <si>
    <t>Total zero tolerance function</t>
  </si>
  <si>
    <t>CA-978723</t>
  </si>
  <si>
    <t>Ryan Hunter</t>
  </si>
  <si>
    <t>Extended stable encoding</t>
  </si>
  <si>
    <t>CA-695427</t>
  </si>
  <si>
    <t>CUST-4750</t>
  </si>
  <si>
    <t>Shannon Brooks</t>
  </si>
  <si>
    <t>Reduced object-oriented array</t>
  </si>
  <si>
    <t>CA-428564</t>
  </si>
  <si>
    <t>Nathaniel Walker</t>
  </si>
  <si>
    <t>Cloned grid-enabled project</t>
  </si>
  <si>
    <t>CA-760323</t>
  </si>
  <si>
    <t>CUST-6448</t>
  </si>
  <si>
    <t>Steven Reynolds</t>
  </si>
  <si>
    <t>Total contextually-based artificial intelligence</t>
  </si>
  <si>
    <t>CA-168901</t>
  </si>
  <si>
    <t>CUST-1888</t>
  </si>
  <si>
    <t>Brian Mcdonald</t>
  </si>
  <si>
    <t>Diverse multimedia approach</t>
  </si>
  <si>
    <t>CA-970069</t>
  </si>
  <si>
    <t>CUST-8675</t>
  </si>
  <si>
    <t>Jessica Velasquez</t>
  </si>
  <si>
    <t>Reverse-engineered stable initiative</t>
  </si>
  <si>
    <t>CA-513700</t>
  </si>
  <si>
    <t>CUST-2661</t>
  </si>
  <si>
    <t>Devon Cannon</t>
  </si>
  <si>
    <t>Persevering even-keeled productivity</t>
  </si>
  <si>
    <t>CA-224348</t>
  </si>
  <si>
    <t>CUST-3194</t>
  </si>
  <si>
    <t>Robert Cole</t>
  </si>
  <si>
    <t>Re-engineered tangible service-desk</t>
  </si>
  <si>
    <t>CA-826874</t>
  </si>
  <si>
    <t>CUST-1036</t>
  </si>
  <si>
    <t>Dr. Alexander Martin</t>
  </si>
  <si>
    <t>Adaptive system-worthy circuit</t>
  </si>
  <si>
    <t>CA-698298</t>
  </si>
  <si>
    <t>CUST-5841</t>
  </si>
  <si>
    <t>Carlos Mcgrath</t>
  </si>
  <si>
    <t>Reduced bandwidth-monitored initiative</t>
  </si>
  <si>
    <t>CA-646707</t>
  </si>
  <si>
    <t>Susan Sherman</t>
  </si>
  <si>
    <t>Automated multi-tasking moderator</t>
  </si>
  <si>
    <t>CA-143827</t>
  </si>
  <si>
    <t>CUST-6108</t>
  </si>
  <si>
    <t>Steven Sharp</t>
  </si>
  <si>
    <t>Up-sized neutral hardware</t>
  </si>
  <si>
    <t>CA-147296</t>
  </si>
  <si>
    <t>CUST-3754</t>
  </si>
  <si>
    <t>Sandy Jensen</t>
  </si>
  <si>
    <t>Upgradable actuating ability</t>
  </si>
  <si>
    <t>CA-956918</t>
  </si>
  <si>
    <t>CUST-8951</t>
  </si>
  <si>
    <t>Suzanne Leonard</t>
  </si>
  <si>
    <t>Versatile demand-driven conglomeration</t>
  </si>
  <si>
    <t>CA-429212</t>
  </si>
  <si>
    <t>Todd Parker</t>
  </si>
  <si>
    <t>Robust solution-oriented definition</t>
  </si>
  <si>
    <t>CA-579888</t>
  </si>
  <si>
    <t>CUST-8946</t>
  </si>
  <si>
    <t>Jeremy Allen</t>
  </si>
  <si>
    <t>Multi-channeled local orchestration</t>
  </si>
  <si>
    <t>CA-539315</t>
  </si>
  <si>
    <t>Kelly Hernandez</t>
  </si>
  <si>
    <t>Fundamental actuating algorithm</t>
  </si>
  <si>
    <t>CA-952155</t>
  </si>
  <si>
    <t>CUST-6878</t>
  </si>
  <si>
    <t>Cory Drake</t>
  </si>
  <si>
    <t>Cloned neutral Graphic Interface</t>
  </si>
  <si>
    <t>CA-901310</t>
  </si>
  <si>
    <t>CUST-8937</t>
  </si>
  <si>
    <t>Elizabeth Williams</t>
  </si>
  <si>
    <t>Realigned directional firmware</t>
  </si>
  <si>
    <t>CA-908072</t>
  </si>
  <si>
    <t>CUST-5339</t>
  </si>
  <si>
    <t>Yvette Griffith</t>
  </si>
  <si>
    <t>Synergistic intermediate support</t>
  </si>
  <si>
    <t>CA-403573</t>
  </si>
  <si>
    <t>CUST-3498</t>
  </si>
  <si>
    <t>Todd Johnson</t>
  </si>
  <si>
    <t>Re-engineered even-keeled toolset</t>
  </si>
  <si>
    <t>CA-495819</t>
  </si>
  <si>
    <t>CUST-6458</t>
  </si>
  <si>
    <t>Joshua Carpenter</t>
  </si>
  <si>
    <t>Customer-focused bifurcated project</t>
  </si>
  <si>
    <t>CA-432877</t>
  </si>
  <si>
    <t>CUST-4521</t>
  </si>
  <si>
    <t>Lindsay Ruiz</t>
  </si>
  <si>
    <t>Function-based optimal process improvement</t>
  </si>
  <si>
    <t>CA-929971</t>
  </si>
  <si>
    <t>Multi-tiered tangible benchmark</t>
  </si>
  <si>
    <t>CA-540949</t>
  </si>
  <si>
    <t>CUST-3453</t>
  </si>
  <si>
    <t>Thomas Mendoza</t>
  </si>
  <si>
    <t>Grass-roots zero tolerance hub</t>
  </si>
  <si>
    <t>CA-765354</t>
  </si>
  <si>
    <t>CUST-8809</t>
  </si>
  <si>
    <t>Jason Strong</t>
  </si>
  <si>
    <t>Automated well-modulated flexibility</t>
  </si>
  <si>
    <t>CA-575505</t>
  </si>
  <si>
    <t>CUST-4477</t>
  </si>
  <si>
    <t>Karla Cross</t>
  </si>
  <si>
    <t>Object-based neutral ability</t>
  </si>
  <si>
    <t>CA-906999</t>
  </si>
  <si>
    <t>Linda Young</t>
  </si>
  <si>
    <t>Automated modular Local Area Network</t>
  </si>
  <si>
    <t>CA-596876</t>
  </si>
  <si>
    <t>John Luna</t>
  </si>
  <si>
    <t>Fundamental bandwidth-monitored success</t>
  </si>
  <si>
    <t>CA-384049</t>
  </si>
  <si>
    <t>CUST-7249</t>
  </si>
  <si>
    <t>Kristi Davidson</t>
  </si>
  <si>
    <t>Phased optimizing utilization</t>
  </si>
  <si>
    <t>CA-639875</t>
  </si>
  <si>
    <t>CUST-6610</t>
  </si>
  <si>
    <t>Stephen Brown</t>
  </si>
  <si>
    <t>Compatible grid-enabled monitoring</t>
  </si>
  <si>
    <t>CA-269786</t>
  </si>
  <si>
    <t>Christopher Torres</t>
  </si>
  <si>
    <t>Persevering composite encoding</t>
  </si>
  <si>
    <t>CA-840300</t>
  </si>
  <si>
    <t>CUST-8013</t>
  </si>
  <si>
    <t>Karen Martinez</t>
  </si>
  <si>
    <t>Re-contextualized high-level neural-net</t>
  </si>
  <si>
    <t>CA-698278</t>
  </si>
  <si>
    <t>CUST-3622</t>
  </si>
  <si>
    <t>William Roy</t>
  </si>
  <si>
    <t>Multi-layered hybrid forecast</t>
  </si>
  <si>
    <t>CA-115387</t>
  </si>
  <si>
    <t>CUST-2609</t>
  </si>
  <si>
    <t>Richard Byrd</t>
  </si>
  <si>
    <t>Up-sized object-oriented contingency</t>
  </si>
  <si>
    <t>CA-112690</t>
  </si>
  <si>
    <t>CUST-6821</t>
  </si>
  <si>
    <t>Heather Vega</t>
  </si>
  <si>
    <t>Persevering user-facing capacity</t>
  </si>
  <si>
    <t>CA-125965</t>
  </si>
  <si>
    <t>Exclusive dedicated core</t>
  </si>
  <si>
    <t>CA-408096</t>
  </si>
  <si>
    <t>Mrs. Deborah Fox</t>
  </si>
  <si>
    <t>Optional holistic open architecture</t>
  </si>
  <si>
    <t>CA-617660</t>
  </si>
  <si>
    <t>Wendy Williams</t>
  </si>
  <si>
    <t>Re-contextualized foreground functionalities</t>
  </si>
  <si>
    <t>CA-804399</t>
  </si>
  <si>
    <t>CUST-9607</t>
  </si>
  <si>
    <t>Programmable optimizing utilization</t>
  </si>
  <si>
    <t>CA-894909</t>
  </si>
  <si>
    <t>CUST-1772</t>
  </si>
  <si>
    <t>Grass-roots optimal protocol</t>
  </si>
  <si>
    <t>CA-734966</t>
  </si>
  <si>
    <t>CUST-8439</t>
  </si>
  <si>
    <t>Cheryl Figueroa</t>
  </si>
  <si>
    <t>Ergonomic exuding system engine</t>
  </si>
  <si>
    <t>CA-618581</t>
  </si>
  <si>
    <t>Jaclyn Mason</t>
  </si>
  <si>
    <t>Object-based web-enabled database</t>
  </si>
  <si>
    <t>CA-822679</t>
  </si>
  <si>
    <t>CUST-8703</t>
  </si>
  <si>
    <t>Jared Waters</t>
  </si>
  <si>
    <t>Enhanced secondary focus group</t>
  </si>
  <si>
    <t>CA-637589</t>
  </si>
  <si>
    <t>Organic solution-oriented software</t>
  </si>
  <si>
    <t>CA-594963</t>
  </si>
  <si>
    <t>CUST-1078</t>
  </si>
  <si>
    <t>Katie Henderson</t>
  </si>
  <si>
    <t>Optional 24hour synergy</t>
  </si>
  <si>
    <t>CA-136489</t>
  </si>
  <si>
    <t>Lisa Patterson</t>
  </si>
  <si>
    <t>Diverse contextually-based service-desk</t>
  </si>
  <si>
    <t>CA-535167</t>
  </si>
  <si>
    <t>CUST-4666</t>
  </si>
  <si>
    <t>John Frank</t>
  </si>
  <si>
    <t>Networked bottom-line capacity</t>
  </si>
  <si>
    <t>CA-533219</t>
  </si>
  <si>
    <t>CUST-9024</t>
  </si>
  <si>
    <t>Thomas Adams</t>
  </si>
  <si>
    <t>Total needs-based capacity</t>
  </si>
  <si>
    <t>CA-652040</t>
  </si>
  <si>
    <t>Jacob Petersen</t>
  </si>
  <si>
    <t>Innovative 6thgeneration monitoring</t>
  </si>
  <si>
    <t>CA-832457</t>
  </si>
  <si>
    <t>Brandi Buchanan</t>
  </si>
  <si>
    <t>Diverse radical circuit</t>
  </si>
  <si>
    <t>CA-139223</t>
  </si>
  <si>
    <t>Antonio Gates</t>
  </si>
  <si>
    <t>Down-sized next generation Graphical User Interface</t>
  </si>
  <si>
    <t>CA-947351</t>
  </si>
  <si>
    <t>CUST-3518</t>
  </si>
  <si>
    <t>Christina Gibson</t>
  </si>
  <si>
    <t>Team-oriented global archive</t>
  </si>
  <si>
    <t>CA-331686</t>
  </si>
  <si>
    <t>Linda Lee</t>
  </si>
  <si>
    <t>Synergized object-oriented portal</t>
  </si>
  <si>
    <t>CA-529203</t>
  </si>
  <si>
    <t>Sarah Robinson</t>
  </si>
  <si>
    <t>Secured mobile emulation</t>
  </si>
  <si>
    <t>CA-567486</t>
  </si>
  <si>
    <t>CUST-4934</t>
  </si>
  <si>
    <t>Michael Wolfe</t>
  </si>
  <si>
    <t>Robust encompassing neural-net</t>
  </si>
  <si>
    <t>CA-127652</t>
  </si>
  <si>
    <t>Margaret Hall MD</t>
  </si>
  <si>
    <t>Ergonomic user-facing contingency</t>
  </si>
  <si>
    <t>CA-750384</t>
  </si>
  <si>
    <t>Kim King</t>
  </si>
  <si>
    <t>Ergonomic interactive hub</t>
  </si>
  <si>
    <t>CA-306307</t>
  </si>
  <si>
    <t>CUST-8978</t>
  </si>
  <si>
    <t>Dwayne Gonzalez</t>
  </si>
  <si>
    <t>Stand-alone zero administration analyzer</t>
  </si>
  <si>
    <t>CA-519702</t>
  </si>
  <si>
    <t>Kristen Henderson</t>
  </si>
  <si>
    <t>Ergonomic coherent product</t>
  </si>
  <si>
    <t>CA-864628</t>
  </si>
  <si>
    <t>CUST-5474</t>
  </si>
  <si>
    <t>William Kline</t>
  </si>
  <si>
    <t>Advanced actuating middleware</t>
  </si>
  <si>
    <t>CA-674089</t>
  </si>
  <si>
    <t>CUST-8307</t>
  </si>
  <si>
    <t>Kaylee Cruz</t>
  </si>
  <si>
    <t>Devolved systematic software</t>
  </si>
  <si>
    <t>CA-168362</t>
  </si>
  <si>
    <t>CUST-7065</t>
  </si>
  <si>
    <t>Courtney Marsh</t>
  </si>
  <si>
    <t>Object-based 3rdgeneration Graphical User Interface</t>
  </si>
  <si>
    <t>CA-368152</t>
  </si>
  <si>
    <t>CUST-1880</t>
  </si>
  <si>
    <t>Zachary Barr</t>
  </si>
  <si>
    <t>Synchronized executive hierarchy</t>
  </si>
  <si>
    <t>CA-800912</t>
  </si>
  <si>
    <t>Chloe Davis</t>
  </si>
  <si>
    <t>Exclusive demand-driven knowledge user</t>
  </si>
  <si>
    <t>CA-640682</t>
  </si>
  <si>
    <t>CUST-8423</t>
  </si>
  <si>
    <t>Jessica Robbins</t>
  </si>
  <si>
    <t>Progressive secondary hub</t>
  </si>
  <si>
    <t>CA-208588</t>
  </si>
  <si>
    <t>Multi-tiered zero tolerance standardization</t>
  </si>
  <si>
    <t>CA-976125</t>
  </si>
  <si>
    <t>CUST-9679</t>
  </si>
  <si>
    <t>Jessica Ali</t>
  </si>
  <si>
    <t>Inverse user-facing forecast</t>
  </si>
  <si>
    <t>CA-740849</t>
  </si>
  <si>
    <t>CUST-3794</t>
  </si>
  <si>
    <t>Denise Murphy</t>
  </si>
  <si>
    <t>Programmable directional framework</t>
  </si>
  <si>
    <t>CA-816335</t>
  </si>
  <si>
    <t>Melissa Soto</t>
  </si>
  <si>
    <t>Horizontal optimizing moratorium</t>
  </si>
  <si>
    <t>CA-687752</t>
  </si>
  <si>
    <t>CUST-8756</t>
  </si>
  <si>
    <t>Pamela Wilson</t>
  </si>
  <si>
    <t>Profit-focused radical migration</t>
  </si>
  <si>
    <t>CA-718911</t>
  </si>
  <si>
    <t>CUST-9748</t>
  </si>
  <si>
    <t>Mrs. Sarah Chang MD</t>
  </si>
  <si>
    <t>Devolved heuristic definition</t>
  </si>
  <si>
    <t>CA-105564</t>
  </si>
  <si>
    <t>Christine Ramirez</t>
  </si>
  <si>
    <t>Synchronized mobile parallelism</t>
  </si>
  <si>
    <t>CA-599192</t>
  </si>
  <si>
    <t>Angela Fisher</t>
  </si>
  <si>
    <t>Fully-configurable real-time neural-net</t>
  </si>
  <si>
    <t>CA-136309</t>
  </si>
  <si>
    <t>Innovative actuating toolset</t>
  </si>
  <si>
    <t>CA-221404</t>
  </si>
  <si>
    <t>Kathleen Trevino</t>
  </si>
  <si>
    <t>Cross-platform dedicated installation</t>
  </si>
  <si>
    <t>CA-311123</t>
  </si>
  <si>
    <t>Stephanie Burton</t>
  </si>
  <si>
    <t>Synergized 24hour projection</t>
  </si>
  <si>
    <t>CA-322434</t>
  </si>
  <si>
    <t>Ariel Russell</t>
  </si>
  <si>
    <t>Persevering maximized utilization</t>
  </si>
  <si>
    <t>CA-446781</t>
  </si>
  <si>
    <t>CUST-3916</t>
  </si>
  <si>
    <t>Networked logistical model</t>
  </si>
  <si>
    <t>CA-663229</t>
  </si>
  <si>
    <t>Andrew Gibbs</t>
  </si>
  <si>
    <t>Innovative systematic productivity</t>
  </si>
  <si>
    <t>CA-287124</t>
  </si>
  <si>
    <t>CUST-6547</t>
  </si>
  <si>
    <t>Christopher Johnson</t>
  </si>
  <si>
    <t>Inverse background instruction set</t>
  </si>
  <si>
    <t>CA-685824</t>
  </si>
  <si>
    <t>Re-contextualized tertiary infrastructure</t>
  </si>
  <si>
    <t>CA-460711</t>
  </si>
  <si>
    <t>CUST-8223</t>
  </si>
  <si>
    <t>Timothy Cook</t>
  </si>
  <si>
    <t>Cross-platform zero administration approach</t>
  </si>
  <si>
    <t>CA-838450</t>
  </si>
  <si>
    <t>CUST-7967</t>
  </si>
  <si>
    <t>Susan Smith</t>
  </si>
  <si>
    <t>Optimized national support</t>
  </si>
  <si>
    <t>CA-672884</t>
  </si>
  <si>
    <t>CUST-1846</t>
  </si>
  <si>
    <t>Travis Chen</t>
  </si>
  <si>
    <t>Synchronized systematic encryption</t>
  </si>
  <si>
    <t>CA-215315</t>
  </si>
  <si>
    <t>CUST-5008</t>
  </si>
  <si>
    <t>Sara Padilla</t>
  </si>
  <si>
    <t>Programmable demand-driven knowledge user</t>
  </si>
  <si>
    <t>CA-996189</t>
  </si>
  <si>
    <t>CUST-6116</t>
  </si>
  <si>
    <t>William Anderson</t>
  </si>
  <si>
    <t>Fully-configurable next generation encoding</t>
  </si>
  <si>
    <t>CA-785799</t>
  </si>
  <si>
    <t>CUST-7835</t>
  </si>
  <si>
    <t>Darren Klein</t>
  </si>
  <si>
    <t>Diverse dedicated archive</t>
  </si>
  <si>
    <t>CA-669470</t>
  </si>
  <si>
    <t>CUST-9097</t>
  </si>
  <si>
    <t>Alexandra Howard</t>
  </si>
  <si>
    <t>Synchronized next generation protocol</t>
  </si>
  <si>
    <t>CA-895105</t>
  </si>
  <si>
    <t>CUST-5722</t>
  </si>
  <si>
    <t>Frank Robinson</t>
  </si>
  <si>
    <t>Total bi-directional concept</t>
  </si>
  <si>
    <t>CA-496782</t>
  </si>
  <si>
    <t>Annette Bolton</t>
  </si>
  <si>
    <t>Advanced clear-thinking structure</t>
  </si>
  <si>
    <t>CA-526364</t>
  </si>
  <si>
    <t>Adam Case</t>
  </si>
  <si>
    <t>Upgradable 5thgeneration migration</t>
  </si>
  <si>
    <t>CA-642461</t>
  </si>
  <si>
    <t>Sarah Mueller</t>
  </si>
  <si>
    <t>Open-source local hub</t>
  </si>
  <si>
    <t>CA-244614</t>
  </si>
  <si>
    <t>Gregory Green</t>
  </si>
  <si>
    <t>Self-enabling real-time software</t>
  </si>
  <si>
    <t>CA-224914</t>
  </si>
  <si>
    <t>CUST-2237</t>
  </si>
  <si>
    <t>Matthew Snow</t>
  </si>
  <si>
    <t>Persistent explicit archive</t>
  </si>
  <si>
    <t>CA-498060</t>
  </si>
  <si>
    <t>CUST-5114</t>
  </si>
  <si>
    <t>Kristin Mathews DVM</t>
  </si>
  <si>
    <t>Cross-group 6thgeneration open architecture</t>
  </si>
  <si>
    <t>CA-313369</t>
  </si>
  <si>
    <t>CUST-7090</t>
  </si>
  <si>
    <t>Gilbert Foster</t>
  </si>
  <si>
    <t>Pre-emptive bandwidth-monitored groupware</t>
  </si>
  <si>
    <t>CA-558023</t>
  </si>
  <si>
    <t>Kayla Daniels</t>
  </si>
  <si>
    <t>Advanced asynchronous strategy</t>
  </si>
  <si>
    <t>CA-942086</t>
  </si>
  <si>
    <t>CUST-3734</t>
  </si>
  <si>
    <t>Hannah Watkins</t>
  </si>
  <si>
    <t>Operative holistic database</t>
  </si>
  <si>
    <t>CA-932232</t>
  </si>
  <si>
    <t>Samantha Mccormick</t>
  </si>
  <si>
    <t>Monitored dynamic array</t>
  </si>
  <si>
    <t>CA-513878</t>
  </si>
  <si>
    <t>CUST-4233</t>
  </si>
  <si>
    <t>Paula Cooper</t>
  </si>
  <si>
    <t>Open-source high-level time-frame</t>
  </si>
  <si>
    <t>CA-815803</t>
  </si>
  <si>
    <t>CUST-1031</t>
  </si>
  <si>
    <t>Sheila Paul</t>
  </si>
  <si>
    <t>Cross-platform mission-critical emulation</t>
  </si>
  <si>
    <t>CA-560500</t>
  </si>
  <si>
    <t>CUST-7800</t>
  </si>
  <si>
    <t>Amy Williams</t>
  </si>
  <si>
    <t>Enhanced real-time collaboration</t>
  </si>
  <si>
    <t>CA-176260</t>
  </si>
  <si>
    <t>CUST-1412</t>
  </si>
  <si>
    <t>Jill Spence</t>
  </si>
  <si>
    <t>Stand-alone 6thgeneration flexibility</t>
  </si>
  <si>
    <t>CA-558581</t>
  </si>
  <si>
    <t>CUST-1337</t>
  </si>
  <si>
    <t>Zachary Rodriguez</t>
  </si>
  <si>
    <t>Synchronized reciprocal instruction set</t>
  </si>
  <si>
    <t>CA-298264</t>
  </si>
  <si>
    <t>CUST-5516</t>
  </si>
  <si>
    <t>William Walker</t>
  </si>
  <si>
    <t>Upgradable modular open system</t>
  </si>
  <si>
    <t>CA-154433</t>
  </si>
  <si>
    <t>CUST-3320</t>
  </si>
  <si>
    <t>Preston Berry</t>
  </si>
  <si>
    <t>Vision-oriented intermediate structure</t>
  </si>
  <si>
    <t>CA-774782</t>
  </si>
  <si>
    <t>Dr. Ray Miller</t>
  </si>
  <si>
    <t>Fundamental maximized open system</t>
  </si>
  <si>
    <t>CA-380114</t>
  </si>
  <si>
    <t>CUST-3922</t>
  </si>
  <si>
    <t>Rebecca Hunt</t>
  </si>
  <si>
    <t>Streamlined attitude-oriented analyzer</t>
  </si>
  <si>
    <t>CA-710631</t>
  </si>
  <si>
    <t>Eric Anderson</t>
  </si>
  <si>
    <t>Realigned composite customer loyalty</t>
  </si>
  <si>
    <t>CA-680282</t>
  </si>
  <si>
    <t>CUST-8128</t>
  </si>
  <si>
    <t>Katie Parker</t>
  </si>
  <si>
    <t>Profit-focused even-keeled methodology</t>
  </si>
  <si>
    <t>CA-274057</t>
  </si>
  <si>
    <t>CUST-8856</t>
  </si>
  <si>
    <t>Joshua Martinez</t>
  </si>
  <si>
    <t>Pre-emptive national productivity</t>
  </si>
  <si>
    <t>CA-317524</t>
  </si>
  <si>
    <t>CUST-6884</t>
  </si>
  <si>
    <t>Paul Kerr</t>
  </si>
  <si>
    <t>Balanced even-keeled hierarchy</t>
  </si>
  <si>
    <t>CA-642744</t>
  </si>
  <si>
    <t>CUST-3829</t>
  </si>
  <si>
    <t>Sabrina Kelly</t>
  </si>
  <si>
    <t>Total logistical toolset</t>
  </si>
  <si>
    <t>CA-153267</t>
  </si>
  <si>
    <t>CUST-1429</t>
  </si>
  <si>
    <t>Robert Drake</t>
  </si>
  <si>
    <t>Versatile zero administration portal</t>
  </si>
  <si>
    <t>CA-263020</t>
  </si>
  <si>
    <t>Melanie Mueller</t>
  </si>
  <si>
    <t>Integrated radical conglomeration</t>
  </si>
  <si>
    <t>CA-181878</t>
  </si>
  <si>
    <t>CUST-3096</t>
  </si>
  <si>
    <t>Alex Dyer</t>
  </si>
  <si>
    <t>User-centric background analyzer</t>
  </si>
  <si>
    <t>CA-149406</t>
  </si>
  <si>
    <t>CUST-4600</t>
  </si>
  <si>
    <t>Julie Wong</t>
  </si>
  <si>
    <t>De-engineered even-keeled methodology</t>
  </si>
  <si>
    <t>CA-818277</t>
  </si>
  <si>
    <t>CUST-9638</t>
  </si>
  <si>
    <t>Rachel Snyder</t>
  </si>
  <si>
    <t>Re-contextualized grid-enabled moratorium</t>
  </si>
  <si>
    <t>CA-228867</t>
  </si>
  <si>
    <t>Switchable holistic capacity</t>
  </si>
  <si>
    <t>CA-479253</t>
  </si>
  <si>
    <t>John Myers</t>
  </si>
  <si>
    <t>Self-enabling interactive concept</t>
  </si>
  <si>
    <t>CA-321315</t>
  </si>
  <si>
    <t>CUST-7102</t>
  </si>
  <si>
    <t>Jean Miller</t>
  </si>
  <si>
    <t>Open-architected tangible firmware</t>
  </si>
  <si>
    <t>CA-395917</t>
  </si>
  <si>
    <t>Bethany Holt</t>
  </si>
  <si>
    <t>Reverse-engineered neutral alliance</t>
  </si>
  <si>
    <t>CA-861627</t>
  </si>
  <si>
    <t>CUST-7395</t>
  </si>
  <si>
    <t>Kelsey Turner</t>
  </si>
  <si>
    <t>Diverse bifurcated customer loyalty</t>
  </si>
  <si>
    <t>CA-102442</t>
  </si>
  <si>
    <t>CUST-5105</t>
  </si>
  <si>
    <t>Bruce Jenkins</t>
  </si>
  <si>
    <t>Object-based optimal array</t>
  </si>
  <si>
    <t>CA-319000</t>
  </si>
  <si>
    <t>CUST-6298</t>
  </si>
  <si>
    <t>Nicole Bender</t>
  </si>
  <si>
    <t>Progressive hybrid initiative</t>
  </si>
  <si>
    <t>CA-255565</t>
  </si>
  <si>
    <t>CUST-9220</t>
  </si>
  <si>
    <t>Christina Martin</t>
  </si>
  <si>
    <t>Programmable intangible implementation</t>
  </si>
  <si>
    <t>CA-905046</t>
  </si>
  <si>
    <t>CUST-3444</t>
  </si>
  <si>
    <t>Janet Murphy</t>
  </si>
  <si>
    <t>Self-enabling coherent utilization</t>
  </si>
  <si>
    <t>CA-565585</t>
  </si>
  <si>
    <t>CUST-2304</t>
  </si>
  <si>
    <t>Dr. Christopher Myers</t>
  </si>
  <si>
    <t>Universal needs-based support</t>
  </si>
  <si>
    <t>CA-989291</t>
  </si>
  <si>
    <t>CUST-3503</t>
  </si>
  <si>
    <t>Tiffany Perry</t>
  </si>
  <si>
    <t>Proactive disintermediate middleware</t>
  </si>
  <si>
    <t>CA-941150</t>
  </si>
  <si>
    <t>CUST-2944</t>
  </si>
  <si>
    <t>Jennifer Harrington</t>
  </si>
  <si>
    <t>Focused context-sensitive algorithm</t>
  </si>
  <si>
    <t>CA-233089</t>
  </si>
  <si>
    <t>Anthony White</t>
  </si>
  <si>
    <t>Re-contextualized maximized toolset</t>
  </si>
  <si>
    <t>CA-391036</t>
  </si>
  <si>
    <t>CUST-9228</t>
  </si>
  <si>
    <t>Destiny Munoz</t>
  </si>
  <si>
    <t>Quality-focused 3rdgeneration budgetary management</t>
  </si>
  <si>
    <t>CA-353926</t>
  </si>
  <si>
    <t>James Perez</t>
  </si>
  <si>
    <t>Proactive methodical pricing structure</t>
  </si>
  <si>
    <t>CA-823002</t>
  </si>
  <si>
    <t>Kyle Roberts</t>
  </si>
  <si>
    <t>Re-contextualized radical Internet solution</t>
  </si>
  <si>
    <t>CA-542071</t>
  </si>
  <si>
    <t>Jessica Gonzalez</t>
  </si>
  <si>
    <t>Horizontal client-driven standardization</t>
  </si>
  <si>
    <t>CA-542359</t>
  </si>
  <si>
    <t>CUST-6001</t>
  </si>
  <si>
    <t>Jane Fuller</t>
  </si>
  <si>
    <t>Enhanced neutral architecture</t>
  </si>
  <si>
    <t>CA-447456</t>
  </si>
  <si>
    <t>CUST-2760</t>
  </si>
  <si>
    <t>Laurie Perez</t>
  </si>
  <si>
    <t>Configurable didactic encoding</t>
  </si>
  <si>
    <t>CA-419755</t>
  </si>
  <si>
    <t>CUST-3716</t>
  </si>
  <si>
    <t>Angelica Cline</t>
  </si>
  <si>
    <t>Mandatory intangible budgetary management</t>
  </si>
  <si>
    <t>CA-555438</t>
  </si>
  <si>
    <t>Erica Davis</t>
  </si>
  <si>
    <t>Secured foreground system engine</t>
  </si>
  <si>
    <t>CA-585389</t>
  </si>
  <si>
    <t>CUST-6464</t>
  </si>
  <si>
    <t>Sara Ellis</t>
  </si>
  <si>
    <t>Expanded systematic process improvement</t>
  </si>
  <si>
    <t>CA-293386</t>
  </si>
  <si>
    <t>CUST-2708</t>
  </si>
  <si>
    <t>Cody King</t>
  </si>
  <si>
    <t>Synchronized demand-driven Graphical User Interface</t>
  </si>
  <si>
    <t>CA-482470</t>
  </si>
  <si>
    <t>CUST-1188</t>
  </si>
  <si>
    <t>Patrick Hodge</t>
  </si>
  <si>
    <t>Self-enabling heuristic solution</t>
  </si>
  <si>
    <t>CA-310128</t>
  </si>
  <si>
    <t>CUST-6908</t>
  </si>
  <si>
    <t>Linda Evans</t>
  </si>
  <si>
    <t>Re-contextualized interactive policy</t>
  </si>
  <si>
    <t>CA-176649</t>
  </si>
  <si>
    <t>CUST-5951</t>
  </si>
  <si>
    <t>Nicole Pierce</t>
  </si>
  <si>
    <t>Open-source 4thgeneration migration</t>
  </si>
  <si>
    <t>CA-502969</t>
  </si>
  <si>
    <t>Belinda Harrington</t>
  </si>
  <si>
    <t>Proactive incremental interface</t>
  </si>
  <si>
    <t>CA-880368</t>
  </si>
  <si>
    <t>CUST-1559</t>
  </si>
  <si>
    <t>Jodi Gonzalez</t>
  </si>
  <si>
    <t>Universal modular projection</t>
  </si>
  <si>
    <t>CA-663582</t>
  </si>
  <si>
    <t>CUST-8851</t>
  </si>
  <si>
    <t>Jason Tate</t>
  </si>
  <si>
    <t>Upgradable zero-defect middleware</t>
  </si>
  <si>
    <t>CA-218035</t>
  </si>
  <si>
    <t>CUST-2080</t>
  </si>
  <si>
    <t>Darlene Kennedy</t>
  </si>
  <si>
    <t>Public-key reciprocal extranet</t>
  </si>
  <si>
    <t>CA-635471</t>
  </si>
  <si>
    <t>CUST-7838</t>
  </si>
  <si>
    <t>Robert Martinez</t>
  </si>
  <si>
    <t>Diverse user-facing synergy</t>
  </si>
  <si>
    <t>CA-441547</t>
  </si>
  <si>
    <t>CUST-6038</t>
  </si>
  <si>
    <t>Kim Juarez</t>
  </si>
  <si>
    <t>Re-engineered 4thgeneration help-desk</t>
  </si>
  <si>
    <t>CA-872569</t>
  </si>
  <si>
    <t>Anna Carson</t>
  </si>
  <si>
    <t>Horizontal human-resource synergy</t>
  </si>
  <si>
    <t>CA-654162</t>
  </si>
  <si>
    <t>CUST-8824</t>
  </si>
  <si>
    <t>Lawrence Thomas</t>
  </si>
  <si>
    <t>Fundamental encompassing emulation</t>
  </si>
  <si>
    <t>CA-340955</t>
  </si>
  <si>
    <t>CUST-3363</t>
  </si>
  <si>
    <t>Daniel Horne</t>
  </si>
  <si>
    <t>Open-source eco-centric Internet solution</t>
  </si>
  <si>
    <t>CA-358991</t>
  </si>
  <si>
    <t>Jennifer Deleon</t>
  </si>
  <si>
    <t>De-engineered heuristic system engine</t>
  </si>
  <si>
    <t>CA-488554</t>
  </si>
  <si>
    <t>CUST-3620</t>
  </si>
  <si>
    <t>Dustin Lewis</t>
  </si>
  <si>
    <t>Expanded full-range capability</t>
  </si>
  <si>
    <t>CA-290353</t>
  </si>
  <si>
    <t>Andre Mendoza</t>
  </si>
  <si>
    <t>Fundamental 6thgeneration toolset</t>
  </si>
  <si>
    <t>CA-486312</t>
  </si>
  <si>
    <t>CUST-7840</t>
  </si>
  <si>
    <t>Ronald Johnson</t>
  </si>
  <si>
    <t>Managed impactful support</t>
  </si>
  <si>
    <t>CA-362639</t>
  </si>
  <si>
    <t>CUST-1833</t>
  </si>
  <si>
    <t>Denise Carter</t>
  </si>
  <si>
    <t>Self-enabling optimizing analyzer</t>
  </si>
  <si>
    <t>CA-814294</t>
  </si>
  <si>
    <t>Devolved demand-driven challenge</t>
  </si>
  <si>
    <t>CA-406401</t>
  </si>
  <si>
    <t>Victoria Velasquez</t>
  </si>
  <si>
    <t>Assimilated 3rdgeneration extranet</t>
  </si>
  <si>
    <t>CA-779418</t>
  </si>
  <si>
    <t>Kimberly Anthony</t>
  </si>
  <si>
    <t>Managed fresh-thinking moratorium</t>
  </si>
  <si>
    <t>CA-378549</t>
  </si>
  <si>
    <t>CUST-4846</t>
  </si>
  <si>
    <t>Mary Wood</t>
  </si>
  <si>
    <t>Polarized foreground core</t>
  </si>
  <si>
    <t>CA-978131</t>
  </si>
  <si>
    <t>CUST-9853</t>
  </si>
  <si>
    <t>Susan Lucero</t>
  </si>
  <si>
    <t>Distributed local model</t>
  </si>
  <si>
    <t>CA-792003</t>
  </si>
  <si>
    <t>CUST-1855</t>
  </si>
  <si>
    <t>David Holt</t>
  </si>
  <si>
    <t>Programmable intermediate toolset</t>
  </si>
  <si>
    <t>CA-122125</t>
  </si>
  <si>
    <t>Scott Hunt</t>
  </si>
  <si>
    <t>Optimized methodical forecast</t>
  </si>
  <si>
    <t>CA-322639</t>
  </si>
  <si>
    <t>CUST-4608</t>
  </si>
  <si>
    <t>Anne Rivera</t>
  </si>
  <si>
    <t>Future-proofed holistic conglomeration</t>
  </si>
  <si>
    <t>CA-932043</t>
  </si>
  <si>
    <t>CUST-4777</t>
  </si>
  <si>
    <t>Blake Black</t>
  </si>
  <si>
    <t>Enhanced national portal</t>
  </si>
  <si>
    <t>CA-266615</t>
  </si>
  <si>
    <t>CUST-4159</t>
  </si>
  <si>
    <t>Versatile incremental neural-net</t>
  </si>
  <si>
    <t>CA-169834</t>
  </si>
  <si>
    <t>CUST-6820</t>
  </si>
  <si>
    <t>Decentralized contextually-based data-warehouse</t>
  </si>
  <si>
    <t>CA-888724</t>
  </si>
  <si>
    <t>CUST-8241</t>
  </si>
  <si>
    <t>Gabrielle Fischer</t>
  </si>
  <si>
    <t>Cross-platform context-sensitive matrices</t>
  </si>
  <si>
    <t>CA-657265</t>
  </si>
  <si>
    <t>Joshua Saunders</t>
  </si>
  <si>
    <t>Robust 4thgeneration system engine</t>
  </si>
  <si>
    <t>CA-719616</t>
  </si>
  <si>
    <t>Jenna Rodriguez</t>
  </si>
  <si>
    <t>Focused holistic groupware</t>
  </si>
  <si>
    <t>CA-771082</t>
  </si>
  <si>
    <t>Todd Mcdaniel</t>
  </si>
  <si>
    <t>Exclusive zero tolerance toolset</t>
  </si>
  <si>
    <t>CA-302239</t>
  </si>
  <si>
    <t>CUST-3189</t>
  </si>
  <si>
    <t>Jessica Herman</t>
  </si>
  <si>
    <t>Focused static algorithm</t>
  </si>
  <si>
    <t>CA-693530</t>
  </si>
  <si>
    <t>Sarah Andrade</t>
  </si>
  <si>
    <t>Sharable national product</t>
  </si>
  <si>
    <t>CA-776659</t>
  </si>
  <si>
    <t>Compatible explicit ability</t>
  </si>
  <si>
    <t>CA-736028</t>
  </si>
  <si>
    <t>CUST-7909</t>
  </si>
  <si>
    <t>Mary Jackson</t>
  </si>
  <si>
    <t>Synergized radical standardization</t>
  </si>
  <si>
    <t>CA-361606</t>
  </si>
  <si>
    <t>CUST-5273</t>
  </si>
  <si>
    <t>Calvin Vazquez</t>
  </si>
  <si>
    <t>Realigned web-enabled capacity</t>
  </si>
  <si>
    <t>CA-507676</t>
  </si>
  <si>
    <t>Amanda Hoffman</t>
  </si>
  <si>
    <t>Business-focused object-oriented help-desk</t>
  </si>
  <si>
    <t>CA-630940</t>
  </si>
  <si>
    <t>CUST-8413</t>
  </si>
  <si>
    <t>Stephanie Christian</t>
  </si>
  <si>
    <t>Organized transitional throughput</t>
  </si>
  <si>
    <t>CA-363758</t>
  </si>
  <si>
    <t>CUST-1076</t>
  </si>
  <si>
    <t>Katelyn Kemp</t>
  </si>
  <si>
    <t>Stand-alone interactive monitoring</t>
  </si>
  <si>
    <t>CA-342853</t>
  </si>
  <si>
    <t>Anita Boyd</t>
  </si>
  <si>
    <t>Multi-layered optimal matrix</t>
  </si>
  <si>
    <t>CA-706049</t>
  </si>
  <si>
    <t>CUST-3554</t>
  </si>
  <si>
    <t>Tonya Robinson</t>
  </si>
  <si>
    <t>Advanced fresh-thinking functionalities</t>
  </si>
  <si>
    <t>CA-382157</t>
  </si>
  <si>
    <t>CUST-3843</t>
  </si>
  <si>
    <t>Eduardo Garcia</t>
  </si>
  <si>
    <t>Decentralized explicit encoding</t>
  </si>
  <si>
    <t>CA-923387</t>
  </si>
  <si>
    <t>CUST-4764</t>
  </si>
  <si>
    <t>Matthew Jimenez</t>
  </si>
  <si>
    <t>Operative bandwidth-monitored hierarchy</t>
  </si>
  <si>
    <t>CA-284837</t>
  </si>
  <si>
    <t>CUST-4279</t>
  </si>
  <si>
    <t>Gabriel Olsen</t>
  </si>
  <si>
    <t>Seamless directional adapter</t>
  </si>
  <si>
    <t>CA-648638</t>
  </si>
  <si>
    <t>Jasmine Bell</t>
  </si>
  <si>
    <t>Fundamental logistical leverage</t>
  </si>
  <si>
    <t>CA-804659</t>
  </si>
  <si>
    <t>Julie Barrett</t>
  </si>
  <si>
    <t>Re-engineered hybrid installation</t>
  </si>
  <si>
    <t>CA-315465</t>
  </si>
  <si>
    <t>CUST-7069</t>
  </si>
  <si>
    <t>Stephen Coleman</t>
  </si>
  <si>
    <t>Multi-tiered clear-thinking toolset</t>
  </si>
  <si>
    <t>CA-174789</t>
  </si>
  <si>
    <t>CUST-6486</t>
  </si>
  <si>
    <t>Catherine Webb</t>
  </si>
  <si>
    <t>Future-proofed uniform concept</t>
  </si>
  <si>
    <t>CA-187019</t>
  </si>
  <si>
    <t>CUST-2054</t>
  </si>
  <si>
    <t>Megan Hughes</t>
  </si>
  <si>
    <t>Open-architected cohesive frame</t>
  </si>
  <si>
    <t>CA-166253</t>
  </si>
  <si>
    <t>CUST-5094</t>
  </si>
  <si>
    <t>Andre Richards</t>
  </si>
  <si>
    <t>Function-based contextually-based emulation</t>
  </si>
  <si>
    <t>CA-637119</t>
  </si>
  <si>
    <t>CUST-9162</t>
  </si>
  <si>
    <t>Sydney Chan</t>
  </si>
  <si>
    <t>Polarized systemic moderator</t>
  </si>
  <si>
    <t>CA-505458</t>
  </si>
  <si>
    <t>Cathy Rogers</t>
  </si>
  <si>
    <t>Fundamental discrete array</t>
  </si>
  <si>
    <t>CA-355871</t>
  </si>
  <si>
    <t>CUST-8708</t>
  </si>
  <si>
    <t>Patricia Shah</t>
  </si>
  <si>
    <t>Organic well-modulated superstructure</t>
  </si>
  <si>
    <t>CA-636440</t>
  </si>
  <si>
    <t>CUST-8156</t>
  </si>
  <si>
    <t>Cynthia Atkinson</t>
  </si>
  <si>
    <t>Inverse uniform capability</t>
  </si>
  <si>
    <t>CA-143014</t>
  </si>
  <si>
    <t>CUST-4310</t>
  </si>
  <si>
    <t>Shelby Klein</t>
  </si>
  <si>
    <t>Integrated systematic hierarchy</t>
  </si>
  <si>
    <t>CA-626823</t>
  </si>
  <si>
    <t>CUST-2551</t>
  </si>
  <si>
    <t>Jessica Torres</t>
  </si>
  <si>
    <t>Innovative needs-based access</t>
  </si>
  <si>
    <t>CA-837953</t>
  </si>
  <si>
    <t>CUST-4970</t>
  </si>
  <si>
    <t>Joseph Duran</t>
  </si>
  <si>
    <t>Switchable non-volatile time-frame</t>
  </si>
  <si>
    <t>CA-570387</t>
  </si>
  <si>
    <t>CUST-5704</t>
  </si>
  <si>
    <t>Robert Stevenson</t>
  </si>
  <si>
    <t>Automated value-added open system</t>
  </si>
  <si>
    <t>CA-133379</t>
  </si>
  <si>
    <t>CUST-5402</t>
  </si>
  <si>
    <t>Eric Wyatt</t>
  </si>
  <si>
    <t>Object-based multi-tasking collaboration</t>
  </si>
  <si>
    <t>CA-612248</t>
  </si>
  <si>
    <t>CUST-8990</t>
  </si>
  <si>
    <t>Jessica Bentley</t>
  </si>
  <si>
    <t>Reverse-engineered 6thgeneration info-mediaries</t>
  </si>
  <si>
    <t>CA-811696</t>
  </si>
  <si>
    <t>Patricia Long</t>
  </si>
  <si>
    <t>Digitized 5thgeneration open system</t>
  </si>
  <si>
    <t>CA-127459</t>
  </si>
  <si>
    <t>CUST-4063</t>
  </si>
  <si>
    <t>Sara Holt</t>
  </si>
  <si>
    <t>Extended maximized matrix</t>
  </si>
  <si>
    <t>CA-567114</t>
  </si>
  <si>
    <t>Misty Conner</t>
  </si>
  <si>
    <t>Profit-focused solution-oriented throughput</t>
  </si>
  <si>
    <t>CA-599830</t>
  </si>
  <si>
    <t>CUST-1931</t>
  </si>
  <si>
    <t>David Tucker</t>
  </si>
  <si>
    <t>User-centric 24/7 capacity</t>
  </si>
  <si>
    <t>CA-178352</t>
  </si>
  <si>
    <t>CUST-5143</t>
  </si>
  <si>
    <t>Patricia Lopez</t>
  </si>
  <si>
    <t>Up-sized disintermediate application</t>
  </si>
  <si>
    <t>CA-369350</t>
  </si>
  <si>
    <t>CUST-2264</t>
  </si>
  <si>
    <t>Tara Weaver</t>
  </si>
  <si>
    <t>Down-sized optimizing archive</t>
  </si>
  <si>
    <t>CA-107580</t>
  </si>
  <si>
    <t>Darin King</t>
  </si>
  <si>
    <t>Total local Internet solution</t>
  </si>
  <si>
    <t>CA-552250</t>
  </si>
  <si>
    <t>CUST-1746</t>
  </si>
  <si>
    <t>Kevin Scott</t>
  </si>
  <si>
    <t>Right-sized bottom-line knowledge user</t>
  </si>
  <si>
    <t>CA-632764</t>
  </si>
  <si>
    <t>Laurie Chavez</t>
  </si>
  <si>
    <t>Front-line eco-centric process improvement</t>
  </si>
  <si>
    <t>CA-926642</t>
  </si>
  <si>
    <t>Karen Walters</t>
  </si>
  <si>
    <t>Optional system-worthy contingency</t>
  </si>
  <si>
    <t>CA-805780</t>
  </si>
  <si>
    <t>CUST-2127</t>
  </si>
  <si>
    <t>Caitlyn Fowler</t>
  </si>
  <si>
    <t>Networked zero-defect success</t>
  </si>
  <si>
    <t>CA-118187</t>
  </si>
  <si>
    <t>CUST-6698</t>
  </si>
  <si>
    <t>Rebecca Campbell</t>
  </si>
  <si>
    <t>Phased bifurcated system engine</t>
  </si>
  <si>
    <t>CA-765093</t>
  </si>
  <si>
    <t>CUST-6307</t>
  </si>
  <si>
    <t>Margaret Douglas</t>
  </si>
  <si>
    <t>Future-proofed eco-centric interface</t>
  </si>
  <si>
    <t>CA-538636</t>
  </si>
  <si>
    <t>Brandon Garcia</t>
  </si>
  <si>
    <t>Profit-focused full-range instruction set</t>
  </si>
  <si>
    <t>CA-612561</t>
  </si>
  <si>
    <t>CUST-2813</t>
  </si>
  <si>
    <t>Melissa Stephens</t>
  </si>
  <si>
    <t>Universal didactic matrix</t>
  </si>
  <si>
    <t>CA-725261</t>
  </si>
  <si>
    <t>CUST-7727</t>
  </si>
  <si>
    <t>Persevering context-sensitive monitoring</t>
  </si>
  <si>
    <t>CA-332275</t>
  </si>
  <si>
    <t>CUST-9948</t>
  </si>
  <si>
    <t>Justin Williams</t>
  </si>
  <si>
    <t>Sharable multi-state portal</t>
  </si>
  <si>
    <t>CA-533174</t>
  </si>
  <si>
    <t>Reactive zero administration software</t>
  </si>
  <si>
    <t>CA-912982</t>
  </si>
  <si>
    <t>CUST-1779</t>
  </si>
  <si>
    <t>Configurable coherent parallelism</t>
  </si>
  <si>
    <t>CA-346331</t>
  </si>
  <si>
    <t>CUST-9882</t>
  </si>
  <si>
    <t>Nicole Harper</t>
  </si>
  <si>
    <t>Robust motivating website</t>
  </si>
  <si>
    <t>CA-559238</t>
  </si>
  <si>
    <t>Marcus Henry</t>
  </si>
  <si>
    <t>Customizable methodical customer loyalty</t>
  </si>
  <si>
    <t>CA-436020</t>
  </si>
  <si>
    <t>CUST-4887</t>
  </si>
  <si>
    <t>Luis Brown</t>
  </si>
  <si>
    <t>Up-sized disintermediate matrices</t>
  </si>
  <si>
    <t>CA-954778</t>
  </si>
  <si>
    <t>CUST-3341</t>
  </si>
  <si>
    <t>Tyler Chapman</t>
  </si>
  <si>
    <t>Managed maximized methodology</t>
  </si>
  <si>
    <t>CA-739453</t>
  </si>
  <si>
    <t>CUST-4963</t>
  </si>
  <si>
    <t>Alejandra Johnson</t>
  </si>
  <si>
    <t>Stand-alone disintermediate flexibility</t>
  </si>
  <si>
    <t>CA-956960</t>
  </si>
  <si>
    <t>CUST-1368</t>
  </si>
  <si>
    <t>Michael Browning</t>
  </si>
  <si>
    <t>Devolved disintermediate forecast</t>
  </si>
  <si>
    <t>CA-842160</t>
  </si>
  <si>
    <t>CUST-8173</t>
  </si>
  <si>
    <t>Mr. Francisco Benson</t>
  </si>
  <si>
    <t>Polarized disintermediate structure</t>
  </si>
  <si>
    <t>CA-755053</t>
  </si>
  <si>
    <t>CUST-2363</t>
  </si>
  <si>
    <t>Michael Mann</t>
  </si>
  <si>
    <t>Horizontal context-sensitive toolset</t>
  </si>
  <si>
    <t>CA-668366</t>
  </si>
  <si>
    <t>Christopher Huffman</t>
  </si>
  <si>
    <t>Customizable value-added algorithm</t>
  </si>
  <si>
    <t>CA-263366</t>
  </si>
  <si>
    <t>CUST-5608</t>
  </si>
  <si>
    <t>Tammy Patel</t>
  </si>
  <si>
    <t>Focused next generation structure</t>
  </si>
  <si>
    <t>CA-617097</t>
  </si>
  <si>
    <t>CUST-7017</t>
  </si>
  <si>
    <t>Tiffany Bishop</t>
  </si>
  <si>
    <t>Streamlined bi-directional database</t>
  </si>
  <si>
    <t>CA-833926</t>
  </si>
  <si>
    <t>CUST-1758</t>
  </si>
  <si>
    <t>Brian Vincent</t>
  </si>
  <si>
    <t>Digitized zero-defect analyzer</t>
  </si>
  <si>
    <t>CA-527953</t>
  </si>
  <si>
    <t>CUST-9315</t>
  </si>
  <si>
    <t>Stephanie Santos</t>
  </si>
  <si>
    <t>Quality-focused analyzing moderator</t>
  </si>
  <si>
    <t>CA-520593</t>
  </si>
  <si>
    <t>David Armstrong</t>
  </si>
  <si>
    <t>Balanced hybrid application</t>
  </si>
  <si>
    <t>CA-243093</t>
  </si>
  <si>
    <t>Donna Sullivan</t>
  </si>
  <si>
    <t>User-friendly executive paradigm</t>
  </si>
  <si>
    <t>CA-386185</t>
  </si>
  <si>
    <t>Gregory Schwartz</t>
  </si>
  <si>
    <t>Enterprise-wide impactful contingency</t>
  </si>
  <si>
    <t>CA-499931</t>
  </si>
  <si>
    <t>Switchable disintermediate methodology</t>
  </si>
  <si>
    <t>CA-612348</t>
  </si>
  <si>
    <t>CUST-2693</t>
  </si>
  <si>
    <t>Tony Cooper</t>
  </si>
  <si>
    <t>Centralized user-facing extranet</t>
  </si>
  <si>
    <t>CA-576447</t>
  </si>
  <si>
    <t>Dean Scott</t>
  </si>
  <si>
    <t>Devolved local service-desk</t>
  </si>
  <si>
    <t>CA-638252</t>
  </si>
  <si>
    <t>CUST-1716</t>
  </si>
  <si>
    <t>Christina Farmer</t>
  </si>
  <si>
    <t>Horizontal radical adapter</t>
  </si>
  <si>
    <t>CA-267339</t>
  </si>
  <si>
    <t>Thomas Guerrero</t>
  </si>
  <si>
    <t>Proactive demand-driven throughput</t>
  </si>
  <si>
    <t>CA-348759</t>
  </si>
  <si>
    <t>CUST-3827</t>
  </si>
  <si>
    <t>Kelly Larson</t>
  </si>
  <si>
    <t>User-friendly disintermediate contingency</t>
  </si>
  <si>
    <t>CA-900295</t>
  </si>
  <si>
    <t>CUST-7677</t>
  </si>
  <si>
    <t>Sarah Roberts</t>
  </si>
  <si>
    <t>Stand-alone transitional encoding</t>
  </si>
  <si>
    <t>CA-586992</t>
  </si>
  <si>
    <t>CUST-8597</t>
  </si>
  <si>
    <t>Martin Townsend</t>
  </si>
  <si>
    <t>Operative contextually-based software</t>
  </si>
  <si>
    <t>CA-721401</t>
  </si>
  <si>
    <t>CUST-5159</t>
  </si>
  <si>
    <t>Kevin Brown</t>
  </si>
  <si>
    <t>Programmable global info-mediaries</t>
  </si>
  <si>
    <t>CA-447762</t>
  </si>
  <si>
    <t>CUST-9583</t>
  </si>
  <si>
    <t>Juan White</t>
  </si>
  <si>
    <t>Triple-buffered high-level migration</t>
  </si>
  <si>
    <t>CA-630672</t>
  </si>
  <si>
    <t>CUST-9223</t>
  </si>
  <si>
    <t>Adam Ewing</t>
  </si>
  <si>
    <t>Multi-channeled even-keeled database</t>
  </si>
  <si>
    <t>CA-696794</t>
  </si>
  <si>
    <t>CUST-6866</t>
  </si>
  <si>
    <t>Melissa Meyers</t>
  </si>
  <si>
    <t>Re-engineered optimal encoding</t>
  </si>
  <si>
    <t>CA-970419</t>
  </si>
  <si>
    <t>CUST-2675</t>
  </si>
  <si>
    <t>John Murphy</t>
  </si>
  <si>
    <t>Virtual non-volatile hardware</t>
  </si>
  <si>
    <t>CA-801072</t>
  </si>
  <si>
    <t>CUST-3243</t>
  </si>
  <si>
    <t>Shannon Terry</t>
  </si>
  <si>
    <t>Multi-tiered user-facing standardization</t>
  </si>
  <si>
    <t>CA-463513</t>
  </si>
  <si>
    <t>Secured multimedia methodology</t>
  </si>
  <si>
    <t>CA-145001</t>
  </si>
  <si>
    <t>CUST-7920</t>
  </si>
  <si>
    <t>Terri Pena</t>
  </si>
  <si>
    <t>Diverse methodical database</t>
  </si>
  <si>
    <t>CA-732882</t>
  </si>
  <si>
    <t>Michael Benton</t>
  </si>
  <si>
    <t>Decentralized directional success</t>
  </si>
  <si>
    <t>CA-850144</t>
  </si>
  <si>
    <t>CUST-5851</t>
  </si>
  <si>
    <t>Deborah Brown</t>
  </si>
  <si>
    <t>Organized maximized policy</t>
  </si>
  <si>
    <t>CA-607784</t>
  </si>
  <si>
    <t>CUST-7586</t>
  </si>
  <si>
    <t>Drew Marsh</t>
  </si>
  <si>
    <t>Compatible client-server moratorium</t>
  </si>
  <si>
    <t>CA-416360</t>
  </si>
  <si>
    <t>Profit-focused discrete leverage</t>
  </si>
  <si>
    <t>CA-686035</t>
  </si>
  <si>
    <t>CUST-8893</t>
  </si>
  <si>
    <t>Andrew Baker</t>
  </si>
  <si>
    <t>Team-oriented stable time-frame</t>
  </si>
  <si>
    <t>CA-572668</t>
  </si>
  <si>
    <t>CUST-1819</t>
  </si>
  <si>
    <t>Andrew Frost</t>
  </si>
  <si>
    <t>Profound scalable product</t>
  </si>
  <si>
    <t>CA-432337</t>
  </si>
  <si>
    <t>Lance Monroe</t>
  </si>
  <si>
    <t>Advanced stable policy</t>
  </si>
  <si>
    <t>CA-745685</t>
  </si>
  <si>
    <t>Samantha Jones</t>
  </si>
  <si>
    <t>Monitored optimal process improvement</t>
  </si>
  <si>
    <t>CA-582608</t>
  </si>
  <si>
    <t>Catherine Gilbert</t>
  </si>
  <si>
    <t>Polarized cohesive interface</t>
  </si>
  <si>
    <t>CA-411812</t>
  </si>
  <si>
    <t>CUST-1543</t>
  </si>
  <si>
    <t>Joshua Daniel</t>
  </si>
  <si>
    <t>Mandatory dynamic migration</t>
  </si>
  <si>
    <t>CA-634121</t>
  </si>
  <si>
    <t>CUST-5799</t>
  </si>
  <si>
    <t>David Munoz</t>
  </si>
  <si>
    <t>Networked responsive project</t>
  </si>
  <si>
    <t>CA-958242</t>
  </si>
  <si>
    <t>CUST-3037</t>
  </si>
  <si>
    <t>Front-line cohesive pricing structure</t>
  </si>
  <si>
    <t>CA-725147</t>
  </si>
  <si>
    <t>Joshua Berry</t>
  </si>
  <si>
    <t>Business-focused multi-tasking superstructure</t>
  </si>
  <si>
    <t>CA-855448</t>
  </si>
  <si>
    <t>CUST-2061</t>
  </si>
  <si>
    <t>Cynthia Stone</t>
  </si>
  <si>
    <t>Multi-tiered modular application</t>
  </si>
  <si>
    <t>CA-421190</t>
  </si>
  <si>
    <t>Upgradable grid-enabled flexibility</t>
  </si>
  <si>
    <t>CA-178379</t>
  </si>
  <si>
    <t>CUST-9666</t>
  </si>
  <si>
    <t>User-centric asymmetric methodology</t>
  </si>
  <si>
    <t>CA-718130</t>
  </si>
  <si>
    <t>CUST-6045</t>
  </si>
  <si>
    <t>Scott Cooper Jr.</t>
  </si>
  <si>
    <t>Progressive clear-thinking productivity</t>
  </si>
  <si>
    <t>CA-951346</t>
  </si>
  <si>
    <t>CUST-1816</t>
  </si>
  <si>
    <t>Mr. Daniel Garrison</t>
  </si>
  <si>
    <t>Configurable optimizing projection</t>
  </si>
  <si>
    <t>CA-603979</t>
  </si>
  <si>
    <t>CUST-6091</t>
  </si>
  <si>
    <t>Erica Brooks</t>
  </si>
  <si>
    <t>Realigned human-resource challenge</t>
  </si>
  <si>
    <t>CA-623308</t>
  </si>
  <si>
    <t>Daniel Duncan</t>
  </si>
  <si>
    <t>Public-key directional solution</t>
  </si>
  <si>
    <t>CA-550831</t>
  </si>
  <si>
    <t>Re-contextualized non-volatile challenge</t>
  </si>
  <si>
    <t>CA-501893</t>
  </si>
  <si>
    <t>CUST-2538</t>
  </si>
  <si>
    <t>David Reynolds</t>
  </si>
  <si>
    <t>Organic impactful forecast</t>
  </si>
  <si>
    <t>CA-769468</t>
  </si>
  <si>
    <t>CUST-7592</t>
  </si>
  <si>
    <t>George Garcia</t>
  </si>
  <si>
    <t>Up-sized asymmetric matrices</t>
  </si>
  <si>
    <t>CA-107069</t>
  </si>
  <si>
    <t>CUST-8037</t>
  </si>
  <si>
    <t>Jeffery Ruiz</t>
  </si>
  <si>
    <t>Virtual tangible open system</t>
  </si>
  <si>
    <t>CA-410553</t>
  </si>
  <si>
    <t>CUST-7517</t>
  </si>
  <si>
    <t>Craig White</t>
  </si>
  <si>
    <t>Integrated zero administration archive</t>
  </si>
  <si>
    <t>CA-585598</t>
  </si>
  <si>
    <t>Edward Hunter</t>
  </si>
  <si>
    <t>De-engineered logistical Internet solution</t>
  </si>
  <si>
    <t>CA-858640</t>
  </si>
  <si>
    <t>CUST-6715</t>
  </si>
  <si>
    <t>Lisa Owens</t>
  </si>
  <si>
    <t>Right-sized mobile alliance</t>
  </si>
  <si>
    <t>CA-219006</t>
  </si>
  <si>
    <t>CUST-7022</t>
  </si>
  <si>
    <t>Paula Andrews</t>
  </si>
  <si>
    <t>Front-line mission-critical throughput</t>
  </si>
  <si>
    <t>CA-839930</t>
  </si>
  <si>
    <t>Casey Sanchez</t>
  </si>
  <si>
    <t>Focused national open system</t>
  </si>
  <si>
    <t>CA-283658</t>
  </si>
  <si>
    <t>CUST-8261</t>
  </si>
  <si>
    <t>Eddie Adams</t>
  </si>
  <si>
    <t>Operative regional implementation</t>
  </si>
  <si>
    <t>CA-980730</t>
  </si>
  <si>
    <t>CUST-5512</t>
  </si>
  <si>
    <t>Jessica Hamilton</t>
  </si>
  <si>
    <t>Universal global projection</t>
  </si>
  <si>
    <t>CA-494989</t>
  </si>
  <si>
    <t>Mrs. Deborah Marshall</t>
  </si>
  <si>
    <t>Mandatory fresh-thinking parallelism</t>
  </si>
  <si>
    <t>CA-411529</t>
  </si>
  <si>
    <t>CUST-1970</t>
  </si>
  <si>
    <t>Charles Barrett</t>
  </si>
  <si>
    <t>Front-line value-added policy</t>
  </si>
  <si>
    <t>CA-681701</t>
  </si>
  <si>
    <t>CUST-4999</t>
  </si>
  <si>
    <t>Jason Moore</t>
  </si>
  <si>
    <t>Organized optimal strategy</t>
  </si>
  <si>
    <t>CA-388513</t>
  </si>
  <si>
    <t>Emily Roberts</t>
  </si>
  <si>
    <t>Up-sized systemic pricing structure</t>
  </si>
  <si>
    <t>CA-549319</t>
  </si>
  <si>
    <t>Eric Dyer</t>
  </si>
  <si>
    <t>Self-enabling grid-enabled archive</t>
  </si>
  <si>
    <t>CA-723201</t>
  </si>
  <si>
    <t>CUST-1624</t>
  </si>
  <si>
    <t>Implemented user-facing Graphic Interface</t>
  </si>
  <si>
    <t>CA-608164</t>
  </si>
  <si>
    <t>CUST-5336</t>
  </si>
  <si>
    <t>Kyle Mclean</t>
  </si>
  <si>
    <t>Mandatory intermediate collaboration</t>
  </si>
  <si>
    <t>CA-273370</t>
  </si>
  <si>
    <t>CUST-8270</t>
  </si>
  <si>
    <t>Jason Freeman</t>
  </si>
  <si>
    <t>Extended systemic alliance</t>
  </si>
  <si>
    <t>CA-358837</t>
  </si>
  <si>
    <t>CUST-9191</t>
  </si>
  <si>
    <t>Brian Zhang</t>
  </si>
  <si>
    <t>Self-enabling reciprocal system engine</t>
  </si>
  <si>
    <t>CA-195748</t>
  </si>
  <si>
    <t>Sarah Scott</t>
  </si>
  <si>
    <t>Triple-buffered discrete paradigm</t>
  </si>
  <si>
    <t>CA-715037</t>
  </si>
  <si>
    <t>CUST-3461</t>
  </si>
  <si>
    <t>Brenda Roberts</t>
  </si>
  <si>
    <t>Face-to-face maximized synergy</t>
  </si>
  <si>
    <t>CA-207783</t>
  </si>
  <si>
    <t>William Foster</t>
  </si>
  <si>
    <t>Optimized impactful benchmark</t>
  </si>
  <si>
    <t>CA-899298</t>
  </si>
  <si>
    <t>Melissa Taylor</t>
  </si>
  <si>
    <t>User-centric dedicated project</t>
  </si>
  <si>
    <t>CA-279212</t>
  </si>
  <si>
    <t>Alicia Mercado</t>
  </si>
  <si>
    <t>Integrated bifurcated time-frame</t>
  </si>
  <si>
    <t>CA-134948</t>
  </si>
  <si>
    <t>John Cox</t>
  </si>
  <si>
    <t>Upgradable directional software</t>
  </si>
  <si>
    <t>CA-258091</t>
  </si>
  <si>
    <t>CUST-7558</t>
  </si>
  <si>
    <t>Jeffrey Stanley</t>
  </si>
  <si>
    <t>Vision-oriented object-oriented intranet</t>
  </si>
  <si>
    <t>CA-589717</t>
  </si>
  <si>
    <t>Maria Washington</t>
  </si>
  <si>
    <t>Reverse-engineered 24hour emulation</t>
  </si>
  <si>
    <t>CA-861167</t>
  </si>
  <si>
    <t>CUST-8727</t>
  </si>
  <si>
    <t>Thomas Meyer</t>
  </si>
  <si>
    <t>Advanced high-level conglomeration</t>
  </si>
  <si>
    <t>CA-512878</t>
  </si>
  <si>
    <t>Alison Little</t>
  </si>
  <si>
    <t>Reactive well-modulated paradigm</t>
  </si>
  <si>
    <t>CA-511165</t>
  </si>
  <si>
    <t>Jason Spencer</t>
  </si>
  <si>
    <t>Monitored user-facing workforce</t>
  </si>
  <si>
    <t>CA-353078</t>
  </si>
  <si>
    <t>CUST-2856</t>
  </si>
  <si>
    <t>John Shields</t>
  </si>
  <si>
    <t>Progressive discrete extranet</t>
  </si>
  <si>
    <t>CA-295243</t>
  </si>
  <si>
    <t>CUST-2576</t>
  </si>
  <si>
    <t>Eric Santiago</t>
  </si>
  <si>
    <t>Configurable demand-driven productivity</t>
  </si>
  <si>
    <t>CA-118511</t>
  </si>
  <si>
    <t>Amber Hernandez</t>
  </si>
  <si>
    <t>Right-sized directional standardization</t>
  </si>
  <si>
    <t>CA-876463</t>
  </si>
  <si>
    <t>CUST-9115</t>
  </si>
  <si>
    <t>Raymond Calhoun</t>
  </si>
  <si>
    <t>Multi-lateral holistic neural-net</t>
  </si>
  <si>
    <t>CA-450940</t>
  </si>
  <si>
    <t>Michael Crane</t>
  </si>
  <si>
    <t>Public-key tertiary toolset</t>
  </si>
  <si>
    <t>CA-397806</t>
  </si>
  <si>
    <t>CUST-5207</t>
  </si>
  <si>
    <t>Zachary Gibbs</t>
  </si>
  <si>
    <t>Re-contextualized executive portal</t>
  </si>
  <si>
    <t>CA-637456</t>
  </si>
  <si>
    <t>CUST-4271</t>
  </si>
  <si>
    <t>Raymond Ramos</t>
  </si>
  <si>
    <t>Face-to-face dedicated initiative</t>
  </si>
  <si>
    <t>CA-183955</t>
  </si>
  <si>
    <t>CUST-5634</t>
  </si>
  <si>
    <t>Andrew Ellis</t>
  </si>
  <si>
    <t>Customer-focused logistical secured line</t>
  </si>
  <si>
    <t>CA-299828</t>
  </si>
  <si>
    <t>CUST-7555</t>
  </si>
  <si>
    <t>Mary Lewis</t>
  </si>
  <si>
    <t>Down-sized systematic infrastructure</t>
  </si>
  <si>
    <t>CA-116402</t>
  </si>
  <si>
    <t>Donald Fletcher</t>
  </si>
  <si>
    <t>Vision-oriented 3rdgeneration core</t>
  </si>
  <si>
    <t>CA-392782</t>
  </si>
  <si>
    <t>Jennifer Cardenas</t>
  </si>
  <si>
    <t>Re-contextualized executive orchestration</t>
  </si>
  <si>
    <t>CA-168909</t>
  </si>
  <si>
    <t>CUST-3595</t>
  </si>
  <si>
    <t>Brian Baird</t>
  </si>
  <si>
    <t>Digitized methodical function</t>
  </si>
  <si>
    <t>CA-823425</t>
  </si>
  <si>
    <t>CUST-9449</t>
  </si>
  <si>
    <t>Kenneth Ayala</t>
  </si>
  <si>
    <t>Synergistic bottom-line monitoring</t>
  </si>
  <si>
    <t>CA-196402</t>
  </si>
  <si>
    <t>CUST-3647</t>
  </si>
  <si>
    <t>Kristin Ferguson</t>
  </si>
  <si>
    <t>Enterprise-wide actuating workforce</t>
  </si>
  <si>
    <t>CA-242019</t>
  </si>
  <si>
    <t>CUST-2997</t>
  </si>
  <si>
    <t>Paul Garcia</t>
  </si>
  <si>
    <t>Centralized mobile parallelism</t>
  </si>
  <si>
    <t>CA-701336</t>
  </si>
  <si>
    <t>CUST-4380</t>
  </si>
  <si>
    <t>Vanessa Fields</t>
  </si>
  <si>
    <t>Assimilated 24hour initiative</t>
  </si>
  <si>
    <t>CA-734205</t>
  </si>
  <si>
    <t>CUST-6674</t>
  </si>
  <si>
    <t>Bobby Russo</t>
  </si>
  <si>
    <t>Versatile system-worthy product</t>
  </si>
  <si>
    <t>CA-274027</t>
  </si>
  <si>
    <t>CUST-2037</t>
  </si>
  <si>
    <t>Andrew Holmes</t>
  </si>
  <si>
    <t>Adaptive asynchronous core</t>
  </si>
  <si>
    <t>CA-606128</t>
  </si>
  <si>
    <t>Katelyn Williams</t>
  </si>
  <si>
    <t>Re-contextualized holistic software</t>
  </si>
  <si>
    <t>CA-799201</t>
  </si>
  <si>
    <t>Amy Barnes</t>
  </si>
  <si>
    <t>Streamlined full-range capability</t>
  </si>
  <si>
    <t>CA-316872</t>
  </si>
  <si>
    <t>Katelyn Fernandez</t>
  </si>
  <si>
    <t>Cross-group bandwidth-monitored framework</t>
  </si>
  <si>
    <t>CA-691739</t>
  </si>
  <si>
    <t>Derrick Bird</t>
  </si>
  <si>
    <t>Diverse multi-state budgetary management</t>
  </si>
  <si>
    <t>CA-277087</t>
  </si>
  <si>
    <t>Mrs. Anna Smith</t>
  </si>
  <si>
    <t>Mandatory incremental structure</t>
  </si>
  <si>
    <t>CA-310285</t>
  </si>
  <si>
    <t>CUST-4184</t>
  </si>
  <si>
    <t>Robert Reynolds</t>
  </si>
  <si>
    <t>Total neutral model</t>
  </si>
  <si>
    <t>CA-938260</t>
  </si>
  <si>
    <t>CUST-6304</t>
  </si>
  <si>
    <t>Isaac Williams</t>
  </si>
  <si>
    <t>Networked optimal Graphic Interface</t>
  </si>
  <si>
    <t>CA-616677</t>
  </si>
  <si>
    <t>CUST-4956</t>
  </si>
  <si>
    <t>Jeremiah Burns</t>
  </si>
  <si>
    <t>Operative content-based capability</t>
  </si>
  <si>
    <t>CA-764856</t>
  </si>
  <si>
    <t>Implemented user-facing website</t>
  </si>
  <si>
    <t>CA-192144</t>
  </si>
  <si>
    <t>CUST-5554</t>
  </si>
  <si>
    <t>Jordan Mendoza</t>
  </si>
  <si>
    <t>Self-enabling bifurcated process improvement</t>
  </si>
  <si>
    <t>CA-544485</t>
  </si>
  <si>
    <t>CUST-2834</t>
  </si>
  <si>
    <t>Jessica Jones</t>
  </si>
  <si>
    <t>Object-based full-range firmware</t>
  </si>
  <si>
    <t>CA-179801</t>
  </si>
  <si>
    <t>CUST-8398</t>
  </si>
  <si>
    <t>Christina Edwards</t>
  </si>
  <si>
    <t>Inverse value-added ability</t>
  </si>
  <si>
    <t>CA-652670</t>
  </si>
  <si>
    <t>Jake Patterson</t>
  </si>
  <si>
    <t>Inverse mission-critical hub</t>
  </si>
  <si>
    <t>CA-638634</t>
  </si>
  <si>
    <t>Sarah Armstrong</t>
  </si>
  <si>
    <t>Re-engineered contextually-based installation</t>
  </si>
  <si>
    <t>CA-653276</t>
  </si>
  <si>
    <t>CUST-2724</t>
  </si>
  <si>
    <t>Synchronized client-server interface</t>
  </si>
  <si>
    <t>CA-153800</t>
  </si>
  <si>
    <t>Jason Juarez</t>
  </si>
  <si>
    <t>Future-proofed background toolset</t>
  </si>
  <si>
    <t>CA-822830</t>
  </si>
  <si>
    <t>CUST-3365</t>
  </si>
  <si>
    <t>Geoffrey Olsen DVM</t>
  </si>
  <si>
    <t>Fully-configurable multimedia structure</t>
  </si>
  <si>
    <t>CA-202419</t>
  </si>
  <si>
    <t>CUST-6028</t>
  </si>
  <si>
    <t>Sharon Ramos</t>
  </si>
  <si>
    <t>Multi-layered user-facing matrix</t>
  </si>
  <si>
    <t>CA-376056</t>
  </si>
  <si>
    <t>CUST-9505</t>
  </si>
  <si>
    <t>Judy Evans</t>
  </si>
  <si>
    <t>Right-sized high-level neural-net</t>
  </si>
  <si>
    <t>CA-456761</t>
  </si>
  <si>
    <t>CUST-1742</t>
  </si>
  <si>
    <t>Cynthia Holmes</t>
  </si>
  <si>
    <t>Open-source exuding workforce</t>
  </si>
  <si>
    <t>CA-316347</t>
  </si>
  <si>
    <t>CUST-7199</t>
  </si>
  <si>
    <t>Gerald Smith</t>
  </si>
  <si>
    <t>Upgradable incremental help-desk</t>
  </si>
  <si>
    <t>CA-922375</t>
  </si>
  <si>
    <t>CUST-9495</t>
  </si>
  <si>
    <t>Walter Garcia</t>
  </si>
  <si>
    <t>Customizable homogeneous approach</t>
  </si>
  <si>
    <t>CA-260597</t>
  </si>
  <si>
    <t>CUST-2406</t>
  </si>
  <si>
    <t>Michael Perry</t>
  </si>
  <si>
    <t>Focused even-keeled leverage</t>
  </si>
  <si>
    <t>CA-851614</t>
  </si>
  <si>
    <t>Mr. Tyler Douglas</t>
  </si>
  <si>
    <t>Stand-alone grid-enabled collaboration</t>
  </si>
  <si>
    <t>CA-601077</t>
  </si>
  <si>
    <t>CUST-5404</t>
  </si>
  <si>
    <t>Brandon Charles</t>
  </si>
  <si>
    <t>Reactive reciprocal matrix</t>
  </si>
  <si>
    <t>CA-627829</t>
  </si>
  <si>
    <t>CUST-1969</t>
  </si>
  <si>
    <t>Dr. William Alexander</t>
  </si>
  <si>
    <t>Public-key methodical matrices</t>
  </si>
  <si>
    <t>CA-431991</t>
  </si>
  <si>
    <t>Monica Esparza</t>
  </si>
  <si>
    <t>Seamless value-added contingency</t>
  </si>
  <si>
    <t>CA-610940</t>
  </si>
  <si>
    <t>CUST-3174</t>
  </si>
  <si>
    <t>Sharable neutral service-desk</t>
  </si>
  <si>
    <t>CA-555873</t>
  </si>
  <si>
    <t>CUST-8239</t>
  </si>
  <si>
    <t>Phased tertiary open system</t>
  </si>
  <si>
    <t>CA-654281</t>
  </si>
  <si>
    <t>Roberto Snow</t>
  </si>
  <si>
    <t>Configurable impactful extranet</t>
  </si>
  <si>
    <t>CA-344059</t>
  </si>
  <si>
    <t>CUST-9067</t>
  </si>
  <si>
    <t>Kenneth Mclaughlin</t>
  </si>
  <si>
    <t>Robust fault-tolerant groupware</t>
  </si>
  <si>
    <t>CA-515070</t>
  </si>
  <si>
    <t>CUST-8852</t>
  </si>
  <si>
    <t>Alicia Thompson</t>
  </si>
  <si>
    <t>Up-sized discrete methodology</t>
  </si>
  <si>
    <t>CA-753391</t>
  </si>
  <si>
    <t>CUST-4484</t>
  </si>
  <si>
    <t>Brittany Moran</t>
  </si>
  <si>
    <t>Synchronized encompassing hub</t>
  </si>
  <si>
    <t>CA-350611</t>
  </si>
  <si>
    <t>CUST-5713</t>
  </si>
  <si>
    <t>Sara Singh</t>
  </si>
  <si>
    <t>Future-proofed 5thgeneration alliance</t>
  </si>
  <si>
    <t>CA-378227</t>
  </si>
  <si>
    <t>CUST-4409</t>
  </si>
  <si>
    <t>Tracey Davis</t>
  </si>
  <si>
    <t>Synergistic explicit access</t>
  </si>
  <si>
    <t>CA-356479</t>
  </si>
  <si>
    <t>CUST-1433</t>
  </si>
  <si>
    <t>Nathaniel Rodriguez</t>
  </si>
  <si>
    <t>Compatible leadingedge array</t>
  </si>
  <si>
    <t>CA-498797</t>
  </si>
  <si>
    <t>CUST-9414</t>
  </si>
  <si>
    <t>Derrick Dorsey</t>
  </si>
  <si>
    <t>Function-based next generation analyzer</t>
  </si>
  <si>
    <t>CA-915566</t>
  </si>
  <si>
    <t>CUST-7486</t>
  </si>
  <si>
    <t>Luis Sims</t>
  </si>
  <si>
    <t>Ameliorated client-driven orchestration</t>
  </si>
  <si>
    <t>CA-626163</t>
  </si>
  <si>
    <t>CUST-5538</t>
  </si>
  <si>
    <t>Jennifer White</t>
  </si>
  <si>
    <t>Reverse-engineered grid-enabled task-force</t>
  </si>
  <si>
    <t>CA-348670</t>
  </si>
  <si>
    <t>Stand-alone needs-based emulation</t>
  </si>
  <si>
    <t>CA-679917</t>
  </si>
  <si>
    <t>Corey Wilkerson</t>
  </si>
  <si>
    <t>Automated neutral Graphical User Interface</t>
  </si>
  <si>
    <t>CA-564090</t>
  </si>
  <si>
    <t>CUST-6315</t>
  </si>
  <si>
    <t>Sarah Garcia</t>
  </si>
  <si>
    <t>Secured multi-tasking website</t>
  </si>
  <si>
    <t>CA-784892</t>
  </si>
  <si>
    <t>CUST-7265</t>
  </si>
  <si>
    <t>Hector Bradford</t>
  </si>
  <si>
    <t>Enterprise-wide multi-tasking policy</t>
  </si>
  <si>
    <t>CA-768246</t>
  </si>
  <si>
    <t>CUST-7079</t>
  </si>
  <si>
    <t>Jessica Grimes</t>
  </si>
  <si>
    <t>Visionary static hierarchy</t>
  </si>
  <si>
    <t>CA-868548</t>
  </si>
  <si>
    <t>Patrick Tucker</t>
  </si>
  <si>
    <t>Grass-roots solution-oriented encryption</t>
  </si>
  <si>
    <t>CA-530019</t>
  </si>
  <si>
    <t>CUST-4105</t>
  </si>
  <si>
    <t>Cody Hart</t>
  </si>
  <si>
    <t>Managed responsive neural-net</t>
  </si>
  <si>
    <t>CA-600169</t>
  </si>
  <si>
    <t>CUST-9928</t>
  </si>
  <si>
    <t>Jeffrey Houston</t>
  </si>
  <si>
    <t>Multi-layered real-time forecast</t>
  </si>
  <si>
    <t>CA-792054</t>
  </si>
  <si>
    <t>CUST-7495</t>
  </si>
  <si>
    <t>Joshua Roberts</t>
  </si>
  <si>
    <t>Synergistic transitional synergy</t>
  </si>
  <si>
    <t>CA-436110</t>
  </si>
  <si>
    <t>CUST-9357</t>
  </si>
  <si>
    <t>Andrew Park</t>
  </si>
  <si>
    <t>Optimized holistic migration</t>
  </si>
  <si>
    <t>CA-204325</t>
  </si>
  <si>
    <t>CUST-4367</t>
  </si>
  <si>
    <t>Kevin Payne</t>
  </si>
  <si>
    <t>Synergized content-based project</t>
  </si>
  <si>
    <t>CA-471081</t>
  </si>
  <si>
    <t>CUST-8493</t>
  </si>
  <si>
    <t>Jessica Mcdaniel</t>
  </si>
  <si>
    <t>Intuitive 24/7 matrix</t>
  </si>
  <si>
    <t>CA-458854</t>
  </si>
  <si>
    <t>Sara Blake</t>
  </si>
  <si>
    <t>Public-key maximized open architecture</t>
  </si>
  <si>
    <t>CA-163298</t>
  </si>
  <si>
    <t>CUST-8643</t>
  </si>
  <si>
    <t>Jacob Frank</t>
  </si>
  <si>
    <t>Organic client-server leverage</t>
  </si>
  <si>
    <t>CA-389292</t>
  </si>
  <si>
    <t>CUST-5295</t>
  </si>
  <si>
    <t>Monica Coleman</t>
  </si>
  <si>
    <t>Open-architected systematic website</t>
  </si>
  <si>
    <t>CA-321381</t>
  </si>
  <si>
    <t>Brian Robinson</t>
  </si>
  <si>
    <t>Streamlined even-keeled software</t>
  </si>
  <si>
    <t>CA-771896</t>
  </si>
  <si>
    <t>Lori Martin</t>
  </si>
  <si>
    <t>Fully-configurable attitude-oriented contingency</t>
  </si>
  <si>
    <t>CA-104123</t>
  </si>
  <si>
    <t>CUST-2528</t>
  </si>
  <si>
    <t>Face-to-face intangible application</t>
  </si>
  <si>
    <t>CA-477951</t>
  </si>
  <si>
    <t>Michelle Smith</t>
  </si>
  <si>
    <t>Extended encompassing project</t>
  </si>
  <si>
    <t>CA-942095</t>
  </si>
  <si>
    <t>Jeremy Hodges</t>
  </si>
  <si>
    <t>Reverse-engineered tangible hardware</t>
  </si>
  <si>
    <t>CA-417606</t>
  </si>
  <si>
    <t>Mr. Ryan Young</t>
  </si>
  <si>
    <t>Operative systematic infrastructure</t>
  </si>
  <si>
    <t>CA-278217</t>
  </si>
  <si>
    <t>CUST-9749</t>
  </si>
  <si>
    <t>Johnathan Sullivan</t>
  </si>
  <si>
    <t>Self-enabling heuristic concept</t>
  </si>
  <si>
    <t>CA-836779</t>
  </si>
  <si>
    <t>CUST-9927</t>
  </si>
  <si>
    <t>Elizabeth Wright</t>
  </si>
  <si>
    <t>Synchronized optimizing utilization</t>
  </si>
  <si>
    <t>CA-631275</t>
  </si>
  <si>
    <t>CUST-5720</t>
  </si>
  <si>
    <t>Mary Sweeney</t>
  </si>
  <si>
    <t>Managed analyzing forecast</t>
  </si>
  <si>
    <t>CA-401652</t>
  </si>
  <si>
    <t>CUST-6888</t>
  </si>
  <si>
    <t>Kimberly Copeland</t>
  </si>
  <si>
    <t>Down-sized actuating intranet</t>
  </si>
  <si>
    <t>CA-452164</t>
  </si>
  <si>
    <t>CUST-9439</t>
  </si>
  <si>
    <t>Craig Patel</t>
  </si>
  <si>
    <t>Horizontal neutral extranet</t>
  </si>
  <si>
    <t>CA-429125</t>
  </si>
  <si>
    <t>CUST-5734</t>
  </si>
  <si>
    <t>Juan Moss</t>
  </si>
  <si>
    <t>Function-based system-worthy website</t>
  </si>
  <si>
    <t>CA-372894</t>
  </si>
  <si>
    <t>CUST-7614</t>
  </si>
  <si>
    <t>Ralph Scott</t>
  </si>
  <si>
    <t>Vision-oriented impactful budgetary management</t>
  </si>
  <si>
    <t>CA-767887</t>
  </si>
  <si>
    <t>Ronald Nielsen</t>
  </si>
  <si>
    <t>Organized motivating concept</t>
  </si>
  <si>
    <t>CA-484192</t>
  </si>
  <si>
    <t>CUST-6503</t>
  </si>
  <si>
    <t>Ronald Watkins</t>
  </si>
  <si>
    <t>Streamlined optimal archive</t>
  </si>
  <si>
    <t>CA-209562</t>
  </si>
  <si>
    <t>CUST-3651</t>
  </si>
  <si>
    <t>Deborah Velasquez</t>
  </si>
  <si>
    <t>Total multi-state hierarchy</t>
  </si>
  <si>
    <t>CA-709067</t>
  </si>
  <si>
    <t>CUST-5330</t>
  </si>
  <si>
    <t>Clinton Hall</t>
  </si>
  <si>
    <t>Optional attitude-oriented function</t>
  </si>
  <si>
    <t>CA-593952</t>
  </si>
  <si>
    <t>CUST-9544</t>
  </si>
  <si>
    <t>Steven Vazquez</t>
  </si>
  <si>
    <t>Multi-channeled transitional capability</t>
  </si>
  <si>
    <t>CA-800635</t>
  </si>
  <si>
    <t>CUST-4985</t>
  </si>
  <si>
    <t>Renee Valdez</t>
  </si>
  <si>
    <t>Universal reciprocal system engine</t>
  </si>
  <si>
    <t>CA-793700</t>
  </si>
  <si>
    <t>CUST-7271</t>
  </si>
  <si>
    <t>Kristy Henderson</t>
  </si>
  <si>
    <t>Up-sized fault-tolerant framework</t>
  </si>
  <si>
    <t>CA-161404</t>
  </si>
  <si>
    <t>CUST-7831</t>
  </si>
  <si>
    <t>Michael Young</t>
  </si>
  <si>
    <t>Pre-emptive bi-directional encoding</t>
  </si>
  <si>
    <t>CA-213525</t>
  </si>
  <si>
    <t>Roger Murray</t>
  </si>
  <si>
    <t>Networked 24/7 portal</t>
  </si>
  <si>
    <t>CA-585410</t>
  </si>
  <si>
    <t>Margaret Lara</t>
  </si>
  <si>
    <t>Focused mission-critical solution</t>
  </si>
  <si>
    <t>CA-968705</t>
  </si>
  <si>
    <t>CUST-9557</t>
  </si>
  <si>
    <t>Mr. Bryce Soto MD</t>
  </si>
  <si>
    <t>Diverse optimal Graphical User Interface</t>
  </si>
  <si>
    <t>CA-199773</t>
  </si>
  <si>
    <t>CUST-1639</t>
  </si>
  <si>
    <t>Mr. Christopher Reed</t>
  </si>
  <si>
    <t>Persevering solution-oriented Local Area Network</t>
  </si>
  <si>
    <t>CA-519825</t>
  </si>
  <si>
    <t>CUST-2678</t>
  </si>
  <si>
    <t>Amber Spencer</t>
  </si>
  <si>
    <t>Up-sized tertiary success</t>
  </si>
  <si>
    <t>CA-380927</t>
  </si>
  <si>
    <t>Christine Schmidt</t>
  </si>
  <si>
    <t>Enterprise-wide cohesive middleware</t>
  </si>
  <si>
    <t>CA-216996</t>
  </si>
  <si>
    <t>CUST-3176</t>
  </si>
  <si>
    <t>Robert Williams</t>
  </si>
  <si>
    <t>Persevering solution-oriented firmware</t>
  </si>
  <si>
    <t>CA-118893</t>
  </si>
  <si>
    <t>Vincent Williams</t>
  </si>
  <si>
    <t>Networked needs-based ability</t>
  </si>
  <si>
    <t>CA-139719</t>
  </si>
  <si>
    <t>CUST-7112</t>
  </si>
  <si>
    <t>Emily Jordan</t>
  </si>
  <si>
    <t>Cloned full-range framework</t>
  </si>
  <si>
    <t>CA-719071</t>
  </si>
  <si>
    <t>CUST-7082</t>
  </si>
  <si>
    <t>William Jackson</t>
  </si>
  <si>
    <t>Networked attitude-oriented projection</t>
  </si>
  <si>
    <t>CA-210409</t>
  </si>
  <si>
    <t>Alyssa Park</t>
  </si>
  <si>
    <t>Virtual scalable collaboration</t>
  </si>
  <si>
    <t>CA-880972</t>
  </si>
  <si>
    <t>CUST-2689</t>
  </si>
  <si>
    <t>Miranda Moore</t>
  </si>
  <si>
    <t>Diverse tertiary standardization</t>
  </si>
  <si>
    <t>CA-665701</t>
  </si>
  <si>
    <t>Janet Hall</t>
  </si>
  <si>
    <t>Implemented multi-state hardware</t>
  </si>
  <si>
    <t>CA-733131</t>
  </si>
  <si>
    <t>Cole Young</t>
  </si>
  <si>
    <t>Universal dedicated parallelism</t>
  </si>
  <si>
    <t>CA-491995</t>
  </si>
  <si>
    <t>CUST-8162</t>
  </si>
  <si>
    <t>Amanda Galvan</t>
  </si>
  <si>
    <t>Business-focused transitional software</t>
  </si>
  <si>
    <t>CA-915570</t>
  </si>
  <si>
    <t>Paula Rose</t>
  </si>
  <si>
    <t>Enterprise-wide solution-oriented paradigm</t>
  </si>
  <si>
    <t>CA-599561</t>
  </si>
  <si>
    <t>CUST-9060</t>
  </si>
  <si>
    <t>Jonathan Noble</t>
  </si>
  <si>
    <t>Open-source secondary firmware</t>
  </si>
  <si>
    <t>CA-646294</t>
  </si>
  <si>
    <t>CUST-6816</t>
  </si>
  <si>
    <t>Sherry Lowe</t>
  </si>
  <si>
    <t>Virtual 5thgeneration neural-net</t>
  </si>
  <si>
    <t>CA-256832</t>
  </si>
  <si>
    <t>CUST-4314</t>
  </si>
  <si>
    <t>Chelsey Morris</t>
  </si>
  <si>
    <t>Self-enabling responsive data-warehouse</t>
  </si>
  <si>
    <t>CA-521016</t>
  </si>
  <si>
    <t>CUST-7805</t>
  </si>
  <si>
    <t>Marcia Torres</t>
  </si>
  <si>
    <t>Intuitive secondary data-warehouse</t>
  </si>
  <si>
    <t>CA-162961</t>
  </si>
  <si>
    <t>CUST-3921</t>
  </si>
  <si>
    <t>Dr. Andrea Smith DDS</t>
  </si>
  <si>
    <t>Organized non-volatile workforce</t>
  </si>
  <si>
    <t>CA-249251</t>
  </si>
  <si>
    <t>CUST-5164</t>
  </si>
  <si>
    <t>Joel Meza</t>
  </si>
  <si>
    <t>Synchronized human-resource challenge</t>
  </si>
  <si>
    <t>CA-810929</t>
  </si>
  <si>
    <t>Chelsea Neal</t>
  </si>
  <si>
    <t>Monitored dynamic algorithm</t>
  </si>
  <si>
    <t>CA-677612</t>
  </si>
  <si>
    <t>CUST-1206</t>
  </si>
  <si>
    <t>Ruben Wood</t>
  </si>
  <si>
    <t>Enterprise-wide radical hub</t>
  </si>
  <si>
    <t>CA-199105</t>
  </si>
  <si>
    <t>Billy Sanchez</t>
  </si>
  <si>
    <t>Expanded executive forecast</t>
  </si>
  <si>
    <t>CA-471731</t>
  </si>
  <si>
    <t>CUST-8055</t>
  </si>
  <si>
    <t>Colleen Reyes</t>
  </si>
  <si>
    <t>Implemented context-sensitive approach</t>
  </si>
  <si>
    <t>CA-398100</t>
  </si>
  <si>
    <t>CUST-4438</t>
  </si>
  <si>
    <t>Veronica Gibson</t>
  </si>
  <si>
    <t>Function-based logistical time-frame</t>
  </si>
  <si>
    <t>CA-103159</t>
  </si>
  <si>
    <t>CUST-6413</t>
  </si>
  <si>
    <t>Michelle Johnson</t>
  </si>
  <si>
    <t>Exclusive zero-defect complexity</t>
  </si>
  <si>
    <t>CA-416155</t>
  </si>
  <si>
    <t>User-centric full-range neural-net</t>
  </si>
  <si>
    <t>CA-121192</t>
  </si>
  <si>
    <t>CUST-8429</t>
  </si>
  <si>
    <t>Samantha Huang</t>
  </si>
  <si>
    <t>Business-focused system-worthy challenge</t>
  </si>
  <si>
    <t>CA-745472</t>
  </si>
  <si>
    <t>CUST-7499</t>
  </si>
  <si>
    <t>Andrew Davis</t>
  </si>
  <si>
    <t>Mandatory responsive attitude</t>
  </si>
  <si>
    <t>CA-889164</t>
  </si>
  <si>
    <t>Michelle Carroll</t>
  </si>
  <si>
    <t>Polarized logistical extranet</t>
  </si>
  <si>
    <t>CA-960068</t>
  </si>
  <si>
    <t>CUST-3553</t>
  </si>
  <si>
    <t>Madison Morris</t>
  </si>
  <si>
    <t>Advanced 24hour data-warehouse</t>
  </si>
  <si>
    <t>CA-391642</t>
  </si>
  <si>
    <t>Cameron Rivera</t>
  </si>
  <si>
    <t>Virtual attitude-oriented workforce</t>
  </si>
  <si>
    <t>CA-323258</t>
  </si>
  <si>
    <t>CUST-2249</t>
  </si>
  <si>
    <t>Lawrence Grant</t>
  </si>
  <si>
    <t>Optional intangible function</t>
  </si>
  <si>
    <t>CA-377355</t>
  </si>
  <si>
    <t>John Richardson</t>
  </si>
  <si>
    <t>Diverse radical policy</t>
  </si>
  <si>
    <t>CA-415400</t>
  </si>
  <si>
    <t>CUST-7011</t>
  </si>
  <si>
    <t>Mrs. Nancy Smith</t>
  </si>
  <si>
    <t>Self-enabling client-driven customer loyalty</t>
  </si>
  <si>
    <t>CA-328571</t>
  </si>
  <si>
    <t>CUST-3057</t>
  </si>
  <si>
    <t>Donald Martin</t>
  </si>
  <si>
    <t>Cross-group maximized emulation</t>
  </si>
  <si>
    <t>CA-407865</t>
  </si>
  <si>
    <t>CUST-6789</t>
  </si>
  <si>
    <t>Alicia Johnson</t>
  </si>
  <si>
    <t>Horizontal client-driven hierarchy</t>
  </si>
  <si>
    <t>CA-889370</t>
  </si>
  <si>
    <t>CUST-5702</t>
  </si>
  <si>
    <t>Kelsey Murphy</t>
  </si>
  <si>
    <t>Decentralized eco-centric info-mediaries</t>
  </si>
  <si>
    <t>CA-892419</t>
  </si>
  <si>
    <t>Gwendolyn Kirk</t>
  </si>
  <si>
    <t>Adaptive intangible neural-net</t>
  </si>
  <si>
    <t>CA-739026</t>
  </si>
  <si>
    <t>CUST-6327</t>
  </si>
  <si>
    <t>Travis Scott</t>
  </si>
  <si>
    <t>Sharable tangible benchmark</t>
  </si>
  <si>
    <t>CA-875328</t>
  </si>
  <si>
    <t>CUST-2155</t>
  </si>
  <si>
    <t>Scott Watson</t>
  </si>
  <si>
    <t>Distributed 5thgeneration alliance</t>
  </si>
  <si>
    <t>CA-562580</t>
  </si>
  <si>
    <t>Luis Boyd</t>
  </si>
  <si>
    <t>Polarized even-keeled firmware</t>
  </si>
  <si>
    <t>CA-241208</t>
  </si>
  <si>
    <t>CUST-6371</t>
  </si>
  <si>
    <t>Catherine Williams</t>
  </si>
  <si>
    <t>Robust full-range support</t>
  </si>
  <si>
    <t>CA-772977</t>
  </si>
  <si>
    <t>Thomas Castaneda</t>
  </si>
  <si>
    <t>Distributed background budgetary management</t>
  </si>
  <si>
    <t>CA-969741</t>
  </si>
  <si>
    <t>CUST-2398</t>
  </si>
  <si>
    <t>Mr. Joseph Stout MD</t>
  </si>
  <si>
    <t>Enterprise-wide local implementation</t>
  </si>
  <si>
    <t>CA-227918</t>
  </si>
  <si>
    <t>Christopher Jacobson</t>
  </si>
  <si>
    <t>Polarized transitional hierarchy</t>
  </si>
  <si>
    <t>CA-246572</t>
  </si>
  <si>
    <t>CUST-2719</t>
  </si>
  <si>
    <t>Michelle Kennedy</t>
  </si>
  <si>
    <t>Polarized dedicated budgetary management</t>
  </si>
  <si>
    <t>CA-142289</t>
  </si>
  <si>
    <t>CUST-5485</t>
  </si>
  <si>
    <t>Mary Castro</t>
  </si>
  <si>
    <t>Optional optimizing success</t>
  </si>
  <si>
    <t>CA-317476</t>
  </si>
  <si>
    <t>CUST-6142</t>
  </si>
  <si>
    <t>Trevor Woods</t>
  </si>
  <si>
    <t>Ameliorated stable toolset</t>
  </si>
  <si>
    <t>CA-225989</t>
  </si>
  <si>
    <t>CUST-7897</t>
  </si>
  <si>
    <t>Veronica Norton</t>
  </si>
  <si>
    <t>Enterprise-wide analyzing open architecture</t>
  </si>
  <si>
    <t>CA-308702</t>
  </si>
  <si>
    <t>CUST-9934</t>
  </si>
  <si>
    <t>Andrea Hoover</t>
  </si>
  <si>
    <t>Extended exuding Graphic Interface</t>
  </si>
  <si>
    <t>CA-529521</t>
  </si>
  <si>
    <t>CUST-2169</t>
  </si>
  <si>
    <t>Jacqueline Thomas</t>
  </si>
  <si>
    <t>CA-507030</t>
  </si>
  <si>
    <t>Kevin Espinoza</t>
  </si>
  <si>
    <t>Quality-focused zero-defect success</t>
  </si>
  <si>
    <t>CA-767890</t>
  </si>
  <si>
    <t>CUST-9678</t>
  </si>
  <si>
    <t>Brenda Pope</t>
  </si>
  <si>
    <t>Networked needs-based methodology</t>
  </si>
  <si>
    <t>CA-840090</t>
  </si>
  <si>
    <t>CUST-3537</t>
  </si>
  <si>
    <t>Jennifer Soto</t>
  </si>
  <si>
    <t>Pre-emptive cohesive capability</t>
  </si>
  <si>
    <t>CA-958375</t>
  </si>
  <si>
    <t>Andrew Warren</t>
  </si>
  <si>
    <t>Total even-keeled concept</t>
  </si>
  <si>
    <t>CA-543696</t>
  </si>
  <si>
    <t>CUST-1937</t>
  </si>
  <si>
    <t>Patricia Bowman</t>
  </si>
  <si>
    <t>Phased uniform monitoring</t>
  </si>
  <si>
    <t>CA-187210</t>
  </si>
  <si>
    <t>CUST-9865</t>
  </si>
  <si>
    <t>Tammy Nicholson</t>
  </si>
  <si>
    <t>Progressive content-based throughput</t>
  </si>
  <si>
    <t>CA-577466</t>
  </si>
  <si>
    <t>Brenda Thomas</t>
  </si>
  <si>
    <t>Proactive real-time capability</t>
  </si>
  <si>
    <t>CA-902752</t>
  </si>
  <si>
    <t>CUST-9706</t>
  </si>
  <si>
    <t>Kevin Cooper</t>
  </si>
  <si>
    <t>Synchronized needs-based workforce</t>
  </si>
  <si>
    <t>CA-417108</t>
  </si>
  <si>
    <t>Jessica Ingram</t>
  </si>
  <si>
    <t>Exclusive global standardization</t>
  </si>
  <si>
    <t>CA-562024</t>
  </si>
  <si>
    <t>CUST-6483</t>
  </si>
  <si>
    <t>Kevin Vaughn</t>
  </si>
  <si>
    <t>Multi-layered modular complexity</t>
  </si>
  <si>
    <t>CA-579687</t>
  </si>
  <si>
    <t>Christine Morgan</t>
  </si>
  <si>
    <t>Object-based optimal Local Area Network</t>
  </si>
  <si>
    <t>CA-620098</t>
  </si>
  <si>
    <t>CUST-9924</t>
  </si>
  <si>
    <t>Jesse Webb</t>
  </si>
  <si>
    <t>Proactive homogeneous website</t>
  </si>
  <si>
    <t>CA-194598</t>
  </si>
  <si>
    <t>James Bradshaw</t>
  </si>
  <si>
    <t>Cross-group global circuit</t>
  </si>
  <si>
    <t>CA-333180</t>
  </si>
  <si>
    <t>Julie Hall</t>
  </si>
  <si>
    <t>Mandatory next generation firmware</t>
  </si>
  <si>
    <t>CA-742908</t>
  </si>
  <si>
    <t>CUST-6567</t>
  </si>
  <si>
    <t>Dave Davis</t>
  </si>
  <si>
    <t>Business-focused leadingedge process improvement</t>
  </si>
  <si>
    <t>CA-810582</t>
  </si>
  <si>
    <t>CUST-6633</t>
  </si>
  <si>
    <t>Edward Roberts</t>
  </si>
  <si>
    <t>Centralized disintermediate help-desk</t>
  </si>
  <si>
    <t>CA-609073</t>
  </si>
  <si>
    <t>CUST-1913</t>
  </si>
  <si>
    <t>Timothy Lopez</t>
  </si>
  <si>
    <t>Fully-configurable regional artificial intelligence</t>
  </si>
  <si>
    <t>CA-809734</t>
  </si>
  <si>
    <t>CUST-2511</t>
  </si>
  <si>
    <t>Samuel Holmes</t>
  </si>
  <si>
    <t>Organic client-server website</t>
  </si>
  <si>
    <t>CA-933652</t>
  </si>
  <si>
    <t>CUST-4284</t>
  </si>
  <si>
    <t>Mitchell Shepard</t>
  </si>
  <si>
    <t>Profit-focused systemic hierarchy</t>
  </si>
  <si>
    <t>CA-198635</t>
  </si>
  <si>
    <t>CUST-4620</t>
  </si>
  <si>
    <t>Lauren Fox</t>
  </si>
  <si>
    <t>Enhanced 24/7 standardization</t>
  </si>
  <si>
    <t>CA-305072</t>
  </si>
  <si>
    <t>CUST-8571</t>
  </si>
  <si>
    <t>Matthew Poole</t>
  </si>
  <si>
    <t>Organized incremental encryption</t>
  </si>
  <si>
    <t>CA-782246</t>
  </si>
  <si>
    <t>Raymond Mcdaniel</t>
  </si>
  <si>
    <t>Function-based directional framework</t>
  </si>
  <si>
    <t>CA-301043</t>
  </si>
  <si>
    <t>CUST-8808</t>
  </si>
  <si>
    <t>Rhonda Phillips</t>
  </si>
  <si>
    <t>Profit-focused fault-tolerant info-mediaries</t>
  </si>
  <si>
    <t>CA-835481</t>
  </si>
  <si>
    <t>CUST-6102</t>
  </si>
  <si>
    <t>Danny Nguyen</t>
  </si>
  <si>
    <t>Synergized high-level synergy</t>
  </si>
  <si>
    <t>CA-902674</t>
  </si>
  <si>
    <t>CUST-9356</t>
  </si>
  <si>
    <t>Karen Morgan</t>
  </si>
  <si>
    <t>Robust transitional concept</t>
  </si>
  <si>
    <t>CA-347464</t>
  </si>
  <si>
    <t>CUST-8036</t>
  </si>
  <si>
    <t>Holly Stephens</t>
  </si>
  <si>
    <t>Virtual didactic groupware</t>
  </si>
  <si>
    <t>CA-685039</t>
  </si>
  <si>
    <t>Debbie Arroyo</t>
  </si>
  <si>
    <t>Future-proofed fault-tolerant utilization</t>
  </si>
  <si>
    <t>CA-413303</t>
  </si>
  <si>
    <t>Luis Hernandez</t>
  </si>
  <si>
    <t>Ameliorated dynamic array</t>
  </si>
  <si>
    <t>CA-738646</t>
  </si>
  <si>
    <t>CUST-2192</t>
  </si>
  <si>
    <t>Amy Moreno</t>
  </si>
  <si>
    <t>Re-contextualized mobile productivity</t>
  </si>
  <si>
    <t>CA-320815</t>
  </si>
  <si>
    <t>CUST-8714</t>
  </si>
  <si>
    <t>Kathleen Baldwin</t>
  </si>
  <si>
    <t>Customizable clear-thinking array</t>
  </si>
  <si>
    <t>CA-510830</t>
  </si>
  <si>
    <t>CUST-4000</t>
  </si>
  <si>
    <t>Jack Watkins</t>
  </si>
  <si>
    <t>Horizontal tertiary alliance</t>
  </si>
  <si>
    <t>CA-119866</t>
  </si>
  <si>
    <t>Robert Smith</t>
  </si>
  <si>
    <t>Object-based fault-tolerant benchmark</t>
  </si>
  <si>
    <t>CA-981211</t>
  </si>
  <si>
    <t>Alexandra Anderson</t>
  </si>
  <si>
    <t>Cross-group bandwidth-monitored website</t>
  </si>
  <si>
    <t>CA-130231</t>
  </si>
  <si>
    <t>Michelle Giles</t>
  </si>
  <si>
    <t>Versatile mobile implementation</t>
  </si>
  <si>
    <t>CA-798331</t>
  </si>
  <si>
    <t>CUST-1646</t>
  </si>
  <si>
    <t>Rhonda Harrell</t>
  </si>
  <si>
    <t>Total leadingedge migration</t>
  </si>
  <si>
    <t>CA-874184</t>
  </si>
  <si>
    <t>George Whitaker</t>
  </si>
  <si>
    <t>Horizontal zero tolerance attitude</t>
  </si>
  <si>
    <t>CA-884708</t>
  </si>
  <si>
    <t>CUST-4580</t>
  </si>
  <si>
    <t>Shawna Hill</t>
  </si>
  <si>
    <t>Fundamental tertiary circuit</t>
  </si>
  <si>
    <t>CA-674080</t>
  </si>
  <si>
    <t>CUST-4006</t>
  </si>
  <si>
    <t>Debra Jimenez</t>
  </si>
  <si>
    <t>Phased zero tolerance intranet</t>
  </si>
  <si>
    <t>CA-540142</t>
  </si>
  <si>
    <t>Amanda Brown</t>
  </si>
  <si>
    <t>Ergonomic eco-centric projection</t>
  </si>
  <si>
    <t>CA-903229</t>
  </si>
  <si>
    <t>CUST-7772</t>
  </si>
  <si>
    <t>Diana Lee</t>
  </si>
  <si>
    <t>Open-architected grid-enabled focus group</t>
  </si>
  <si>
    <t>CA-156274</t>
  </si>
  <si>
    <t>Erin Moore</t>
  </si>
  <si>
    <t>Intuitive 6thgeneration leverage</t>
  </si>
  <si>
    <t>CA-555611</t>
  </si>
  <si>
    <t>CUST-9905</t>
  </si>
  <si>
    <t>Chelsea Marshall</t>
  </si>
  <si>
    <t>Quality-focused asymmetric framework</t>
  </si>
  <si>
    <t>CA-540895</t>
  </si>
  <si>
    <t>Cameron Sawyer</t>
  </si>
  <si>
    <t>Total stable model</t>
  </si>
  <si>
    <t>CA-930389</t>
  </si>
  <si>
    <t>CUST-2027</t>
  </si>
  <si>
    <t>James Pearson</t>
  </si>
  <si>
    <t>Exclusive stable infrastructure</t>
  </si>
  <si>
    <t>CA-160059</t>
  </si>
  <si>
    <t>CUST-6975</t>
  </si>
  <si>
    <t>Karina Miller</t>
  </si>
  <si>
    <t>De-engineered regional secured line</t>
  </si>
  <si>
    <t>CA-897180</t>
  </si>
  <si>
    <t>CUST-8030</t>
  </si>
  <si>
    <t>John Davis</t>
  </si>
  <si>
    <t>Cloned cohesive data-warehouse</t>
  </si>
  <si>
    <t>CA-123143</t>
  </si>
  <si>
    <t>Richard Molina</t>
  </si>
  <si>
    <t>Visionary attitude-oriented hub</t>
  </si>
  <si>
    <t>CA-555023</t>
  </si>
  <si>
    <t>Mrs. Valerie Hunt</t>
  </si>
  <si>
    <t>Progressive tangible capability</t>
  </si>
  <si>
    <t>CA-317401</t>
  </si>
  <si>
    <t>CUST-3670</t>
  </si>
  <si>
    <t>Jesus Coleman</t>
  </si>
  <si>
    <t>Virtual bandwidth-monitored matrices</t>
  </si>
  <si>
    <t>CA-785084</t>
  </si>
  <si>
    <t>CUST-3653</t>
  </si>
  <si>
    <t>Heidi Garner</t>
  </si>
  <si>
    <t>Centralized bandwidth-monitored throughput</t>
  </si>
  <si>
    <t>CA-983685</t>
  </si>
  <si>
    <t>Douglas Fritz</t>
  </si>
  <si>
    <t>Diverse foreground paradigm</t>
  </si>
  <si>
    <t>CA-791120</t>
  </si>
  <si>
    <t>Future-proofed upward-trending architecture</t>
  </si>
  <si>
    <t>CA-656348</t>
  </si>
  <si>
    <t>Brandon Edwards</t>
  </si>
  <si>
    <t>Quality-focused reciprocal customer loyalty</t>
  </si>
  <si>
    <t>CA-413108</t>
  </si>
  <si>
    <t>CUST-8056</t>
  </si>
  <si>
    <t>Casey Schmidt</t>
  </si>
  <si>
    <t>Innovative well-modulated knowledge user</t>
  </si>
  <si>
    <t>CA-621049</t>
  </si>
  <si>
    <t>CUST-2007</t>
  </si>
  <si>
    <t>Theresa Allen</t>
  </si>
  <si>
    <t>Customer-focused transitional time-frame</t>
  </si>
  <si>
    <t>CA-970531</t>
  </si>
  <si>
    <t>CUST-8860</t>
  </si>
  <si>
    <t>Nicole Curtis</t>
  </si>
  <si>
    <t>Re-contextualized discrete access</t>
  </si>
  <si>
    <t>CA-109732</t>
  </si>
  <si>
    <t>CUST-9347</t>
  </si>
  <si>
    <t>Melissa Brock</t>
  </si>
  <si>
    <t>Proactive uniform complexity</t>
  </si>
  <si>
    <t>CA-528424</t>
  </si>
  <si>
    <t>CUST-6477</t>
  </si>
  <si>
    <t>Kevin Taylor</t>
  </si>
  <si>
    <t>Exclusive reciprocal algorithm</t>
  </si>
  <si>
    <t>CA-997354</t>
  </si>
  <si>
    <t>CUST-8194</t>
  </si>
  <si>
    <t>Mark Butler</t>
  </si>
  <si>
    <t>Realigned dedicated product</t>
  </si>
  <si>
    <t>CA-277125</t>
  </si>
  <si>
    <t>Andrea Jackson</t>
  </si>
  <si>
    <t>Quality-focused 3rdgeneration adapter</t>
  </si>
  <si>
    <t>CA-846185</t>
  </si>
  <si>
    <t>CUST-4079</t>
  </si>
  <si>
    <t>Gary Wise</t>
  </si>
  <si>
    <t>Self-enabling homogeneous hierarchy</t>
  </si>
  <si>
    <t>CA-761781</t>
  </si>
  <si>
    <t>CUST-8953</t>
  </si>
  <si>
    <t>Melissa Byrd</t>
  </si>
  <si>
    <t>Ergonomic system-worthy attitude</t>
  </si>
  <si>
    <t>CA-513228</t>
  </si>
  <si>
    <t>CUST-9144</t>
  </si>
  <si>
    <t>Peter Alexander</t>
  </si>
  <si>
    <t>Triple-buffered leadingedge standardization</t>
  </si>
  <si>
    <t>CA-250976</t>
  </si>
  <si>
    <t>CUST-3472</t>
  </si>
  <si>
    <t>Nicholas Reynolds</t>
  </si>
  <si>
    <t>User-friendly content-based initiative</t>
  </si>
  <si>
    <t>CA-906314</t>
  </si>
  <si>
    <t>Drew Tyler</t>
  </si>
  <si>
    <t>Business-focused homogeneous budgetary management</t>
  </si>
  <si>
    <t>CA-957130</t>
  </si>
  <si>
    <t>CUST-6885</t>
  </si>
  <si>
    <t>William Sutton</t>
  </si>
  <si>
    <t>Switchable context-sensitive model</t>
  </si>
  <si>
    <t>CA-969234</t>
  </si>
  <si>
    <t>Zachary Norris</t>
  </si>
  <si>
    <t>Seamless web-enabled definition</t>
  </si>
  <si>
    <t>CA-357493</t>
  </si>
  <si>
    <t>CUST-8256</t>
  </si>
  <si>
    <t>Expanded bandwidth-monitored concept</t>
  </si>
  <si>
    <t>CA-663543</t>
  </si>
  <si>
    <t>John Huber</t>
  </si>
  <si>
    <t>Grass-roots local help-desk</t>
  </si>
  <si>
    <t>CA-800005</t>
  </si>
  <si>
    <t>CUST-2736</t>
  </si>
  <si>
    <t>Matthew Aguirre</t>
  </si>
  <si>
    <t>Optional mobile parallelism</t>
  </si>
  <si>
    <t>CA-894082</t>
  </si>
  <si>
    <t>CUST-3873</t>
  </si>
  <si>
    <t>Bonnie Davis</t>
  </si>
  <si>
    <t>Public-key system-worthy groupware</t>
  </si>
  <si>
    <t>CA-943383</t>
  </si>
  <si>
    <t>Derek Mckenzie</t>
  </si>
  <si>
    <t>Optimized grid-enabled solution</t>
  </si>
  <si>
    <t>CA-868688</t>
  </si>
  <si>
    <t>Maria Sherman</t>
  </si>
  <si>
    <t>Adaptive solution-oriented adapter</t>
  </si>
  <si>
    <t>CA-886121</t>
  </si>
  <si>
    <t>CUST-3823</t>
  </si>
  <si>
    <t>Stacie Camacho</t>
  </si>
  <si>
    <t>Centralized content-based initiative</t>
  </si>
  <si>
    <t>CA-164666</t>
  </si>
  <si>
    <t>Katie Herrera</t>
  </si>
  <si>
    <t>Seamless local encryption</t>
  </si>
  <si>
    <t>CA-140664</t>
  </si>
  <si>
    <t>CUST-6572</t>
  </si>
  <si>
    <t>Doris Grimes</t>
  </si>
  <si>
    <t>Pre-emptive zero-defect Graphic Interface</t>
  </si>
  <si>
    <t>CA-205713</t>
  </si>
  <si>
    <t>Joshua Smith</t>
  </si>
  <si>
    <t>Persevering asynchronous process improvement</t>
  </si>
  <si>
    <t>CA-144134</t>
  </si>
  <si>
    <t>CUST-6472</t>
  </si>
  <si>
    <t>Richard Martin</t>
  </si>
  <si>
    <t>Sharable even-keeled moratorium</t>
  </si>
  <si>
    <t>CA-842554</t>
  </si>
  <si>
    <t>Brian Hines</t>
  </si>
  <si>
    <t>Decentralized maximized system engine</t>
  </si>
  <si>
    <t>CA-811688</t>
  </si>
  <si>
    <t>CUST-5583</t>
  </si>
  <si>
    <t>Mark Arnold DDS</t>
  </si>
  <si>
    <t>Optional content-based database</t>
  </si>
  <si>
    <t>CA-462460</t>
  </si>
  <si>
    <t>CUST-3862</t>
  </si>
  <si>
    <t>Heather Christensen</t>
  </si>
  <si>
    <t>Optimized holistic methodology</t>
  </si>
  <si>
    <t>CA-619096</t>
  </si>
  <si>
    <t>CUST-5893</t>
  </si>
  <si>
    <t>Gabriella Bowman</t>
  </si>
  <si>
    <t>Horizontal modular paradigm</t>
  </si>
  <si>
    <t>CA-887488</t>
  </si>
  <si>
    <t>CUST-9185</t>
  </si>
  <si>
    <t>Customizable 6thgeneration frame</t>
  </si>
  <si>
    <t>CA-135516</t>
  </si>
  <si>
    <t>Matthew Anderson</t>
  </si>
  <si>
    <t>Automated global policy</t>
  </si>
  <si>
    <t>CA-347699</t>
  </si>
  <si>
    <t>CUST-7028</t>
  </si>
  <si>
    <t>Grace Gonzalez</t>
  </si>
  <si>
    <t>Organized multi-state ability</t>
  </si>
  <si>
    <t>CA-257668</t>
  </si>
  <si>
    <t>CUST-9760</t>
  </si>
  <si>
    <t>Mary Roberts</t>
  </si>
  <si>
    <t>Self-enabling homogeneous throughput</t>
  </si>
  <si>
    <t>CA-988213</t>
  </si>
  <si>
    <t>Linda Lowe</t>
  </si>
  <si>
    <t>Mandatory leadingedge groupware</t>
  </si>
  <si>
    <t>CA-194012</t>
  </si>
  <si>
    <t>CUST-6554</t>
  </si>
  <si>
    <t>Laura Lopez PhD</t>
  </si>
  <si>
    <t>Organized national product</t>
  </si>
  <si>
    <t>CA-339886</t>
  </si>
  <si>
    <t>Jennifer Schneider</t>
  </si>
  <si>
    <t>Profound 6thgeneration task-force</t>
  </si>
  <si>
    <t>CA-287642</t>
  </si>
  <si>
    <t>CUST-4815</t>
  </si>
  <si>
    <t>Joshua Garcia</t>
  </si>
  <si>
    <t>Future-proofed 24hour superstructure</t>
  </si>
  <si>
    <t>CA-605448</t>
  </si>
  <si>
    <t>CUST-2898</t>
  </si>
  <si>
    <t>Nicole Allen</t>
  </si>
  <si>
    <t>Streamlined holistic alliance</t>
  </si>
  <si>
    <t>CA-622939</t>
  </si>
  <si>
    <t>Patricia Diaz</t>
  </si>
  <si>
    <t>Down-sized interactive product</t>
  </si>
  <si>
    <t>CA-414695</t>
  </si>
  <si>
    <t>Carlos Murray</t>
  </si>
  <si>
    <t>Digitized 24hour complexity</t>
  </si>
  <si>
    <t>CA-326397</t>
  </si>
  <si>
    <t>CUST-7223</t>
  </si>
  <si>
    <t>Jared Kim</t>
  </si>
  <si>
    <t>Configurable actuating portal</t>
  </si>
  <si>
    <t>CA-119971</t>
  </si>
  <si>
    <t>CUST-1711</t>
  </si>
  <si>
    <t>Ann Johnson</t>
  </si>
  <si>
    <t>Progressive methodical focus group</t>
  </si>
  <si>
    <t>CA-982386</t>
  </si>
  <si>
    <t>CUST-3030</t>
  </si>
  <si>
    <t>Cameron Cruz</t>
  </si>
  <si>
    <t>Advanced contextually-based help-desk</t>
  </si>
  <si>
    <t>CA-112507</t>
  </si>
  <si>
    <t>CUST-7594</t>
  </si>
  <si>
    <t>Todd Mckinney</t>
  </si>
  <si>
    <t>Automated modular database</t>
  </si>
  <si>
    <t>CA-190184</t>
  </si>
  <si>
    <t>CUST-2919</t>
  </si>
  <si>
    <t>Sharable methodical encryption</t>
  </si>
  <si>
    <t>CA-842545</t>
  </si>
  <si>
    <t>CUST-7694</t>
  </si>
  <si>
    <t>Philip Johnson</t>
  </si>
  <si>
    <t>Phased eco-centric architecture</t>
  </si>
  <si>
    <t>CA-973414</t>
  </si>
  <si>
    <t>Shawn Wheeler</t>
  </si>
  <si>
    <t>Function-based incremental installation</t>
  </si>
  <si>
    <t>CA-227072</t>
  </si>
  <si>
    <t>Melissa Sullivan</t>
  </si>
  <si>
    <t>Versatile leadingedge solution</t>
  </si>
  <si>
    <t>CA-538138</t>
  </si>
  <si>
    <t>CUST-8975</t>
  </si>
  <si>
    <t>Sarah Zavala</t>
  </si>
  <si>
    <t>Focused clear-thinking paradigm</t>
  </si>
  <si>
    <t>CA-353922</t>
  </si>
  <si>
    <t>CUST-7076</t>
  </si>
  <si>
    <t>Justin Brown</t>
  </si>
  <si>
    <t>Mandatory optimizing analyzer</t>
  </si>
  <si>
    <t>CA-542373</t>
  </si>
  <si>
    <t>CUST-2341</t>
  </si>
  <si>
    <t>Belinda Freeman</t>
  </si>
  <si>
    <t>Fully-configurable system-worthy middleware</t>
  </si>
  <si>
    <t>CA-398673</t>
  </si>
  <si>
    <t>CUST-2296</t>
  </si>
  <si>
    <t>Kelly Novak</t>
  </si>
  <si>
    <t>Advanced analyzing access</t>
  </si>
  <si>
    <t>CA-651821</t>
  </si>
  <si>
    <t>Steven Allen</t>
  </si>
  <si>
    <t>Automated object-oriented website</t>
  </si>
  <si>
    <t>CA-267465</t>
  </si>
  <si>
    <t>CUST-2281</t>
  </si>
  <si>
    <t>Michele Warner</t>
  </si>
  <si>
    <t>Automated coherent synergy</t>
  </si>
  <si>
    <t>CA-943491</t>
  </si>
  <si>
    <t>Julie Morgan</t>
  </si>
  <si>
    <t>Compatible executive emulation</t>
  </si>
  <si>
    <t>CA-544374</t>
  </si>
  <si>
    <t>CUST-1275</t>
  </si>
  <si>
    <t>Amy Fuller</t>
  </si>
  <si>
    <t>Self-enabling dynamic product</t>
  </si>
  <si>
    <t>CA-754118</t>
  </si>
  <si>
    <t>CUST-2770</t>
  </si>
  <si>
    <t>Joseph Rose</t>
  </si>
  <si>
    <t>Expanded neutral task-force</t>
  </si>
  <si>
    <t>CA-175129</t>
  </si>
  <si>
    <t>Beth Romero</t>
  </si>
  <si>
    <t>Profit-focused 6thgeneration software</t>
  </si>
  <si>
    <t>CA-353831</t>
  </si>
  <si>
    <t>CUST-4429</t>
  </si>
  <si>
    <t>Lisa Moreno</t>
  </si>
  <si>
    <t>Profit-focused bi-directional database</t>
  </si>
  <si>
    <t>CA-545459</t>
  </si>
  <si>
    <t>Integrated local policy</t>
  </si>
  <si>
    <t>CA-383469</t>
  </si>
  <si>
    <t>Bonnie Williams</t>
  </si>
  <si>
    <t>Automated incremental ability</t>
  </si>
  <si>
    <t>CA-349879</t>
  </si>
  <si>
    <t>CUST-6867</t>
  </si>
  <si>
    <t>April Rosales</t>
  </si>
  <si>
    <t>Team-oriented homogeneous solution</t>
  </si>
  <si>
    <t>CA-201096</t>
  </si>
  <si>
    <t>CUST-3981</t>
  </si>
  <si>
    <t>James Snyder</t>
  </si>
  <si>
    <t>Function-based actuating encoding</t>
  </si>
  <si>
    <t>CA-391463</t>
  </si>
  <si>
    <t>CUST-8939</t>
  </si>
  <si>
    <t>Chad Lawrence</t>
  </si>
  <si>
    <t>Robust attitude-oriented monitoring</t>
  </si>
  <si>
    <t>CA-860141</t>
  </si>
  <si>
    <t>Erica Gutierrez</t>
  </si>
  <si>
    <t>Up-sized secondary project</t>
  </si>
  <si>
    <t>CA-162111</t>
  </si>
  <si>
    <t>CUST-9383</t>
  </si>
  <si>
    <t>Danny Ford</t>
  </si>
  <si>
    <t>Networked 4thgeneration forecast</t>
  </si>
  <si>
    <t>CA-796238</t>
  </si>
  <si>
    <t>CUST-7964</t>
  </si>
  <si>
    <t>Mary Avila</t>
  </si>
  <si>
    <t>Innovative mission-critical database</t>
  </si>
  <si>
    <t>CA-762650</t>
  </si>
  <si>
    <t>Marissa Perry</t>
  </si>
  <si>
    <t>Implemented client-server database</t>
  </si>
  <si>
    <t>CA-699879</t>
  </si>
  <si>
    <t>CUST-2161</t>
  </si>
  <si>
    <t>Polarized zero-defect system engine</t>
  </si>
  <si>
    <t>CA-726193</t>
  </si>
  <si>
    <t>CUST-8956</t>
  </si>
  <si>
    <t>Dylan George</t>
  </si>
  <si>
    <t>Synergized client-server contingency</t>
  </si>
  <si>
    <t>CA-472716</t>
  </si>
  <si>
    <t>Joseph Stanton</t>
  </si>
  <si>
    <t>Synchronized optimal hardware</t>
  </si>
  <si>
    <t>CA-257143</t>
  </si>
  <si>
    <t>Carla James</t>
  </si>
  <si>
    <t>Compatible grid-enabled definition</t>
  </si>
  <si>
    <t>CA-868272</t>
  </si>
  <si>
    <t>James Brooks</t>
  </si>
  <si>
    <t>Multi-layered transitional workforce</t>
  </si>
  <si>
    <t>CA-805364</t>
  </si>
  <si>
    <t>CUST-4567</t>
  </si>
  <si>
    <t>Fully-configurable real-time artificial intelligence</t>
  </si>
  <si>
    <t>CA-959523</t>
  </si>
  <si>
    <t>CUST-9523</t>
  </si>
  <si>
    <t>Sara Stephenson</t>
  </si>
  <si>
    <t>Integrated client-server groupware</t>
  </si>
  <si>
    <t>CA-716422</t>
  </si>
  <si>
    <t>CUST-1457</t>
  </si>
  <si>
    <t>Wyatt Kirk</t>
  </si>
  <si>
    <t>CA-295093</t>
  </si>
  <si>
    <t>Dylan Smith</t>
  </si>
  <si>
    <t>Optimized bandwidth-monitored open architecture</t>
  </si>
  <si>
    <t>CA-567254</t>
  </si>
  <si>
    <t>Deborah Price</t>
  </si>
  <si>
    <t>Compatible content-based Local Area Network</t>
  </si>
  <si>
    <t>CA-923294</t>
  </si>
  <si>
    <t>CUST-7118</t>
  </si>
  <si>
    <t>Deborah Henderson</t>
  </si>
  <si>
    <t>Compatible background customer loyalty</t>
  </si>
  <si>
    <t>CA-965809</t>
  </si>
  <si>
    <t>Matthew Pena</t>
  </si>
  <si>
    <t>Exclusive bi-directional orchestration</t>
  </si>
  <si>
    <t>CA-598485</t>
  </si>
  <si>
    <t>Heidi Taylor</t>
  </si>
  <si>
    <t>Up-sized 24/7 Internet solution</t>
  </si>
  <si>
    <t>CA-527615</t>
  </si>
  <si>
    <t>CUST-1749</t>
  </si>
  <si>
    <t>Chelsea Huang</t>
  </si>
  <si>
    <t>Advanced system-worthy core</t>
  </si>
  <si>
    <t>CA-303909</t>
  </si>
  <si>
    <t>James Brown</t>
  </si>
  <si>
    <t>Mandatory impactful parallelism</t>
  </si>
  <si>
    <t>CA-173702</t>
  </si>
  <si>
    <t>CUST-8248</t>
  </si>
  <si>
    <t>Molly Griffin</t>
  </si>
  <si>
    <t>Synchronized zero tolerance software</t>
  </si>
  <si>
    <t>CA-722891</t>
  </si>
  <si>
    <t>Amy Allen</t>
  </si>
  <si>
    <t>Up-sized grid-enabled middleware</t>
  </si>
  <si>
    <t>CA-872291</t>
  </si>
  <si>
    <t>CUST-9080</t>
  </si>
  <si>
    <t>Monique Fowler</t>
  </si>
  <si>
    <t>Monitored systemic secured line</t>
  </si>
  <si>
    <t>CA-904144</t>
  </si>
  <si>
    <t>Jared Howard</t>
  </si>
  <si>
    <t>Expanded tertiary parallelism</t>
  </si>
  <si>
    <t>CA-329308</t>
  </si>
  <si>
    <t>Thomas Bell</t>
  </si>
  <si>
    <t>Re-contextualized solution-oriented complexity</t>
  </si>
  <si>
    <t>CA-330750</t>
  </si>
  <si>
    <t>Seamless uniform ability</t>
  </si>
  <si>
    <t>CA-616516</t>
  </si>
  <si>
    <t>CUST-4500</t>
  </si>
  <si>
    <t>Danielle Sims</t>
  </si>
  <si>
    <t>Universal background collaboration</t>
  </si>
  <si>
    <t>CA-679007</t>
  </si>
  <si>
    <t>Susan Day</t>
  </si>
  <si>
    <t>Compatible explicit forecast</t>
  </si>
  <si>
    <t>CA-770411</t>
  </si>
  <si>
    <t>CUST-1612</t>
  </si>
  <si>
    <t>Martin Kirby</t>
  </si>
  <si>
    <t>Streamlined coherent matrix</t>
  </si>
  <si>
    <t>CA-261331</t>
  </si>
  <si>
    <t>Monica Horton</t>
  </si>
  <si>
    <t>Switchable well-modulated hub</t>
  </si>
  <si>
    <t>CA-780565</t>
  </si>
  <si>
    <t>CUST-3458</t>
  </si>
  <si>
    <t>Seth Harmon</t>
  </si>
  <si>
    <t>Stand-alone fault-tolerant capacity</t>
  </si>
  <si>
    <t>CA-244222</t>
  </si>
  <si>
    <t>CUST-7089</t>
  </si>
  <si>
    <t>Brandi Moore</t>
  </si>
  <si>
    <t>Fundamental asynchronous policy</t>
  </si>
  <si>
    <t>CA-269431</t>
  </si>
  <si>
    <t>Brittany Thompson</t>
  </si>
  <si>
    <t>Multi-lateral bottom-line support</t>
  </si>
  <si>
    <t>CA-735428</t>
  </si>
  <si>
    <t>Jackie Garcia</t>
  </si>
  <si>
    <t>Multi-tiered asymmetric throughput</t>
  </si>
  <si>
    <t>CA-690556</t>
  </si>
  <si>
    <t>CUST-1941</t>
  </si>
  <si>
    <t>Julia Parker</t>
  </si>
  <si>
    <t>Phased human-resource pricing structure</t>
  </si>
  <si>
    <t>CA-149684</t>
  </si>
  <si>
    <t>Kelly Young</t>
  </si>
  <si>
    <t>Seamless modular synergy</t>
  </si>
  <si>
    <t>CA-760131</t>
  </si>
  <si>
    <t>Wanda Koch</t>
  </si>
  <si>
    <t>Cross-platform incremental standardization</t>
  </si>
  <si>
    <t>CA-813379</t>
  </si>
  <si>
    <t>CUST-6351</t>
  </si>
  <si>
    <t>Jacob Powell</t>
  </si>
  <si>
    <t>Persistent well-modulated approach</t>
  </si>
  <si>
    <t>CA-356511</t>
  </si>
  <si>
    <t>Marc Wallace</t>
  </si>
  <si>
    <t>Stand-alone disintermediate pricing structure</t>
  </si>
  <si>
    <t>CA-926431</t>
  </si>
  <si>
    <t>Donald Walters</t>
  </si>
  <si>
    <t>Stand-alone discrete knowledge user</t>
  </si>
  <si>
    <t>CA-485452</t>
  </si>
  <si>
    <t>Frank Hicks</t>
  </si>
  <si>
    <t>Devolved full-range open architecture</t>
  </si>
  <si>
    <t>CA-395240</t>
  </si>
  <si>
    <t>CUST-8225</t>
  </si>
  <si>
    <t>Marilyn Hughes</t>
  </si>
  <si>
    <t>Versatile holistic implementation</t>
  </si>
  <si>
    <t>CA-156803</t>
  </si>
  <si>
    <t>CUST-3779</t>
  </si>
  <si>
    <t>Kayla Anderson</t>
  </si>
  <si>
    <t>CA-583582</t>
  </si>
  <si>
    <t>CUST-7975</t>
  </si>
  <si>
    <t>Karen Ross</t>
  </si>
  <si>
    <t>Advanced cohesive help-desk</t>
  </si>
  <si>
    <t>CA-323691</t>
  </si>
  <si>
    <t>Erin Terry</t>
  </si>
  <si>
    <t>Re-contextualized well-modulated installation</t>
  </si>
  <si>
    <t>CA-262065</t>
  </si>
  <si>
    <t>CUST-2073</t>
  </si>
  <si>
    <t>Julian Knight</t>
  </si>
  <si>
    <t>Advanced motivating encoding</t>
  </si>
  <si>
    <t>CA-659258</t>
  </si>
  <si>
    <t>CUST-6118</t>
  </si>
  <si>
    <t>Damon Ortega</t>
  </si>
  <si>
    <t>Streamlined content-based algorithm</t>
  </si>
  <si>
    <t>CA-754228</t>
  </si>
  <si>
    <t>Shawn Cain</t>
  </si>
  <si>
    <t>Inverse next generation function</t>
  </si>
  <si>
    <t>CA-147445</t>
  </si>
  <si>
    <t>CUST-2035</t>
  </si>
  <si>
    <t>Sarah Mcintyre</t>
  </si>
  <si>
    <t>Phased local collaboration</t>
  </si>
  <si>
    <t>CA-531660</t>
  </si>
  <si>
    <t>CUST-9418</t>
  </si>
  <si>
    <t>Lori Melendez</t>
  </si>
  <si>
    <t>Switchable analyzing website</t>
  </si>
  <si>
    <t>CA-227045</t>
  </si>
  <si>
    <t>CUST-3220</t>
  </si>
  <si>
    <t>John Tapia</t>
  </si>
  <si>
    <t>Realigned 3rdgeneration productivity</t>
  </si>
  <si>
    <t>CA-638893</t>
  </si>
  <si>
    <t>CUST-2488</t>
  </si>
  <si>
    <t>Kimberly Pitts</t>
  </si>
  <si>
    <t>Sharable well-modulated product</t>
  </si>
  <si>
    <t>CA-819781</t>
  </si>
  <si>
    <t>CUST-3802</t>
  </si>
  <si>
    <t>Morgan Page</t>
  </si>
  <si>
    <t>Future-proofed context-sensitive process improvement</t>
  </si>
  <si>
    <t>CA-928185</t>
  </si>
  <si>
    <t>CUST-7962</t>
  </si>
  <si>
    <t>Lisa Hayden</t>
  </si>
  <si>
    <t>Synergized static system engine</t>
  </si>
  <si>
    <t>CA-176695</t>
  </si>
  <si>
    <t>CUST-3491</t>
  </si>
  <si>
    <t>Ms. Samantha Miller</t>
  </si>
  <si>
    <t>Monitored zero-defect leverage</t>
  </si>
  <si>
    <t>CA-611649</t>
  </si>
  <si>
    <t>CUST-6918</t>
  </si>
  <si>
    <t>Victoria Riggs</t>
  </si>
  <si>
    <t>Team-oriented maximized leverage</t>
  </si>
  <si>
    <t>CA-355857</t>
  </si>
  <si>
    <t>CUST-5508</t>
  </si>
  <si>
    <t>Emily Novak</t>
  </si>
  <si>
    <t>Front-line impactful analyzer</t>
  </si>
  <si>
    <t>CA-729871</t>
  </si>
  <si>
    <t>Alexandra Friedman</t>
  </si>
  <si>
    <t>Centralized static pricing structure</t>
  </si>
  <si>
    <t>CA-295271</t>
  </si>
  <si>
    <t>Alvin Powell</t>
  </si>
  <si>
    <t>Secured asymmetric process improvement</t>
  </si>
  <si>
    <t>CA-846979</t>
  </si>
  <si>
    <t>Alex Torres</t>
  </si>
  <si>
    <t>Operative background complexity</t>
  </si>
  <si>
    <t>CA-320027</t>
  </si>
  <si>
    <t>Craig Tate</t>
  </si>
  <si>
    <t>Assimilated user-facing migration</t>
  </si>
  <si>
    <t>CA-794966</t>
  </si>
  <si>
    <t>CUST-4024</t>
  </si>
  <si>
    <t>Dr. Shawn Gonzalez</t>
  </si>
  <si>
    <t>Reverse-engineered local software</t>
  </si>
  <si>
    <t>CA-989735</t>
  </si>
  <si>
    <t>CUST-7484</t>
  </si>
  <si>
    <t>Jennifer Castaneda</t>
  </si>
  <si>
    <t>Vision-oriented grid-enabled model</t>
  </si>
  <si>
    <t>CA-186725</t>
  </si>
  <si>
    <t>David Chen</t>
  </si>
  <si>
    <t>Cross-platform systematic archive</t>
  </si>
  <si>
    <t>CA-838953</t>
  </si>
  <si>
    <t>Cassandra Smith</t>
  </si>
  <si>
    <t>Reduced attitude-oriented Graphic Interface</t>
  </si>
  <si>
    <t>CA-661773</t>
  </si>
  <si>
    <t>CUST-5488</t>
  </si>
  <si>
    <t>Timothy Macdonald</t>
  </si>
  <si>
    <t>User-centric bifurcated functionalities</t>
  </si>
  <si>
    <t>CA-397513</t>
  </si>
  <si>
    <t>CUST-1500</t>
  </si>
  <si>
    <t>Jessica Miller</t>
  </si>
  <si>
    <t>Reverse-engineered foreground alliance</t>
  </si>
  <si>
    <t>CA-844457</t>
  </si>
  <si>
    <t>CUST-7007</t>
  </si>
  <si>
    <t>Troy Davidson</t>
  </si>
  <si>
    <t>Multi-tiered upward-trending capability</t>
  </si>
  <si>
    <t>CA-375317</t>
  </si>
  <si>
    <t>CUST-5326</t>
  </si>
  <si>
    <t>Brian Peterson</t>
  </si>
  <si>
    <t>Enterprise-wide didactic neural-net</t>
  </si>
  <si>
    <t>CA-672894</t>
  </si>
  <si>
    <t>Michael Cook</t>
  </si>
  <si>
    <t>Implemented bi-directional algorithm</t>
  </si>
  <si>
    <t>CA-837393</t>
  </si>
  <si>
    <t>CUST-5098</t>
  </si>
  <si>
    <t>Kayla Mcintyre</t>
  </si>
  <si>
    <t>Team-oriented discrete functionalities</t>
  </si>
  <si>
    <t>CA-494643</t>
  </si>
  <si>
    <t>CUST-9631</t>
  </si>
  <si>
    <t>Aaron Parker</t>
  </si>
  <si>
    <t>Optional user-facing functionalities</t>
  </si>
  <si>
    <t>CA-874640</t>
  </si>
  <si>
    <t>CUST-3190</t>
  </si>
  <si>
    <t>Leah Rogers</t>
  </si>
  <si>
    <t>Up-sized coherent middleware</t>
  </si>
  <si>
    <t>CA-331828</t>
  </si>
  <si>
    <t>CUST-5436</t>
  </si>
  <si>
    <t>Stephanie Martin</t>
  </si>
  <si>
    <t>Upgradable eco-centric protocol</t>
  </si>
  <si>
    <t>CA-454741</t>
  </si>
  <si>
    <t>CUST-9940</t>
  </si>
  <si>
    <t>David Baker</t>
  </si>
  <si>
    <t>Open-architected exuding structure</t>
  </si>
  <si>
    <t>CA-575383</t>
  </si>
  <si>
    <t>CUST-8960</t>
  </si>
  <si>
    <t>George Morton</t>
  </si>
  <si>
    <t>Fully-configurable national alliance</t>
  </si>
  <si>
    <t>CA-406978</t>
  </si>
  <si>
    <t>Ryan Bryant</t>
  </si>
  <si>
    <t>Public-key systematic productivity</t>
  </si>
  <si>
    <t>CA-919160</t>
  </si>
  <si>
    <t>Matthew Lewis</t>
  </si>
  <si>
    <t>Diverse bi-directional capacity</t>
  </si>
  <si>
    <t>CA-427080</t>
  </si>
  <si>
    <t>CUST-3404</t>
  </si>
  <si>
    <t>Miguel Ferguson</t>
  </si>
  <si>
    <t>User-friendly asynchronous superstructure</t>
  </si>
  <si>
    <t>CA-350839</t>
  </si>
  <si>
    <t>David Davis</t>
  </si>
  <si>
    <t>Universal client-driven service-desk</t>
  </si>
  <si>
    <t>CA-784553</t>
  </si>
  <si>
    <t>Mikayla Taylor</t>
  </si>
  <si>
    <t>Focused modular moratorium</t>
  </si>
  <si>
    <t>CA-504796</t>
  </si>
  <si>
    <t>CUST-2291</t>
  </si>
  <si>
    <t>Richard Lewis</t>
  </si>
  <si>
    <t>Profit-focused systemic array</t>
  </si>
  <si>
    <t>CA-274851</t>
  </si>
  <si>
    <t>CUST-7217</t>
  </si>
  <si>
    <t>Gail Mitchell</t>
  </si>
  <si>
    <t>Extended zero-defect frame</t>
  </si>
  <si>
    <t>CA-227339</t>
  </si>
  <si>
    <t>Melanie Bond</t>
  </si>
  <si>
    <t>Open-source cohesive open system</t>
  </si>
  <si>
    <t>CA-294074</t>
  </si>
  <si>
    <t>CUST-6616</t>
  </si>
  <si>
    <t>Walter Kelley</t>
  </si>
  <si>
    <t>Cloned client-driven protocol</t>
  </si>
  <si>
    <t>CA-775572</t>
  </si>
  <si>
    <t>Kimberly Gonzalez</t>
  </si>
  <si>
    <t>Integrated optimizing emulation</t>
  </si>
  <si>
    <t>CA-289583</t>
  </si>
  <si>
    <t>CUST-9639</t>
  </si>
  <si>
    <t>Christopher Richardson</t>
  </si>
  <si>
    <t>Multi-tiered bandwidth-monitored budgetary management</t>
  </si>
  <si>
    <t>CA-468770</t>
  </si>
  <si>
    <t>CUST-9677</t>
  </si>
  <si>
    <t>Joseph Burch</t>
  </si>
  <si>
    <t>Persistent background application</t>
  </si>
  <si>
    <t>CA-204623</t>
  </si>
  <si>
    <t>CUST-6120</t>
  </si>
  <si>
    <t>Brian Carter</t>
  </si>
  <si>
    <t>Synergized optimizing toolset</t>
  </si>
  <si>
    <t>CA-977465</t>
  </si>
  <si>
    <t>CUST-3397</t>
  </si>
  <si>
    <t>Jason Dixon</t>
  </si>
  <si>
    <t>Right-sized human-resource migration</t>
  </si>
  <si>
    <t>CA-674461</t>
  </si>
  <si>
    <t>CUST-4626</t>
  </si>
  <si>
    <t>Christine Lynch</t>
  </si>
  <si>
    <t>Sharable grid-enabled attitude</t>
  </si>
  <si>
    <t>CA-382246</t>
  </si>
  <si>
    <t>CUST-7389</t>
  </si>
  <si>
    <t>Stacey Mccormick</t>
  </si>
  <si>
    <t>Secured clear-thinking task-force</t>
  </si>
  <si>
    <t>CA-439961</t>
  </si>
  <si>
    <t>Ryan Garza</t>
  </si>
  <si>
    <t>Decentralized responsive core</t>
  </si>
  <si>
    <t>CA-721055</t>
  </si>
  <si>
    <t>CUST-6299</t>
  </si>
  <si>
    <t>Stephanie Anderson</t>
  </si>
  <si>
    <t>Universal system-worthy conglomeration</t>
  </si>
  <si>
    <t>CA-119825</t>
  </si>
  <si>
    <t>CUST-1443</t>
  </si>
  <si>
    <t>Jared Gonzalez</t>
  </si>
  <si>
    <t>Reduced tangible customer loyalty</t>
  </si>
  <si>
    <t>CA-373590</t>
  </si>
  <si>
    <t>Leslie Rodriguez</t>
  </si>
  <si>
    <t>Re-engineered impactful installation</t>
  </si>
  <si>
    <t>CA-428422</t>
  </si>
  <si>
    <t>Cody Webster</t>
  </si>
  <si>
    <t>Enterprise-wide user-facing infrastructure</t>
  </si>
  <si>
    <t>CA-497755</t>
  </si>
  <si>
    <t>Team-oriented upward-trending adapter</t>
  </si>
  <si>
    <t>CA-459127</t>
  </si>
  <si>
    <t>CUST-3148</t>
  </si>
  <si>
    <t>Amber Ellis</t>
  </si>
  <si>
    <t>Seamless intangible throughput</t>
  </si>
  <si>
    <t>CA-611457</t>
  </si>
  <si>
    <t>Anthony Olson</t>
  </si>
  <si>
    <t>Focused bifurcated parallelism</t>
  </si>
  <si>
    <t>CA-532916</t>
  </si>
  <si>
    <t>Adam Rodgers</t>
  </si>
  <si>
    <t>Configurable national moderator</t>
  </si>
  <si>
    <t>CA-876325</t>
  </si>
  <si>
    <t>CUST-8531</t>
  </si>
  <si>
    <t>Belinda Carter</t>
  </si>
  <si>
    <t>Object-based bi-directional process improvement</t>
  </si>
  <si>
    <t>CA-972681</t>
  </si>
  <si>
    <t>Multi-tiered next generation intranet</t>
  </si>
  <si>
    <t>CA-935904</t>
  </si>
  <si>
    <t>Frank Edwards</t>
  </si>
  <si>
    <t>Multi-layered scalable middleware</t>
  </si>
  <si>
    <t>CA-482109</t>
  </si>
  <si>
    <t>Stephen Burns</t>
  </si>
  <si>
    <t>Phased zero tolerance workforce</t>
  </si>
  <si>
    <t>CA-582503</t>
  </si>
  <si>
    <t>CUST-1455</t>
  </si>
  <si>
    <t>Vickie Braun</t>
  </si>
  <si>
    <t>Multi-channeled maximized conglomeration</t>
  </si>
  <si>
    <t>CA-409021</t>
  </si>
  <si>
    <t>CUST-1205</t>
  </si>
  <si>
    <t>Mr. Wesley Smith MD</t>
  </si>
  <si>
    <t>Profit-focused needs-based approach</t>
  </si>
  <si>
    <t>CA-694854</t>
  </si>
  <si>
    <t>Luke Ward</t>
  </si>
  <si>
    <t>Programmable cohesive alliance</t>
  </si>
  <si>
    <t>CA-751629</t>
  </si>
  <si>
    <t>Ashley Bates</t>
  </si>
  <si>
    <t>Synergistic maximized support</t>
  </si>
  <si>
    <t>CA-215044</t>
  </si>
  <si>
    <t>CUST-7471</t>
  </si>
  <si>
    <t>Erica Montoya</t>
  </si>
  <si>
    <t>Advanced clear-thinking synergy</t>
  </si>
  <si>
    <t>CA-201386</t>
  </si>
  <si>
    <t>CUST-1339</t>
  </si>
  <si>
    <t>Megan Walker</t>
  </si>
  <si>
    <t>Multi-layered high-level artificial intelligence</t>
  </si>
  <si>
    <t>CA-169583</t>
  </si>
  <si>
    <t>CUST-6469</t>
  </si>
  <si>
    <t>Total optimal middleware</t>
  </si>
  <si>
    <t>CA-677712</t>
  </si>
  <si>
    <t>CUST-6259</t>
  </si>
  <si>
    <t>Crystal Meyer</t>
  </si>
  <si>
    <t>Up-sized radical service-desk</t>
  </si>
  <si>
    <t>CA-779729</t>
  </si>
  <si>
    <t>Alexis Delgado</t>
  </si>
  <si>
    <t>Focused client-driven neural-net</t>
  </si>
  <si>
    <t>CA-625994</t>
  </si>
  <si>
    <t>Sheila Hodges</t>
  </si>
  <si>
    <t>Robust zero administration neural-net</t>
  </si>
  <si>
    <t>CA-406682</t>
  </si>
  <si>
    <t>CUST-9941</t>
  </si>
  <si>
    <t>Corey French</t>
  </si>
  <si>
    <t>Proactive 4thgeneration service-desk</t>
  </si>
  <si>
    <t>CA-996296</t>
  </si>
  <si>
    <t>CUST-7247</t>
  </si>
  <si>
    <t>Cross-platform disintermediate monitoring</t>
  </si>
  <si>
    <t>CA-861592</t>
  </si>
  <si>
    <t>CUST-2842</t>
  </si>
  <si>
    <t>Heidi Gonzalez</t>
  </si>
  <si>
    <t>Assimilated impactful system engine</t>
  </si>
  <si>
    <t>CA-884874</t>
  </si>
  <si>
    <t>Dawn Smith</t>
  </si>
  <si>
    <t>Pre-emptive 24/7 application</t>
  </si>
  <si>
    <t>CA-600442</t>
  </si>
  <si>
    <t>Anita Wright</t>
  </si>
  <si>
    <t>Synergized 3rdgeneration approach</t>
  </si>
  <si>
    <t>CA-211227</t>
  </si>
  <si>
    <t>CUST-9257</t>
  </si>
  <si>
    <t>James Levine</t>
  </si>
  <si>
    <t>Enhanced multi-state productivity</t>
  </si>
  <si>
    <t>CA-921043</t>
  </si>
  <si>
    <t>CUST-9895</t>
  </si>
  <si>
    <t>Kendra Ray</t>
  </si>
  <si>
    <t>Grass-roots dynamic architecture</t>
  </si>
  <si>
    <t>CA-677333</t>
  </si>
  <si>
    <t>CUST-3252</t>
  </si>
  <si>
    <t>Katrina Mcgrath</t>
  </si>
  <si>
    <t>Intuitive bi-directional Internet solution</t>
  </si>
  <si>
    <t>CA-301194</t>
  </si>
  <si>
    <t>CUST-2144</t>
  </si>
  <si>
    <t>Automated maximized knowledgebase</t>
  </si>
  <si>
    <t>CA-252655</t>
  </si>
  <si>
    <t>CUST-3545</t>
  </si>
  <si>
    <t>Vanessa Martinez</t>
  </si>
  <si>
    <t>Expanded zero tolerance open architecture</t>
  </si>
  <si>
    <t>CA-191044</t>
  </si>
  <si>
    <t>Ashley Young</t>
  </si>
  <si>
    <t>Progressive optimizing budgetary management</t>
  </si>
  <si>
    <t>CA-556687</t>
  </si>
  <si>
    <t>CUST-8231</t>
  </si>
  <si>
    <t>Dr. Jeffrey Collins</t>
  </si>
  <si>
    <t>Total clear-thinking hardware</t>
  </si>
  <si>
    <t>CA-299254</t>
  </si>
  <si>
    <t>CUST-4551</t>
  </si>
  <si>
    <t>Frank Hill</t>
  </si>
  <si>
    <t>Streamlined heuristic challenge</t>
  </si>
  <si>
    <t>CA-520034</t>
  </si>
  <si>
    <t>CUST-9111</t>
  </si>
  <si>
    <t>Samantha Horne</t>
  </si>
  <si>
    <t>Devolved client-server moratorium</t>
  </si>
  <si>
    <t>CA-755451</t>
  </si>
  <si>
    <t>CUST-7438</t>
  </si>
  <si>
    <t>James Coleman</t>
  </si>
  <si>
    <t>Public-key composite complexity</t>
  </si>
  <si>
    <t>CA-631630</t>
  </si>
  <si>
    <t>Anna Silva</t>
  </si>
  <si>
    <t>Synergized explicit support</t>
  </si>
  <si>
    <t>CA-252505</t>
  </si>
  <si>
    <t>CUST-4584</t>
  </si>
  <si>
    <t>Michael Neal</t>
  </si>
  <si>
    <t>Advanced disintermediate monitoring</t>
  </si>
  <si>
    <t>CA-243130</t>
  </si>
  <si>
    <t>CUST-4812</t>
  </si>
  <si>
    <t>Shelby Pennington</t>
  </si>
  <si>
    <t>Triple-buffered local frame</t>
  </si>
  <si>
    <t>CA-784591</t>
  </si>
  <si>
    <t>CUST-6194</t>
  </si>
  <si>
    <t>Karen Richards</t>
  </si>
  <si>
    <t>Versatile object-oriented model</t>
  </si>
  <si>
    <t>CA-612817</t>
  </si>
  <si>
    <t>CUST-4576</t>
  </si>
  <si>
    <t>John Farmer</t>
  </si>
  <si>
    <t>Innovative intangible definition</t>
  </si>
  <si>
    <t>CA-632848</t>
  </si>
  <si>
    <t>CUST-5072</t>
  </si>
  <si>
    <t>Jennifer Thompson</t>
  </si>
  <si>
    <t>Automated attitude-oriented knowledgebase</t>
  </si>
  <si>
    <t>CA-679392</t>
  </si>
  <si>
    <t>CUST-1352</t>
  </si>
  <si>
    <t>Keith Green</t>
  </si>
  <si>
    <t>Centralized fault-tolerant circuit</t>
  </si>
  <si>
    <t>CA-516444</t>
  </si>
  <si>
    <t>CUST-2395</t>
  </si>
  <si>
    <t>Dr. Edwin Chase PhD</t>
  </si>
  <si>
    <t>Synergistic eco-centric groupware</t>
  </si>
  <si>
    <t>CA-871240</t>
  </si>
  <si>
    <t>CUST-9061</t>
  </si>
  <si>
    <t>Joshua Case</t>
  </si>
  <si>
    <t>Realigned grid-enabled paradigm</t>
  </si>
  <si>
    <t>CA-812126</t>
  </si>
  <si>
    <t>Alyssa Mcguire</t>
  </si>
  <si>
    <t>Future-proofed hybrid model</t>
  </si>
  <si>
    <t>CA-498064</t>
  </si>
  <si>
    <t>CUST-7442</t>
  </si>
  <si>
    <t>Jonathan Nelson</t>
  </si>
  <si>
    <t>Inverse homogeneous flexibility</t>
  </si>
  <si>
    <t>CA-428364</t>
  </si>
  <si>
    <t>CUST-5970</t>
  </si>
  <si>
    <t>Cindy Barnett</t>
  </si>
  <si>
    <t>Multi-tiered systemic alliance</t>
  </si>
  <si>
    <t>CA-784552</t>
  </si>
  <si>
    <t>CUST-2665</t>
  </si>
  <si>
    <t>Justin Lewis</t>
  </si>
  <si>
    <t>Multi-layered asymmetric archive</t>
  </si>
  <si>
    <t>CA-139000</t>
  </si>
  <si>
    <t>CUST-1760</t>
  </si>
  <si>
    <t>Stephanie Dean</t>
  </si>
  <si>
    <t>Fully-configurable maximized function</t>
  </si>
  <si>
    <t>CA-715876</t>
  </si>
  <si>
    <t>Andrew Phillips</t>
  </si>
  <si>
    <t>Future-proofed content-based moderator</t>
  </si>
  <si>
    <t>CA-564674</t>
  </si>
  <si>
    <t>Nancy Ross</t>
  </si>
  <si>
    <t>Face-to-face intangible benchmark</t>
  </si>
  <si>
    <t>CA-268606</t>
  </si>
  <si>
    <t>CUST-4451</t>
  </si>
  <si>
    <t>Sean Hayes</t>
  </si>
  <si>
    <t>Customizable homogeneous superstructure</t>
  </si>
  <si>
    <t>CA-517887</t>
  </si>
  <si>
    <t>Operative scalable Local Area Network</t>
  </si>
  <si>
    <t>CA-569076</t>
  </si>
  <si>
    <t>CUST-7733</t>
  </si>
  <si>
    <t>Kenneth Lee</t>
  </si>
  <si>
    <t>Universal user-facing challenge</t>
  </si>
  <si>
    <t>CA-534662</t>
  </si>
  <si>
    <t>Zachary Moore</t>
  </si>
  <si>
    <t>Adaptive impactful moratorium</t>
  </si>
  <si>
    <t>CA-544238</t>
  </si>
  <si>
    <t>CUST-8407</t>
  </si>
  <si>
    <t>Mary Hughes</t>
  </si>
  <si>
    <t>Pre-emptive discrete collaboration</t>
  </si>
  <si>
    <t>CA-270071</t>
  </si>
  <si>
    <t>CUST-9915</t>
  </si>
  <si>
    <t>Tyler Lutz</t>
  </si>
  <si>
    <t>Upgradable interactive capacity</t>
  </si>
  <si>
    <t>CA-494531</t>
  </si>
  <si>
    <t>CUST-3590</t>
  </si>
  <si>
    <t>Samuel Jackson</t>
  </si>
  <si>
    <t>Adaptive asynchronous utilization</t>
  </si>
  <si>
    <t>CA-629311</t>
  </si>
  <si>
    <t>CUST-5123</t>
  </si>
  <si>
    <t>Maria Bryant</t>
  </si>
  <si>
    <t>Compatible web-enabled leverage</t>
  </si>
  <si>
    <t>CA-385115</t>
  </si>
  <si>
    <t>Ashley Dyer</t>
  </si>
  <si>
    <t>Function-based even-keeled knowledgebase</t>
  </si>
  <si>
    <t>CA-785107</t>
  </si>
  <si>
    <t>CUST-2630</t>
  </si>
  <si>
    <t>Susan Hamilton</t>
  </si>
  <si>
    <t>Seamless methodical intranet</t>
  </si>
  <si>
    <t>CA-910856</t>
  </si>
  <si>
    <t>CUST-9965</t>
  </si>
  <si>
    <t>Tasha Rush</t>
  </si>
  <si>
    <t>Reduced background matrix</t>
  </si>
  <si>
    <t>CA-364700</t>
  </si>
  <si>
    <t>Susan Becker</t>
  </si>
  <si>
    <t>Inverse logistical toolset</t>
  </si>
  <si>
    <t>CA-431119</t>
  </si>
  <si>
    <t>CUST-6262</t>
  </si>
  <si>
    <t>Michele Sanders</t>
  </si>
  <si>
    <t>Universal upward-trending budgetary management</t>
  </si>
  <si>
    <t>CA-658672</t>
  </si>
  <si>
    <t>Derek Wright</t>
  </si>
  <si>
    <t>De-engineered dedicated database</t>
  </si>
  <si>
    <t>CA-186156</t>
  </si>
  <si>
    <t>CUST-5694</t>
  </si>
  <si>
    <t>Justin Sims</t>
  </si>
  <si>
    <t>Multi-layered zero-defect interface</t>
  </si>
  <si>
    <t>CA-331231</t>
  </si>
  <si>
    <t>CUST-9264</t>
  </si>
  <si>
    <t>Andrew Cowan</t>
  </si>
  <si>
    <t>Focused 4thgeneration pricing structure</t>
  </si>
  <si>
    <t>CA-973984</t>
  </si>
  <si>
    <t>CUST-5771</t>
  </si>
  <si>
    <t>Wendy West</t>
  </si>
  <si>
    <t>Reduced high-level workforce</t>
  </si>
  <si>
    <t>CA-918665</t>
  </si>
  <si>
    <t>Travis Franklin</t>
  </si>
  <si>
    <t>Ameliorated content-based budgetary management</t>
  </si>
  <si>
    <t>CA-105486</t>
  </si>
  <si>
    <t>CUST-7888</t>
  </si>
  <si>
    <t>Cynthia Wyatt</t>
  </si>
  <si>
    <t>Multi-lateral analyzing superstructure</t>
  </si>
  <si>
    <t>CA-567937</t>
  </si>
  <si>
    <t>Roger Moreno</t>
  </si>
  <si>
    <t>Networked bi-directional paradigm</t>
  </si>
  <si>
    <t>CA-936798</t>
  </si>
  <si>
    <t>CUST-8381</t>
  </si>
  <si>
    <t>Daniel Stewart</t>
  </si>
  <si>
    <t>Centralized systemic challenge</t>
  </si>
  <si>
    <t>CA-767348</t>
  </si>
  <si>
    <t>Rachel Garcia</t>
  </si>
  <si>
    <t>Virtual homogeneous leverage</t>
  </si>
  <si>
    <t>CA-553050</t>
  </si>
  <si>
    <t>CUST-3002</t>
  </si>
  <si>
    <t>Brian Walker DDS</t>
  </si>
  <si>
    <t>Reactive directional initiative</t>
  </si>
  <si>
    <t>CA-997975</t>
  </si>
  <si>
    <t>Amber Smith</t>
  </si>
  <si>
    <t>Enterprise-wide tertiary database</t>
  </si>
  <si>
    <t>CA-820702</t>
  </si>
  <si>
    <t>CUST-4187</t>
  </si>
  <si>
    <t>Ricardo Ayala</t>
  </si>
  <si>
    <t>CA-532609</t>
  </si>
  <si>
    <t>Rachel Eaton</t>
  </si>
  <si>
    <t>Operative client-driven approach</t>
  </si>
  <si>
    <t>CA-362060</t>
  </si>
  <si>
    <t>CUST-3406</t>
  </si>
  <si>
    <t>Michael Pratt</t>
  </si>
  <si>
    <t>Mandatory foreground open architecture</t>
  </si>
  <si>
    <t>CA-224344</t>
  </si>
  <si>
    <t>CUST-7790</t>
  </si>
  <si>
    <t>Walter Herrera</t>
  </si>
  <si>
    <t>Extended systematic frame</t>
  </si>
  <si>
    <t>CA-822394</t>
  </si>
  <si>
    <t>CUST-7571</t>
  </si>
  <si>
    <t>Jessica Holmes</t>
  </si>
  <si>
    <t>Realigned bottom-line infrastructure</t>
  </si>
  <si>
    <t>CA-528691</t>
  </si>
  <si>
    <t>Steven Keith</t>
  </si>
  <si>
    <t>Function-based context-sensitive function</t>
  </si>
  <si>
    <t>CA-132108</t>
  </si>
  <si>
    <t>Stacey Pace</t>
  </si>
  <si>
    <t>Public-key non-volatile customer loyalty</t>
  </si>
  <si>
    <t>CA-323060</t>
  </si>
  <si>
    <t>Susan Haynes</t>
  </si>
  <si>
    <t>Pre-emptive asymmetric standardization</t>
  </si>
  <si>
    <t>CA-632336</t>
  </si>
  <si>
    <t>Nicole Galvan</t>
  </si>
  <si>
    <t>Seamless 3rdgeneration pricing structure</t>
  </si>
  <si>
    <t>CA-889132</t>
  </si>
  <si>
    <t>Alicia White</t>
  </si>
  <si>
    <t>Progressive object-oriented frame</t>
  </si>
  <si>
    <t>CA-573640</t>
  </si>
  <si>
    <t>CUST-7290</t>
  </si>
  <si>
    <t>Christopher Hughes</t>
  </si>
  <si>
    <t>Customer-focused systemic synergy</t>
  </si>
  <si>
    <t>CA-973896</t>
  </si>
  <si>
    <t>William Davis</t>
  </si>
  <si>
    <t>Synergized zero administration parallelism</t>
  </si>
  <si>
    <t>CA-835275</t>
  </si>
  <si>
    <t>CUST-7518</t>
  </si>
  <si>
    <t>Versatile maximized initiative</t>
  </si>
  <si>
    <t>CA-106242</t>
  </si>
  <si>
    <t>Carol Macdonald</t>
  </si>
  <si>
    <t>Enterprise-wide radical budgetary management</t>
  </si>
  <si>
    <t>CA-311577</t>
  </si>
  <si>
    <t>CUST-3233</t>
  </si>
  <si>
    <t>Jason Hurst</t>
  </si>
  <si>
    <t>Focused mission-critical approach</t>
  </si>
  <si>
    <t>CA-896048</t>
  </si>
  <si>
    <t>CUST-1241</t>
  </si>
  <si>
    <t>Benjamin Jones</t>
  </si>
  <si>
    <t>Stand-alone directional definition</t>
  </si>
  <si>
    <t>CA-990390</t>
  </si>
  <si>
    <t>Teresa Estrada</t>
  </si>
  <si>
    <t>Centralized optimal artificial intelligence</t>
  </si>
  <si>
    <t>CA-181544</t>
  </si>
  <si>
    <t>Ashley Wells</t>
  </si>
  <si>
    <t>Horizontal uniform Graphical User Interface</t>
  </si>
  <si>
    <t>CA-727750</t>
  </si>
  <si>
    <t>CUST-6797</t>
  </si>
  <si>
    <t>Shelly Brown</t>
  </si>
  <si>
    <t>Adaptive well-modulated projection</t>
  </si>
  <si>
    <t>CA-956419</t>
  </si>
  <si>
    <t>CUST-8798</t>
  </si>
  <si>
    <t>Heather Rich</t>
  </si>
  <si>
    <t>Open-architected secondary structure</t>
  </si>
  <si>
    <t>CA-264281</t>
  </si>
  <si>
    <t>Matthew Johnson</t>
  </si>
  <si>
    <t>Re-engineered bifurcated Internet solution</t>
  </si>
  <si>
    <t>CA-301051</t>
  </si>
  <si>
    <t>CUST-7600</t>
  </si>
  <si>
    <t>Timothy Mack</t>
  </si>
  <si>
    <t>Centralized empowering software</t>
  </si>
  <si>
    <t>CA-462208</t>
  </si>
  <si>
    <t>CUST-8032</t>
  </si>
  <si>
    <t>Felicia Hicks</t>
  </si>
  <si>
    <t>Centralized analyzing hierarchy</t>
  </si>
  <si>
    <t>CA-110685</t>
  </si>
  <si>
    <t>Emily Lozano</t>
  </si>
  <si>
    <t>Synchronized executive encoding</t>
  </si>
  <si>
    <t>CA-997694</t>
  </si>
  <si>
    <t>CUST-2579</t>
  </si>
  <si>
    <t>Nicholas Little</t>
  </si>
  <si>
    <t>Re-contextualized logistical standardization</t>
  </si>
  <si>
    <t>CA-400111</t>
  </si>
  <si>
    <t>Roger Taylor</t>
  </si>
  <si>
    <t>Polarized global alliance</t>
  </si>
  <si>
    <t>CA-952405</t>
  </si>
  <si>
    <t>CUST-7938</t>
  </si>
  <si>
    <t>Brooke Williams</t>
  </si>
  <si>
    <t>CA-633897</t>
  </si>
  <si>
    <t>Jacob Bolton</t>
  </si>
  <si>
    <t>Persevering contextually-based forecast</t>
  </si>
  <si>
    <t>CA-904152</t>
  </si>
  <si>
    <t>CUST-7719</t>
  </si>
  <si>
    <t>Ryan Rodgers</t>
  </si>
  <si>
    <t>Phased national model</t>
  </si>
  <si>
    <t>CA-400715</t>
  </si>
  <si>
    <t>Caitlin Hill</t>
  </si>
  <si>
    <t>Assimilated attitude-oriented standardization</t>
  </si>
  <si>
    <t>CA-428830</t>
  </si>
  <si>
    <t>CUST-5257</t>
  </si>
  <si>
    <t>Martha Green</t>
  </si>
  <si>
    <t>Integrated methodical portal</t>
  </si>
  <si>
    <t>CA-980108</t>
  </si>
  <si>
    <t>CUST-9640</t>
  </si>
  <si>
    <t>Kimberly Wagner</t>
  </si>
  <si>
    <t>Cross-group optimal paradigm</t>
  </si>
  <si>
    <t>CA-294358</t>
  </si>
  <si>
    <t>CUST-2741</t>
  </si>
  <si>
    <t>John Rodriguez</t>
  </si>
  <si>
    <t>Integrated contextually-based capacity</t>
  </si>
  <si>
    <t>CA-465656</t>
  </si>
  <si>
    <t>Jacqueline Holder</t>
  </si>
  <si>
    <t>Reactive homogeneous structure</t>
  </si>
  <si>
    <t>CA-519857</t>
  </si>
  <si>
    <t>CUST-1481</t>
  </si>
  <si>
    <t>Nicholas Lawrence</t>
  </si>
  <si>
    <t>Proactive demand-driven infrastructure</t>
  </si>
  <si>
    <t>CA-382396</t>
  </si>
  <si>
    <t>CUST-8504</t>
  </si>
  <si>
    <t>Lance Jordan</t>
  </si>
  <si>
    <t>Digitized web-enabled capacity</t>
  </si>
  <si>
    <t>CA-276419</t>
  </si>
  <si>
    <t>CUST-2107</t>
  </si>
  <si>
    <t>Rebecca Grant</t>
  </si>
  <si>
    <t>Vision-oriented intangible service-desk</t>
  </si>
  <si>
    <t>CA-892153</t>
  </si>
  <si>
    <t>CUST-1271</t>
  </si>
  <si>
    <t>Nathan Leonard</t>
  </si>
  <si>
    <t>Expanded discrete approach</t>
  </si>
  <si>
    <t>CA-159030</t>
  </si>
  <si>
    <t>CUST-6031</t>
  </si>
  <si>
    <t>Richard Marshall</t>
  </si>
  <si>
    <t>Function-based coherent concept</t>
  </si>
  <si>
    <t>CA-684582</t>
  </si>
  <si>
    <t>CUST-6019</t>
  </si>
  <si>
    <t>Ann Bates</t>
  </si>
  <si>
    <t>Fundamental real-time open architecture</t>
  </si>
  <si>
    <t>CA-543567</t>
  </si>
  <si>
    <t>CUST-9346</t>
  </si>
  <si>
    <t>Shawn Dixon</t>
  </si>
  <si>
    <t>Pre-emptive secondary instruction set</t>
  </si>
  <si>
    <t>CA-605433</t>
  </si>
  <si>
    <t>Christine Preston</t>
  </si>
  <si>
    <t>Networked fault-tolerant moratorium</t>
  </si>
  <si>
    <t>CA-404009</t>
  </si>
  <si>
    <t>CUST-7012</t>
  </si>
  <si>
    <t>Taylor Ford</t>
  </si>
  <si>
    <t>Streamlined local archive</t>
  </si>
  <si>
    <t>CA-612991</t>
  </si>
  <si>
    <t>Kimberly Oconnell</t>
  </si>
  <si>
    <t>Cross-platform heuristic productivity</t>
  </si>
  <si>
    <t>CA-667023</t>
  </si>
  <si>
    <t>CUST-2446</t>
  </si>
  <si>
    <t>Tiffany Glenn</t>
  </si>
  <si>
    <t>Public-key even-keeled migration</t>
  </si>
  <si>
    <t>CA-176460</t>
  </si>
  <si>
    <t>Rhonda Wilson</t>
  </si>
  <si>
    <t>Cross-platform background superstructure</t>
  </si>
  <si>
    <t>CA-196700</t>
  </si>
  <si>
    <t>CUST-1582</t>
  </si>
  <si>
    <t>Katrina Walker</t>
  </si>
  <si>
    <t>Team-oriented maximized Internet solution</t>
  </si>
  <si>
    <t>CA-145473</t>
  </si>
  <si>
    <t>CUST-3907</t>
  </si>
  <si>
    <t>Intuitive human-resource middleware</t>
  </si>
  <si>
    <t>CA-443007</t>
  </si>
  <si>
    <t>CUST-7961</t>
  </si>
  <si>
    <t>Krystal Murray</t>
  </si>
  <si>
    <t>Open-architected heuristic matrix</t>
  </si>
  <si>
    <t>CA-743330</t>
  </si>
  <si>
    <t>CUST-5586</t>
  </si>
  <si>
    <t>Rebecca Johnson</t>
  </si>
  <si>
    <t>Enhanced actuating framework</t>
  </si>
  <si>
    <t>CA-744435</t>
  </si>
  <si>
    <t>Jose Russell DDS</t>
  </si>
  <si>
    <t>Team-oriented methodical throughput</t>
  </si>
  <si>
    <t>CA-808726</t>
  </si>
  <si>
    <t>CUST-9075</t>
  </si>
  <si>
    <t>Michael Leonard</t>
  </si>
  <si>
    <t>Profit-focused human-resource Internet solution</t>
  </si>
  <si>
    <t>CA-105755</t>
  </si>
  <si>
    <t>CUST-3349</t>
  </si>
  <si>
    <t>Melissa Gibson</t>
  </si>
  <si>
    <t>Optimized composite interface</t>
  </si>
  <si>
    <t>CA-173183</t>
  </si>
  <si>
    <t>CUST-9963</t>
  </si>
  <si>
    <t>Howard Perez</t>
  </si>
  <si>
    <t>Assimilated modular throughput</t>
  </si>
  <si>
    <t>CA-818684</t>
  </si>
  <si>
    <t>CUST-5990</t>
  </si>
  <si>
    <t>Jennifer Ayers MD</t>
  </si>
  <si>
    <t>Profit-focused high-level neural-net</t>
  </si>
  <si>
    <t>CA-102265</t>
  </si>
  <si>
    <t>William Stone</t>
  </si>
  <si>
    <t>Profound well-modulated artificial intelligence</t>
  </si>
  <si>
    <t>CA-625079</t>
  </si>
  <si>
    <t>Amber Powell</t>
  </si>
  <si>
    <t>Front-line systematic task-force</t>
  </si>
  <si>
    <t>CA-154248</t>
  </si>
  <si>
    <t>CUST-1091</t>
  </si>
  <si>
    <t>Matthew Meadows</t>
  </si>
  <si>
    <t>Managed 5thgeneration architecture</t>
  </si>
  <si>
    <t>CA-170340</t>
  </si>
  <si>
    <t>James Castaneda</t>
  </si>
  <si>
    <t>Organic reciprocal help-desk</t>
  </si>
  <si>
    <t>CA-602073</t>
  </si>
  <si>
    <t>Brett Moore</t>
  </si>
  <si>
    <t>Assimilated zero administration forecast</t>
  </si>
  <si>
    <t>CA-856264</t>
  </si>
  <si>
    <t>George Rodriguez</t>
  </si>
  <si>
    <t>Function-based 3rdgeneration system engine</t>
  </si>
  <si>
    <t>CA-516615</t>
  </si>
  <si>
    <t>CUST-8843</t>
  </si>
  <si>
    <t>Donald Mcknight</t>
  </si>
  <si>
    <t>Decentralized multi-state knowledgebase</t>
  </si>
  <si>
    <t>CA-698954</t>
  </si>
  <si>
    <t>CUST-1015</t>
  </si>
  <si>
    <t>Kelly Duncan</t>
  </si>
  <si>
    <t>Team-oriented systematic database</t>
  </si>
  <si>
    <t>CA-447686</t>
  </si>
  <si>
    <t>Brenda Wright</t>
  </si>
  <si>
    <t>User-friendly optimizing access</t>
  </si>
  <si>
    <t>CA-250239</t>
  </si>
  <si>
    <t>Daniel Delacruz</t>
  </si>
  <si>
    <t>Polarized 4thgeneration core</t>
  </si>
  <si>
    <t>CA-445453</t>
  </si>
  <si>
    <t>Laura Yates</t>
  </si>
  <si>
    <t>Virtual background parallelism</t>
  </si>
  <si>
    <t>CA-976284</t>
  </si>
  <si>
    <t>CUST-2959</t>
  </si>
  <si>
    <t>Heather Forbes</t>
  </si>
  <si>
    <t>Cross-platform static software</t>
  </si>
  <si>
    <t>CA-347378</t>
  </si>
  <si>
    <t>CUST-2374</t>
  </si>
  <si>
    <t>Catherine Miller</t>
  </si>
  <si>
    <t>Inverse content-based data-warehouse</t>
  </si>
  <si>
    <t>CA-434031</t>
  </si>
  <si>
    <t>Realigned real-time algorithm</t>
  </si>
  <si>
    <t>CA-999795</t>
  </si>
  <si>
    <t>CUST-2686</t>
  </si>
  <si>
    <t>Nicholas Martin</t>
  </si>
  <si>
    <t>User-centric zero-defect flexibility</t>
  </si>
  <si>
    <t>CA-698900</t>
  </si>
  <si>
    <t>Anthony Clark</t>
  </si>
  <si>
    <t>Ergonomic intermediate knowledge user</t>
  </si>
  <si>
    <t>CA-803381</t>
  </si>
  <si>
    <t>CUST-3604</t>
  </si>
  <si>
    <t>Marcus Phelps</t>
  </si>
  <si>
    <t>Down-sized real-time hierarchy</t>
  </si>
  <si>
    <t>CA-197429</t>
  </si>
  <si>
    <t>Multi-tiered leadingedge conglomeration</t>
  </si>
  <si>
    <t>CA-849210</t>
  </si>
  <si>
    <t>Matthew Jones</t>
  </si>
  <si>
    <t>De-engineered dynamic installation</t>
  </si>
  <si>
    <t>CA-858355</t>
  </si>
  <si>
    <t>Andrew Estrada</t>
  </si>
  <si>
    <t>Diverse hybrid budgetary management</t>
  </si>
  <si>
    <t>CA-334063</t>
  </si>
  <si>
    <t>CUST-2482</t>
  </si>
  <si>
    <t>Toni Shaw</t>
  </si>
  <si>
    <t>Cloned secondary infrastructure</t>
  </si>
  <si>
    <t>CA-204342</t>
  </si>
  <si>
    <t>CUST-4809</t>
  </si>
  <si>
    <t>Martin Ho</t>
  </si>
  <si>
    <t>Organized well-modulated infrastructure</t>
  </si>
  <si>
    <t>CA-228137</t>
  </si>
  <si>
    <t>CUST-9522</t>
  </si>
  <si>
    <t>Juan Robinson</t>
  </si>
  <si>
    <t>Profit-focused disintermediate functionalities</t>
  </si>
  <si>
    <t>CA-773696</t>
  </si>
  <si>
    <t>Mary Brown</t>
  </si>
  <si>
    <t>Visionary directional Graphic Interface</t>
  </si>
  <si>
    <t>CA-447006</t>
  </si>
  <si>
    <t>CUST-1088</t>
  </si>
  <si>
    <t>Christian Reynolds</t>
  </si>
  <si>
    <t>Multi-lateral responsive matrix</t>
  </si>
  <si>
    <t>CA-274982</t>
  </si>
  <si>
    <t>CUST-7312</t>
  </si>
  <si>
    <t>Kevin Bender</t>
  </si>
  <si>
    <t>Secured even-keeled migration</t>
  </si>
  <si>
    <t>CA-843218</t>
  </si>
  <si>
    <t>CUST-1333</t>
  </si>
  <si>
    <t>Kathleen Johnson</t>
  </si>
  <si>
    <t>Function-based encompassing emulation</t>
  </si>
  <si>
    <t>CA-264693</t>
  </si>
  <si>
    <t>CUST-1818</t>
  </si>
  <si>
    <t>Emily Foster</t>
  </si>
  <si>
    <t>Cross-platform zero tolerance product</t>
  </si>
  <si>
    <t>CA-840832</t>
  </si>
  <si>
    <t>CUST-9823</t>
  </si>
  <si>
    <t>Rhonda Hunter</t>
  </si>
  <si>
    <t>Diverse radical service-desk</t>
  </si>
  <si>
    <t>CA-590320</t>
  </si>
  <si>
    <t>CUST-6157</t>
  </si>
  <si>
    <t>Teresa Gonzalez</t>
  </si>
  <si>
    <t>Multi-layered leadingedge database</t>
  </si>
  <si>
    <t>CA-326090</t>
  </si>
  <si>
    <t>CUST-6342</t>
  </si>
  <si>
    <t>Tammie Rivers</t>
  </si>
  <si>
    <t>Quality-focused value-added protocol</t>
  </si>
  <si>
    <t>CA-765917</t>
  </si>
  <si>
    <t>CUST-2148</t>
  </si>
  <si>
    <t>Jorge Gilbert</t>
  </si>
  <si>
    <t>Exclusive leadingedge standardization</t>
  </si>
  <si>
    <t>CA-450321</t>
  </si>
  <si>
    <t>CUST-7243</t>
  </si>
  <si>
    <t>Jared Johnson</t>
  </si>
  <si>
    <t>De-engineered non-volatile function</t>
  </si>
  <si>
    <t>CA-362376</t>
  </si>
  <si>
    <t>CUST-5886</t>
  </si>
  <si>
    <t>Ameliorated full-range attitude</t>
  </si>
  <si>
    <t>CA-784284</t>
  </si>
  <si>
    <t>CUST-2415</t>
  </si>
  <si>
    <t>Jeffrey Wilkerson</t>
  </si>
  <si>
    <t>Digitized empowering hardware</t>
  </si>
  <si>
    <t>CA-371375</t>
  </si>
  <si>
    <t>CUST-3914</t>
  </si>
  <si>
    <t>Shawn Shelton</t>
  </si>
  <si>
    <t>Adaptive reciprocal capability</t>
  </si>
  <si>
    <t>CA-276453</t>
  </si>
  <si>
    <t>CUST-5931</t>
  </si>
  <si>
    <t>Zachary Gray</t>
  </si>
  <si>
    <t>De-engineered systematic complexity</t>
  </si>
  <si>
    <t>CA-571204</t>
  </si>
  <si>
    <t>CUST-5443</t>
  </si>
  <si>
    <t>Katherine Gray</t>
  </si>
  <si>
    <t>Balanced full-range focus group</t>
  </si>
  <si>
    <t>CA-259904</t>
  </si>
  <si>
    <t>CUST-6742</t>
  </si>
  <si>
    <t>Christian Young</t>
  </si>
  <si>
    <t>Versatile multi-state forecast</t>
  </si>
  <si>
    <t>CA-212626</t>
  </si>
  <si>
    <t>CUST-1358</t>
  </si>
  <si>
    <t>Jennifer Higgins</t>
  </si>
  <si>
    <t>Compatible systematic time-frame</t>
  </si>
  <si>
    <t>CA-388073</t>
  </si>
  <si>
    <t>Brianna Long</t>
  </si>
  <si>
    <t>Robust systemic adapter</t>
  </si>
  <si>
    <t>CA-224423</t>
  </si>
  <si>
    <t>Michael Fitzpatrick</t>
  </si>
  <si>
    <t>Phased leadingedge collaboration</t>
  </si>
  <si>
    <t>CA-334802</t>
  </si>
  <si>
    <t>Anna Fisher</t>
  </si>
  <si>
    <t>Reactive methodical matrices</t>
  </si>
  <si>
    <t>CA-480766</t>
  </si>
  <si>
    <t>Travis Floyd</t>
  </si>
  <si>
    <t>Devolved empowering throughput</t>
  </si>
  <si>
    <t>CA-160776</t>
  </si>
  <si>
    <t>Sara Stanton</t>
  </si>
  <si>
    <t>Team-oriented modular installation</t>
  </si>
  <si>
    <t>CA-122022</t>
  </si>
  <si>
    <t>CUST-3889</t>
  </si>
  <si>
    <t>Brittany Newton</t>
  </si>
  <si>
    <t>Phased encompassing Internet solution</t>
  </si>
  <si>
    <t>CA-461855</t>
  </si>
  <si>
    <t>CUST-5861</t>
  </si>
  <si>
    <t>Dan Davenport</t>
  </si>
  <si>
    <t>Seamless user-facing system engine</t>
  </si>
  <si>
    <t>CA-993450</t>
  </si>
  <si>
    <t>Eric Reyes</t>
  </si>
  <si>
    <t>Organized 24hour archive</t>
  </si>
  <si>
    <t>CA-815747</t>
  </si>
  <si>
    <t>CUST-8409</t>
  </si>
  <si>
    <t>Daniel David</t>
  </si>
  <si>
    <t>Future-proofed demand-driven workforce</t>
  </si>
  <si>
    <t>CA-107298</t>
  </si>
  <si>
    <t>CUST-8344</t>
  </si>
  <si>
    <t>Amy Hogan</t>
  </si>
  <si>
    <t>Team-oriented multi-tasking hierarchy</t>
  </si>
  <si>
    <t>CA-742829</t>
  </si>
  <si>
    <t>Sheryl Morgan</t>
  </si>
  <si>
    <t>Intuitive dynamic framework</t>
  </si>
  <si>
    <t>CA-220672</t>
  </si>
  <si>
    <t>Katrina Avila</t>
  </si>
  <si>
    <t>Digitized content-based structure</t>
  </si>
  <si>
    <t>CA-305018</t>
  </si>
  <si>
    <t>CUST-8235</t>
  </si>
  <si>
    <t>Dana Fox</t>
  </si>
  <si>
    <t>Synergized asymmetric budgetary management</t>
  </si>
  <si>
    <t>CA-144087</t>
  </si>
  <si>
    <t>CUST-1427</t>
  </si>
  <si>
    <t>Amy Boyd</t>
  </si>
  <si>
    <t>Switchable tangible superstructure</t>
  </si>
  <si>
    <t>CA-986427</t>
  </si>
  <si>
    <t>CUST-1607</t>
  </si>
  <si>
    <t>Michelle Barrett</t>
  </si>
  <si>
    <t>Realigned 24/7 approach</t>
  </si>
  <si>
    <t>CA-698523</t>
  </si>
  <si>
    <t>CUST-4543</t>
  </si>
  <si>
    <t>Randy Carter</t>
  </si>
  <si>
    <t>Future-proofed secondary application</t>
  </si>
  <si>
    <t>CA-720032</t>
  </si>
  <si>
    <t>Maureen Hawkins</t>
  </si>
  <si>
    <t>Managed upward-trending collaboration</t>
  </si>
  <si>
    <t>CA-432903</t>
  </si>
  <si>
    <t>CUST-3014</t>
  </si>
  <si>
    <t>Angela Allen</t>
  </si>
  <si>
    <t>Adaptive background approach</t>
  </si>
  <si>
    <t>CA-336016</t>
  </si>
  <si>
    <t>CUST-4727</t>
  </si>
  <si>
    <t>Lisa Fletcher</t>
  </si>
  <si>
    <t>Horizontal bifurcated conglomeration</t>
  </si>
  <si>
    <t>CA-933559</t>
  </si>
  <si>
    <t>CUST-3576</t>
  </si>
  <si>
    <t>Angel Williams</t>
  </si>
  <si>
    <t>User-friendly well-modulated adapter</t>
  </si>
  <si>
    <t>CA-357472</t>
  </si>
  <si>
    <t>CUST-3090</t>
  </si>
  <si>
    <t>James Armstrong</t>
  </si>
  <si>
    <t>Robust motivating process improvement</t>
  </si>
  <si>
    <t>CA-341975</t>
  </si>
  <si>
    <t>CUST-2570</t>
  </si>
  <si>
    <t>Christina Miranda</t>
  </si>
  <si>
    <t>Customer-focused optimal core</t>
  </si>
  <si>
    <t>CA-111063</t>
  </si>
  <si>
    <t>Dana Villegas</t>
  </si>
  <si>
    <t>Streamlined optimal superstructure</t>
  </si>
  <si>
    <t>CA-926385</t>
  </si>
  <si>
    <t>CUST-6047</t>
  </si>
  <si>
    <t>Philip Martinez</t>
  </si>
  <si>
    <t>CA-507779</t>
  </si>
  <si>
    <t>CUST-2607</t>
  </si>
  <si>
    <t>Natalie Black</t>
  </si>
  <si>
    <t>Integrated attitude-oriented model</t>
  </si>
  <si>
    <t>CA-794394</t>
  </si>
  <si>
    <t>CUST-6263</t>
  </si>
  <si>
    <t>Sarah Soto</t>
  </si>
  <si>
    <t>Triple-buffered actuating policy</t>
  </si>
  <si>
    <t>CA-668633</t>
  </si>
  <si>
    <t>Daniel Moran</t>
  </si>
  <si>
    <t>Object-based demand-driven access</t>
  </si>
  <si>
    <t>CA-372203</t>
  </si>
  <si>
    <t>CUST-8104</t>
  </si>
  <si>
    <t>Brian Guerrero</t>
  </si>
  <si>
    <t>Ameliorated system-worthy open architecture</t>
  </si>
  <si>
    <t>CA-592063</t>
  </si>
  <si>
    <t>CUST-9229</t>
  </si>
  <si>
    <t>Aaron Davis</t>
  </si>
  <si>
    <t>Synergistic client-server definition</t>
  </si>
  <si>
    <t>CA-599939</t>
  </si>
  <si>
    <t>Diverse solution-oriented process improvement</t>
  </si>
  <si>
    <t>CA-563209</t>
  </si>
  <si>
    <t>Rita Decker</t>
  </si>
  <si>
    <t>Reverse-engineered local leverage</t>
  </si>
  <si>
    <t>CA-693266</t>
  </si>
  <si>
    <t>CUST-2443</t>
  </si>
  <si>
    <t>Stephen Maxwell</t>
  </si>
  <si>
    <t>CA-401466</t>
  </si>
  <si>
    <t>Dana Ali</t>
  </si>
  <si>
    <t>Profound systemic ability</t>
  </si>
  <si>
    <t>CA-313753</t>
  </si>
  <si>
    <t>CUST-5340</t>
  </si>
  <si>
    <t>Heather Sanders</t>
  </si>
  <si>
    <t>Team-oriented regional infrastructure</t>
  </si>
  <si>
    <t>CA-424579</t>
  </si>
  <si>
    <t>Operative eco-centric focus group</t>
  </si>
  <si>
    <t>CA-989317</t>
  </si>
  <si>
    <t>Joshua Jones</t>
  </si>
  <si>
    <t>CA-498518</t>
  </si>
  <si>
    <t>Anthony Walters</t>
  </si>
  <si>
    <t>Robust fresh-thinking groupware</t>
  </si>
  <si>
    <t>CA-838321</t>
  </si>
  <si>
    <t>CUST-7285</t>
  </si>
  <si>
    <t>Courtney Scott</t>
  </si>
  <si>
    <t>Decentralized empowering software</t>
  </si>
  <si>
    <t>CA-141431</t>
  </si>
  <si>
    <t>Richard Ewing</t>
  </si>
  <si>
    <t>Horizontal foreground implementation</t>
  </si>
  <si>
    <t>CA-643347</t>
  </si>
  <si>
    <t>CUST-9803</t>
  </si>
  <si>
    <t>Jonathan Barajas</t>
  </si>
  <si>
    <t>Multi-tiered systemic challenge</t>
  </si>
  <si>
    <t>CA-619472</t>
  </si>
  <si>
    <t>Spencer Aguilar</t>
  </si>
  <si>
    <t>Robust 24hour implementation</t>
  </si>
  <si>
    <t>CA-142856</t>
  </si>
  <si>
    <t>CUST-6563</t>
  </si>
  <si>
    <t>Adam Johns</t>
  </si>
  <si>
    <t>Polarized dedicated conglomeration</t>
  </si>
  <si>
    <t>CA-730162</t>
  </si>
  <si>
    <t>CUST-2916</t>
  </si>
  <si>
    <t>Sabrina Juarez</t>
  </si>
  <si>
    <t>Diverse high-level ability</t>
  </si>
  <si>
    <t>CA-631139</t>
  </si>
  <si>
    <t>Brooke Lara</t>
  </si>
  <si>
    <t>Reactive incremental workforce</t>
  </si>
  <si>
    <t>CA-916072</t>
  </si>
  <si>
    <t>Victor Miranda</t>
  </si>
  <si>
    <t>User-centric impactful knowledgebase</t>
  </si>
  <si>
    <t>CA-706534</t>
  </si>
  <si>
    <t>CUST-7940</t>
  </si>
  <si>
    <t>Gregory Hogan</t>
  </si>
  <si>
    <t>Stand-alone composite initiative</t>
  </si>
  <si>
    <t>CA-883403</t>
  </si>
  <si>
    <t>CUST-4945</t>
  </si>
  <si>
    <t>Laurie Shaffer</t>
  </si>
  <si>
    <t>Quality-focused didactic frame</t>
  </si>
  <si>
    <t>CA-123295</t>
  </si>
  <si>
    <t>CUST-7590</t>
  </si>
  <si>
    <t>Mr. Christopher Prince</t>
  </si>
  <si>
    <t>Extended tangible matrices</t>
  </si>
  <si>
    <t>CA-267510</t>
  </si>
  <si>
    <t>Eric Ortega</t>
  </si>
  <si>
    <t>Switchable next generation artificial intelligence</t>
  </si>
  <si>
    <t>CA-233093</t>
  </si>
  <si>
    <t>CUST-5650</t>
  </si>
  <si>
    <t>Katherine Horne</t>
  </si>
  <si>
    <t>Balanced uniform array</t>
  </si>
  <si>
    <t>CA-970297</t>
  </si>
  <si>
    <t>CUST-1547</t>
  </si>
  <si>
    <t>Samuel Frazier</t>
  </si>
  <si>
    <t>Pre-emptive optimizing algorithm</t>
  </si>
  <si>
    <t>CA-557221</t>
  </si>
  <si>
    <t>CUST-9256</t>
  </si>
  <si>
    <t>Katrina Perez</t>
  </si>
  <si>
    <t>Re-engineered regional adapter</t>
  </si>
  <si>
    <t>CA-532900</t>
  </si>
  <si>
    <t>Dustin Moreno</t>
  </si>
  <si>
    <t>Enterprise-wide reciprocal firmware</t>
  </si>
  <si>
    <t>CA-750010</t>
  </si>
  <si>
    <t>Mario Goodwin</t>
  </si>
  <si>
    <t>Streamlined zero administration artificial intelligence</t>
  </si>
  <si>
    <t>CA-897582</t>
  </si>
  <si>
    <t>CUST-2454</t>
  </si>
  <si>
    <t>Virginia Martinez</t>
  </si>
  <si>
    <t>Configurable asymmetric definition</t>
  </si>
  <si>
    <t>CA-688541</t>
  </si>
  <si>
    <t>CUST-7101</t>
  </si>
  <si>
    <t>Deborah Ruiz</t>
  </si>
  <si>
    <t>Grass-roots optimizing capability</t>
  </si>
  <si>
    <t>CA-515502</t>
  </si>
  <si>
    <t>CUST-2257</t>
  </si>
  <si>
    <t>Eric Robertson</t>
  </si>
  <si>
    <t>Horizontal exuding parallelism</t>
  </si>
  <si>
    <t>CA-649572</t>
  </si>
  <si>
    <t>Nancy Williams</t>
  </si>
  <si>
    <t>Open-architected bottom-line definition</t>
  </si>
  <si>
    <t>CA-241059</t>
  </si>
  <si>
    <t>Meghan Young</t>
  </si>
  <si>
    <t>Profit-focused cohesive strategy</t>
  </si>
  <si>
    <t>CA-104646</t>
  </si>
  <si>
    <t>Leroy Vargas</t>
  </si>
  <si>
    <t>Cross-platform zero-defect solution</t>
  </si>
  <si>
    <t>CA-232723</t>
  </si>
  <si>
    <t>Jasmine Rosario</t>
  </si>
  <si>
    <t>Balanced motivating analyzer</t>
  </si>
  <si>
    <t>CA-754374</t>
  </si>
  <si>
    <t>Cameron Park</t>
  </si>
  <si>
    <t>Self-enabling eco-centric workforce</t>
  </si>
  <si>
    <t>CA-838702</t>
  </si>
  <si>
    <t>CUST-1050</t>
  </si>
  <si>
    <t>Debbie Anderson</t>
  </si>
  <si>
    <t>Open-architected multi-state firmware</t>
  </si>
  <si>
    <t>CA-138218</t>
  </si>
  <si>
    <t>Mary Garza</t>
  </si>
  <si>
    <t>CA-977296</t>
  </si>
  <si>
    <t>CUST-8478</t>
  </si>
  <si>
    <t>Kristopher Moon</t>
  </si>
  <si>
    <t>Automated motivating parallelism</t>
  </si>
  <si>
    <t>CA-854354</t>
  </si>
  <si>
    <t>CUST-5424</t>
  </si>
  <si>
    <t>Mandy Lindsey</t>
  </si>
  <si>
    <t>Public-key asynchronous open system</t>
  </si>
  <si>
    <t>CA-885041</t>
  </si>
  <si>
    <t>CUST-4389</t>
  </si>
  <si>
    <t>Stephen Hardin</t>
  </si>
  <si>
    <t>Exclusive system-worthy open system</t>
  </si>
  <si>
    <t>CA-211316</t>
  </si>
  <si>
    <t>CUST-9662</t>
  </si>
  <si>
    <t>Misty Gonzalez</t>
  </si>
  <si>
    <t>Optimized encompassing intranet</t>
  </si>
  <si>
    <t>CA-730360</t>
  </si>
  <si>
    <t>CUST-3856</t>
  </si>
  <si>
    <t>Visionary uniform Internet solution</t>
  </si>
  <si>
    <t>CA-636269</t>
  </si>
  <si>
    <t>CUST-8925</t>
  </si>
  <si>
    <t>Virtual maximized archive</t>
  </si>
  <si>
    <t>CA-622179</t>
  </si>
  <si>
    <t>William Kim</t>
  </si>
  <si>
    <t>Implemented human-resource solution</t>
  </si>
  <si>
    <t>CA-510153</t>
  </si>
  <si>
    <t>Anthony Grant</t>
  </si>
  <si>
    <t>Fundamental didactic emulation</t>
  </si>
  <si>
    <t>CA-389933</t>
  </si>
  <si>
    <t>CUST-3350</t>
  </si>
  <si>
    <t>Joshua Scott</t>
  </si>
  <si>
    <t>Decentralized attitude-oriented access</t>
  </si>
  <si>
    <t>CA-585146</t>
  </si>
  <si>
    <t>CUST-5266</t>
  </si>
  <si>
    <t>Kristine Graham</t>
  </si>
  <si>
    <t>Re-contextualized object-oriented challenge</t>
  </si>
  <si>
    <t>CA-512336</t>
  </si>
  <si>
    <t>John Reeves</t>
  </si>
  <si>
    <t>Grass-roots transitional synergy</t>
  </si>
  <si>
    <t>CA-917172</t>
  </si>
  <si>
    <t>Lauren Cortez</t>
  </si>
  <si>
    <t>Fundamental composite methodology</t>
  </si>
  <si>
    <t>CA-304499</t>
  </si>
  <si>
    <t>CUST-3067</t>
  </si>
  <si>
    <t>Yolanda Holmes</t>
  </si>
  <si>
    <t>Universal object-oriented moderator</t>
  </si>
  <si>
    <t>CA-757454</t>
  </si>
  <si>
    <t>CUST-2260</t>
  </si>
  <si>
    <t>Kristin Marshall</t>
  </si>
  <si>
    <t>Fully-configurable needs-based website</t>
  </si>
  <si>
    <t>CA-137563</t>
  </si>
  <si>
    <t>Tracy Thompson</t>
  </si>
  <si>
    <t>Multi-layered solution-oriented benchmark</t>
  </si>
  <si>
    <t>CA-221533</t>
  </si>
  <si>
    <t>CUST-9236</t>
  </si>
  <si>
    <t>Mckenzie Daniel</t>
  </si>
  <si>
    <t>Open-architected content-based migration</t>
  </si>
  <si>
    <t>CA-714259</t>
  </si>
  <si>
    <t>CUST-6976</t>
  </si>
  <si>
    <t>Laurie Martinez</t>
  </si>
  <si>
    <t>Ergonomic interactive info-mediaries</t>
  </si>
  <si>
    <t>CA-691990</t>
  </si>
  <si>
    <t>Jasmine Jimenez</t>
  </si>
  <si>
    <t>Profound multi-state info-mediaries</t>
  </si>
  <si>
    <t>CA-890377</t>
  </si>
  <si>
    <t>CUST-1190</t>
  </si>
  <si>
    <t>Brittany Edwards</t>
  </si>
  <si>
    <t>Realigned eco-centric infrastructure</t>
  </si>
  <si>
    <t>CA-667983</t>
  </si>
  <si>
    <t>Ryan Robertson</t>
  </si>
  <si>
    <t>Future-proofed exuding secured line</t>
  </si>
  <si>
    <t>CA-732841</t>
  </si>
  <si>
    <t>Kevin Beard</t>
  </si>
  <si>
    <t>Cross-platform human-resource analyzer</t>
  </si>
  <si>
    <t>CA-712108</t>
  </si>
  <si>
    <t>Samantha Harrell</t>
  </si>
  <si>
    <t>Operative leadingedge solution</t>
  </si>
  <si>
    <t>CA-824977</t>
  </si>
  <si>
    <t>Benjamin Holmes</t>
  </si>
  <si>
    <t>Upgradable cohesive hardware</t>
  </si>
  <si>
    <t>CA-578090</t>
  </si>
  <si>
    <t>Nicole Jones</t>
  </si>
  <si>
    <t>Cloned 24/7 ability</t>
  </si>
  <si>
    <t>CA-382401</t>
  </si>
  <si>
    <t>CUST-2431</t>
  </si>
  <si>
    <t>Christopher Vasquez</t>
  </si>
  <si>
    <t>Face-to-face encompassing paradigm</t>
  </si>
  <si>
    <t>CA-997562</t>
  </si>
  <si>
    <t>CUST-8412</t>
  </si>
  <si>
    <t>Rachael Lopez</t>
  </si>
  <si>
    <t>Enterprise-wide 5thgeneration artificial intelligence</t>
  </si>
  <si>
    <t>CA-759434</t>
  </si>
  <si>
    <t>CUST-1342</t>
  </si>
  <si>
    <t>Joseph Sanchez</t>
  </si>
  <si>
    <t>Open-architected executive alliance</t>
  </si>
  <si>
    <t>CA-121243</t>
  </si>
  <si>
    <t>CUST-3735</t>
  </si>
  <si>
    <t>Jamie Pham</t>
  </si>
  <si>
    <t>Distributed clear-thinking portal</t>
  </si>
  <si>
    <t>CA-977270</t>
  </si>
  <si>
    <t>Maurice Graham</t>
  </si>
  <si>
    <t>Multi-channeled zero administration toolset</t>
  </si>
  <si>
    <t>CA-846326</t>
  </si>
  <si>
    <t>Ashley Cooper</t>
  </si>
  <si>
    <t>Stand-alone empowering protocol</t>
  </si>
  <si>
    <t>CA-730704</t>
  </si>
  <si>
    <t>CUST-4818</t>
  </si>
  <si>
    <t>Cloned coherent synergy</t>
  </si>
  <si>
    <t>CA-242004</t>
  </si>
  <si>
    <t>Jennifer Butler PhD</t>
  </si>
  <si>
    <t>Programmable didactic solution</t>
  </si>
  <si>
    <t>CA-841868</t>
  </si>
  <si>
    <t>CUST-3766</t>
  </si>
  <si>
    <t>Carol Beard</t>
  </si>
  <si>
    <t>Re-contextualized interactive software</t>
  </si>
  <si>
    <t>CA-757576</t>
  </si>
  <si>
    <t>CUST-2154</t>
  </si>
  <si>
    <t>Lucas Greene</t>
  </si>
  <si>
    <t>Versatile asymmetric definition</t>
  </si>
  <si>
    <t>CA-459736</t>
  </si>
  <si>
    <t>Robust coherent standardization</t>
  </si>
  <si>
    <t>CA-397990</t>
  </si>
  <si>
    <t>Decentralized solution-oriented knowledge user</t>
  </si>
  <si>
    <t>CA-102403</t>
  </si>
  <si>
    <t>Katelyn Hardy</t>
  </si>
  <si>
    <t>Multi-tiered background support</t>
  </si>
  <si>
    <t>CA-753742</t>
  </si>
  <si>
    <t>Richard Taylor</t>
  </si>
  <si>
    <t>Progressive cohesive product</t>
  </si>
  <si>
    <t>CA-872193</t>
  </si>
  <si>
    <t>CUST-6999</t>
  </si>
  <si>
    <t>Kevin Campbell</t>
  </si>
  <si>
    <t>Focused stable emulation</t>
  </si>
  <si>
    <t>CA-745019</t>
  </si>
  <si>
    <t>CUST-9025</t>
  </si>
  <si>
    <t>Jeremiah Byrd</t>
  </si>
  <si>
    <t>Switchable needs-based collaboration</t>
  </si>
  <si>
    <t>CA-431772</t>
  </si>
  <si>
    <t>CUST-5453</t>
  </si>
  <si>
    <t>Mary Mcbride</t>
  </si>
  <si>
    <t>Expanded clear-thinking functionalities</t>
  </si>
  <si>
    <t>CA-438391</t>
  </si>
  <si>
    <t>CUST-7226</t>
  </si>
  <si>
    <t>Mrs. Patricia Crosby</t>
  </si>
  <si>
    <t>Vision-oriented leadingedge installation</t>
  </si>
  <si>
    <t>CA-299880</t>
  </si>
  <si>
    <t>CUST-9619</t>
  </si>
  <si>
    <t>Steve Levine</t>
  </si>
  <si>
    <t>Automated asymmetric interface</t>
  </si>
  <si>
    <t>CA-865022</t>
  </si>
  <si>
    <t>David Austin</t>
  </si>
  <si>
    <t>Object-based logistical structure</t>
  </si>
  <si>
    <t>CA-179682</t>
  </si>
  <si>
    <t>CUST-3109</t>
  </si>
  <si>
    <t>Anna Mitchell</t>
  </si>
  <si>
    <t>Reduced holistic contingency</t>
  </si>
  <si>
    <t>CA-516937</t>
  </si>
  <si>
    <t>Troy Thompson</t>
  </si>
  <si>
    <t>Enterprise-wide mission-critical workforce</t>
  </si>
  <si>
    <t>CA-183588</t>
  </si>
  <si>
    <t>Jamie Powers</t>
  </si>
  <si>
    <t>Up-sized client-driven service-desk</t>
  </si>
  <si>
    <t>CA-259399</t>
  </si>
  <si>
    <t>CUST-2887</t>
  </si>
  <si>
    <t>John Young</t>
  </si>
  <si>
    <t>Digitized needs-based methodology</t>
  </si>
  <si>
    <t>CA-972806</t>
  </si>
  <si>
    <t>Alec Nichols</t>
  </si>
  <si>
    <t>Persevering real-time extranet</t>
  </si>
  <si>
    <t>CA-912945</t>
  </si>
  <si>
    <t>CUST-1203</t>
  </si>
  <si>
    <t>Michael Kelly</t>
  </si>
  <si>
    <t>Synchronized exuding algorithm</t>
  </si>
  <si>
    <t>CA-609099</t>
  </si>
  <si>
    <t>Adam Ramos</t>
  </si>
  <si>
    <t>Profound content-based capability</t>
  </si>
  <si>
    <t>CA-458626</t>
  </si>
  <si>
    <t>CUST-3476</t>
  </si>
  <si>
    <t>Ashley Thompson</t>
  </si>
  <si>
    <t>Innovative cohesive Graphical User Interface</t>
  </si>
  <si>
    <t>CA-908553</t>
  </si>
  <si>
    <t>CUST-9694</t>
  </si>
  <si>
    <t>Robert Sheppard</t>
  </si>
  <si>
    <t>Pre-emptive transitional focus group</t>
  </si>
  <si>
    <t>CA-695852</t>
  </si>
  <si>
    <t>Rodney Cook</t>
  </si>
  <si>
    <t>Operative foreground policy</t>
  </si>
  <si>
    <t>CA-153962</t>
  </si>
  <si>
    <t>Mrs. Rachel Johnson</t>
  </si>
  <si>
    <t>Assimilated grid-enabled functionalities</t>
  </si>
  <si>
    <t>CA-894890</t>
  </si>
  <si>
    <t>CUST-3075</t>
  </si>
  <si>
    <t>Robert Scott</t>
  </si>
  <si>
    <t>Enhanced tertiary core</t>
  </si>
  <si>
    <t>CA-396954</t>
  </si>
  <si>
    <t>Kristen Turner</t>
  </si>
  <si>
    <t>Horizontal bandwidth-monitored standardization</t>
  </si>
  <si>
    <t>CA-803517</t>
  </si>
  <si>
    <t>CUST-6973</t>
  </si>
  <si>
    <t>Cynthia Rivera</t>
  </si>
  <si>
    <t>Synergistic exuding leverage</t>
  </si>
  <si>
    <t>CA-721031</t>
  </si>
  <si>
    <t>CUST-5804</t>
  </si>
  <si>
    <t>Object-based client-server solution</t>
  </si>
  <si>
    <t>CA-444577</t>
  </si>
  <si>
    <t>CUST-3536</t>
  </si>
  <si>
    <t>Alejandro Becker</t>
  </si>
  <si>
    <t>Seamless transitional website</t>
  </si>
  <si>
    <t>CA-344565</t>
  </si>
  <si>
    <t>CUST-8902</t>
  </si>
  <si>
    <t>Kathleen Austin</t>
  </si>
  <si>
    <t>Business-focused needs-based function</t>
  </si>
  <si>
    <t>CA-305224</t>
  </si>
  <si>
    <t>CUST-7836</t>
  </si>
  <si>
    <t>James Ross</t>
  </si>
  <si>
    <t>Virtual system-worthy ability</t>
  </si>
  <si>
    <t>CA-164518</t>
  </si>
  <si>
    <t>CUST-5718</t>
  </si>
  <si>
    <t>Lisa Mccarty</t>
  </si>
  <si>
    <t>Focused systemic hardware</t>
  </si>
  <si>
    <t>CA-117389</t>
  </si>
  <si>
    <t>CUST-4583</t>
  </si>
  <si>
    <t>User-friendly tangible Graphic Interface</t>
  </si>
  <si>
    <t>CA-139579</t>
  </si>
  <si>
    <t>Brittany Butler</t>
  </si>
  <si>
    <t>Customer-focused demand-driven emulation</t>
  </si>
  <si>
    <t>CA-258684</t>
  </si>
  <si>
    <t>Brandon Alexander</t>
  </si>
  <si>
    <t>Decentralized solution-oriented initiative</t>
  </si>
  <si>
    <t>CA-111076</t>
  </si>
  <si>
    <t>CUST-3051</t>
  </si>
  <si>
    <t>Eric Graham</t>
  </si>
  <si>
    <t>Fundamental background synergy</t>
  </si>
  <si>
    <t>CA-716157</t>
  </si>
  <si>
    <t>CUST-2525</t>
  </si>
  <si>
    <t>Jonathan West</t>
  </si>
  <si>
    <t>Enterprise-wide methodical hierarchy</t>
  </si>
  <si>
    <t>CA-179759</t>
  </si>
  <si>
    <t>CUST-6354</t>
  </si>
  <si>
    <t>Todd Gonzalez</t>
  </si>
  <si>
    <t>Robust fresh-thinking customer loyalty</t>
  </si>
  <si>
    <t>CA-583820</t>
  </si>
  <si>
    <t>Jesse Strickland</t>
  </si>
  <si>
    <t>Down-sized bottom-line focus group</t>
  </si>
  <si>
    <t>CA-331143</t>
  </si>
  <si>
    <t>Jessica Ferguson</t>
  </si>
  <si>
    <t>Expanded dedicated matrices</t>
  </si>
  <si>
    <t>CA-641895</t>
  </si>
  <si>
    <t>CUST-9408</t>
  </si>
  <si>
    <t>Steven Robinson</t>
  </si>
  <si>
    <t>Quality-focused 24/7 complexity</t>
  </si>
  <si>
    <t>CA-422559</t>
  </si>
  <si>
    <t>CUST-5638</t>
  </si>
  <si>
    <t>Valerie Copeland</t>
  </si>
  <si>
    <t>Cloned object-oriented strategy</t>
  </si>
  <si>
    <t>CA-229570</t>
  </si>
  <si>
    <t>William Walsh</t>
  </si>
  <si>
    <t>Synergistic explicit projection</t>
  </si>
  <si>
    <t>CA-968240</t>
  </si>
  <si>
    <t>Nicholas James</t>
  </si>
  <si>
    <t>Face-to-face methodical artificial intelligence</t>
  </si>
  <si>
    <t>CA-241796</t>
  </si>
  <si>
    <t>CUST-3899</t>
  </si>
  <si>
    <t>Bruce Jones</t>
  </si>
  <si>
    <t>De-engineered coherent collaboration</t>
  </si>
  <si>
    <t>CA-706054</t>
  </si>
  <si>
    <t>CUST-3625</t>
  </si>
  <si>
    <t>Sylvia Lewis</t>
  </si>
  <si>
    <t>Implemented fresh-thinking customer loyalty</t>
  </si>
  <si>
    <t>CA-494684</t>
  </si>
  <si>
    <t>Amanda Knight</t>
  </si>
  <si>
    <t>Monitored dedicated time-frame</t>
  </si>
  <si>
    <t>CA-381267</t>
  </si>
  <si>
    <t>Gary Byrd</t>
  </si>
  <si>
    <t>Progressive bifurcated application</t>
  </si>
  <si>
    <t>CA-509827</t>
  </si>
  <si>
    <t>CUST-9142</t>
  </si>
  <si>
    <t>Sara Gutierrez</t>
  </si>
  <si>
    <t>Versatile tertiary moderator</t>
  </si>
  <si>
    <t>CA-949458</t>
  </si>
  <si>
    <t>Monica Ellis</t>
  </si>
  <si>
    <t>Fully-configurable system-worthy hub</t>
  </si>
  <si>
    <t>CA-367487</t>
  </si>
  <si>
    <t>Karina Collier</t>
  </si>
  <si>
    <t>Multi-tiered heuristic interface</t>
  </si>
  <si>
    <t>CA-520596</t>
  </si>
  <si>
    <t>CUST-8278</t>
  </si>
  <si>
    <t>Jose Maddox</t>
  </si>
  <si>
    <t>Advanced intangible model</t>
  </si>
  <si>
    <t>CA-717738</t>
  </si>
  <si>
    <t>CUST-4425</t>
  </si>
  <si>
    <t>Isaiah Hickman</t>
  </si>
  <si>
    <t>Operative empowering open architecture</t>
  </si>
  <si>
    <t>CA-904215</t>
  </si>
  <si>
    <t>Rebecca Flores</t>
  </si>
  <si>
    <t>Universal maximized instruction set</t>
  </si>
  <si>
    <t>CA-793027</t>
  </si>
  <si>
    <t>Daniel Thomas</t>
  </si>
  <si>
    <t>Future-proofed reciprocal matrices</t>
  </si>
  <si>
    <t>CA-297745</t>
  </si>
  <si>
    <t>CUST-9436</t>
  </si>
  <si>
    <t>Luke Hayes</t>
  </si>
  <si>
    <t>Phased responsive pricing structure</t>
  </si>
  <si>
    <t>CA-859071</t>
  </si>
  <si>
    <t>CUST-4052</t>
  </si>
  <si>
    <t>Audrey Cook</t>
  </si>
  <si>
    <t>Distributed zero tolerance structure</t>
  </si>
  <si>
    <t>CA-317248</t>
  </si>
  <si>
    <t>CUST-5640</t>
  </si>
  <si>
    <t>Ashley Scott DVM</t>
  </si>
  <si>
    <t>De-engineered logistical open system</t>
  </si>
  <si>
    <t>CA-883610</t>
  </si>
  <si>
    <t>Daniel Garrett</t>
  </si>
  <si>
    <t>Seamless zero administration initiative</t>
  </si>
  <si>
    <t>CA-549224</t>
  </si>
  <si>
    <t>CUST-4140</t>
  </si>
  <si>
    <t>Tyler Graham</t>
  </si>
  <si>
    <t>Ameliorated composite protocol</t>
  </si>
  <si>
    <t>CA-377459</t>
  </si>
  <si>
    <t>Lisa Ray</t>
  </si>
  <si>
    <t>User-centric zero administration neural-net</t>
  </si>
  <si>
    <t>CA-975321</t>
  </si>
  <si>
    <t>CUST-7344</t>
  </si>
  <si>
    <t>Team-oriented multimedia capacity</t>
  </si>
  <si>
    <t>CA-731930</t>
  </si>
  <si>
    <t>CUST-2858</t>
  </si>
  <si>
    <t>Amanda Rivera</t>
  </si>
  <si>
    <t>Progressive 24hour interface</t>
  </si>
  <si>
    <t>CA-443444</t>
  </si>
  <si>
    <t>CUST-9772</t>
  </si>
  <si>
    <t>Daniel Nicholson</t>
  </si>
  <si>
    <t>Universal methodical frame</t>
  </si>
  <si>
    <t>CA-234046</t>
  </si>
  <si>
    <t>Nicholas Tyler</t>
  </si>
  <si>
    <t>Operative eco-centric contingency</t>
  </si>
  <si>
    <t>CA-638347</t>
  </si>
  <si>
    <t>Scott Ward</t>
  </si>
  <si>
    <t>User-centric national Local Area Network</t>
  </si>
  <si>
    <t>CA-309937</t>
  </si>
  <si>
    <t>CUST-1108</t>
  </si>
  <si>
    <t>Sara Horton</t>
  </si>
  <si>
    <t>Proactive asynchronous toolset</t>
  </si>
  <si>
    <t>CA-310346</t>
  </si>
  <si>
    <t>CUST-3133</t>
  </si>
  <si>
    <t>Nancy Mitchell</t>
  </si>
  <si>
    <t>Virtual content-based Local Area Network</t>
  </si>
  <si>
    <t>CA-524754</t>
  </si>
  <si>
    <t>CUST-5743</t>
  </si>
  <si>
    <t>Eugene Mcgee</t>
  </si>
  <si>
    <t>Focused attitude-oriented project</t>
  </si>
  <si>
    <t>CA-740217</t>
  </si>
  <si>
    <t>Barry Landry</t>
  </si>
  <si>
    <t>Universal global infrastructure</t>
  </si>
  <si>
    <t>CA-140622</t>
  </si>
  <si>
    <t>CUST-1783</t>
  </si>
  <si>
    <t>Briana Martinez</t>
  </si>
  <si>
    <t>CA-943815</t>
  </si>
  <si>
    <t>Enterprise-wide non-volatile instruction set</t>
  </si>
  <si>
    <t>CA-500056</t>
  </si>
  <si>
    <t>CUST-7565</t>
  </si>
  <si>
    <t>Jeffrey Harper</t>
  </si>
  <si>
    <t>Automated discrete implementation</t>
  </si>
  <si>
    <t>CA-374382</t>
  </si>
  <si>
    <t>Kelly Fitzgerald</t>
  </si>
  <si>
    <t>Team-oriented value-added core</t>
  </si>
  <si>
    <t>CA-743442</t>
  </si>
  <si>
    <t>CUST-8040</t>
  </si>
  <si>
    <t>Yolanda Lewis</t>
  </si>
  <si>
    <t>Polarized optimal capability</t>
  </si>
  <si>
    <t>CA-936385</t>
  </si>
  <si>
    <t>CUST-5856</t>
  </si>
  <si>
    <t>Scott Farrell</t>
  </si>
  <si>
    <t>Stand-alone fault-tolerant knowledge user</t>
  </si>
  <si>
    <t>CA-771787</t>
  </si>
  <si>
    <t>CUST-9330</t>
  </si>
  <si>
    <t>Brandon Conway</t>
  </si>
  <si>
    <t>Exclusive regional forecast</t>
  </si>
  <si>
    <t>CA-944698</t>
  </si>
  <si>
    <t>CUST-6457</t>
  </si>
  <si>
    <t>Katrina Robbins</t>
  </si>
  <si>
    <t>Profound bandwidth-monitored projection</t>
  </si>
  <si>
    <t>CA-503069</t>
  </si>
  <si>
    <t>Bianca Lindsey</t>
  </si>
  <si>
    <t>Secured value-added encoding</t>
  </si>
  <si>
    <t>CA-680915</t>
  </si>
  <si>
    <t>Jeff Carr</t>
  </si>
  <si>
    <t>Implemented optimal migration</t>
  </si>
  <si>
    <t>CA-656561</t>
  </si>
  <si>
    <t>Tonya Perkins</t>
  </si>
  <si>
    <t>Function-based bifurcated interface</t>
  </si>
  <si>
    <t>CA-294947</t>
  </si>
  <si>
    <t>CUST-5874</t>
  </si>
  <si>
    <t>Michael Ewing</t>
  </si>
  <si>
    <t>Distributed cohesive matrices</t>
  </si>
  <si>
    <t>CA-448898</t>
  </si>
  <si>
    <t>Rachel Martinez</t>
  </si>
  <si>
    <t>Versatile stable ability</t>
  </si>
  <si>
    <t>CA-495068</t>
  </si>
  <si>
    <t>CUST-4667</t>
  </si>
  <si>
    <t>Anthony James</t>
  </si>
  <si>
    <t>Realigned multimedia conglomeration</t>
  </si>
  <si>
    <t>CA-149620</t>
  </si>
  <si>
    <t>CUST-4473</t>
  </si>
  <si>
    <t>Karen Powell</t>
  </si>
  <si>
    <t>Proactive encompassing pricing structure</t>
  </si>
  <si>
    <t>CA-479600</t>
  </si>
  <si>
    <t>CUST-8524</t>
  </si>
  <si>
    <t>Jasmine Smith</t>
  </si>
  <si>
    <t>Switchable 6thgeneration artificial intelligence</t>
  </si>
  <si>
    <t>CA-883638</t>
  </si>
  <si>
    <t>CUST-7644</t>
  </si>
  <si>
    <t>Ryan Wade</t>
  </si>
  <si>
    <t>Function-based 4thgeneration time-frame</t>
  </si>
  <si>
    <t>CA-209100</t>
  </si>
  <si>
    <t>Laura Mcdonald</t>
  </si>
  <si>
    <t>Re-contextualized high-level orchestration</t>
  </si>
  <si>
    <t>CA-707738</t>
  </si>
  <si>
    <t>CUST-6148</t>
  </si>
  <si>
    <t>Matthew Sawyer</t>
  </si>
  <si>
    <t>User-centric exuding task-force</t>
  </si>
  <si>
    <t>CA-192822</t>
  </si>
  <si>
    <t>CUST-5574</t>
  </si>
  <si>
    <t>Joel Lucas</t>
  </si>
  <si>
    <t>Progressive 4thgeneration alliance</t>
  </si>
  <si>
    <t>CA-126635</t>
  </si>
  <si>
    <t>CUST-3180</t>
  </si>
  <si>
    <t>Right-sized 24/7 database</t>
  </si>
  <si>
    <t>CA-800051</t>
  </si>
  <si>
    <t>CUST-2467</t>
  </si>
  <si>
    <t>Jeffrey George</t>
  </si>
  <si>
    <t>Phased discrete Local Area Network</t>
  </si>
  <si>
    <t>CA-883580</t>
  </si>
  <si>
    <t>Russell Smith</t>
  </si>
  <si>
    <t>Up-sized 6thgeneration hardware</t>
  </si>
  <si>
    <t>CA-389093</t>
  </si>
  <si>
    <t>CUST-3214</t>
  </si>
  <si>
    <t>Ms. Kim Murphy</t>
  </si>
  <si>
    <t>Adaptive radical definition</t>
  </si>
  <si>
    <t>CA-311012</t>
  </si>
  <si>
    <t>Edward Perry</t>
  </si>
  <si>
    <t>Reactive national customer loyalty</t>
  </si>
  <si>
    <t>CA-396701</t>
  </si>
  <si>
    <t>CUST-7820</t>
  </si>
  <si>
    <t>Shawn Guzman DDS</t>
  </si>
  <si>
    <t>Decentralized real-time middleware</t>
  </si>
  <si>
    <t>CA-177142</t>
  </si>
  <si>
    <t>Decentralized asymmetric function</t>
  </si>
  <si>
    <t>CA-577666</t>
  </si>
  <si>
    <t>CUST-9644</t>
  </si>
  <si>
    <t>Justin Ferguson</t>
  </si>
  <si>
    <t>Horizontal methodical utilization</t>
  </si>
  <si>
    <t>CA-748090</t>
  </si>
  <si>
    <t>CUST-6248</t>
  </si>
  <si>
    <t>Joseph Lang</t>
  </si>
  <si>
    <t>Intuitive content-based adapter</t>
  </si>
  <si>
    <t>CA-671653</t>
  </si>
  <si>
    <t>Thomas Archer</t>
  </si>
  <si>
    <t>Expanded mobile contingency</t>
  </si>
  <si>
    <t>CA-569726</t>
  </si>
  <si>
    <t>CUST-2745</t>
  </si>
  <si>
    <t>Christina Jacobs</t>
  </si>
  <si>
    <t>Compatible bifurcated moratorium</t>
  </si>
  <si>
    <t>CA-743322</t>
  </si>
  <si>
    <t>Anthony Carpenter</t>
  </si>
  <si>
    <t>Cross-group analyzing adapter</t>
  </si>
  <si>
    <t>CA-193790</t>
  </si>
  <si>
    <t>CUST-9987</t>
  </si>
  <si>
    <t>Debra Richards</t>
  </si>
  <si>
    <t>Implemented uniform task-force</t>
  </si>
  <si>
    <t>CA-256070</t>
  </si>
  <si>
    <t>CUST-8986</t>
  </si>
  <si>
    <t>Michele Green</t>
  </si>
  <si>
    <t>Cross-group stable capability</t>
  </si>
  <si>
    <t>CA-634594</t>
  </si>
  <si>
    <t>CUST-4088</t>
  </si>
  <si>
    <t>Stephanie Cummings</t>
  </si>
  <si>
    <t>Ameliorated directional migration</t>
  </si>
  <si>
    <t>CA-462443</t>
  </si>
  <si>
    <t>Carol Brown</t>
  </si>
  <si>
    <t>User-centric grid-enabled intranet</t>
  </si>
  <si>
    <t>CA-223633</t>
  </si>
  <si>
    <t>CUST-9059</t>
  </si>
  <si>
    <t>Thomas Casey</t>
  </si>
  <si>
    <t>Mandatory local flexibility</t>
  </si>
  <si>
    <t>CA-350387</t>
  </si>
  <si>
    <t>CUST-2735</t>
  </si>
  <si>
    <t>Amy Cochran</t>
  </si>
  <si>
    <t>Synchronized stable Local Area Network</t>
  </si>
  <si>
    <t>CA-774258</t>
  </si>
  <si>
    <t>Decentralized fresh-thinking concept</t>
  </si>
  <si>
    <t>CA-859288</t>
  </si>
  <si>
    <t>Kimberly Walsh</t>
  </si>
  <si>
    <t>Configurable grid-enabled hub</t>
  </si>
  <si>
    <t>CA-975355</t>
  </si>
  <si>
    <t>CUST-7021</t>
  </si>
  <si>
    <t>Danielle Wallace</t>
  </si>
  <si>
    <t>Profit-focused real-time contingency</t>
  </si>
  <si>
    <t>CA-826520</t>
  </si>
  <si>
    <t>CUST-6670</t>
  </si>
  <si>
    <t>Carl Pruitt</t>
  </si>
  <si>
    <t>Programmable attitude-oriented migration</t>
  </si>
  <si>
    <t>CA-663551</t>
  </si>
  <si>
    <t>CUST-7893</t>
  </si>
  <si>
    <t>Shane Ortiz</t>
  </si>
  <si>
    <t>Integrated next generation analyzer</t>
  </si>
  <si>
    <t>CA-389340</t>
  </si>
  <si>
    <t>Michelle Byrd</t>
  </si>
  <si>
    <t>Seamless neutral conglomeration</t>
  </si>
  <si>
    <t>CA-490226</t>
  </si>
  <si>
    <t>CUST-3434</t>
  </si>
  <si>
    <t>Haley Harris</t>
  </si>
  <si>
    <t>Extended cohesive approach</t>
  </si>
  <si>
    <t>CA-662723</t>
  </si>
  <si>
    <t>CUST-4654</t>
  </si>
  <si>
    <t>Eric Ray</t>
  </si>
  <si>
    <t>Triple-buffered zero administration data-warehouse</t>
  </si>
  <si>
    <t>CA-346725</t>
  </si>
  <si>
    <t>CUST-5750</t>
  </si>
  <si>
    <t>Sandra Mcbride</t>
  </si>
  <si>
    <t>Open-architected multimedia interface</t>
  </si>
  <si>
    <t>CA-892620</t>
  </si>
  <si>
    <t>Brandy Dorsey</t>
  </si>
  <si>
    <t>Universal homogeneous solution</t>
  </si>
  <si>
    <t>CA-720687</t>
  </si>
  <si>
    <t>CUST-6081</t>
  </si>
  <si>
    <t>Randall Leon</t>
  </si>
  <si>
    <t>Ameliorated client-driven function</t>
  </si>
  <si>
    <t>CA-173163</t>
  </si>
  <si>
    <t>Catherine Jordan</t>
  </si>
  <si>
    <t>Virtual impactful flexibility</t>
  </si>
  <si>
    <t>CA-110628</t>
  </si>
  <si>
    <t>Andrew Bryant</t>
  </si>
  <si>
    <t>Implemented static process improvement</t>
  </si>
  <si>
    <t>CA-381327</t>
  </si>
  <si>
    <t>Bryan Noble II</t>
  </si>
  <si>
    <t>Switchable heuristic help-desk</t>
  </si>
  <si>
    <t>CA-954007</t>
  </si>
  <si>
    <t>Matthew Cooper</t>
  </si>
  <si>
    <t>Secured national methodology</t>
  </si>
  <si>
    <t>CA-395506</t>
  </si>
  <si>
    <t>CUST-2829</t>
  </si>
  <si>
    <t>Aaron Johnson</t>
  </si>
  <si>
    <t>Cloned intermediate access</t>
  </si>
  <si>
    <t>CA-565383</t>
  </si>
  <si>
    <t>Dylan Rodriguez</t>
  </si>
  <si>
    <t>Quality-focused 4thgeneration access</t>
  </si>
  <si>
    <t>CA-561234</t>
  </si>
  <si>
    <t>CUST-8803</t>
  </si>
  <si>
    <t>Laurie Marshall</t>
  </si>
  <si>
    <t>Profound context-sensitive concept</t>
  </si>
  <si>
    <t>CA-599562</t>
  </si>
  <si>
    <t>CUST-6268</t>
  </si>
  <si>
    <t>Sonya Hunt</t>
  </si>
  <si>
    <t>Cross-platform needs-based instruction set</t>
  </si>
  <si>
    <t>CA-703274</t>
  </si>
  <si>
    <t>Mark Cochran</t>
  </si>
  <si>
    <t>Multi-layered background extranet</t>
  </si>
  <si>
    <t>CA-465941</t>
  </si>
  <si>
    <t>Progressive leadingedge system engine</t>
  </si>
  <si>
    <t>CA-384706</t>
  </si>
  <si>
    <t>James Wright</t>
  </si>
  <si>
    <t>Horizontal composite focus group</t>
  </si>
  <si>
    <t>CA-132614</t>
  </si>
  <si>
    <t>John Turner</t>
  </si>
  <si>
    <t>Customer-focused upward-trending forecast</t>
  </si>
  <si>
    <t>CA-374718</t>
  </si>
  <si>
    <t>CUST-1171</t>
  </si>
  <si>
    <t>Dr. Holly Anderson</t>
  </si>
  <si>
    <t>Phased 24hour throughput</t>
  </si>
  <si>
    <t>CA-580687</t>
  </si>
  <si>
    <t>CUST-4078</t>
  </si>
  <si>
    <t>Jonathan Pena</t>
  </si>
  <si>
    <t>Optional client-driven middleware</t>
  </si>
  <si>
    <t>CA-724747</t>
  </si>
  <si>
    <t>Sally King</t>
  </si>
  <si>
    <t>Decentralized non-volatile adapter</t>
  </si>
  <si>
    <t>CA-774071</t>
  </si>
  <si>
    <t>Amy Clayton</t>
  </si>
  <si>
    <t>Diverse heuristic task-force</t>
  </si>
  <si>
    <t>CA-657027</t>
  </si>
  <si>
    <t>CUST-3608</t>
  </si>
  <si>
    <t>Raymond Saunders</t>
  </si>
  <si>
    <t>Distributed scalable paradigm</t>
  </si>
  <si>
    <t>CA-349534</t>
  </si>
  <si>
    <t>Greg Anderson</t>
  </si>
  <si>
    <t>Ameliorated heuristic policy</t>
  </si>
  <si>
    <t>CA-762466</t>
  </si>
  <si>
    <t>Ryan Page</t>
  </si>
  <si>
    <t>Phased high-level customer loyalty</t>
  </si>
  <si>
    <t>CA-447336</t>
  </si>
  <si>
    <t>CUST-1989</t>
  </si>
  <si>
    <t>Emily Morris</t>
  </si>
  <si>
    <t>Reverse-engineered static hierarchy</t>
  </si>
  <si>
    <t>CA-791107</t>
  </si>
  <si>
    <t>CUST-9373</t>
  </si>
  <si>
    <t>Thomas Baird</t>
  </si>
  <si>
    <t>Down-sized encompassing model</t>
  </si>
  <si>
    <t>CA-328746</t>
  </si>
  <si>
    <t>CUST-1789</t>
  </si>
  <si>
    <t>Daniel Young</t>
  </si>
  <si>
    <t>Advanced stable frame</t>
  </si>
  <si>
    <t>CA-212667</t>
  </si>
  <si>
    <t>CUST-7725</t>
  </si>
  <si>
    <t>Jacqueline Hooper</t>
  </si>
  <si>
    <t>Re-contextualized eco-centric secured line</t>
  </si>
  <si>
    <t>CA-764451</t>
  </si>
  <si>
    <t>CUST-7363</t>
  </si>
  <si>
    <t>Nichole Hines</t>
  </si>
  <si>
    <t>Fully-configurable mission-critical solution</t>
  </si>
  <si>
    <t>CA-562326</t>
  </si>
  <si>
    <t>Brandi Swanson</t>
  </si>
  <si>
    <t>Versatile value-added middleware</t>
  </si>
  <si>
    <t>CA-197892</t>
  </si>
  <si>
    <t>CUST-3080</t>
  </si>
  <si>
    <t>Bradley Williams</t>
  </si>
  <si>
    <t>Vision-oriented static artificial intelligence</t>
  </si>
  <si>
    <t>CA-696470</t>
  </si>
  <si>
    <t>CUST-3803</t>
  </si>
  <si>
    <t>Michelle English</t>
  </si>
  <si>
    <t>User-centric 4thgeneration superstructure</t>
  </si>
  <si>
    <t>CA-396254</t>
  </si>
  <si>
    <t>CUST-7515</t>
  </si>
  <si>
    <t>Randy Boyer</t>
  </si>
  <si>
    <t>Secured empowering ability</t>
  </si>
  <si>
    <t>CA-986062</t>
  </si>
  <si>
    <t>Aaron Hudson</t>
  </si>
  <si>
    <t>Public-key 3rdgeneration forecast</t>
  </si>
  <si>
    <t>CA-382007</t>
  </si>
  <si>
    <t>Alexander Schultz</t>
  </si>
  <si>
    <t>De-engineered value-added firmware</t>
  </si>
  <si>
    <t>CA-232204</t>
  </si>
  <si>
    <t>Donald Kelly</t>
  </si>
  <si>
    <t>Expanded full-range extranet</t>
  </si>
  <si>
    <t>CA-776319</t>
  </si>
  <si>
    <t>CUST-3855</t>
  </si>
  <si>
    <t>Jeremy Marsh</t>
  </si>
  <si>
    <t>Profound object-oriented open architecture</t>
  </si>
  <si>
    <t>CA-605800</t>
  </si>
  <si>
    <t>CUST-5539</t>
  </si>
  <si>
    <t>Rachel Weaver</t>
  </si>
  <si>
    <t>Synergized 24hour function</t>
  </si>
  <si>
    <t>CA-871587</t>
  </si>
  <si>
    <t>CUST-3493</t>
  </si>
  <si>
    <t>Sara Schmidt</t>
  </si>
  <si>
    <t>Object-based holistic application</t>
  </si>
  <si>
    <t>CA-212114</t>
  </si>
  <si>
    <t>Amy Hall</t>
  </si>
  <si>
    <t>Multi-tiered high-level portal</t>
  </si>
  <si>
    <t>CA-951899</t>
  </si>
  <si>
    <t>Christine Avery</t>
  </si>
  <si>
    <t>Visionary explicit challenge</t>
  </si>
  <si>
    <t>CA-193636</t>
  </si>
  <si>
    <t>CUST-4729</t>
  </si>
  <si>
    <t>Scott Gilbert</t>
  </si>
  <si>
    <t>Streamlined asynchronous open system</t>
  </si>
  <si>
    <t>CA-824289</t>
  </si>
  <si>
    <t>CUST-7166</t>
  </si>
  <si>
    <t>Joshua Curtis</t>
  </si>
  <si>
    <t>Right-sized client-server instruction set</t>
  </si>
  <si>
    <t>CA-165268</t>
  </si>
  <si>
    <t>CUST-3705</t>
  </si>
  <si>
    <t>David Melton</t>
  </si>
  <si>
    <t>User-centric secondary model</t>
  </si>
  <si>
    <t>CA-461263</t>
  </si>
  <si>
    <t>CUST-1054</t>
  </si>
  <si>
    <t>Angelica Ortiz</t>
  </si>
  <si>
    <t>Proactive didactic encoding</t>
  </si>
  <si>
    <t>CA-788478</t>
  </si>
  <si>
    <t>CUST-8200</t>
  </si>
  <si>
    <t>Andrew Reyes</t>
  </si>
  <si>
    <t>Switchable analyzing definition</t>
  </si>
  <si>
    <t>CA-500324</t>
  </si>
  <si>
    <t>CUST-9154</t>
  </si>
  <si>
    <t>Open-source bottom-line knowledgebase</t>
  </si>
  <si>
    <t>CA-946099</t>
  </si>
  <si>
    <t>Austin Lucas</t>
  </si>
  <si>
    <t>Persevering hybrid software</t>
  </si>
  <si>
    <t>CA-242208</t>
  </si>
  <si>
    <t>Amanda Fisher</t>
  </si>
  <si>
    <t>Virtual zero administration interface</t>
  </si>
  <si>
    <t>CA-371920</t>
  </si>
  <si>
    <t>Jodi Estrada</t>
  </si>
  <si>
    <t>Object-based coherent archive</t>
  </si>
  <si>
    <t>CA-695051</t>
  </si>
  <si>
    <t>CUST-5611</t>
  </si>
  <si>
    <t>Don Meyer</t>
  </si>
  <si>
    <t>Face-to-face stable architecture</t>
  </si>
  <si>
    <t>CA-373149</t>
  </si>
  <si>
    <t>CUST-9222</t>
  </si>
  <si>
    <t>David Flores</t>
  </si>
  <si>
    <t>Right-sized non-volatile access</t>
  </si>
  <si>
    <t>CA-806729</t>
  </si>
  <si>
    <t>CUST-8422</t>
  </si>
  <si>
    <t>Robert Cross</t>
  </si>
  <si>
    <t>Stand-alone non-volatile secured line</t>
  </si>
  <si>
    <t>CA-547307</t>
  </si>
  <si>
    <t>CUST-8553</t>
  </si>
  <si>
    <t>Samantha Aguilar</t>
  </si>
  <si>
    <t>Persevering clear-thinking adapter</t>
  </si>
  <si>
    <t>CA-247212</t>
  </si>
  <si>
    <t>CUST-4074</t>
  </si>
  <si>
    <t>Melissa Russo</t>
  </si>
  <si>
    <t>Sharable empowering standardization</t>
  </si>
  <si>
    <t>CA-976171</t>
  </si>
  <si>
    <t>CUST-7904</t>
  </si>
  <si>
    <t>Lori Higgins</t>
  </si>
  <si>
    <t>Up-sized reciprocal collaboration</t>
  </si>
  <si>
    <t>CA-549459</t>
  </si>
  <si>
    <t>Marie Russo</t>
  </si>
  <si>
    <t>Intuitive interactive capability</t>
  </si>
  <si>
    <t>CA-460302</t>
  </si>
  <si>
    <t>Jasmine Colon</t>
  </si>
  <si>
    <t>Total discrete paradigm</t>
  </si>
  <si>
    <t>CA-781913</t>
  </si>
  <si>
    <t>CUST-4069</t>
  </si>
  <si>
    <t>Kelly Ray</t>
  </si>
  <si>
    <t>Profound interactive encryption</t>
  </si>
  <si>
    <t>CA-353159</t>
  </si>
  <si>
    <t>CUST-7537</t>
  </si>
  <si>
    <t>Programmable disintermediate artificial intelligence</t>
  </si>
  <si>
    <t>CA-322551</t>
  </si>
  <si>
    <t>CUST-7216</t>
  </si>
  <si>
    <t>Extended dedicated middleware</t>
  </si>
  <si>
    <t>CA-403381</t>
  </si>
  <si>
    <t>CUST-8302</t>
  </si>
  <si>
    <t>Joshua Peterson</t>
  </si>
  <si>
    <t>Mandatory actuating website</t>
  </si>
  <si>
    <t>CA-799655</t>
  </si>
  <si>
    <t>CUST-1996</t>
  </si>
  <si>
    <t>Julia Greer</t>
  </si>
  <si>
    <t>Horizontal 4thgeneration encoding</t>
  </si>
  <si>
    <t>CA-399296</t>
  </si>
  <si>
    <t>Jose Smith</t>
  </si>
  <si>
    <t>Centralized methodical process improvement</t>
  </si>
  <si>
    <t>CA-887671</t>
  </si>
  <si>
    <t>CUST-7168</t>
  </si>
  <si>
    <t>Scott Howard</t>
  </si>
  <si>
    <t>Integrated attitude-oriented alliance</t>
  </si>
  <si>
    <t>CA-862559</t>
  </si>
  <si>
    <t>Darlene Adams</t>
  </si>
  <si>
    <t>Compatible 3rdgeneration alliance</t>
  </si>
  <si>
    <t>CA-668637</t>
  </si>
  <si>
    <t>CUST-7810</t>
  </si>
  <si>
    <t>Darryl Bauer</t>
  </si>
  <si>
    <t>Synergistic system-worthy focus group</t>
  </si>
  <si>
    <t>CA-376150</t>
  </si>
  <si>
    <t>CUST-7402</t>
  </si>
  <si>
    <t>Angela Cooley</t>
  </si>
  <si>
    <t>Multi-tiered encompassing middleware</t>
  </si>
  <si>
    <t>CA-161328</t>
  </si>
  <si>
    <t>CUST-8667</t>
  </si>
  <si>
    <t>Crystal Gonzalez</t>
  </si>
  <si>
    <t>Visionary non-volatile access</t>
  </si>
  <si>
    <t>CA-842248</t>
  </si>
  <si>
    <t>CUST-1859</t>
  </si>
  <si>
    <t>Andrew Mccormick</t>
  </si>
  <si>
    <t>Stand-alone system-worthy encryption</t>
  </si>
  <si>
    <t>CA-281272</t>
  </si>
  <si>
    <t>Tony Blair</t>
  </si>
  <si>
    <t>Multi-lateral logistical system engine</t>
  </si>
  <si>
    <t>CA-793054</t>
  </si>
  <si>
    <t>CUST-9269</t>
  </si>
  <si>
    <t>Team-oriented optimizing migration</t>
  </si>
  <si>
    <t>CA-702987</t>
  </si>
  <si>
    <t>CUST-3195</t>
  </si>
  <si>
    <t>William Mathews</t>
  </si>
  <si>
    <t>Face-to-face leadingedge time-frame</t>
  </si>
  <si>
    <t>CA-914476</t>
  </si>
  <si>
    <t>CUST-9056</t>
  </si>
  <si>
    <t>Angela Drake</t>
  </si>
  <si>
    <t>Sharable logistical moderator</t>
  </si>
  <si>
    <t>CA-577963</t>
  </si>
  <si>
    <t>CUST-4517</t>
  </si>
  <si>
    <t>Jose Larson</t>
  </si>
  <si>
    <t>Intuitive user-facing model</t>
  </si>
  <si>
    <t>CA-441696</t>
  </si>
  <si>
    <t>Jessica Lopez</t>
  </si>
  <si>
    <t>Quality-focused high-level middleware</t>
  </si>
  <si>
    <t>CA-575276</t>
  </si>
  <si>
    <t>CUST-4041</t>
  </si>
  <si>
    <t>Heather Hanson</t>
  </si>
  <si>
    <t>Robust optimal data-warehouse</t>
  </si>
  <si>
    <t>CA-911499</t>
  </si>
  <si>
    <t>Mario Morris</t>
  </si>
  <si>
    <t>Advanced holistic artificial intelligence</t>
  </si>
  <si>
    <t>CA-426691</t>
  </si>
  <si>
    <t>CUST-9531</t>
  </si>
  <si>
    <t>Xavier Ramsey</t>
  </si>
  <si>
    <t>Proactive high-level moderator</t>
  </si>
  <si>
    <t>CA-347746</t>
  </si>
  <si>
    <t>CUST-4566</t>
  </si>
  <si>
    <t>Sarah Palmer</t>
  </si>
  <si>
    <t>Persevering web-enabled archive</t>
  </si>
  <si>
    <t>CA-347584</t>
  </si>
  <si>
    <t>Heidi Russell</t>
  </si>
  <si>
    <t>Devolved bi-directional contingency</t>
  </si>
  <si>
    <t>CA-113961</t>
  </si>
  <si>
    <t>Cathy Gray PhD</t>
  </si>
  <si>
    <t>Centralized explicit challenge</t>
  </si>
  <si>
    <t>CA-302547</t>
  </si>
  <si>
    <t>CUST-6333</t>
  </si>
  <si>
    <t>Samantha Davis</t>
  </si>
  <si>
    <t>Open-source local focus group</t>
  </si>
  <si>
    <t>CA-187213</t>
  </si>
  <si>
    <t>Roger Gonzalez</t>
  </si>
  <si>
    <t>Persevering multi-tasking strategy</t>
  </si>
  <si>
    <t>CA-314456</t>
  </si>
  <si>
    <t>Jose Daniels</t>
  </si>
  <si>
    <t>Vision-oriented web-enabled conglomeration</t>
  </si>
  <si>
    <t>CA-480465</t>
  </si>
  <si>
    <t>Autumn Wiley</t>
  </si>
  <si>
    <t>Cloned high-level info-mediaries</t>
  </si>
  <si>
    <t>CA-669121</t>
  </si>
  <si>
    <t>CUST-3271</t>
  </si>
  <si>
    <t>John Cook</t>
  </si>
  <si>
    <t>Grass-roots exuding access</t>
  </si>
  <si>
    <t>CA-806433</t>
  </si>
  <si>
    <t>CUST-2451</t>
  </si>
  <si>
    <t>Triple-buffered client-driven functionalities</t>
  </si>
  <si>
    <t>CA-819186</t>
  </si>
  <si>
    <t>CUST-7163</t>
  </si>
  <si>
    <t>Molly Davis</t>
  </si>
  <si>
    <t>Reactive full-range project</t>
  </si>
  <si>
    <t>CA-195936</t>
  </si>
  <si>
    <t>Dana Lozano</t>
  </si>
  <si>
    <t>Assimilated client-server superstructure</t>
  </si>
  <si>
    <t>CA-417992</t>
  </si>
  <si>
    <t>CUST-8265</t>
  </si>
  <si>
    <t>Kayla Bailey</t>
  </si>
  <si>
    <t>Pre-emptive didactic access</t>
  </si>
  <si>
    <t>CA-368666</t>
  </si>
  <si>
    <t>Cassandra Taylor</t>
  </si>
  <si>
    <t>Ameliorated mission-critical model</t>
  </si>
  <si>
    <t>CA-714958</t>
  </si>
  <si>
    <t>CUST-8687</t>
  </si>
  <si>
    <t>Michelle Vance</t>
  </si>
  <si>
    <t>Self-enabling contextually-based software</t>
  </si>
  <si>
    <t>CA-196913</t>
  </si>
  <si>
    <t>CUST-2263</t>
  </si>
  <si>
    <t>Kimberly Ware</t>
  </si>
  <si>
    <t>Reduced zero administration standardization</t>
  </si>
  <si>
    <t>CA-999296</t>
  </si>
  <si>
    <t>CUST-3906</t>
  </si>
  <si>
    <t>Brittany Jones</t>
  </si>
  <si>
    <t>Realigned composite encoding</t>
  </si>
  <si>
    <t>CA-351756</t>
  </si>
  <si>
    <t>Stephen Robinson</t>
  </si>
  <si>
    <t>Streamlined intermediate software</t>
  </si>
  <si>
    <t>CA-552990</t>
  </si>
  <si>
    <t>Greg Lane</t>
  </si>
  <si>
    <t>Exclusive full-range throughput</t>
  </si>
  <si>
    <t>CA-116432</t>
  </si>
  <si>
    <t>CUST-9587</t>
  </si>
  <si>
    <t>Tammy Hill</t>
  </si>
  <si>
    <t>Exclusive bi-directional task-force</t>
  </si>
  <si>
    <t>CA-158304</t>
  </si>
  <si>
    <t>CUST-5155</t>
  </si>
  <si>
    <t>Jennifer Little</t>
  </si>
  <si>
    <t>Networked asymmetric matrix</t>
  </si>
  <si>
    <t>CA-611955</t>
  </si>
  <si>
    <t>Craig Hensley</t>
  </si>
  <si>
    <t>Expanded zero tolerance moderator</t>
  </si>
  <si>
    <t>CA-983819</t>
  </si>
  <si>
    <t>Douglas Cruz</t>
  </si>
  <si>
    <t>Synchronized logistical benchmark</t>
  </si>
  <si>
    <t>CA-101246</t>
  </si>
  <si>
    <t>Nicole May</t>
  </si>
  <si>
    <t>Profound encompassing firmware</t>
  </si>
  <si>
    <t>CA-879982</t>
  </si>
  <si>
    <t>CUST-3123</t>
  </si>
  <si>
    <t>Jermaine Ford</t>
  </si>
  <si>
    <t>Multi-layered bi-directional strategy</t>
  </si>
  <si>
    <t>CA-818542</t>
  </si>
  <si>
    <t>Tammy Lam</t>
  </si>
  <si>
    <t>Future-proofed coherent capacity</t>
  </si>
  <si>
    <t>CA-901860</t>
  </si>
  <si>
    <t>Reduced background support</t>
  </si>
  <si>
    <t>CA-346286</t>
  </si>
  <si>
    <t>Programmable solution-oriented conglomeration</t>
  </si>
  <si>
    <t>CA-107959</t>
  </si>
  <si>
    <t>Synergistic content-based Graphic Interface</t>
  </si>
  <si>
    <t>CA-100954</t>
  </si>
  <si>
    <t>Alexander Bailey</t>
  </si>
  <si>
    <t>Synergized tertiary flexibility</t>
  </si>
  <si>
    <t>CA-862353</t>
  </si>
  <si>
    <t>CUST-7639</t>
  </si>
  <si>
    <t>Joshua Brown</t>
  </si>
  <si>
    <t>Pre-emptive modular circuit</t>
  </si>
  <si>
    <t>CA-380259</t>
  </si>
  <si>
    <t>CUST-1702</t>
  </si>
  <si>
    <t>Chloe Martinez</t>
  </si>
  <si>
    <t>Enhanced reciprocal throughput</t>
  </si>
  <si>
    <t>CA-630151</t>
  </si>
  <si>
    <t>CUST-6666</t>
  </si>
  <si>
    <t>Ana Castillo</t>
  </si>
  <si>
    <t>Public-key interactive methodology</t>
  </si>
  <si>
    <t>CA-890902</t>
  </si>
  <si>
    <t>CUST-6575</t>
  </si>
  <si>
    <t>Gabrielle Allen</t>
  </si>
  <si>
    <t>Upgradable mission-critical support</t>
  </si>
  <si>
    <t>CA-388556</t>
  </si>
  <si>
    <t>Cassandra Brady</t>
  </si>
  <si>
    <t>Stand-alone clear-thinking benchmark</t>
  </si>
  <si>
    <t>CA-495150</t>
  </si>
  <si>
    <t>CUST-4834</t>
  </si>
  <si>
    <t>Dana Perry</t>
  </si>
  <si>
    <t>Proactive grid-enabled access</t>
  </si>
  <si>
    <t>CA-595511</t>
  </si>
  <si>
    <t>Tim Phillips</t>
  </si>
  <si>
    <t>Quality-focused logistical complexity</t>
  </si>
  <si>
    <t>CA-810915</t>
  </si>
  <si>
    <t>CUST-9930</t>
  </si>
  <si>
    <t>Gabrielle Ramirez</t>
  </si>
  <si>
    <t>Enhanced client-driven workforce</t>
  </si>
  <si>
    <t>CA-385466</t>
  </si>
  <si>
    <t>CUST-3958</t>
  </si>
  <si>
    <t>Ronald Baker</t>
  </si>
  <si>
    <t>Networked optimizing moratorium</t>
  </si>
  <si>
    <t>CA-612341</t>
  </si>
  <si>
    <t>CUST-6717</t>
  </si>
  <si>
    <t>Eric Sullivan</t>
  </si>
  <si>
    <t>Distributed asymmetric model</t>
  </si>
  <si>
    <t>CA-266327</t>
  </si>
  <si>
    <t>CUST-2949</t>
  </si>
  <si>
    <t>Rebecca Murray</t>
  </si>
  <si>
    <t>Programmable interactive challenge</t>
  </si>
  <si>
    <t>CA-590778</t>
  </si>
  <si>
    <t>CUST-5034</t>
  </si>
  <si>
    <t>Alexis Estrada</t>
  </si>
  <si>
    <t>Business-focused tertiary emulation</t>
  </si>
  <si>
    <t>CA-273830</t>
  </si>
  <si>
    <t>CUST-8554</t>
  </si>
  <si>
    <t>Martha Rodriguez</t>
  </si>
  <si>
    <t>Robust composite workforce</t>
  </si>
  <si>
    <t>CA-747931</t>
  </si>
  <si>
    <t>CUST-3410</t>
  </si>
  <si>
    <t>Kelsey Jimenez</t>
  </si>
  <si>
    <t>Versatile system-worthy strategy</t>
  </si>
  <si>
    <t>CA-298935</t>
  </si>
  <si>
    <t>CUST-9136</t>
  </si>
  <si>
    <t>Andrew Herrera</t>
  </si>
  <si>
    <t>Quality-focused multimedia interface</t>
  </si>
  <si>
    <t>CA-566189</t>
  </si>
  <si>
    <t>CUST-4220</t>
  </si>
  <si>
    <t>Exclusive homogeneous workforce</t>
  </si>
  <si>
    <t>CA-523638</t>
  </si>
  <si>
    <t>CUST-6314</t>
  </si>
  <si>
    <t>Samuel Lewis</t>
  </si>
  <si>
    <t>Phased national ability</t>
  </si>
  <si>
    <t>CA-139909</t>
  </si>
  <si>
    <t>Renee Trujillo</t>
  </si>
  <si>
    <t>Cloned didactic matrices</t>
  </si>
  <si>
    <t>CA-301963</t>
  </si>
  <si>
    <t>Kayla Lee</t>
  </si>
  <si>
    <t>Managed leadingedge artificial intelligence</t>
  </si>
  <si>
    <t>CA-545546</t>
  </si>
  <si>
    <t>CUST-5422</t>
  </si>
  <si>
    <t>Kayla Gardner</t>
  </si>
  <si>
    <t>Multi-tiered human-resource customer loyalty</t>
  </si>
  <si>
    <t>CA-912316</t>
  </si>
  <si>
    <t>CUST-1868</t>
  </si>
  <si>
    <t>Robert Malone</t>
  </si>
  <si>
    <t>Advanced client-driven process improvement</t>
  </si>
  <si>
    <t>CA-813471</t>
  </si>
  <si>
    <t>Business-focused coherent migration</t>
  </si>
  <si>
    <t>CA-464636</t>
  </si>
  <si>
    <t>Jodi Walsh</t>
  </si>
  <si>
    <t>Universal reciprocal utilization</t>
  </si>
  <si>
    <t>CA-629570</t>
  </si>
  <si>
    <t>CUST-8591</t>
  </si>
  <si>
    <t>Wendy Johnson</t>
  </si>
  <si>
    <t>Progressive 6thgeneration encoding</t>
  </si>
  <si>
    <t>CA-206634</t>
  </si>
  <si>
    <t>Bryan Sullivan</t>
  </si>
  <si>
    <t>Secured 3rdgeneration contingency</t>
  </si>
  <si>
    <t>CA-180262</t>
  </si>
  <si>
    <t>CUST-8825</t>
  </si>
  <si>
    <t>Aaron Frye</t>
  </si>
  <si>
    <t>Visionary zero tolerance knowledgebase</t>
  </si>
  <si>
    <t>CA-809928</t>
  </si>
  <si>
    <t>Bryan Collins</t>
  </si>
  <si>
    <t>Quality-focused directional project</t>
  </si>
  <si>
    <t>CA-272156</t>
  </si>
  <si>
    <t>Bradley Beasley</t>
  </si>
  <si>
    <t>Robust even-keeled intranet</t>
  </si>
  <si>
    <t>CA-578776</t>
  </si>
  <si>
    <t>Kevin Powell</t>
  </si>
  <si>
    <t>Stand-alone composite protocol</t>
  </si>
  <si>
    <t>CA-214775</t>
  </si>
  <si>
    <t>CUST-2720</t>
  </si>
  <si>
    <t>Felicia Gonzalez</t>
  </si>
  <si>
    <t>Synergized systematic alliance</t>
  </si>
  <si>
    <t>CA-708806</t>
  </si>
  <si>
    <t>CUST-3852</t>
  </si>
  <si>
    <t>Brad Stanley</t>
  </si>
  <si>
    <t>User-centric well-modulated capability</t>
  </si>
  <si>
    <t>CA-386858</t>
  </si>
  <si>
    <t>CUST-2777</t>
  </si>
  <si>
    <t>John Irwin</t>
  </si>
  <si>
    <t>Inverse incremental structure</t>
  </si>
  <si>
    <t>CA-706627</t>
  </si>
  <si>
    <t>Amanda Rosario</t>
  </si>
  <si>
    <t>Phased multi-tasking knowledge user</t>
  </si>
  <si>
    <t>CA-540795</t>
  </si>
  <si>
    <t>Allen Davis</t>
  </si>
  <si>
    <t>Synchronized bottom-line software</t>
  </si>
  <si>
    <t>CA-966274</t>
  </si>
  <si>
    <t>CUST-3379</t>
  </si>
  <si>
    <t>Brandy Watts</t>
  </si>
  <si>
    <t>Team-oriented tertiary moderator</t>
  </si>
  <si>
    <t>CA-326300</t>
  </si>
  <si>
    <t>CUST-1471</t>
  </si>
  <si>
    <t>Chelsea Green</t>
  </si>
  <si>
    <t>Fully-configurable interactive product</t>
  </si>
  <si>
    <t>CA-932049</t>
  </si>
  <si>
    <t>CUST-2359</t>
  </si>
  <si>
    <t>Jessica Horton</t>
  </si>
  <si>
    <t>Vision-oriented non-volatile framework</t>
  </si>
  <si>
    <t>CA-315743</t>
  </si>
  <si>
    <t>CUST-6402</t>
  </si>
  <si>
    <t>Mark Webb</t>
  </si>
  <si>
    <t>Ameliorated directional matrix</t>
  </si>
  <si>
    <t>CA-841317</t>
  </si>
  <si>
    <t>CUST-1618</t>
  </si>
  <si>
    <t>Joseph Marshall</t>
  </si>
  <si>
    <t>Multi-channeled 4thgeneration circuit</t>
  </si>
  <si>
    <t>CA-442522</t>
  </si>
  <si>
    <t>Victoria Jensen</t>
  </si>
  <si>
    <t>Vision-oriented leadingedge customer loyalty</t>
  </si>
  <si>
    <t>CA-747861</t>
  </si>
  <si>
    <t>Kim Orozco DVM</t>
  </si>
  <si>
    <t>Multi-layered leadingedge groupware</t>
  </si>
  <si>
    <t>CA-744404</t>
  </si>
  <si>
    <t>CUST-8638</t>
  </si>
  <si>
    <t>Rachel Oconnor</t>
  </si>
  <si>
    <t>Versatile high-level focus group</t>
  </si>
  <si>
    <t>CA-915875</t>
  </si>
  <si>
    <t>CUST-6176</t>
  </si>
  <si>
    <t>Jesse Arias II</t>
  </si>
  <si>
    <t>Synergized zero tolerance concept</t>
  </si>
  <si>
    <t>CA-208216</t>
  </si>
  <si>
    <t>Ashley Myers</t>
  </si>
  <si>
    <t>Compatible cohesive core</t>
  </si>
  <si>
    <t>CA-305346</t>
  </si>
  <si>
    <t>CUST-9971</t>
  </si>
  <si>
    <t>Jill Conrad</t>
  </si>
  <si>
    <t>Organized asymmetric focus group</t>
  </si>
  <si>
    <t>CA-590079</t>
  </si>
  <si>
    <t>CUST-8491</t>
  </si>
  <si>
    <t>Rhonda Porter MD</t>
  </si>
  <si>
    <t>Mandatory needs-based protocol</t>
  </si>
  <si>
    <t>CA-448818</t>
  </si>
  <si>
    <t>CUST-4616</t>
  </si>
  <si>
    <t>Raymond Calderon</t>
  </si>
  <si>
    <t>Compatible multimedia portal</t>
  </si>
  <si>
    <t>CA-769449</t>
  </si>
  <si>
    <t>Julie Lopez</t>
  </si>
  <si>
    <t>Business-focused reciprocal paradigm</t>
  </si>
  <si>
    <t>CA-473275</t>
  </si>
  <si>
    <t>Charles Hart</t>
  </si>
  <si>
    <t>Devolved empowering info-mediaries</t>
  </si>
  <si>
    <t>CA-668883</t>
  </si>
  <si>
    <t>CUST-1714</t>
  </si>
  <si>
    <t>Kathy Kennedy</t>
  </si>
  <si>
    <t>Sharable empowering open system</t>
  </si>
  <si>
    <t>CA-660572</t>
  </si>
  <si>
    <t>Richard Bishop</t>
  </si>
  <si>
    <t>Multi-tiered user-facing encryption</t>
  </si>
  <si>
    <t>CA-245028</t>
  </si>
  <si>
    <t>CUST-1727</t>
  </si>
  <si>
    <t>Cristian Thomas</t>
  </si>
  <si>
    <t>Monitored bifurcated implementation</t>
  </si>
  <si>
    <t>CA-984934</t>
  </si>
  <si>
    <t>CUST-3693</t>
  </si>
  <si>
    <t>Jack Green</t>
  </si>
  <si>
    <t>Total multi-tasking service-desk</t>
  </si>
  <si>
    <t>CA-870742</t>
  </si>
  <si>
    <t>CUST-9951</t>
  </si>
  <si>
    <t>Richard Richard</t>
  </si>
  <si>
    <t>Integrated well-modulated secured line</t>
  </si>
  <si>
    <t>CA-224721</t>
  </si>
  <si>
    <t>CUST-9273</t>
  </si>
  <si>
    <t>Erika Reeves</t>
  </si>
  <si>
    <t>Assimilated mission-critical Graphic Interface</t>
  </si>
  <si>
    <t>CA-507345</t>
  </si>
  <si>
    <t>Stephanie King</t>
  </si>
  <si>
    <t>Secured stable implementation</t>
  </si>
  <si>
    <t>CA-807435</t>
  </si>
  <si>
    <t>Cloned neutral installation</t>
  </si>
  <si>
    <t>CA-189603</t>
  </si>
  <si>
    <t>CUST-6690</t>
  </si>
  <si>
    <t>Jessica Cuevas</t>
  </si>
  <si>
    <t>Implemented leadingedge task-force</t>
  </si>
  <si>
    <t>CA-504181</t>
  </si>
  <si>
    <t>CUST-9538</t>
  </si>
  <si>
    <t>Cathy Taylor</t>
  </si>
  <si>
    <t>Front-line attitude-oriented ability</t>
  </si>
  <si>
    <t>CA-310143</t>
  </si>
  <si>
    <t>Randall Baker</t>
  </si>
  <si>
    <t>Right-sized eco-centric matrices</t>
  </si>
  <si>
    <t>CA-901708</t>
  </si>
  <si>
    <t>De-engineered disintermediate projection</t>
  </si>
  <si>
    <t>CA-247887</t>
  </si>
  <si>
    <t>CUST-2889</t>
  </si>
  <si>
    <t>John Alvarez</t>
  </si>
  <si>
    <t>Upgradable eco-centric budgetary management</t>
  </si>
  <si>
    <t>CA-444277</t>
  </si>
  <si>
    <t>CUST-4208</t>
  </si>
  <si>
    <t>Karen Bishop</t>
  </si>
  <si>
    <t>Optimized next generation product</t>
  </si>
  <si>
    <t>CA-290390</t>
  </si>
  <si>
    <t>CUST-3659</t>
  </si>
  <si>
    <t>Laura Wright</t>
  </si>
  <si>
    <t>Enterprise-wide optimal hierarchy</t>
  </si>
  <si>
    <t>CA-186528</t>
  </si>
  <si>
    <t>Raymond Walker</t>
  </si>
  <si>
    <t>Down-sized global ability</t>
  </si>
  <si>
    <t>CA-499477</t>
  </si>
  <si>
    <t>CUST-8080</t>
  </si>
  <si>
    <t>Jessica Whitaker</t>
  </si>
  <si>
    <t>Diverse mobile instruction set</t>
  </si>
  <si>
    <t>CA-292843</t>
  </si>
  <si>
    <t>Tammy Valencia</t>
  </si>
  <si>
    <t>Robust fault-tolerant frame</t>
  </si>
  <si>
    <t>CA-147492</t>
  </si>
  <si>
    <t>Erin Owens</t>
  </si>
  <si>
    <t>Face-to-face multimedia time-frame</t>
  </si>
  <si>
    <t>CA-676963</t>
  </si>
  <si>
    <t>CUST-3299</t>
  </si>
  <si>
    <t>Mrs. Rhonda Smith MD</t>
  </si>
  <si>
    <t>Distributed context-sensitive productivity</t>
  </si>
  <si>
    <t>CA-357115</t>
  </si>
  <si>
    <t>CUST-6070</t>
  </si>
  <si>
    <t>Gregory Frazier</t>
  </si>
  <si>
    <t>Decentralized optimizing customer loyalty</t>
  </si>
  <si>
    <t>CA-380726</t>
  </si>
  <si>
    <t>CUST-1634</t>
  </si>
  <si>
    <t>Debbie Frost</t>
  </si>
  <si>
    <t>Devolved modular interface</t>
  </si>
  <si>
    <t>CA-215704</t>
  </si>
  <si>
    <t>CUST-9880</t>
  </si>
  <si>
    <t>Stacey Powell</t>
  </si>
  <si>
    <t>Customer-focused 24hour moratorium</t>
  </si>
  <si>
    <t>CA-912190</t>
  </si>
  <si>
    <t>CUST-3335</t>
  </si>
  <si>
    <t>Mary Carter</t>
  </si>
  <si>
    <t>Reduced encompassing system engine</t>
  </si>
  <si>
    <t>CA-445632</t>
  </si>
  <si>
    <t>Ebony Bass</t>
  </si>
  <si>
    <t>Optional transitional implementation</t>
  </si>
  <si>
    <t>CA-117832</t>
  </si>
  <si>
    <t>CUST-3642</t>
  </si>
  <si>
    <t>Brian Thomas</t>
  </si>
  <si>
    <t>User-centric hybrid moratorium</t>
  </si>
  <si>
    <t>CA-226162</t>
  </si>
  <si>
    <t>Amanda Carrillo</t>
  </si>
  <si>
    <t>Automated full-range policy</t>
  </si>
  <si>
    <t>CA-589764</t>
  </si>
  <si>
    <t>CUST-5342</t>
  </si>
  <si>
    <t>Crystal Russell</t>
  </si>
  <si>
    <t>Reduced systemic firmware</t>
  </si>
  <si>
    <t>CA-414502</t>
  </si>
  <si>
    <t>CUST-9698</t>
  </si>
  <si>
    <t>Tyler Mann</t>
  </si>
  <si>
    <t>Synchronized even-keeled throughput</t>
  </si>
  <si>
    <t>CA-238441</t>
  </si>
  <si>
    <t>Laurie Thomas</t>
  </si>
  <si>
    <t>Persistent regional policy</t>
  </si>
  <si>
    <t>CA-870858</t>
  </si>
  <si>
    <t>Jennifer Fleming</t>
  </si>
  <si>
    <t>User-centric context-sensitive data-warehouse</t>
  </si>
  <si>
    <t>CA-750709</t>
  </si>
  <si>
    <t>CUST-7456</t>
  </si>
  <si>
    <t>Claudia Johnson</t>
  </si>
  <si>
    <t>Cross-platform homogeneous project</t>
  </si>
  <si>
    <t>CA-268685</t>
  </si>
  <si>
    <t>Nathaniel King</t>
  </si>
  <si>
    <t>Synergistic bifurcated Graphical User Interface</t>
  </si>
  <si>
    <t>CA-266025</t>
  </si>
  <si>
    <t>CUST-4947</t>
  </si>
  <si>
    <t>Alexander Hood</t>
  </si>
  <si>
    <t>Organized foreground info-mediaries</t>
  </si>
  <si>
    <t>CA-975340</t>
  </si>
  <si>
    <t>CUST-9822</t>
  </si>
  <si>
    <t>Streamlined holistic methodology</t>
  </si>
  <si>
    <t>CA-423042</t>
  </si>
  <si>
    <t>CUST-1192</t>
  </si>
  <si>
    <t>Kimberly Douglas</t>
  </si>
  <si>
    <t>Horizontal grid-enabled workforce</t>
  </si>
  <si>
    <t>CA-644024</t>
  </si>
  <si>
    <t>Tyler Perry</t>
  </si>
  <si>
    <t>Advanced asymmetric definition</t>
  </si>
  <si>
    <t>CA-345222</t>
  </si>
  <si>
    <t>CUST-1506</t>
  </si>
  <si>
    <t>Samantha Edwards</t>
  </si>
  <si>
    <t>Devolved real-time instruction set</t>
  </si>
  <si>
    <t>CA-392672</t>
  </si>
  <si>
    <t>Tommy Cortez</t>
  </si>
  <si>
    <t>Programmable dedicated firmware</t>
  </si>
  <si>
    <t>CA-511173</t>
  </si>
  <si>
    <t>CUST-1138</t>
  </si>
  <si>
    <t>Scott Adams</t>
  </si>
  <si>
    <t>Robust uniform algorithm</t>
  </si>
  <si>
    <t>CA-320617</t>
  </si>
  <si>
    <t>CUST-3526</t>
  </si>
  <si>
    <t>Connie Lopez</t>
  </si>
  <si>
    <t>Phased needs-based monitoring</t>
  </si>
  <si>
    <t>CA-111222</t>
  </si>
  <si>
    <t>Down-sized intangible time-frame</t>
  </si>
  <si>
    <t>CA-316073</t>
  </si>
  <si>
    <t>CUST-5547</t>
  </si>
  <si>
    <t>Michelle Mitchell</t>
  </si>
  <si>
    <t>Implemented methodical array</t>
  </si>
  <si>
    <t>CA-235457</t>
  </si>
  <si>
    <t>Dwayne Morales</t>
  </si>
  <si>
    <t>Future-proofed well-modulated service-desk</t>
  </si>
  <si>
    <t>CA-149642</t>
  </si>
  <si>
    <t>Virginia Bowers</t>
  </si>
  <si>
    <t>User-centric real-time benchmark</t>
  </si>
  <si>
    <t>CA-761693</t>
  </si>
  <si>
    <t>CUST-7998</t>
  </si>
  <si>
    <t>Bobby Jimenez</t>
  </si>
  <si>
    <t>Synergized asymmetric policy</t>
  </si>
  <si>
    <t>CA-911488</t>
  </si>
  <si>
    <t>Amanda Johnson</t>
  </si>
  <si>
    <t>Advanced executive task-force</t>
  </si>
  <si>
    <t>CA-111536</t>
  </si>
  <si>
    <t>CUST-7952</t>
  </si>
  <si>
    <t>Andrea Alvarez</t>
  </si>
  <si>
    <t>Diverse systemic intranet</t>
  </si>
  <si>
    <t>CA-637011</t>
  </si>
  <si>
    <t>Jeffrey Martin</t>
  </si>
  <si>
    <t>Centralized full-range neural-net</t>
  </si>
  <si>
    <t>CA-190476</t>
  </si>
  <si>
    <t>CUST-6186</t>
  </si>
  <si>
    <t>Synergistic methodical utilization</t>
  </si>
  <si>
    <t>CA-145742</t>
  </si>
  <si>
    <t>CUST-6408</t>
  </si>
  <si>
    <t>Enhanced 4thgeneration neural-net</t>
  </si>
  <si>
    <t>CA-893913</t>
  </si>
  <si>
    <t>CUST-6433</t>
  </si>
  <si>
    <t>Debra Tucker</t>
  </si>
  <si>
    <t>Business-focused reciprocal interface</t>
  </si>
  <si>
    <t>CA-113149</t>
  </si>
  <si>
    <t>Norma Cummings</t>
  </si>
  <si>
    <t>Polarized value-added knowledgebase</t>
  </si>
  <si>
    <t>CA-407934</t>
  </si>
  <si>
    <t>Jennifer Cain</t>
  </si>
  <si>
    <t>Customer-focused global matrices</t>
  </si>
  <si>
    <t>CA-519062</t>
  </si>
  <si>
    <t>CUST-7942</t>
  </si>
  <si>
    <t>Sarah Tate</t>
  </si>
  <si>
    <t>Quality-focused fresh-thinking function</t>
  </si>
  <si>
    <t>CA-953665</t>
  </si>
  <si>
    <t>Vernon Herrera</t>
  </si>
  <si>
    <t>Switchable national budgetary management</t>
  </si>
  <si>
    <t>CA-779106</t>
  </si>
  <si>
    <t>CUST-6501</t>
  </si>
  <si>
    <t>Ralph West</t>
  </si>
  <si>
    <t>Assimilated systematic strategy</t>
  </si>
  <si>
    <t>CA-963856</t>
  </si>
  <si>
    <t>CUST-8166</t>
  </si>
  <si>
    <t>John Dunlap</t>
  </si>
  <si>
    <t>Assimilated solution-oriented moratorium</t>
  </si>
  <si>
    <t>CA-444614</t>
  </si>
  <si>
    <t>CUST-5170</t>
  </si>
  <si>
    <t>Jessica Lozano</t>
  </si>
  <si>
    <t>Digitized methodical success</t>
  </si>
  <si>
    <t>CA-569982</t>
  </si>
  <si>
    <t>Robert Tran</t>
  </si>
  <si>
    <t>Enterprise-wide neutral encoding</t>
  </si>
  <si>
    <t>CA-900797</t>
  </si>
  <si>
    <t>CUST-3718</t>
  </si>
  <si>
    <t>Jose Sutton</t>
  </si>
  <si>
    <t>Right-sized full-range access</t>
  </si>
  <si>
    <t>CA-741985</t>
  </si>
  <si>
    <t>Brittney Parker</t>
  </si>
  <si>
    <t>Focused web-enabled moderator</t>
  </si>
  <si>
    <t>CA-571260</t>
  </si>
  <si>
    <t>CUST-8742</t>
  </si>
  <si>
    <t>Jodi Gentry</t>
  </si>
  <si>
    <t>Organized clear-thinking hierarchy</t>
  </si>
  <si>
    <t>CA-368155</t>
  </si>
  <si>
    <t>Mr. Daniel Gillespie</t>
  </si>
  <si>
    <t>Phased regional definition</t>
  </si>
  <si>
    <t>CA-989596</t>
  </si>
  <si>
    <t>CUST-5864</t>
  </si>
  <si>
    <t>Elizabeth Hays</t>
  </si>
  <si>
    <t>Multi-tiered analyzing protocol</t>
  </si>
  <si>
    <t>CA-930703</t>
  </si>
  <si>
    <t>CUST-7496</t>
  </si>
  <si>
    <t>Phillip Austin</t>
  </si>
  <si>
    <t>Streamlined methodical installation</t>
  </si>
  <si>
    <t>CA-112917</t>
  </si>
  <si>
    <t>Michael Holmes</t>
  </si>
  <si>
    <t>Vision-oriented exuding framework</t>
  </si>
  <si>
    <t>CA-684966</t>
  </si>
  <si>
    <t>CUST-4112</t>
  </si>
  <si>
    <t>Hannah Smith</t>
  </si>
  <si>
    <t>Multi-layered content-based pricing structure</t>
  </si>
  <si>
    <t>CA-419775</t>
  </si>
  <si>
    <t>Debbie Collins</t>
  </si>
  <si>
    <t>Upgradable multi-state knowledge user</t>
  </si>
  <si>
    <t>CA-244012</t>
  </si>
  <si>
    <t>Marvin Harrison</t>
  </si>
  <si>
    <t>Networked non-volatile collaboration</t>
  </si>
  <si>
    <t>CA-632085</t>
  </si>
  <si>
    <t>Kimberly Davis</t>
  </si>
  <si>
    <t>Universal tertiary complexity</t>
  </si>
  <si>
    <t>CA-656113</t>
  </si>
  <si>
    <t>Synergized didactic alliance</t>
  </si>
  <si>
    <t>CA-122898</t>
  </si>
  <si>
    <t>Karla Williams</t>
  </si>
  <si>
    <t>Open-source dynamic pricing structure</t>
  </si>
  <si>
    <t>CA-809025</t>
  </si>
  <si>
    <t>Lauren Nguyen</t>
  </si>
  <si>
    <t>Vision-oriented static instruction set</t>
  </si>
  <si>
    <t>CA-737332</t>
  </si>
  <si>
    <t>Juan Morrison</t>
  </si>
  <si>
    <t>Customizable actuating knowledgebase</t>
  </si>
  <si>
    <t>CA-609420</t>
  </si>
  <si>
    <t>CUST-7146</t>
  </si>
  <si>
    <t>Sarah Davis DVM</t>
  </si>
  <si>
    <t>Focused uniform Graphical User Interface</t>
  </si>
  <si>
    <t>CA-850138</t>
  </si>
  <si>
    <t>Vanessa Boone</t>
  </si>
  <si>
    <t>Advanced zero tolerance time-frame</t>
  </si>
  <si>
    <t>CA-964732</t>
  </si>
  <si>
    <t>CUST-9010</t>
  </si>
  <si>
    <t>Sarah Brady</t>
  </si>
  <si>
    <t>Innovative zero-defect data-warehouse</t>
  </si>
  <si>
    <t>CA-575477</t>
  </si>
  <si>
    <t>CUST-9487</t>
  </si>
  <si>
    <t>Anthony Tyler</t>
  </si>
  <si>
    <t>Inverse directional neural-net</t>
  </si>
  <si>
    <t>CA-791168</t>
  </si>
  <si>
    <t>Heather Floyd</t>
  </si>
  <si>
    <t>Vision-oriented global encryption</t>
  </si>
  <si>
    <t>CA-211116</t>
  </si>
  <si>
    <t>Elizabeth Hernandez</t>
  </si>
  <si>
    <t>Synchronized 24/7 leverage</t>
  </si>
  <si>
    <t>CA-136761</t>
  </si>
  <si>
    <t>CUST-8731</t>
  </si>
  <si>
    <t>Tanner Hill</t>
  </si>
  <si>
    <t>Up-sized intangible alliance</t>
  </si>
  <si>
    <t>CA-698542</t>
  </si>
  <si>
    <t>CUST-5669</t>
  </si>
  <si>
    <t>Devin Jones</t>
  </si>
  <si>
    <t>Optional modular neural-net</t>
  </si>
  <si>
    <t>CA-287189</t>
  </si>
  <si>
    <t>CUST-5471</t>
  </si>
  <si>
    <t>Anthony Martinez</t>
  </si>
  <si>
    <t>Ameliorated uniform hub</t>
  </si>
  <si>
    <t>CA-420317</t>
  </si>
  <si>
    <t>CUST-3448</t>
  </si>
  <si>
    <t>Ricky Patel</t>
  </si>
  <si>
    <t>Future-proofed mission-critical encoding</t>
  </si>
  <si>
    <t>CA-791950</t>
  </si>
  <si>
    <t>CUST-1975</t>
  </si>
  <si>
    <t>Xavier Kelly</t>
  </si>
  <si>
    <t>Distributed methodical adapter</t>
  </si>
  <si>
    <t>CA-709099</t>
  </si>
  <si>
    <t>CUST-7357</t>
  </si>
  <si>
    <t>Heather Thompson</t>
  </si>
  <si>
    <t>Upgradable mobile focus group</t>
  </si>
  <si>
    <t>CA-641981</t>
  </si>
  <si>
    <t>Anna Riley</t>
  </si>
  <si>
    <t>Public-key high-level frame</t>
  </si>
  <si>
    <t>CA-868585</t>
  </si>
  <si>
    <t>CUST-9876</t>
  </si>
  <si>
    <t>Holly Clark</t>
  </si>
  <si>
    <t>Integrated neutral methodology</t>
  </si>
  <si>
    <t>CA-523789</t>
  </si>
  <si>
    <t>CUST-3966</t>
  </si>
  <si>
    <t>Greg Vazquez</t>
  </si>
  <si>
    <t>Cloned intermediate matrices</t>
  </si>
  <si>
    <t>CA-814280</t>
  </si>
  <si>
    <t>CUST-9083</t>
  </si>
  <si>
    <t>Katherine Duffy</t>
  </si>
  <si>
    <t>Pre-emptive incremental utilization</t>
  </si>
  <si>
    <t>CA-180251</t>
  </si>
  <si>
    <t>CUST-7398</t>
  </si>
  <si>
    <t>Mary Spears</t>
  </si>
  <si>
    <t>Multi-channeled heuristic array</t>
  </si>
  <si>
    <t>CA-958224</t>
  </si>
  <si>
    <t>CUST-7174</t>
  </si>
  <si>
    <t>Michael Cox</t>
  </si>
  <si>
    <t>Team-oriented client-driven open system</t>
  </si>
  <si>
    <t>CA-423699</t>
  </si>
  <si>
    <t>CUST-2902</t>
  </si>
  <si>
    <t>Belinda Scott</t>
  </si>
  <si>
    <t>Secured next generation solution</t>
  </si>
  <si>
    <t>CA-916138</t>
  </si>
  <si>
    <t>CUST-8544</t>
  </si>
  <si>
    <t>Anthony Hill</t>
  </si>
  <si>
    <t>Multi-layered local approach</t>
  </si>
  <si>
    <t>CA-118557</t>
  </si>
  <si>
    <t>CUST-4540</t>
  </si>
  <si>
    <t>Grace Wood</t>
  </si>
  <si>
    <t>Face-to-face tangible info-mediaries</t>
  </si>
  <si>
    <t>CA-169366</t>
  </si>
  <si>
    <t>Trevor Williams</t>
  </si>
  <si>
    <t>Enhanced modular core</t>
  </si>
  <si>
    <t>CA-416718</t>
  </si>
  <si>
    <t>CUST-4144</t>
  </si>
  <si>
    <t>Julie Brady</t>
  </si>
  <si>
    <t>Reverse-engineered multimedia policy</t>
  </si>
  <si>
    <t>CA-223426</t>
  </si>
  <si>
    <t>Cassandra Beard</t>
  </si>
  <si>
    <t>Programmable full-range definition</t>
  </si>
  <si>
    <t>CA-292372</t>
  </si>
  <si>
    <t>CUST-8952</t>
  </si>
  <si>
    <t>Melissa Stevenson</t>
  </si>
  <si>
    <t>Expanded client-server interface</t>
  </si>
  <si>
    <t>CA-885042</t>
  </si>
  <si>
    <t>CUST-1659</t>
  </si>
  <si>
    <t>Krista Smith</t>
  </si>
  <si>
    <t>Enhanced heuristic concept</t>
  </si>
  <si>
    <t>CA-264467</t>
  </si>
  <si>
    <t>CUST-6437</t>
  </si>
  <si>
    <t>April Snyder</t>
  </si>
  <si>
    <t>Mandatory methodical intranet</t>
  </si>
  <si>
    <t>CA-788877</t>
  </si>
  <si>
    <t>CUST-8954</t>
  </si>
  <si>
    <t>Madeline Smith</t>
  </si>
  <si>
    <t>Down-sized homogeneous Graphical User Interface</t>
  </si>
  <si>
    <t>CA-220980</t>
  </si>
  <si>
    <t>Eric Smith</t>
  </si>
  <si>
    <t>Extended explicit function</t>
  </si>
  <si>
    <t>CA-124201</t>
  </si>
  <si>
    <t>CUST-3027</t>
  </si>
  <si>
    <t>Mathew Higgins</t>
  </si>
  <si>
    <t>Reverse-engineered value-added infrastructure</t>
  </si>
  <si>
    <t>CA-808970</t>
  </si>
  <si>
    <t>Eric Aguirre</t>
  </si>
  <si>
    <t>Enhanced web-enabled middleware</t>
  </si>
  <si>
    <t>CA-177365</t>
  </si>
  <si>
    <t>CUST-9430</t>
  </si>
  <si>
    <t>Lucas Austin</t>
  </si>
  <si>
    <t>De-engineered foreground data-warehouse</t>
  </si>
  <si>
    <t>CA-238789</t>
  </si>
  <si>
    <t>CUST-8542</t>
  </si>
  <si>
    <t>Nathan Ramirez</t>
  </si>
  <si>
    <t>Sharable neutral approach</t>
  </si>
  <si>
    <t>CA-238428</t>
  </si>
  <si>
    <t>CUST-6915</t>
  </si>
  <si>
    <t>Samuel Taylor</t>
  </si>
  <si>
    <t>Synergized human-resource matrices</t>
  </si>
  <si>
    <t>CA-792031</t>
  </si>
  <si>
    <t>CUST-1960</t>
  </si>
  <si>
    <t>Kristopher Perez</t>
  </si>
  <si>
    <t>Secured systematic architecture</t>
  </si>
  <si>
    <t>CA-790166</t>
  </si>
  <si>
    <t>CUST-2400</t>
  </si>
  <si>
    <t>Mary Sullivan DVM</t>
  </si>
  <si>
    <t>Function-based intangible knowledgebase</t>
  </si>
  <si>
    <t>CA-511060</t>
  </si>
  <si>
    <t>CUST-3643</t>
  </si>
  <si>
    <t>Michelle Crawford</t>
  </si>
  <si>
    <t>User-centric high-level project</t>
  </si>
  <si>
    <t>CA-193512</t>
  </si>
  <si>
    <t>Rhonda Scott</t>
  </si>
  <si>
    <t>Extended directional utilization</t>
  </si>
  <si>
    <t>CA-392861</t>
  </si>
  <si>
    <t>April Turner</t>
  </si>
  <si>
    <t>Multi-channeled responsive knowledge user</t>
  </si>
  <si>
    <t>CA-459503</t>
  </si>
  <si>
    <t>Katherine Jones</t>
  </si>
  <si>
    <t>Profit-focused clear-thinking functionalities</t>
  </si>
  <si>
    <t>CA-700759</t>
  </si>
  <si>
    <t>Devolved methodical superstructure</t>
  </si>
  <si>
    <t>CA-123337</t>
  </si>
  <si>
    <t>CUST-6741</t>
  </si>
  <si>
    <t>Michele Garcia</t>
  </si>
  <si>
    <t>Function-based logistical neural-net</t>
  </si>
  <si>
    <t>CA-890078</t>
  </si>
  <si>
    <t>CUST-6883</t>
  </si>
  <si>
    <t>Jared Hill</t>
  </si>
  <si>
    <t>Self-enabling value-added functionalities</t>
  </si>
  <si>
    <t>CA-243419</t>
  </si>
  <si>
    <t>Jennifer Morgan</t>
  </si>
  <si>
    <t>Sharable eco-centric groupware</t>
  </si>
  <si>
    <t>CA-406423</t>
  </si>
  <si>
    <t>Christopher Reid</t>
  </si>
  <si>
    <t>Ergonomic user-facing infrastructure</t>
  </si>
  <si>
    <t>CA-659760</t>
  </si>
  <si>
    <t>Dr. Allison Patton</t>
  </si>
  <si>
    <t>Persistent bandwidth-monitored success</t>
  </si>
  <si>
    <t>CA-894826</t>
  </si>
  <si>
    <t>CUST-8593</t>
  </si>
  <si>
    <t>Dawn Ferguson</t>
  </si>
  <si>
    <t>Advanced methodical initiative</t>
  </si>
  <si>
    <t>CA-707698</t>
  </si>
  <si>
    <t>CUST-9483</t>
  </si>
  <si>
    <t>Pamela Farley</t>
  </si>
  <si>
    <t>Synchronized demand-driven portal</t>
  </si>
  <si>
    <t>CA-331844</t>
  </si>
  <si>
    <t>CUST-3380</t>
  </si>
  <si>
    <t>Dawn Wolfe</t>
  </si>
  <si>
    <t>Assimilated encompassing productivity</t>
  </si>
  <si>
    <t>CA-220631</t>
  </si>
  <si>
    <t>CUST-2475</t>
  </si>
  <si>
    <t>Austin Johnson</t>
  </si>
  <si>
    <t>Integrated optimizing hub</t>
  </si>
  <si>
    <t>CA-579101</t>
  </si>
  <si>
    <t>CUST-8790</t>
  </si>
  <si>
    <t>Katherine Archer</t>
  </si>
  <si>
    <t>Triple-buffered system-worthy customer loyalty</t>
  </si>
  <si>
    <t>CA-766852</t>
  </si>
  <si>
    <t>CUST-9102</t>
  </si>
  <si>
    <t>Anthony Mcclain</t>
  </si>
  <si>
    <t>Grass-roots asynchronous leverage</t>
  </si>
  <si>
    <t>CA-522016</t>
  </si>
  <si>
    <t>CUST-9580</t>
  </si>
  <si>
    <t>Richard Morgan</t>
  </si>
  <si>
    <t>Expanded hybrid productivity</t>
  </si>
  <si>
    <t>CA-894931</t>
  </si>
  <si>
    <t>Joseph Estrada</t>
  </si>
  <si>
    <t>Total analyzing groupware</t>
  </si>
  <si>
    <t>CA-401866</t>
  </si>
  <si>
    <t>Isaiah Sellers</t>
  </si>
  <si>
    <t>Organic modular website</t>
  </si>
  <si>
    <t>CA-251844</t>
  </si>
  <si>
    <t>CUST-6790</t>
  </si>
  <si>
    <t>Kathleen Cole</t>
  </si>
  <si>
    <t>Streamlined client-server neural-net</t>
  </si>
  <si>
    <t>CA-968691</t>
  </si>
  <si>
    <t>CUST-2701</t>
  </si>
  <si>
    <t>Jared Scott</t>
  </si>
  <si>
    <t>Re-contextualized mission-critical artificial intelligence</t>
  </si>
  <si>
    <t>CA-848814</t>
  </si>
  <si>
    <t>CUST-4372</t>
  </si>
  <si>
    <t>Extended uniform array</t>
  </si>
  <si>
    <t>CA-243264</t>
  </si>
  <si>
    <t>CUST-4972</t>
  </si>
  <si>
    <t>Derrick Wallace</t>
  </si>
  <si>
    <t>Right-sized zero tolerance conglomeration</t>
  </si>
  <si>
    <t>CA-642016</t>
  </si>
  <si>
    <t>CUST-4544</t>
  </si>
  <si>
    <t>Victoria Young</t>
  </si>
  <si>
    <t>Proactive next generation throughput</t>
  </si>
  <si>
    <t>CA-194672</t>
  </si>
  <si>
    <t>CUST-3417</t>
  </si>
  <si>
    <t>Nicole Lee</t>
  </si>
  <si>
    <t>Persevering static orchestration</t>
  </si>
  <si>
    <t>CA-315218</t>
  </si>
  <si>
    <t>CUST-5357</t>
  </si>
  <si>
    <t>Michael Rice</t>
  </si>
  <si>
    <t>Cloned user-facing strategy</t>
  </si>
  <si>
    <t>CA-499804</t>
  </si>
  <si>
    <t>CUST-1736</t>
  </si>
  <si>
    <t>Kathleen Williams</t>
  </si>
  <si>
    <t>Customer-focused scalable benchmark</t>
  </si>
  <si>
    <t>CA-150171</t>
  </si>
  <si>
    <t>Jacob Baker</t>
  </si>
  <si>
    <t>Enhanced asymmetric protocol</t>
  </si>
  <si>
    <t>CA-635203</t>
  </si>
  <si>
    <t>Jason White</t>
  </si>
  <si>
    <t>Seamless multimedia flexibility</t>
  </si>
  <si>
    <t>CA-982369</t>
  </si>
  <si>
    <t>CUST-2465</t>
  </si>
  <si>
    <t>Drew Ferrell</t>
  </si>
  <si>
    <t>Ergonomic 4thgeneration standardization</t>
  </si>
  <si>
    <t>CA-562873</t>
  </si>
  <si>
    <t>CUST-2744</t>
  </si>
  <si>
    <t>Kaitlin Montgomery</t>
  </si>
  <si>
    <t>Automated needs-based throughput</t>
  </si>
  <si>
    <t>CA-805113</t>
  </si>
  <si>
    <t>Madison Pratt</t>
  </si>
  <si>
    <t>Face-to-face heuristic portal</t>
  </si>
  <si>
    <t>CA-437775</t>
  </si>
  <si>
    <t>Richard Davis</t>
  </si>
  <si>
    <t>Customer-focused local encoding</t>
  </si>
  <si>
    <t>CA-678562</t>
  </si>
  <si>
    <t>CUST-7588</t>
  </si>
  <si>
    <t>Cameron Johnson</t>
  </si>
  <si>
    <t>Phased executive moderator</t>
  </si>
  <si>
    <t>CA-133474</t>
  </si>
  <si>
    <t>CUST-3079</t>
  </si>
  <si>
    <t>Angela Johnson</t>
  </si>
  <si>
    <t>Versatile upward-trending workforce</t>
  </si>
  <si>
    <t>CA-449332</t>
  </si>
  <si>
    <t>CUST-4961</t>
  </si>
  <si>
    <t>Multi-lateral coherent ability</t>
  </si>
  <si>
    <t>CA-630881</t>
  </si>
  <si>
    <t>CUST-9848</t>
  </si>
  <si>
    <t>James Whitehead</t>
  </si>
  <si>
    <t>Vision-oriented hybrid array</t>
  </si>
  <si>
    <t>CA-555825</t>
  </si>
  <si>
    <t>CUST-5285</t>
  </si>
  <si>
    <t>Justin Young</t>
  </si>
  <si>
    <t>Distributed methodical definition</t>
  </si>
  <si>
    <t>CA-978415</t>
  </si>
  <si>
    <t>CUST-6993</t>
  </si>
  <si>
    <t>Mr. Gerald Hale</t>
  </si>
  <si>
    <t>Extended global architecture</t>
  </si>
  <si>
    <t>CA-779407</t>
  </si>
  <si>
    <t>CUST-1605</t>
  </si>
  <si>
    <t>Jenna Melendez</t>
  </si>
  <si>
    <t>Diverse needs-based database</t>
  </si>
  <si>
    <t>CA-947602</t>
  </si>
  <si>
    <t>CUST-3741</t>
  </si>
  <si>
    <t>Robert Mcclain</t>
  </si>
  <si>
    <t>Cloned intangible website</t>
  </si>
  <si>
    <t>CA-987457</t>
  </si>
  <si>
    <t>Donna Young</t>
  </si>
  <si>
    <t>Monitored stable middleware</t>
  </si>
  <si>
    <t>CA-203034</t>
  </si>
  <si>
    <t>CUST-4886</t>
  </si>
  <si>
    <t>Kimberly Cooper</t>
  </si>
  <si>
    <t>Horizontal tangible access</t>
  </si>
  <si>
    <t>CA-921527</t>
  </si>
  <si>
    <t>CUST-2572</t>
  </si>
  <si>
    <t>Charles Jones</t>
  </si>
  <si>
    <t>Devolved 24/7 conglomeration</t>
  </si>
  <si>
    <t>CA-833567</t>
  </si>
  <si>
    <t>CUST-4762</t>
  </si>
  <si>
    <t>Victoria Sanchez</t>
  </si>
  <si>
    <t>Universal tertiary installation</t>
  </si>
  <si>
    <t>CA-928365</t>
  </si>
  <si>
    <t>CUST-9297</t>
  </si>
  <si>
    <t>Thomas Grimes</t>
  </si>
  <si>
    <t>Team-oriented 24hour open system</t>
  </si>
  <si>
    <t>CA-253138</t>
  </si>
  <si>
    <t>Ernest Jones</t>
  </si>
  <si>
    <t>Phased reciprocal archive</t>
  </si>
  <si>
    <t>CA-638752</t>
  </si>
  <si>
    <t>Kevin Carrillo</t>
  </si>
  <si>
    <t>Re-contextualized tertiary interface</t>
  </si>
  <si>
    <t>CA-881360</t>
  </si>
  <si>
    <t>Daniel Cox</t>
  </si>
  <si>
    <t>Public-key client-driven Local Area Network</t>
  </si>
  <si>
    <t>CA-775307</t>
  </si>
  <si>
    <t>CUST-5382</t>
  </si>
  <si>
    <t>Richard Snyder</t>
  </si>
  <si>
    <t>Innovative system-worthy paradigm</t>
  </si>
  <si>
    <t>CA-854904</t>
  </si>
  <si>
    <t>CUST-1384</t>
  </si>
  <si>
    <t>Robert Shaw</t>
  </si>
  <si>
    <t>Phased homogeneous methodology</t>
  </si>
  <si>
    <t>CA-409355</t>
  </si>
  <si>
    <t>CUST-6641</t>
  </si>
  <si>
    <t>Open-source didactic framework</t>
  </si>
  <si>
    <t>CA-100145</t>
  </si>
  <si>
    <t>CUST-4824</t>
  </si>
  <si>
    <t>Joseph Davis</t>
  </si>
  <si>
    <t>Front-line responsive workforce</t>
  </si>
  <si>
    <t>CA-349318</t>
  </si>
  <si>
    <t>Mark Lynch</t>
  </si>
  <si>
    <t>Team-oriented intermediate toolset</t>
  </si>
  <si>
    <t>CA-376738</t>
  </si>
  <si>
    <t>CUST-3861</t>
  </si>
  <si>
    <t>Jessica Brown</t>
  </si>
  <si>
    <t>Assimilated executive secured line</t>
  </si>
  <si>
    <t>CA-669218</t>
  </si>
  <si>
    <t>CUST-9621</t>
  </si>
  <si>
    <t>Veronica Schwartz</t>
  </si>
  <si>
    <t>Re-engineered 6thgeneration service-desk</t>
  </si>
  <si>
    <t>CA-322788</t>
  </si>
  <si>
    <t>CUST-2272</t>
  </si>
  <si>
    <t>Alicia Rojas</t>
  </si>
  <si>
    <t>Triple-buffered transitional data-warehouse</t>
  </si>
  <si>
    <t>CA-900960</t>
  </si>
  <si>
    <t>CUST-6952</t>
  </si>
  <si>
    <t>Trevor Mills</t>
  </si>
  <si>
    <t>Cross-group transitional challenge</t>
  </si>
  <si>
    <t>CA-544225</t>
  </si>
  <si>
    <t>CUST-1952</t>
  </si>
  <si>
    <t>April Wright</t>
  </si>
  <si>
    <t>Organized incremental Graphic Interface</t>
  </si>
  <si>
    <t>CA-816921</t>
  </si>
  <si>
    <t>John Avila</t>
  </si>
  <si>
    <t>Profit-focused multi-state projection</t>
  </si>
  <si>
    <t>CA-743555</t>
  </si>
  <si>
    <t>Mary Ramirez</t>
  </si>
  <si>
    <t>Digitized attitude-oriented throughput</t>
  </si>
  <si>
    <t>CA-450931</t>
  </si>
  <si>
    <t>CUST-5025</t>
  </si>
  <si>
    <t>Lisa Moore</t>
  </si>
  <si>
    <t>Cross-platform local leverage</t>
  </si>
  <si>
    <t>CA-780853</t>
  </si>
  <si>
    <t>Polarized 3rdgeneration frame</t>
  </si>
  <si>
    <t>CA-489090</t>
  </si>
  <si>
    <t>CUST-1311</t>
  </si>
  <si>
    <t>Kathryn Miller</t>
  </si>
  <si>
    <t>Enhanced contextually-based focus group</t>
  </si>
  <si>
    <t>CA-203624</t>
  </si>
  <si>
    <t>CUST-6014</t>
  </si>
  <si>
    <t>Tiffany Moreno</t>
  </si>
  <si>
    <t>Fundamental human-resource capacity</t>
  </si>
  <si>
    <t>CA-562734</t>
  </si>
  <si>
    <t>CUST-1274</t>
  </si>
  <si>
    <t>Yolanda Conner</t>
  </si>
  <si>
    <t>Optimized holistic approach</t>
  </si>
  <si>
    <t>CA-852804</t>
  </si>
  <si>
    <t>CUST-6238</t>
  </si>
  <si>
    <t>Michael Giles</t>
  </si>
  <si>
    <t>Team-oriented 4thgeneration task-force</t>
  </si>
  <si>
    <t>Sales clean</t>
  </si>
  <si>
    <t>Profit Clean</t>
  </si>
  <si>
    <t>Shipping Days</t>
  </si>
  <si>
    <t>Superstore Sales Analysis</t>
  </si>
  <si>
    <t>Sales Performance| Profitability| Customer &amp; Products Insights</t>
  </si>
  <si>
    <t>Total Sales</t>
  </si>
  <si>
    <t>Total Profit</t>
  </si>
  <si>
    <t>Total Orders</t>
  </si>
  <si>
    <t>Average Order Value</t>
  </si>
  <si>
    <t>Row Labels</t>
  </si>
  <si>
    <t>Grand Total</t>
  </si>
  <si>
    <t>Sum of Sales clean</t>
  </si>
  <si>
    <t>Sum of Profit Clean</t>
  </si>
  <si>
    <t>Sum of Profit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</si>
  <si>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</si>
  <si>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</si>
  <si>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</si>
  <si>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</si>
  <si>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</si>
  <si>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</si>
  <si>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</si>
  <si>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</si>
  <si>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</si>
  <si>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</si>
  <si>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</si>
  <si>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</si>
  <si>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SUPERSTORE SALES ANALYSIS</t>
  </si>
  <si>
    <t>Sales Performance| Profitability| Customer &amp; Product Insights</t>
  </si>
  <si>
    <t>TOTAL SALES</t>
  </si>
  <si>
    <t>TOTAL PROFIT</t>
  </si>
  <si>
    <t>TOTAL ORDERS</t>
  </si>
  <si>
    <t>AVERAGE ORDER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</si>
</sst>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4"/>
      <color theme="4" tint="-0.249977111117893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20"/>
      <color theme="4" tint="-0.249977111117893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applyNumberFormat="1"/>
    <xf numFmtId="10" fontId="0" fillId="0" borderId="0" xfId="0" applyNumberFormat="1"/>
    <xf numFmtId="44" fontId="0" fillId="0" borderId="0" xfId="1" applyFont="1"/>
    <xf numFmtId="8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0" borderId="0" xfId="0" applyAlignment="1">
      <alignment horizontal="center"/>
    </xf>
    <xf numFmtId="0" fontId="18" fillId="33" borderId="0" xfId="0" applyFont="1" applyFill="1" applyAlignment="1">
      <alignment horizontal="center"/>
    </xf>
    <xf numFmtId="0" fontId="19" fillId="0" borderId="0" xfId="0" applyFont="1" applyAlignment="1">
      <alignment horizontal="center"/>
    </xf>
    <xf numFmtId="0" fontId="20" fillId="34" borderId="10" xfId="0" applyFont="1" applyFill="1" applyBorder="1" applyAlignment="1">
      <alignment horizontal="center"/>
    </xf>
    <xf numFmtId="8" fontId="21" fillId="34" borderId="0" xfId="0" applyNumberFormat="1" applyFont="1" applyFill="1" applyAlignment="1">
      <alignment horizontal="center"/>
    </xf>
    <xf numFmtId="0" fontId="20" fillId="34" borderId="10" xfId="0" applyFont="1" applyFill="1" applyBorder="1"/>
    <xf numFmtId="0" fontId="21" fillId="34" borderId="0" xfId="0" applyFont="1" applyFill="1"/>
    <xf numFmtId="8" fontId="21" fillId="34" borderId="0" xfId="0" applyNumberFormat="1" applyFont="1" applyFill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9"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4" formatCode="0.00%"/>
    </dxf>
    <dxf>
      <numFmt numFmtId="0" formatCode="General"/>
    </dxf>
    <dxf>
      <numFmt numFmtId="2" formatCode="0.00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[Superstore_Excel_Analysis_Final.xlsx]Regional 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&amp; Profit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'Regional Analysis'!$B$3</c:f>
              <c:strCache>
                <c:ptCount val="1"/>
                <c:pt idx="0">
                  <c:v>Sum of Sales clean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'Regional Analysis'!$A$4:$A$8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Analysis'!$B$4:$B$8</c:f>
              <c:numCache>
                <c:formatCode>General</c:formatCode>
                <c:ptCount val="4"/>
                <c:pt idx="0">
                  <c:v>3084820.3800000008</c:v>
                </c:pt>
                <c:pt idx="1">
                  <c:v>2998817.25</c:v>
                </c:pt>
                <c:pt idx="2">
                  <c:v>3247440.7899999996</c:v>
                </c:pt>
                <c:pt idx="3">
                  <c:v>3175737.0899999985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5C-4E44-935A-175FF5633061}"/>
            </c:ext>
          </c:extLst>
        </c:ser>
        <c:ser>
          <c:idx val="1"/>
          <c:order val="1"/>
          <c:tx>
            <c:strRef>
              <c:f>'Regional Analysis'!$C$3</c:f>
              <c:strCache>
                <c:ptCount val="1"/>
                <c:pt idx="0">
                  <c:v>Sum of Profit Clean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'Regional Analysis'!$A$4:$A$8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Analysis'!$C$4:$C$8</c:f>
              <c:numCache>
                <c:formatCode>General</c:formatCode>
                <c:ptCount val="4"/>
                <c:pt idx="0">
                  <c:v>558202.60999999894</c:v>
                </c:pt>
                <c:pt idx="1">
                  <c:v>537737.33000000007</c:v>
                </c:pt>
                <c:pt idx="2">
                  <c:v>574301.38000000035</c:v>
                </c:pt>
                <c:pt idx="3">
                  <c:v>569469.80999999924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5C-4E44-935A-175FF56330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3232063"/>
        <c:axId val="448876223"/>
      </c:barChart>
      <c:catAx>
        <c:axId val="106323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876223"/>
        <c:crosses val="autoZero"/>
        <c:auto val="1"/>
        <c:lblAlgn val="ctr"/>
        <c:lblOffset val="100"/>
        <c:noMultiLvlLbl val="0"/>
      </c:catAx>
      <c:valAx>
        <c:axId val="448876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3232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[Superstore_Excel_Analysis_Final.xlsx]Category Analysis!PivotTable2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&amp; Profit by Category</a:t>
            </a:r>
            <a:r>
              <a:rPr lang="en-US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Analysis'!$B$3</c:f>
              <c:strCache>
                <c:ptCount val="1"/>
                <c:pt idx="0">
                  <c:v>Sum of Sales clean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 Analysis'!$A$4:$A$7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Analysis'!$B$4:$B$7</c:f>
              <c:numCache>
                <c:formatCode>General</c:formatCode>
                <c:ptCount val="3"/>
                <c:pt idx="0">
                  <c:v>4169553.3899999899</c:v>
                </c:pt>
                <c:pt idx="1">
                  <c:v>4184882.4800000051</c:v>
                </c:pt>
                <c:pt idx="2">
                  <c:v>4152379.6400000011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4B-47A3-BC56-733C3063C0A4}"/>
            </c:ext>
          </c:extLst>
        </c:ser>
        <c:ser>
          <c:idx val="1"/>
          <c:order val="1"/>
          <c:tx>
            <c:strRef>
              <c:f>'Category Analysis'!$C$3</c:f>
              <c:strCache>
                <c:ptCount val="1"/>
                <c:pt idx="0">
                  <c:v>Sum of Profit Clean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'Category Analysis'!$A$4:$A$7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Analysis'!$C$4:$C$7</c:f>
              <c:numCache>
                <c:formatCode>General</c:formatCode>
                <c:ptCount val="3"/>
                <c:pt idx="0">
                  <c:v>753823.2799999991</c:v>
                </c:pt>
                <c:pt idx="1">
                  <c:v>754427.38999999862</c:v>
                </c:pt>
                <c:pt idx="2">
                  <c:v>731460.46000000008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4B-47A3-BC56-733C3063C0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8020463"/>
        <c:axId val="726025823"/>
      </c:barChart>
      <c:catAx>
        <c:axId val="568020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025823"/>
        <c:crosses val="autoZero"/>
        <c:auto val="1"/>
        <c:lblAlgn val="ctr"/>
        <c:lblOffset val="100"/>
        <c:noMultiLvlLbl val="0"/>
      </c:catAx>
      <c:valAx>
        <c:axId val="726025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020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[Superstore_Excel_Analysis_Final.xlsx]Sub-Category Analysis!PivotTable3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Sub-Categories by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'Sub-Category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'Sub-Category Analysis'!$A$4:$A$9</c:f>
              <c:strCache>
                <c:ptCount val="5"/>
                <c:pt idx="0">
                  <c:v>Tables</c:v>
                </c:pt>
                <c:pt idx="1">
                  <c:v>Chairs</c:v>
                </c:pt>
                <c:pt idx="2">
                  <c:v>Furnishings</c:v>
                </c:pt>
                <c:pt idx="3">
                  <c:v>Bookcases</c:v>
                </c:pt>
                <c:pt idx="4">
                  <c:v>Labels</c:v>
                </c:pt>
              </c:strCache>
            </c:strRef>
          </c:cat>
          <c:val>
            <c:numRef>
              <c:f>'Sub-Category Analysis'!$B$4:$B$9</c:f>
              <c:numCache>
                <c:formatCode>_("$"* #,##0.00_);_("$"* \(#,##0.00\);_("$"* "-"??_);_(@_)</c:formatCode>
                <c:ptCount val="5"/>
                <c:pt idx="0">
                  <c:v>193664.96</c:v>
                </c:pt>
                <c:pt idx="1">
                  <c:v>193590.04000000007</c:v>
                </c:pt>
                <c:pt idx="2">
                  <c:v>183926.93</c:v>
                </c:pt>
                <c:pt idx="3">
                  <c:v>182641.35</c:v>
                </c:pt>
                <c:pt idx="4">
                  <c:v>164208.28000000009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F4-446A-AA0B-09DA7B8395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70801871"/>
        <c:axId val="726038783"/>
      </c:barChart>
      <c:catAx>
        <c:axId val="570801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038783"/>
        <c:crosses val="autoZero"/>
        <c:auto val="1"/>
        <c:lblAlgn val="ctr"/>
        <c:lblOffset val="100"/>
        <c:noMultiLvlLbl val="0"/>
      </c:catAx>
      <c:valAx>
        <c:axId val="726038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801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[Superstore_Excel_Analysis_Final.xlsx]Monthly Sales Trend!PivotTable6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Sales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Sales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'Monthly Sales Trend'!$A$4:$A$16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Sales Trend'!$B$4:$B$16</c:f>
              <c:numCache>
                <c:formatCode>General</c:formatCode>
                <c:ptCount val="12"/>
                <c:pt idx="0">
                  <c:v>1033200.6199999996</c:v>
                </c:pt>
                <c:pt idx="1">
                  <c:v>939932.3600000008</c:v>
                </c:pt>
                <c:pt idx="2">
                  <c:v>1031439.69</c:v>
                </c:pt>
                <c:pt idx="3">
                  <c:v>999697.84999999986</c:v>
                </c:pt>
                <c:pt idx="4">
                  <c:v>1107381.45</c:v>
                </c:pt>
                <c:pt idx="5">
                  <c:v>1078321.8599999996</c:v>
                </c:pt>
                <c:pt idx="6">
                  <c:v>1112766.330000001</c:v>
                </c:pt>
                <c:pt idx="7">
                  <c:v>1136034.8699999996</c:v>
                </c:pt>
                <c:pt idx="8">
                  <c:v>908787.64000000048</c:v>
                </c:pt>
                <c:pt idx="9">
                  <c:v>1125787.7199999995</c:v>
                </c:pt>
                <c:pt idx="10">
                  <c:v>968382.8699999993</c:v>
                </c:pt>
                <c:pt idx="11">
                  <c:v>1065082.2499999993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A3-48DA-961F-00F20D904B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5907679"/>
        <c:axId val="726063263"/>
      </c:lineChart>
      <c:catAx>
        <c:axId val="705907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063263"/>
        <c:crosses val="autoZero"/>
        <c:auto val="1"/>
        <c:lblAlgn val="ctr"/>
        <c:lblOffset val="100"/>
        <c:noMultiLvlLbl val="0"/>
      </c:catAx>
      <c:valAx>
        <c:axId val="726063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907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[Superstore_Excel_Analysis_Final.xlsx]Segment Analysis!PivotTable4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&amp; Profit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'Segment Analysis'!$B$3</c:f>
              <c:strCache>
                <c:ptCount val="1"/>
                <c:pt idx="0">
                  <c:v>Sum of Sales clean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'Segment Analysis'!$A$4:$A$7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'Segment Analysis'!$B$4:$B$7</c:f>
              <c:numCache>
                <c:formatCode>General</c:formatCode>
                <c:ptCount val="3"/>
                <c:pt idx="0">
                  <c:v>4126235.1900000093</c:v>
                </c:pt>
                <c:pt idx="1">
                  <c:v>4244266.8499999922</c:v>
                </c:pt>
                <c:pt idx="2">
                  <c:v>4136313.4699999946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94-4D02-A4F5-A4E4D53ED0BF}"/>
            </c:ext>
          </c:extLst>
        </c:ser>
        <c:ser>
          <c:idx val="1"/>
          <c:order val="1"/>
          <c:tx>
            <c:strRef>
              <c:f>'Segment Analysis'!$C$3</c:f>
              <c:strCache>
                <c:ptCount val="1"/>
                <c:pt idx="0">
                  <c:v>Sum of Profit Clean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'Segment Analysis'!$A$4:$A$7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'Segment Analysis'!$C$4:$C$7</c:f>
              <c:numCache>
                <c:formatCode>General</c:formatCode>
                <c:ptCount val="3"/>
                <c:pt idx="0">
                  <c:v>731579.23999999953</c:v>
                </c:pt>
                <c:pt idx="1">
                  <c:v>732570.04999999946</c:v>
                </c:pt>
                <c:pt idx="2">
                  <c:v>775561.83999999857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94-4D02-A4F5-A4E4D53ED0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9415087"/>
        <c:axId val="726036383"/>
      </c:barChart>
      <c:catAx>
        <c:axId val="739415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036383"/>
        <c:crosses val="autoZero"/>
        <c:auto val="1"/>
        <c:lblAlgn val="ctr"/>
        <c:lblOffset val="100"/>
        <c:noMultiLvlLbl val="0"/>
      </c:catAx>
      <c:valAx>
        <c:axId val="726036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415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[Superstore_Excel_Analysis_Final.xlsx]Shipping Analysis!PivotTable5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&amp; Profit by Shipping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'Shipping Analysis'!$B$3</c:f>
              <c:strCache>
                <c:ptCount val="1"/>
                <c:pt idx="0">
                  <c:v>Sum of Sales clean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'Shipping Analysis'!$A$4:$A$8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'Shipping Analysis'!$B$4:$B$8</c:f>
              <c:numCache>
                <c:formatCode>General</c:formatCode>
                <c:ptCount val="4"/>
                <c:pt idx="0">
                  <c:v>3064819.8400000008</c:v>
                </c:pt>
                <c:pt idx="1">
                  <c:v>3102816.9399999976</c:v>
                </c:pt>
                <c:pt idx="2">
                  <c:v>3254287.4899999979</c:v>
                </c:pt>
                <c:pt idx="3">
                  <c:v>3084891.2399999993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73-4311-A696-F03457AAC026}"/>
            </c:ext>
          </c:extLst>
        </c:ser>
        <c:ser>
          <c:idx val="1"/>
          <c:order val="1"/>
          <c:tx>
            <c:strRef>
              <c:f>'Shipping Analysis'!$C$3</c:f>
              <c:strCache>
                <c:ptCount val="1"/>
                <c:pt idx="0">
                  <c:v>Sum of Profit Clean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'Shipping Analysis'!$A$4:$A$8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'Shipping Analysis'!$C$4:$C$8</c:f>
              <c:numCache>
                <c:formatCode>General</c:formatCode>
                <c:ptCount val="4"/>
                <c:pt idx="0">
                  <c:v>537658.77999999933</c:v>
                </c:pt>
                <c:pt idx="1">
                  <c:v>574047.61999999976</c:v>
                </c:pt>
                <c:pt idx="2">
                  <c:v>588334.62</c:v>
                </c:pt>
                <c:pt idx="3">
                  <c:v>539670.10999999929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73-4311-A696-F03457AAC0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9427615"/>
        <c:axId val="726066623"/>
      </c:barChart>
      <c:catAx>
        <c:axId val="739427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066623"/>
        <c:crosses val="autoZero"/>
        <c:auto val="1"/>
        <c:lblAlgn val="ctr"/>
        <c:lblOffset val="100"/>
        <c:noMultiLvlLbl val="0"/>
      </c:catAx>
      <c:valAx>
        <c:axId val="726066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427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[Superstore_Excel_Analysis_Final.xlsx]Regional Analysis!PivotTable1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&amp; Profit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'Regional Analysis'!$B$3</c:f>
              <c:strCache>
                <c:ptCount val="1"/>
                <c:pt idx="0">
                  <c:v>Sum of Sales clean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'Regional Analysis'!$A$4:$A$8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Analysis'!$B$4:$B$8</c:f>
              <c:numCache>
                <c:formatCode>General</c:formatCode>
                <c:ptCount val="4"/>
                <c:pt idx="0">
                  <c:v>3084820.3800000008</c:v>
                </c:pt>
                <c:pt idx="1">
                  <c:v>2998817.25</c:v>
                </c:pt>
                <c:pt idx="2">
                  <c:v>3247440.7899999996</c:v>
                </c:pt>
                <c:pt idx="3">
                  <c:v>3175737.0899999985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4D-41C0-BCE4-947585779F58}"/>
            </c:ext>
          </c:extLst>
        </c:ser>
        <c:ser>
          <c:idx val="1"/>
          <c:order val="1"/>
          <c:tx>
            <c:strRef>
              <c:f>'Regional Analysis'!$C$3</c:f>
              <c:strCache>
                <c:ptCount val="1"/>
                <c:pt idx="0">
                  <c:v>Sum of Profit Clean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'Regional Analysis'!$A$4:$A$8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Analysis'!$C$4:$C$8</c:f>
              <c:numCache>
                <c:formatCode>General</c:formatCode>
                <c:ptCount val="4"/>
                <c:pt idx="0">
                  <c:v>558202.60999999894</c:v>
                </c:pt>
                <c:pt idx="1">
                  <c:v>537737.33000000007</c:v>
                </c:pt>
                <c:pt idx="2">
                  <c:v>574301.38000000035</c:v>
                </c:pt>
                <c:pt idx="3">
                  <c:v>569469.80999999924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4D-41C0-BCE4-947585779F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3232063"/>
        <c:axId val="448876223"/>
      </c:barChart>
      <c:catAx>
        <c:axId val="106323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876223"/>
        <c:crosses val="autoZero"/>
        <c:auto val="1"/>
        <c:lblAlgn val="ctr"/>
        <c:lblOffset val="100"/>
        <c:noMultiLvlLbl val="0"/>
      </c:catAx>
      <c:valAx>
        <c:axId val="448876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3232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[Superstore_Excel_Analysis_Final.xlsx]Category Analysis!PivotTable2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&amp; Profit by Category</a:t>
            </a:r>
            <a:r>
              <a:rPr lang="en-US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Analysis'!$B$3</c:f>
              <c:strCache>
                <c:ptCount val="1"/>
                <c:pt idx="0">
                  <c:v>Sum of Sales clean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'Category Analysis'!$A$4:$A$7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Analysis'!$B$4:$B$7</c:f>
              <c:numCache>
                <c:formatCode>General</c:formatCode>
                <c:ptCount val="3"/>
                <c:pt idx="0">
                  <c:v>4169553.3899999899</c:v>
                </c:pt>
                <c:pt idx="1">
                  <c:v>4184882.4800000051</c:v>
                </c:pt>
                <c:pt idx="2">
                  <c:v>4152379.6400000011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3C-4136-AC87-3988C4A4C3D2}"/>
            </c:ext>
          </c:extLst>
        </c:ser>
        <c:ser>
          <c:idx val="1"/>
          <c:order val="1"/>
          <c:tx>
            <c:strRef>
              <c:f>'Category Analysis'!$C$3</c:f>
              <c:strCache>
                <c:ptCount val="1"/>
                <c:pt idx="0">
                  <c:v>Sum of Profit Clean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'Category Analysis'!$A$4:$A$7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Analysis'!$C$4:$C$7</c:f>
              <c:numCache>
                <c:formatCode>General</c:formatCode>
                <c:ptCount val="3"/>
                <c:pt idx="0">
                  <c:v>753823.2799999991</c:v>
                </c:pt>
                <c:pt idx="1">
                  <c:v>754427.38999999862</c:v>
                </c:pt>
                <c:pt idx="2">
                  <c:v>731460.46000000008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3C-4136-AC87-3988C4A4C3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8020463"/>
        <c:axId val="726025823"/>
      </c:barChart>
      <c:catAx>
        <c:axId val="568020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025823"/>
        <c:crosses val="autoZero"/>
        <c:auto val="1"/>
        <c:lblAlgn val="ctr"/>
        <c:lblOffset val="100"/>
        <c:noMultiLvlLbl val="0"/>
      </c:catAx>
      <c:valAx>
        <c:axId val="726025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020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[Superstore_Excel_Analysis_Final.xlsx]Sub-Category Analysis!PivotTable3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Sub-Categories by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'Sub-Category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'Sub-Category Analysis'!$A$4:$A$9</c:f>
              <c:strCache>
                <c:ptCount val="5"/>
                <c:pt idx="0">
                  <c:v>Tables</c:v>
                </c:pt>
                <c:pt idx="1">
                  <c:v>Chairs</c:v>
                </c:pt>
                <c:pt idx="2">
                  <c:v>Furnishings</c:v>
                </c:pt>
                <c:pt idx="3">
                  <c:v>Bookcases</c:v>
                </c:pt>
                <c:pt idx="4">
                  <c:v>Labels</c:v>
                </c:pt>
              </c:strCache>
            </c:strRef>
          </c:cat>
          <c:val>
            <c:numRef>
              <c:f>'Sub-Category Analysis'!$B$4:$B$9</c:f>
              <c:numCache>
                <c:formatCode>_("$"* #,##0.00_);_("$"* \(#,##0.00\);_("$"* "-"??_);_(@_)</c:formatCode>
                <c:ptCount val="5"/>
                <c:pt idx="0">
                  <c:v>193664.96</c:v>
                </c:pt>
                <c:pt idx="1">
                  <c:v>193590.04000000007</c:v>
                </c:pt>
                <c:pt idx="2">
                  <c:v>183926.93</c:v>
                </c:pt>
                <c:pt idx="3">
                  <c:v>182641.35</c:v>
                </c:pt>
                <c:pt idx="4">
                  <c:v>164208.28000000009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3E-4745-9167-4523F35B47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70801871"/>
        <c:axId val="726038783"/>
      </c:barChart>
      <c:catAx>
        <c:axId val="570801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038783"/>
        <c:crosses val="autoZero"/>
        <c:auto val="1"/>
        <c:lblAlgn val="ctr"/>
        <c:lblOffset val="100"/>
        <c:noMultiLvlLbl val="0"/>
      </c:catAx>
      <c:valAx>
        <c:axId val="726038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801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[Superstore_Excel_Analysis_Final.xlsx]Monthly Sales Trend!PivotTable6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Sales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Sales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'Monthly Sales Trend'!$A$4:$A$16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Sales Trend'!$B$4:$B$16</c:f>
              <c:numCache>
                <c:formatCode>General</c:formatCode>
                <c:ptCount val="12"/>
                <c:pt idx="0">
                  <c:v>1033200.6199999996</c:v>
                </c:pt>
                <c:pt idx="1">
                  <c:v>939932.3600000008</c:v>
                </c:pt>
                <c:pt idx="2">
                  <c:v>1031439.69</c:v>
                </c:pt>
                <c:pt idx="3">
                  <c:v>999697.84999999986</c:v>
                </c:pt>
                <c:pt idx="4">
                  <c:v>1107381.45</c:v>
                </c:pt>
                <c:pt idx="5">
                  <c:v>1078321.8599999996</c:v>
                </c:pt>
                <c:pt idx="6">
                  <c:v>1112766.330000001</c:v>
                </c:pt>
                <c:pt idx="7">
                  <c:v>1136034.8699999996</c:v>
                </c:pt>
                <c:pt idx="8">
                  <c:v>908787.64000000048</c:v>
                </c:pt>
                <c:pt idx="9">
                  <c:v>1125787.7199999995</c:v>
                </c:pt>
                <c:pt idx="10">
                  <c:v>968382.8699999993</c:v>
                </c:pt>
                <c:pt idx="11">
                  <c:v>1065082.2499999993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86-4A8B-BB09-F6E6C06AC4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5907679"/>
        <c:axId val="726063263"/>
      </c:lineChart>
      <c:catAx>
        <c:axId val="705907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063263"/>
        <c:crosses val="autoZero"/>
        <c:auto val="1"/>
        <c:lblAlgn val="ctr"/>
        <c:lblOffset val="100"/>
        <c:noMultiLvlLbl val="0"/>
      </c:catAx>
      <c:valAx>
        <c:axId val="726063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907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[Superstore_Excel_Analysis_Final.xlsx]Segment Analysis!PivotTable4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&amp; Profit by Customer Segment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'Segment Analysis'!$B$3</c:f>
              <c:strCache>
                <c:ptCount val="1"/>
                <c:pt idx="0">
                  <c:v>Sum of Sales clean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'Segment Analysis'!$A$4:$A$7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'Segment Analysis'!$B$4:$B$7</c:f>
              <c:numCache>
                <c:formatCode>General</c:formatCode>
                <c:ptCount val="3"/>
                <c:pt idx="0">
                  <c:v>4126235.1900000093</c:v>
                </c:pt>
                <c:pt idx="1">
                  <c:v>4244266.8499999922</c:v>
                </c:pt>
                <c:pt idx="2">
                  <c:v>4136313.4699999946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92-49E7-80C1-86054A99CA7C}"/>
            </c:ext>
          </c:extLst>
        </c:ser>
        <c:ser>
          <c:idx val="1"/>
          <c:order val="1"/>
          <c:tx>
            <c:strRef>
              <c:f>'Segment Analysis'!$C$3</c:f>
              <c:strCache>
                <c:ptCount val="1"/>
                <c:pt idx="0">
                  <c:v>Sum of Profit Clean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'Segment Analysis'!$A$4:$A$7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'Segment Analysis'!$C$4:$C$7</c:f>
              <c:numCache>
                <c:formatCode>General</c:formatCode>
                <c:ptCount val="3"/>
                <c:pt idx="0">
                  <c:v>731579.23999999953</c:v>
                </c:pt>
                <c:pt idx="1">
                  <c:v>732570.04999999946</c:v>
                </c:pt>
                <c:pt idx="2">
                  <c:v>775561.83999999857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92-49E7-80C1-86054A99CA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9415087"/>
        <c:axId val="726036383"/>
      </c:barChart>
      <c:catAx>
        <c:axId val="739415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036383"/>
        <c:crosses val="autoZero"/>
        <c:auto val="1"/>
        <c:lblAlgn val="ctr"/>
        <c:lblOffset val="100"/>
        <c:noMultiLvlLbl val="0"/>
      </c:catAx>
      <c:valAx>
        <c:axId val="726036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415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[Superstore_Excel_Analysis_Final.xlsx]Shipping Analysis!PivotTable5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&amp; Profit by Shipping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'Shipping Analysis'!$B$3</c:f>
              <c:strCache>
                <c:ptCount val="1"/>
                <c:pt idx="0">
                  <c:v>Sum of Sales clean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'Shipping Analysis'!$A$4:$A$8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'Shipping Analysis'!$B$4:$B$8</c:f>
              <c:numCache>
                <c:formatCode>General</c:formatCode>
                <c:ptCount val="4"/>
                <c:pt idx="0">
                  <c:v>3064819.8400000008</c:v>
                </c:pt>
                <c:pt idx="1">
                  <c:v>3102816.9399999976</c:v>
                </c:pt>
                <c:pt idx="2">
                  <c:v>3254287.4899999979</c:v>
                </c:pt>
                <c:pt idx="3">
                  <c:v>3084891.2399999993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5A-46A4-A2A0-3AF69CD3313C}"/>
            </c:ext>
          </c:extLst>
        </c:ser>
        <c:ser>
          <c:idx val="1"/>
          <c:order val="1"/>
          <c:tx>
            <c:strRef>
              <c:f>'Shipping Analysis'!$C$3</c:f>
              <c:strCache>
                <c:ptCount val="1"/>
                <c:pt idx="0">
                  <c:v>Sum of Profit Clean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'Shipping Analysis'!$A$4:$A$8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'Shipping Analysis'!$C$4:$C$8</c:f>
              <c:numCache>
                <c:formatCode>General</c:formatCode>
                <c:ptCount val="4"/>
                <c:pt idx="0">
                  <c:v>537658.77999999933</c:v>
                </c:pt>
                <c:pt idx="1">
                  <c:v>574047.61999999976</c:v>
                </c:pt>
                <c:pt idx="2">
                  <c:v>588334.62</c:v>
                </c:pt>
                <c:pt idx="3">
                  <c:v>539670.10999999929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5A-46A4-A2A0-3AF69CD331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9427615"/>
        <c:axId val="726066623"/>
      </c:barChart>
      <c:catAx>
        <c:axId val="739427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066623"/>
        <c:crosses val="autoZero"/>
        <c:auto val="1"/>
        <c:lblAlgn val="ctr"/>
        <c:lblOffset val="100"/>
        <c:noMultiLvlLbl val="0"/>
      </c:catAx>
      <c:valAx>
        <c:axId val="726066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427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9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144780</xdr:colOff>
      <xdr:row>1</xdr:row>
      <xdr:rowOff>179070</xdr:rowOff>
    </xdr:from>
    <xdr:to>
      <xdr:col>11</xdr:col>
      <xdr:colOff>205740</xdr:colOff>
      <xdr:row>14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DC1713-C958-FCDD-A5AE-5AA746CBDD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320040</xdr:colOff>
      <xdr:row>0</xdr:row>
      <xdr:rowOff>179070</xdr:rowOff>
    </xdr:from>
    <xdr:to>
      <xdr:col>10</xdr:col>
      <xdr:colOff>22860</xdr:colOff>
      <xdr:row>14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8A5CE1-093D-0BDB-75F7-3D08512589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129540</xdr:colOff>
      <xdr:row>3</xdr:row>
      <xdr:rowOff>3810</xdr:rowOff>
    </xdr:from>
    <xdr:to>
      <xdr:col>11</xdr:col>
      <xdr:colOff>434340</xdr:colOff>
      <xdr:row>18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C4D4F66-62E8-4D26-E38A-AED538B8AA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1127760</xdr:colOff>
      <xdr:row>6</xdr:row>
      <xdr:rowOff>148590</xdr:rowOff>
    </xdr:from>
    <xdr:to>
      <xdr:col>9</xdr:col>
      <xdr:colOff>502920</xdr:colOff>
      <xdr:row>19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E63A3E-A9EC-F964-8F8F-80BCF3B638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320040</xdr:colOff>
      <xdr:row>1</xdr:row>
      <xdr:rowOff>41910</xdr:rowOff>
    </xdr:from>
    <xdr:to>
      <xdr:col>10</xdr:col>
      <xdr:colOff>198120</xdr:colOff>
      <xdr:row>14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785728-4909-74E6-CED8-528E3AB7DF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11430</xdr:rowOff>
    </xdr:from>
    <xdr:to>
      <xdr:col>11</xdr:col>
      <xdr:colOff>304800</xdr:colOff>
      <xdr:row>16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08DDAF-B20D-33AF-45D3-F834D4C0B2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1379220</xdr:colOff>
      <xdr:row>15</xdr:row>
      <xdr:rowOff>114300</xdr:rowOff>
    </xdr:from>
    <xdr:to>
      <xdr:col>3</xdr:col>
      <xdr:colOff>236220</xdr:colOff>
      <xdr:row>25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58F585-CAC0-408D-AEB5-3F2D12DCBE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7620</xdr:colOff>
      <xdr:row>6</xdr:row>
      <xdr:rowOff>15240</xdr:rowOff>
    </xdr:from>
    <xdr:to>
      <xdr:col>6</xdr:col>
      <xdr:colOff>1097280</xdr:colOff>
      <xdr:row>15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9A616AB-C58B-4F52-A9C1-C93F8A36F7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243840</xdr:colOff>
      <xdr:row>15</xdr:row>
      <xdr:rowOff>144780</xdr:rowOff>
    </xdr:from>
    <xdr:to>
      <xdr:col>6</xdr:col>
      <xdr:colOff>1089660</xdr:colOff>
      <xdr:row>25</xdr:row>
      <xdr:rowOff>30480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0A8A87A-814A-4AA3-B076-833AC31F81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1356360</xdr:colOff>
      <xdr:row>6</xdr:row>
      <xdr:rowOff>7620</xdr:rowOff>
    </xdr:from>
    <xdr:to>
      <xdr:col>4</xdr:col>
      <xdr:colOff>0</xdr:colOff>
      <xdr:row>15</xdr:row>
      <xdr:rowOff>144780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45513BF-2654-4C16-9EF8-A1A0C520E3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1379220</xdr:colOff>
      <xdr:row>25</xdr:row>
      <xdr:rowOff>38100</xdr:rowOff>
    </xdr:from>
    <xdr:to>
      <xdr:col>3</xdr:col>
      <xdr:colOff>236220</xdr:colOff>
      <xdr:row>35</xdr:row>
      <xdr:rowOff>68580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45F3C16-3D8C-45F2-BD2C-C6696C0B24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243840</xdr:colOff>
      <xdr:row>25</xdr:row>
      <xdr:rowOff>38100</xdr:rowOff>
    </xdr:from>
    <xdr:to>
      <xdr:col>6</xdr:col>
      <xdr:colOff>1074420</xdr:colOff>
      <xdr:row>35</xdr:row>
      <xdr:rowOff>68580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FC8DC2F-9EF6-4BAE-B0C9-4FD9D7A86A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neisha Hart" refreshedDate="46247.445222222224" createdVersion="8" refreshedVersion="8" minRefreshableVersion="3" recordCount="5000" xr:uid="{C071823C-4FC4-4884-8341-0784F4CE934D}">
  <cacheSource type="worksheet">
    <worksheetSource name="Table1"/>
  </cacheSource>
  <cacheFields count="21">
    <cacheField name="Order ID" numFmtId="0">
      <sharedItems/>
    </cacheField>
    <cacheField name="Order Date" numFmtId="14">
      <sharedItems containsSemiMixedTypes="0" containsNonDate="0" containsDate="1" containsString="0" minDate="2023-04-09T00:00:00" maxDate="2025-04-09T00:00:00" count="728">
        <d v="2024-10-06T00:00:00"/>
        <d v="2023-06-12T00:00:00"/>
        <d v="2024-04-18T00:00:00"/>
        <d v="2023-11-02T00:00:00"/>
        <d v="2023-07-15T00:00:00"/>
        <d v="2023-09-20T00:00:00"/>
        <d v="2024-11-03T00:00:00"/>
        <d v="2023-08-12T00:00:00"/>
        <d v="2024-12-11T00:00:00"/>
        <d v="2025-03-21T00:00:00"/>
        <d v="2024-06-24T00:00:00"/>
        <d v="2023-11-27T00:00:00"/>
        <d v="2024-09-23T00:00:00"/>
        <d v="2024-08-10T00:00:00"/>
        <d v="2024-12-31T00:00:00"/>
        <d v="2023-11-26T00:00:00"/>
        <d v="2024-10-25T00:00:00"/>
        <d v="2023-12-14T00:00:00"/>
        <d v="2025-02-13T00:00:00"/>
        <d v="2025-01-05T00:00:00"/>
        <d v="2023-09-02T00:00:00"/>
        <d v="2024-12-08T00:00:00"/>
        <d v="2024-06-15T00:00:00"/>
        <d v="2025-01-21T00:00:00"/>
        <d v="2024-07-10T00:00:00"/>
        <d v="2023-11-25T00:00:00"/>
        <d v="2025-03-27T00:00:00"/>
        <d v="2024-07-16T00:00:00"/>
        <d v="2024-11-13T00:00:00"/>
        <d v="2024-07-21T00:00:00"/>
        <d v="2023-05-10T00:00:00"/>
        <d v="2025-03-14T00:00:00"/>
        <d v="2024-05-04T00:00:00"/>
        <d v="2024-08-13T00:00:00"/>
        <d v="2024-02-11T00:00:00"/>
        <d v="2023-06-01T00:00:00"/>
        <d v="2023-07-10T00:00:00"/>
        <d v="2023-10-08T00:00:00"/>
        <d v="2024-05-11T00:00:00"/>
        <d v="2023-11-22T00:00:00"/>
        <d v="2024-05-26T00:00:00"/>
        <d v="2024-10-07T00:00:00"/>
        <d v="2023-06-21T00:00:00"/>
        <d v="2023-11-05T00:00:00"/>
        <d v="2023-10-16T00:00:00"/>
        <d v="2024-04-08T00:00:00"/>
        <d v="2024-01-04T00:00:00"/>
        <d v="2023-05-05T00:00:00"/>
        <d v="2023-10-27T00:00:00"/>
        <d v="2023-07-14T00:00:00"/>
        <d v="2025-01-28T00:00:00"/>
        <d v="2024-03-15T00:00:00"/>
        <d v="2023-07-19T00:00:00"/>
        <d v="2023-10-01T00:00:00"/>
        <d v="2025-04-06T00:00:00"/>
        <d v="2024-02-07T00:00:00"/>
        <d v="2025-01-06T00:00:00"/>
        <d v="2023-09-21T00:00:00"/>
        <d v="2024-07-29T00:00:00"/>
        <d v="2023-08-03T00:00:00"/>
        <d v="2023-09-09T00:00:00"/>
        <d v="2025-02-02T00:00:00"/>
        <d v="2023-05-13T00:00:00"/>
        <d v="2023-07-24T00:00:00"/>
        <d v="2023-12-25T00:00:00"/>
        <d v="2024-01-23T00:00:00"/>
        <d v="2023-07-12T00:00:00"/>
        <d v="2024-03-14T00:00:00"/>
        <d v="2023-08-02T00:00:00"/>
        <d v="2024-12-10T00:00:00"/>
        <d v="2023-06-25T00:00:00"/>
        <d v="2025-03-11T00:00:00"/>
        <d v="2024-12-14T00:00:00"/>
        <d v="2024-03-12T00:00:00"/>
        <d v="2023-06-09T00:00:00"/>
        <d v="2024-06-23T00:00:00"/>
        <d v="2024-01-09T00:00:00"/>
        <d v="2023-08-24T00:00:00"/>
        <d v="2024-10-30T00:00:00"/>
        <d v="2023-06-30T00:00:00"/>
        <d v="2024-10-09T00:00:00"/>
        <d v="2024-07-05T00:00:00"/>
        <d v="2025-02-14T00:00:00"/>
        <d v="2024-03-02T00:00:00"/>
        <d v="2024-08-25T00:00:00"/>
        <d v="2023-07-16T00:00:00"/>
        <d v="2024-12-12T00:00:00"/>
        <d v="2023-12-12T00:00:00"/>
        <d v="2023-12-10T00:00:00"/>
        <d v="2025-04-08T00:00:00"/>
        <d v="2024-12-25T00:00:00"/>
        <d v="2024-04-12T00:00:00"/>
        <d v="2024-06-11T00:00:00"/>
        <d v="2023-08-07T00:00:00"/>
        <d v="2024-12-21T00:00:00"/>
        <d v="2024-03-21T00:00:00"/>
        <d v="2023-08-23T00:00:00"/>
        <d v="2024-09-29T00:00:00"/>
        <d v="2023-11-18T00:00:00"/>
        <d v="2024-08-20T00:00:00"/>
        <d v="2024-01-11T00:00:00"/>
        <d v="2024-01-26T00:00:00"/>
        <d v="2024-07-14T00:00:00"/>
        <d v="2024-04-23T00:00:00"/>
        <d v="2024-10-24T00:00:00"/>
        <d v="2025-02-21T00:00:00"/>
        <d v="2024-08-24T00:00:00"/>
        <d v="2023-11-24T00:00:00"/>
        <d v="2024-11-16T00:00:00"/>
        <d v="2024-12-09T00:00:00"/>
        <d v="2023-06-10T00:00:00"/>
        <d v="2023-04-30T00:00:00"/>
        <d v="2023-07-03T00:00:00"/>
        <d v="2024-05-18T00:00:00"/>
        <d v="2023-12-16T00:00:00"/>
        <d v="2023-07-05T00:00:00"/>
        <d v="2023-04-09T00:00:00"/>
        <d v="2023-04-18T00:00:00"/>
        <d v="2024-07-24T00:00:00"/>
        <d v="2023-07-11T00:00:00"/>
        <d v="2024-02-06T00:00:00"/>
        <d v="2024-10-21T00:00:00"/>
        <d v="2023-10-15T00:00:00"/>
        <d v="2023-08-04T00:00:00"/>
        <d v="2023-08-20T00:00:00"/>
        <d v="2023-06-20T00:00:00"/>
        <d v="2025-01-22T00:00:00"/>
        <d v="2023-05-01T00:00:00"/>
        <d v="2025-03-28T00:00:00"/>
        <d v="2023-12-06T00:00:00"/>
        <d v="2024-03-31T00:00:00"/>
        <d v="2024-05-15T00:00:00"/>
        <d v="2024-09-03T00:00:00"/>
        <d v="2024-10-29T00:00:00"/>
        <d v="2024-07-25T00:00:00"/>
        <d v="2025-01-11T00:00:00"/>
        <d v="2023-10-09T00:00:00"/>
        <d v="2024-10-05T00:00:00"/>
        <d v="2024-01-05T00:00:00"/>
        <d v="2024-05-22T00:00:00"/>
        <d v="2024-11-17T00:00:00"/>
        <d v="2024-09-19T00:00:00"/>
        <d v="2024-09-11T00:00:00"/>
        <d v="2024-08-17T00:00:00"/>
        <d v="2023-11-20T00:00:00"/>
        <d v="2024-07-01T00:00:00"/>
        <d v="2023-10-29T00:00:00"/>
        <d v="2024-06-30T00:00:00"/>
        <d v="2024-01-21T00:00:00"/>
        <d v="2024-01-14T00:00:00"/>
        <d v="2024-09-10T00:00:00"/>
        <d v="2023-05-21T00:00:00"/>
        <d v="2023-08-17T00:00:00"/>
        <d v="2023-08-06T00:00:00"/>
        <d v="2023-04-10T00:00:00"/>
        <d v="2023-07-07T00:00:00"/>
        <d v="2025-03-18T00:00:00"/>
        <d v="2023-08-30T00:00:00"/>
        <d v="2023-08-31T00:00:00"/>
        <d v="2024-12-22T00:00:00"/>
        <d v="2023-09-28T00:00:00"/>
        <d v="2024-11-06T00:00:00"/>
        <d v="2023-07-29T00:00:00"/>
        <d v="2023-10-21T00:00:00"/>
        <d v="2024-03-03T00:00:00"/>
        <d v="2024-04-02T00:00:00"/>
        <d v="2024-08-27T00:00:00"/>
        <d v="2024-10-18T00:00:00"/>
        <d v="2023-10-02T00:00:00"/>
        <d v="2024-12-16T00:00:00"/>
        <d v="2025-01-02T00:00:00"/>
        <d v="2023-04-17T00:00:00"/>
        <d v="2025-01-12T00:00:00"/>
        <d v="2023-06-15T00:00:00"/>
        <d v="2024-10-23T00:00:00"/>
        <d v="2025-02-23T00:00:00"/>
        <d v="2023-08-05T00:00:00"/>
        <d v="2024-06-21T00:00:00"/>
        <d v="2025-04-05T00:00:00"/>
        <d v="2023-08-27T00:00:00"/>
        <d v="2023-08-19T00:00:00"/>
        <d v="2023-11-17T00:00:00"/>
        <d v="2024-12-05T00:00:00"/>
        <d v="2024-01-30T00:00:00"/>
        <d v="2023-08-11T00:00:00"/>
        <d v="2025-01-30T00:00:00"/>
        <d v="2024-03-04T00:00:00"/>
        <d v="2024-04-01T00:00:00"/>
        <d v="2024-02-08T00:00:00"/>
        <d v="2025-03-16T00:00:00"/>
        <d v="2024-02-15T00:00:00"/>
        <d v="2024-06-26T00:00:00"/>
        <d v="2024-02-27T00:00:00"/>
        <d v="2023-07-08T00:00:00"/>
        <d v="2024-11-22T00:00:00"/>
        <d v="2024-09-12T00:00:00"/>
        <d v="2024-08-28T00:00:00"/>
        <d v="2024-08-29T00:00:00"/>
        <d v="2025-03-03T00:00:00"/>
        <d v="2023-10-10T00:00:00"/>
        <d v="2023-04-20T00:00:00"/>
        <d v="2023-12-27T00:00:00"/>
        <d v="2024-11-21T00:00:00"/>
        <d v="2024-04-30T00:00:00"/>
        <d v="2024-09-02T00:00:00"/>
        <d v="2024-04-26T00:00:00"/>
        <d v="2025-01-27T00:00:00"/>
        <d v="2025-02-26T00:00:00"/>
        <d v="2025-02-11T00:00:00"/>
        <d v="2025-02-06T00:00:00"/>
        <d v="2024-04-28T00:00:00"/>
        <d v="2024-07-04T00:00:00"/>
        <d v="2025-02-07T00:00:00"/>
        <d v="2023-11-30T00:00:00"/>
        <d v="2023-07-22T00:00:00"/>
        <d v="2024-07-15T00:00:00"/>
        <d v="2023-08-28T00:00:00"/>
        <d v="2023-12-23T00:00:00"/>
        <d v="2023-07-28T00:00:00"/>
        <d v="2024-09-22T00:00:00"/>
        <d v="2025-01-07T00:00:00"/>
        <d v="2023-07-23T00:00:00"/>
        <d v="2024-03-30T00:00:00"/>
        <d v="2023-08-09T00:00:00"/>
        <d v="2024-08-14T00:00:00"/>
        <d v="2025-03-24T00:00:00"/>
        <d v="2024-03-27T00:00:00"/>
        <d v="2023-05-16T00:00:00"/>
        <d v="2024-03-16T00:00:00"/>
        <d v="2023-04-27T00:00:00"/>
        <d v="2024-02-24T00:00:00"/>
        <d v="2023-04-19T00:00:00"/>
        <d v="2024-07-26T00:00:00"/>
        <d v="2023-09-22T00:00:00"/>
        <d v="2024-11-12T00:00:00"/>
        <d v="2025-02-09T00:00:00"/>
        <d v="2023-11-15T00:00:00"/>
        <d v="2025-01-04T00:00:00"/>
        <d v="2025-03-17T00:00:00"/>
        <d v="2023-08-29T00:00:00"/>
        <d v="2023-05-31T00:00:00"/>
        <d v="2024-09-13T00:00:00"/>
        <d v="2025-03-22T00:00:00"/>
        <d v="2024-02-14T00:00:00"/>
        <d v="2024-11-04T00:00:00"/>
        <d v="2024-04-21T00:00:00"/>
        <d v="2023-09-12T00:00:00"/>
        <d v="2024-01-17T00:00:00"/>
        <d v="2023-09-13T00:00:00"/>
        <d v="2024-07-03T00:00:00"/>
        <d v="2023-12-28T00:00:00"/>
        <d v="2023-09-01T00:00:00"/>
        <d v="2023-12-05T00:00:00"/>
        <d v="2023-05-28T00:00:00"/>
        <d v="2023-07-31T00:00:00"/>
        <d v="2024-06-27T00:00:00"/>
        <d v="2023-09-14T00:00:00"/>
        <d v="2023-10-12T00:00:00"/>
        <d v="2023-06-07T00:00:00"/>
        <d v="2024-12-17T00:00:00"/>
        <d v="2023-06-24T00:00:00"/>
        <d v="2024-05-29T00:00:00"/>
        <d v="2024-03-29T00:00:00"/>
        <d v="2024-04-13T00:00:00"/>
        <d v="2023-09-30T00:00:00"/>
        <d v="2024-02-02T00:00:00"/>
        <d v="2024-03-06T00:00:00"/>
        <d v="2024-01-01T00:00:00"/>
        <d v="2025-03-15T00:00:00"/>
        <d v="2023-05-03T00:00:00"/>
        <d v="2025-01-25T00:00:00"/>
        <d v="2024-09-06T00:00:00"/>
        <d v="2025-03-19T00:00:00"/>
        <d v="2023-11-12T00:00:00"/>
        <d v="2024-02-26T00:00:00"/>
        <d v="2024-11-08T00:00:00"/>
        <d v="2024-05-14T00:00:00"/>
        <d v="2024-06-20T00:00:00"/>
        <d v="2024-06-01T00:00:00"/>
        <d v="2024-07-02T00:00:00"/>
        <d v="2024-02-13T00:00:00"/>
        <d v="2024-11-01T00:00:00"/>
        <d v="2024-06-09T00:00:00"/>
        <d v="2024-05-12T00:00:00"/>
        <d v="2023-04-11T00:00:00"/>
        <d v="2024-07-06T00:00:00"/>
        <d v="2025-02-12T00:00:00"/>
        <d v="2023-05-06T00:00:00"/>
        <d v="2024-03-11T00:00:00"/>
        <d v="2023-04-23T00:00:00"/>
        <d v="2024-08-18T00:00:00"/>
        <d v="2024-11-18T00:00:00"/>
        <d v="2024-09-17T00:00:00"/>
        <d v="2023-06-23T00:00:00"/>
        <d v="2023-06-14T00:00:00"/>
        <d v="2024-01-20T00:00:00"/>
        <d v="2024-09-01T00:00:00"/>
        <d v="2023-11-07T00:00:00"/>
        <d v="2023-05-08T00:00:00"/>
        <d v="2025-02-04T00:00:00"/>
        <d v="2023-04-12T00:00:00"/>
        <d v="2024-07-22T00:00:00"/>
        <d v="2023-12-30T00:00:00"/>
        <d v="2024-08-09T00:00:00"/>
        <d v="2023-04-22T00:00:00"/>
        <d v="2024-10-26T00:00:00"/>
        <d v="2024-02-20T00:00:00"/>
        <d v="2023-04-15T00:00:00"/>
        <d v="2024-07-30T00:00:00"/>
        <d v="2025-01-20T00:00:00"/>
        <d v="2023-12-24T00:00:00"/>
        <d v="2024-05-21T00:00:00"/>
        <d v="2023-04-16T00:00:00"/>
        <d v="2023-05-17T00:00:00"/>
        <d v="2024-04-27T00:00:00"/>
        <d v="2023-10-05T00:00:00"/>
        <d v="2024-09-25T00:00:00"/>
        <d v="2023-12-01T00:00:00"/>
        <d v="2023-11-23T00:00:00"/>
        <d v="2024-03-17T00:00:00"/>
        <d v="2024-04-06T00:00:00"/>
        <d v="2024-06-02T00:00:00"/>
        <d v="2024-05-13T00:00:00"/>
        <d v="2023-11-08T00:00:00"/>
        <d v="2025-01-23T00:00:00"/>
        <d v="2023-09-17T00:00:00"/>
        <d v="2025-01-13T00:00:00"/>
        <d v="2025-02-10T00:00:00"/>
        <d v="2023-08-26T00:00:00"/>
        <d v="2025-02-22T00:00:00"/>
        <d v="2024-02-16T00:00:00"/>
        <d v="2025-03-29T00:00:00"/>
        <d v="2023-05-27T00:00:00"/>
        <d v="2023-08-25T00:00:00"/>
        <d v="2024-07-09T00:00:00"/>
        <d v="2023-10-07T00:00:00"/>
        <d v="2024-05-30T00:00:00"/>
        <d v="2024-06-05T00:00:00"/>
        <d v="2024-11-14T00:00:00"/>
        <d v="2024-03-18T00:00:00"/>
        <d v="2025-01-08T00:00:00"/>
        <d v="2023-10-25T00:00:00"/>
        <d v="2024-08-22T00:00:00"/>
        <d v="2025-01-17T00:00:00"/>
        <d v="2025-02-20T00:00:00"/>
        <d v="2024-08-23T00:00:00"/>
        <d v="2024-09-14T00:00:00"/>
        <d v="2024-05-24T00:00:00"/>
        <d v="2023-10-26T00:00:00"/>
        <d v="2025-01-10T00:00:00"/>
        <d v="2024-03-28T00:00:00"/>
        <d v="2023-04-21T00:00:00"/>
        <d v="2024-11-15T00:00:00"/>
        <d v="2023-12-04T00:00:00"/>
        <d v="2023-11-10T00:00:00"/>
        <d v="2023-06-02T00:00:00"/>
        <d v="2023-04-13T00:00:00"/>
        <d v="2024-07-27T00:00:00"/>
        <d v="2023-06-19T00:00:00"/>
        <d v="2023-05-18T00:00:00"/>
        <d v="2024-11-24T00:00:00"/>
        <d v="2023-12-21T00:00:00"/>
        <d v="2025-02-15T00:00:00"/>
        <d v="2024-11-25T00:00:00"/>
        <d v="2024-11-23T00:00:00"/>
        <d v="2024-01-03T00:00:00"/>
        <d v="2024-12-15T00:00:00"/>
        <d v="2024-01-07T00:00:00"/>
        <d v="2024-03-24T00:00:00"/>
        <d v="2025-01-18T00:00:00"/>
        <d v="2024-08-07T00:00:00"/>
        <d v="2024-03-08T00:00:00"/>
        <d v="2023-06-29T00:00:00"/>
        <d v="2024-10-01T00:00:00"/>
        <d v="2024-06-16T00:00:00"/>
        <d v="2023-06-04T00:00:00"/>
        <d v="2024-10-22T00:00:00"/>
        <d v="2024-10-03T00:00:00"/>
        <d v="2023-11-13T00:00:00"/>
        <d v="2025-01-31T00:00:00"/>
        <d v="2024-01-16T00:00:00"/>
        <d v="2023-10-28T00:00:00"/>
        <d v="2024-10-10T00:00:00"/>
        <d v="2024-08-05T00:00:00"/>
        <d v="2025-03-05T00:00:00"/>
        <d v="2023-07-30T00:00:00"/>
        <d v="2024-01-15T00:00:00"/>
        <d v="2024-09-09T00:00:00"/>
        <d v="2023-09-11T00:00:00"/>
        <d v="2023-05-02T00:00:00"/>
        <d v="2024-08-02T00:00:00"/>
        <d v="2024-12-18T00:00:00"/>
        <d v="2024-07-20T00:00:00"/>
        <d v="2023-10-04T00:00:00"/>
        <d v="2024-01-10T00:00:00"/>
        <d v="2024-09-21T00:00:00"/>
        <d v="2024-08-06T00:00:00"/>
        <d v="2023-05-29T00:00:00"/>
        <d v="2023-05-04T00:00:00"/>
        <d v="2024-02-04T00:00:00"/>
        <d v="2025-04-02T00:00:00"/>
        <d v="2024-09-20T00:00:00"/>
        <d v="2024-09-28T00:00:00"/>
        <d v="2024-11-09T00:00:00"/>
        <d v="2024-11-11T00:00:00"/>
        <d v="2024-01-19T00:00:00"/>
        <d v="2024-05-28T00:00:00"/>
        <d v="2024-05-01T00:00:00"/>
        <d v="2023-12-15T00:00:00"/>
        <d v="2023-12-17T00:00:00"/>
        <d v="2023-04-29T00:00:00"/>
        <d v="2024-04-11T00:00:00"/>
        <d v="2023-10-23T00:00:00"/>
        <d v="2025-03-02T00:00:00"/>
        <d v="2023-08-14T00:00:00"/>
        <d v="2024-05-03T00:00:00"/>
        <d v="2024-03-05T00:00:00"/>
        <d v="2024-04-19T00:00:00"/>
        <d v="2023-07-21T00:00:00"/>
        <d v="2023-12-22T00:00:00"/>
        <d v="2024-12-13T00:00:00"/>
        <d v="2024-09-24T00:00:00"/>
        <d v="2024-10-19T00:00:00"/>
        <d v="2024-02-18T00:00:00"/>
        <d v="2023-06-27T00:00:00"/>
        <d v="2024-04-04T00:00:00"/>
        <d v="2023-07-25T00:00:00"/>
        <d v="2023-08-13T00:00:00"/>
        <d v="2024-02-09T00:00:00"/>
        <d v="2023-10-03T00:00:00"/>
        <d v="2023-08-10T00:00:00"/>
        <d v="2024-02-01T00:00:00"/>
        <d v="2024-03-10T00:00:00"/>
        <d v="2024-12-23T00:00:00"/>
        <d v="2024-07-11T00:00:00"/>
        <d v="2025-02-25T00:00:00"/>
        <d v="2023-11-21T00:00:00"/>
        <d v="2025-01-19T00:00:00"/>
        <d v="2025-04-03T00:00:00"/>
        <d v="2025-03-08T00:00:00"/>
        <d v="2025-01-15T00:00:00"/>
        <d v="2023-06-26T00:00:00"/>
        <d v="2024-08-01T00:00:00"/>
        <d v="2023-11-11T00:00:00"/>
        <d v="2023-10-31T00:00:00"/>
        <d v="2025-04-01T00:00:00"/>
        <d v="2024-10-08T00:00:00"/>
        <d v="2024-12-29T00:00:00"/>
        <d v="2023-05-19T00:00:00"/>
        <d v="2023-09-19T00:00:00"/>
        <d v="2024-08-16T00:00:00"/>
        <d v="2024-05-23T00:00:00"/>
        <d v="2024-06-29T00:00:00"/>
        <d v="2024-09-26T00:00:00"/>
        <d v="2024-04-22T00:00:00"/>
        <d v="2023-12-29T00:00:00"/>
        <d v="2023-06-22T00:00:00"/>
        <d v="2023-12-31T00:00:00"/>
        <d v="2025-04-07T00:00:00"/>
        <d v="2024-09-27T00:00:00"/>
        <d v="2023-10-17T00:00:00"/>
        <d v="2023-07-06T00:00:00"/>
        <d v="2024-08-11T00:00:00"/>
        <d v="2023-12-13T00:00:00"/>
        <d v="2023-07-01T00:00:00"/>
        <d v="2024-05-17T00:00:00"/>
        <d v="2024-01-27T00:00:00"/>
        <d v="2024-02-29T00:00:00"/>
        <d v="2023-10-06T00:00:00"/>
        <d v="2023-10-30T00:00:00"/>
        <d v="2023-12-03T00:00:00"/>
        <d v="2024-10-16T00:00:00"/>
        <d v="2025-02-24T00:00:00"/>
        <d v="2024-06-18T00:00:00"/>
        <d v="2025-03-31T00:00:00"/>
        <d v="2024-12-26T00:00:00"/>
        <d v="2023-09-16T00:00:00"/>
        <d v="2023-09-26T00:00:00"/>
        <d v="2023-08-01T00:00:00"/>
        <d v="2024-08-31T00:00:00"/>
        <d v="2023-09-18T00:00:00"/>
        <d v="2025-03-30T00:00:00"/>
        <d v="2024-04-20T00:00:00"/>
        <d v="2024-02-21T00:00:00"/>
        <d v="2025-03-25T00:00:00"/>
        <d v="2023-11-29T00:00:00"/>
        <d v="2024-04-14T00:00:00"/>
        <d v="2025-02-19T00:00:00"/>
        <d v="2023-06-28T00:00:00"/>
        <d v="2024-04-05T00:00:00"/>
        <d v="2024-06-07T00:00:00"/>
        <d v="2024-06-19T00:00:00"/>
        <d v="2024-11-10T00:00:00"/>
        <d v="2024-11-30T00:00:00"/>
        <d v="2023-08-15T00:00:00"/>
        <d v="2024-10-14T00:00:00"/>
        <d v="2024-09-05T00:00:00"/>
        <d v="2023-05-22T00:00:00"/>
        <d v="2023-07-02T00:00:00"/>
        <d v="2024-04-09T00:00:00"/>
        <d v="2024-08-26T00:00:00"/>
        <d v="2023-09-05T00:00:00"/>
        <d v="2024-12-24T00:00:00"/>
        <d v="2025-02-16T00:00:00"/>
        <d v="2023-12-11T00:00:00"/>
        <d v="2023-11-19T00:00:00"/>
        <d v="2023-11-09T00:00:00"/>
        <d v="2024-07-28T00:00:00"/>
        <d v="2024-03-20T00:00:00"/>
        <d v="2023-12-26T00:00:00"/>
        <d v="2024-08-15T00:00:00"/>
        <d v="2024-12-20T00:00:00"/>
        <d v="2025-02-28T00:00:00"/>
        <d v="2023-09-07T00:00:00"/>
        <d v="2025-02-17T00:00:00"/>
        <d v="2023-10-19T00:00:00"/>
        <d v="2024-09-18T00:00:00"/>
        <d v="2023-11-28T00:00:00"/>
        <d v="2024-01-08T00:00:00"/>
        <d v="2024-07-23T00:00:00"/>
        <d v="2023-10-11T00:00:00"/>
        <d v="2024-06-08T00:00:00"/>
        <d v="2024-05-16T00:00:00"/>
        <d v="2023-12-18T00:00:00"/>
        <d v="2024-08-30T00:00:00"/>
        <d v="2023-09-04T00:00:00"/>
        <d v="2024-10-15T00:00:00"/>
        <d v="2024-02-19T00:00:00"/>
        <d v="2023-06-06T00:00:00"/>
        <d v="2023-08-08T00:00:00"/>
        <d v="2024-08-21T00:00:00"/>
        <d v="2023-07-18T00:00:00"/>
        <d v="2024-01-22T00:00:00"/>
        <d v="2025-01-14T00:00:00"/>
        <d v="2024-09-30T00:00:00"/>
        <d v="2025-03-23T00:00:00"/>
        <d v="2025-03-04T00:00:00"/>
        <d v="2024-05-19T00:00:00"/>
        <d v="2024-03-22T00:00:00"/>
        <d v="2024-04-16T00:00:00"/>
        <d v="2024-04-24T00:00:00"/>
        <d v="2024-11-26T00:00:00"/>
        <d v="2024-04-03T00:00:00"/>
        <d v="2023-09-23T00:00:00"/>
        <d v="2025-03-20T00:00:00"/>
        <d v="2024-07-31T00:00:00"/>
        <d v="2024-02-17T00:00:00"/>
        <d v="2024-06-17T00:00:00"/>
        <d v="2023-06-03T00:00:00"/>
        <d v="2023-11-06T00:00:00"/>
        <d v="2024-05-05T00:00:00"/>
        <d v="2024-05-06T00:00:00"/>
        <d v="2024-12-04T00:00:00"/>
        <d v="2024-11-05T00:00:00"/>
        <d v="2024-01-31T00:00:00"/>
        <d v="2023-10-18T00:00:00"/>
        <d v="2023-04-14T00:00:00"/>
        <d v="2024-10-12T00:00:00"/>
        <d v="2024-12-19T00:00:00"/>
        <d v="2024-08-04T00:00:00"/>
        <d v="2024-11-07T00:00:00"/>
        <d v="2025-03-01T00:00:00"/>
        <d v="2025-01-24T00:00:00"/>
        <d v="2023-04-25T00:00:00"/>
        <d v="2024-01-25T00:00:00"/>
        <d v="2024-12-30T00:00:00"/>
        <d v="2025-03-07T00:00:00"/>
        <d v="2025-02-05T00:00:00"/>
        <d v="2024-02-22T00:00:00"/>
        <d v="2023-05-09T00:00:00"/>
        <d v="2024-07-08T00:00:00"/>
        <d v="2024-09-07T00:00:00"/>
        <d v="2023-09-24T00:00:00"/>
        <d v="2024-04-29T00:00:00"/>
        <d v="2024-07-19T00:00:00"/>
        <d v="2024-08-03T00:00:00"/>
        <d v="2023-05-26T00:00:00"/>
        <d v="2024-09-04T00:00:00"/>
        <d v="2024-01-02T00:00:00"/>
        <d v="2024-09-08T00:00:00"/>
        <d v="2024-02-25T00:00:00"/>
        <d v="2024-02-03T00:00:00"/>
        <d v="2023-05-23T00:00:00"/>
        <d v="2023-12-08T00:00:00"/>
        <d v="2024-07-13T00:00:00"/>
        <d v="2024-02-05T00:00:00"/>
        <d v="2024-12-01T00:00:00"/>
        <d v="2025-02-08T00:00:00"/>
        <d v="2024-10-27T00:00:00"/>
        <d v="2025-01-03T00:00:00"/>
        <d v="2023-04-24T00:00:00"/>
        <d v="2024-05-31T00:00:00"/>
        <d v="2024-10-13T00:00:00"/>
        <d v="2024-05-20T00:00:00"/>
        <d v="2023-10-22T00:00:00"/>
        <d v="2023-11-14T00:00:00"/>
        <d v="2024-05-08T00:00:00"/>
        <d v="2023-06-13T00:00:00"/>
        <d v="2023-06-16T00:00:00"/>
        <d v="2024-03-19T00:00:00"/>
        <d v="2023-07-13T00:00:00"/>
        <d v="2025-03-26T00:00:00"/>
        <d v="2024-06-13T00:00:00"/>
        <d v="2024-10-28T00:00:00"/>
        <d v="2024-04-10T00:00:00"/>
        <d v="2023-04-26T00:00:00"/>
        <d v="2023-09-08T00:00:00"/>
        <d v="2023-06-17T00:00:00"/>
        <d v="2023-08-22T00:00:00"/>
        <d v="2024-05-09T00:00:00"/>
        <d v="2024-04-15T00:00:00"/>
        <d v="2023-08-21T00:00:00"/>
        <d v="2023-11-01T00:00:00"/>
        <d v="2024-01-13T00:00:00"/>
        <d v="2024-07-12T00:00:00"/>
        <d v="2025-02-18T00:00:00"/>
        <d v="2025-01-09T00:00:00"/>
        <d v="2024-06-06T00:00:00"/>
        <d v="2024-02-28T00:00:00"/>
        <d v="2025-01-29T00:00:00"/>
        <d v="2024-01-06T00:00:00"/>
        <d v="2024-06-22T00:00:00"/>
        <d v="2024-01-18T00:00:00"/>
        <d v="2024-12-28T00:00:00"/>
        <d v="2024-10-31T00:00:00"/>
        <d v="2025-04-04T00:00:00"/>
        <d v="2023-05-24T00:00:00"/>
        <d v="2023-05-15T00:00:00"/>
        <d v="2023-09-29T00:00:00"/>
        <d v="2024-10-04T00:00:00"/>
        <d v="2024-09-15T00:00:00"/>
        <d v="2024-06-28T00:00:00"/>
        <d v="2023-05-30T00:00:00"/>
        <d v="2024-01-28T00:00:00"/>
        <d v="2024-04-17T00:00:00"/>
        <d v="2024-01-12T00:00:00"/>
        <d v="2024-03-07T00:00:00"/>
        <d v="2024-06-14T00:00:00"/>
        <d v="2024-10-11T00:00:00"/>
        <d v="2023-12-20T00:00:00"/>
        <d v="2023-10-13T00:00:00"/>
        <d v="2025-02-01T00:00:00"/>
        <d v="2023-05-07T00:00:00"/>
        <d v="2024-10-02T00:00:00"/>
        <d v="2024-05-25T00:00:00"/>
        <d v="2025-02-27T00:00:00"/>
        <d v="2023-08-18T00:00:00"/>
        <d v="2023-11-04T00:00:00"/>
        <d v="2023-06-08T00:00:00"/>
        <d v="2024-11-02T00:00:00"/>
        <d v="2024-12-06T00:00:00"/>
        <d v="2024-06-04T00:00:00"/>
        <d v="2025-03-13T00:00:00"/>
        <d v="2023-11-03T00:00:00"/>
        <d v="2023-05-14T00:00:00"/>
        <d v="2023-12-19T00:00:00"/>
        <d v="2023-06-18T00:00:00"/>
        <d v="2025-01-16T00:00:00"/>
        <d v="2024-03-01T00:00:00"/>
        <d v="2024-12-02T00:00:00"/>
        <d v="2023-05-20T00:00:00"/>
        <d v="2024-08-12T00:00:00"/>
        <d v="2023-12-09T00:00:00"/>
        <d v="2025-03-10T00:00:00"/>
        <d v="2023-06-11T00:00:00"/>
        <d v="2023-07-27T00:00:00"/>
        <d v="2025-03-09T00:00:00"/>
        <d v="2024-06-10T00:00:00"/>
        <d v="2024-12-03T00:00:00"/>
        <d v="2024-04-25T00:00:00"/>
        <d v="2023-12-07T00:00:00"/>
        <d v="2023-07-17T00:00:00"/>
        <d v="2023-09-25T00:00:00"/>
        <d v="2024-02-12T00:00:00"/>
        <d v="2025-03-06T00:00:00"/>
        <d v="2024-02-23T00:00:00"/>
        <d v="2023-12-02T00:00:00"/>
        <d v="2023-07-26T00:00:00"/>
        <d v="2023-09-03T00:00:00"/>
        <d v="2024-11-19T00:00:00"/>
        <d v="2024-08-08T00:00:00"/>
        <d v="2024-06-03T00:00:00"/>
        <d v="2024-11-28T00:00:00"/>
        <d v="2025-01-26T00:00:00"/>
        <d v="2023-09-06T00:00:00"/>
        <d v="2024-10-17T00:00:00"/>
        <d v="2024-03-13T00:00:00"/>
        <d v="2024-01-29T00:00:00"/>
        <d v="2024-10-20T00:00:00"/>
        <d v="2024-03-25T00:00:00"/>
        <d v="2023-07-09T00:00:00"/>
        <d v="2023-05-11T00:00:00"/>
        <d v="2025-03-12T00:00:00"/>
        <d v="2024-07-18T00:00:00"/>
        <d v="2023-10-24T00:00:00"/>
        <d v="2025-02-03T00:00:00"/>
        <d v="2025-01-01T00:00:00"/>
        <d v="2023-09-27T00:00:00"/>
        <d v="2024-05-02T00:00:00"/>
        <d v="2023-08-16T00:00:00"/>
        <d v="2023-05-12T00:00:00"/>
        <d v="2024-11-20T00:00:00"/>
        <d v="2023-06-05T00:00:00"/>
        <d v="2023-07-20T00:00:00"/>
        <d v="2024-05-27T00:00:00"/>
        <d v="2024-08-19T00:00:00"/>
        <d v="2023-07-04T00:00:00"/>
        <d v="2024-11-29T00:00:00"/>
        <d v="2024-09-16T00:00:00"/>
        <d v="2023-10-14T00:00:00"/>
        <d v="2024-05-10T00:00:00"/>
        <d v="2024-12-07T00:00:00"/>
        <d v="2024-02-10T00:00:00"/>
        <d v="2024-03-26T00:00:00"/>
        <d v="2024-12-27T00:00:00"/>
        <d v="2023-11-16T00:00:00"/>
        <d v="2024-06-25T00:00:00"/>
        <d v="2023-05-25T00:00:00"/>
        <d v="2024-07-17T00:00:00"/>
        <d v="2023-09-15T00:00:00"/>
        <d v="2023-04-28T00:00:00"/>
        <d v="2024-11-27T00:00:00"/>
        <d v="2024-03-09T00:00:00"/>
        <d v="2024-05-07T00:00:00"/>
        <d v="2024-03-23T00:00:00"/>
        <d v="2024-06-12T00:00:00"/>
        <d v="2023-09-10T00:00:00"/>
        <d v="2024-01-24T00:00:00"/>
      </sharedItems>
      <fieldGroup par="20"/>
    </cacheField>
    <cacheField name="Ship Date" numFmtId="14">
      <sharedItems containsSemiMixedTypes="0" containsNonDate="0" containsDate="1" containsString="0" minDate="2025-04-09T00:00:00" maxDate="2025-05-09T00:00:00"/>
    </cacheField>
    <cacheField name="Ship Mode" numFmtId="0">
      <sharedItems count="4">
        <s v="Second Class"/>
        <s v="First Class"/>
        <s v="Standard Class"/>
        <s v="Same Day"/>
      </sharedItems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Home Office"/>
        <s v="Corporate"/>
        <s v="Consumer"/>
      </sharedItems>
    </cacheField>
    <cacheField name="Region" numFmtId="0">
      <sharedItems count="4">
        <s v="South"/>
        <s v="Central"/>
        <s v="East"/>
        <s v="West"/>
      </sharedItems>
    </cacheField>
    <cacheField name="Category" numFmtId="0">
      <sharedItems count="3">
        <s v="Technology"/>
        <s v="Furniture"/>
        <s v="Office Supplies"/>
      </sharedItems>
    </cacheField>
    <cacheField name="Sub-Category" numFmtId="0">
      <sharedItems count="14">
        <s v="Copiers"/>
        <s v="Furnishings"/>
        <s v="Chairs"/>
        <s v="Labels"/>
        <s v="Binders"/>
        <s v="Storage"/>
        <s v="Paper"/>
        <s v="Bookcases"/>
        <s v="Tables"/>
        <s v="Accessories"/>
        <s v="Art"/>
        <s v="Phones"/>
        <s v="Computers"/>
        <s v="Machines"/>
      </sharedItems>
    </cacheField>
    <cacheField name="Product Name" numFmtId="0">
      <sharedItems/>
    </cacheField>
    <cacheField name="Sales" numFmtId="2">
      <sharedItems containsSemiMixedTypes="0" containsString="0" containsNumber="1" minValue="7.37" maxValue="4997.57"/>
    </cacheField>
    <cacheField name="Quantity" numFmtId="0">
      <sharedItems containsSemiMixedTypes="0" containsString="0" containsNumber="1" containsInteger="1" minValue="1" maxValue="10"/>
    </cacheField>
    <cacheField name="Discount" numFmtId="10">
      <sharedItems containsSemiMixedTypes="0" containsString="0" containsNumber="1" minValue="0" maxValue="0.5"/>
    </cacheField>
    <cacheField name="Profit" numFmtId="44">
      <sharedItems containsSemiMixedTypes="0" containsString="0" containsNumber="1" minValue="-99.96" maxValue="999.77"/>
    </cacheField>
    <cacheField name="Sales clean" numFmtId="0">
      <sharedItems containsSemiMixedTypes="0" containsString="0" containsNumber="1" minValue="7.37" maxValue="4997.57"/>
    </cacheField>
    <cacheField name="Profit Clean" numFmtId="0">
      <sharedItems containsSemiMixedTypes="0" containsString="0" containsNumber="1" minValue="-99.96" maxValue="999.77"/>
    </cacheField>
    <cacheField name="Shipping Days" numFmtId="0">
      <sharedItems containsSemiMixedTypes="0" containsString="0" containsNumber="1" containsInteger="1" minValue="2" maxValue="758"/>
    </cacheField>
    <cacheField name="Months (Order Date)" numFmtId="0" databaseField="0">
      <fieldGroup base="1">
        <rangePr groupBy="months" startDate="2023-04-09T00:00:00" endDate="2025-04-09T00:00:00"/>
        <groupItems count="14">
          <s v="&lt;4/9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4/9/2025"/>
        </groupItems>
      </fieldGroup>
    </cacheField>
    <cacheField name="Quarters (Order Date)" numFmtId="0" databaseField="0">
      <fieldGroup base="1">
        <rangePr groupBy="quarters" startDate="2023-04-09T00:00:00" endDate="2025-04-09T00:00:00"/>
        <groupItems count="6">
          <s v="&lt;4/9/2023"/>
          <s v="Qtr1"/>
          <s v="Qtr2"/>
          <s v="Qtr3"/>
          <s v="Qtr4"/>
          <s v="&gt;4/9/2025"/>
        </groupItems>
      </fieldGroup>
    </cacheField>
    <cacheField name="Years (Order Date)" numFmtId="0" databaseField="0">
      <fieldGroup base="1">
        <rangePr groupBy="years" startDate="2023-04-09T00:00:00" endDate="2025-04-09T00:00:00"/>
        <groupItems count="5">
          <s v="&lt;4/9/2023"/>
          <s v="2023"/>
          <s v="2024"/>
          <s v="2025"/>
          <s v="&gt;4/9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CA-198797"/>
    <x v="0"/>
    <d v="2025-05-01T00:00:00"/>
    <x v="0"/>
    <s v="CUST-4170"/>
    <s v="Ruben Ramirez"/>
    <x v="0"/>
    <x v="0"/>
    <x v="0"/>
    <x v="0"/>
    <s v="Virtual didactic synergy"/>
    <n v="2467.4899999999998"/>
    <n v="9"/>
    <n v="0.28999999999999998"/>
    <n v="617.24"/>
    <n v="2467.4899999999998"/>
    <n v="617.24"/>
    <n v="207"/>
  </r>
  <r>
    <s v="CA-233440"/>
    <x v="1"/>
    <d v="2025-05-05T00:00:00"/>
    <x v="1"/>
    <s v="CUST-1196"/>
    <s v="Jesse Ortega"/>
    <x v="0"/>
    <x v="1"/>
    <x v="1"/>
    <x v="1"/>
    <s v="Operative reciprocal projection"/>
    <n v="2751.66"/>
    <n v="1"/>
    <n v="0.09"/>
    <n v="922.14"/>
    <n v="2751.66"/>
    <n v="922.14"/>
    <n v="693"/>
  </r>
  <r>
    <s v="CA-691533"/>
    <x v="2"/>
    <d v="2025-04-24T00:00:00"/>
    <x v="2"/>
    <s v="CUST-2985"/>
    <s v="Kathryn Castro"/>
    <x v="1"/>
    <x v="2"/>
    <x v="1"/>
    <x v="2"/>
    <s v="Multi-lateral incremental knowledge user"/>
    <n v="1199.6600000000001"/>
    <n v="9"/>
    <n v="0.03"/>
    <n v="220.44"/>
    <n v="1199.6600000000001"/>
    <n v="220.44"/>
    <n v="371"/>
  </r>
  <r>
    <s v="CA-277218"/>
    <x v="3"/>
    <d v="2025-05-07T00:00:00"/>
    <x v="1"/>
    <s v="CUST-2412"/>
    <s v="Sharon Taylor"/>
    <x v="2"/>
    <x v="0"/>
    <x v="2"/>
    <x v="3"/>
    <s v="Integrated bifurcated groupware"/>
    <n v="2335.5700000000002"/>
    <n v="6"/>
    <n v="0.3"/>
    <n v="620.16"/>
    <n v="2335.5700000000002"/>
    <n v="620.16"/>
    <n v="552"/>
  </r>
  <r>
    <s v="CA-311967"/>
    <x v="4"/>
    <d v="2025-04-14T00:00:00"/>
    <x v="1"/>
    <s v="CUST-3728"/>
    <s v="David Murillo"/>
    <x v="1"/>
    <x v="0"/>
    <x v="2"/>
    <x v="4"/>
    <s v="Re-contextualized human-resource benchmark"/>
    <n v="2540.88"/>
    <n v="5"/>
    <n v="0.03"/>
    <n v="258.06"/>
    <n v="2540.88"/>
    <n v="258.06"/>
    <n v="639"/>
  </r>
  <r>
    <s v="CA-990541"/>
    <x v="5"/>
    <d v="2025-04-17T00:00:00"/>
    <x v="3"/>
    <s v="CUST-6746"/>
    <s v="Gabriel Donaldson"/>
    <x v="0"/>
    <x v="2"/>
    <x v="2"/>
    <x v="5"/>
    <s v="Programmable grid-enabled benchmark"/>
    <n v="1454.47"/>
    <n v="4"/>
    <n v="0.42"/>
    <n v="272.27999999999997"/>
    <n v="1454.47"/>
    <n v="272.27999999999997"/>
    <n v="575"/>
  </r>
  <r>
    <s v="CA-500069"/>
    <x v="6"/>
    <d v="2025-05-08T00:00:00"/>
    <x v="2"/>
    <s v="CUST-6658"/>
    <s v="Colleen Rose"/>
    <x v="1"/>
    <x v="3"/>
    <x v="2"/>
    <x v="5"/>
    <s v="Switchable secondary database"/>
    <n v="4381.97"/>
    <n v="2"/>
    <n v="0.37"/>
    <n v="749.22"/>
    <n v="4381.97"/>
    <n v="749.22"/>
    <n v="186"/>
  </r>
  <r>
    <s v="CA-701472"/>
    <x v="7"/>
    <d v="2025-04-23T00:00:00"/>
    <x v="1"/>
    <s v="CUST-4421"/>
    <s v="Grant Garcia"/>
    <x v="0"/>
    <x v="2"/>
    <x v="2"/>
    <x v="5"/>
    <s v="Public-key human-resource installation"/>
    <n v="1152.75"/>
    <n v="3"/>
    <n v="0.46"/>
    <n v="426.2"/>
    <n v="1152.75"/>
    <n v="426.2"/>
    <n v="620"/>
  </r>
  <r>
    <s v="CA-670780"/>
    <x v="8"/>
    <d v="2025-04-28T00:00:00"/>
    <x v="0"/>
    <s v="CUST-8240"/>
    <s v="Mr. Robert Le Jr."/>
    <x v="0"/>
    <x v="0"/>
    <x v="2"/>
    <x v="5"/>
    <s v="Customizable cohesive hierarchy"/>
    <n v="285.06"/>
    <n v="3"/>
    <n v="0.28000000000000003"/>
    <n v="955.55"/>
    <n v="285.06"/>
    <n v="955.55"/>
    <n v="138"/>
  </r>
  <r>
    <s v="CA-497042"/>
    <x v="9"/>
    <d v="2025-04-17T00:00:00"/>
    <x v="0"/>
    <s v="CUST-8318"/>
    <s v="Ryan Alvarez"/>
    <x v="1"/>
    <x v="0"/>
    <x v="1"/>
    <x v="1"/>
    <s v="Stand-alone hybrid collaboration"/>
    <n v="1033.52"/>
    <n v="9"/>
    <n v="0.28999999999999998"/>
    <n v="847.17"/>
    <n v="1033.52"/>
    <n v="847.17"/>
    <n v="27"/>
  </r>
  <r>
    <s v="CA-438588"/>
    <x v="10"/>
    <d v="2025-05-04T00:00:00"/>
    <x v="0"/>
    <s v="CUST-6579"/>
    <s v="Jamie Clark"/>
    <x v="2"/>
    <x v="1"/>
    <x v="1"/>
    <x v="2"/>
    <s v="Open-source client-driven architecture"/>
    <n v="2116.64"/>
    <n v="4"/>
    <n v="0.42"/>
    <n v="612.47"/>
    <n v="2116.64"/>
    <n v="612.47"/>
    <n v="314"/>
  </r>
  <r>
    <s v="CA-110647"/>
    <x v="11"/>
    <d v="2025-05-06T00:00:00"/>
    <x v="1"/>
    <s v="CUST-5407"/>
    <s v="Mark Wright"/>
    <x v="1"/>
    <x v="0"/>
    <x v="2"/>
    <x v="4"/>
    <s v="User-centric intermediate infrastructure"/>
    <n v="1751.7"/>
    <n v="10"/>
    <n v="0.19"/>
    <n v="-76.33"/>
    <n v="1751.7"/>
    <n v="-76.33"/>
    <n v="526"/>
  </r>
  <r>
    <s v="CA-450439"/>
    <x v="12"/>
    <d v="2025-04-12T00:00:00"/>
    <x v="1"/>
    <s v="CUST-2133"/>
    <s v="Tyler Flores"/>
    <x v="0"/>
    <x v="1"/>
    <x v="2"/>
    <x v="3"/>
    <s v="Versatile secondary moratorium"/>
    <n v="3526.36"/>
    <n v="6"/>
    <n v="0.05"/>
    <n v="-71.16"/>
    <n v="3526.36"/>
    <n v="-71.16"/>
    <n v="201"/>
  </r>
  <r>
    <s v="CA-541703"/>
    <x v="13"/>
    <d v="2025-04-22T00:00:00"/>
    <x v="1"/>
    <s v="CUST-4767"/>
    <s v="Ashley Harrington"/>
    <x v="0"/>
    <x v="2"/>
    <x v="2"/>
    <x v="4"/>
    <s v="Cross-platform impactful projection"/>
    <n v="137.02000000000001"/>
    <n v="10"/>
    <n v="0.35"/>
    <n v="797.67"/>
    <n v="137.02000000000001"/>
    <n v="797.67"/>
    <n v="255"/>
  </r>
  <r>
    <s v="CA-868444"/>
    <x v="14"/>
    <d v="2025-04-26T00:00:00"/>
    <x v="3"/>
    <s v="CUST-7568"/>
    <s v="Taylor Day"/>
    <x v="2"/>
    <x v="0"/>
    <x v="2"/>
    <x v="6"/>
    <s v="User-friendly composite productivity"/>
    <n v="2655.39"/>
    <n v="7"/>
    <n v="0.46"/>
    <n v="838.36"/>
    <n v="2655.39"/>
    <n v="838.36"/>
    <n v="116"/>
  </r>
  <r>
    <s v="CA-243523"/>
    <x v="15"/>
    <d v="2025-05-04T00:00:00"/>
    <x v="2"/>
    <s v="CUST-8297"/>
    <s v="Stephen Meza"/>
    <x v="2"/>
    <x v="0"/>
    <x v="1"/>
    <x v="7"/>
    <s v="User-centric zero administration contingency"/>
    <n v="3005.45"/>
    <n v="8"/>
    <n v="0.46"/>
    <n v="266.5"/>
    <n v="3005.45"/>
    <n v="266.5"/>
    <n v="525"/>
  </r>
  <r>
    <s v="CA-542569"/>
    <x v="16"/>
    <d v="2025-04-18T00:00:00"/>
    <x v="1"/>
    <s v="CUST-3337"/>
    <s v="Lauren Gonzalez"/>
    <x v="0"/>
    <x v="1"/>
    <x v="1"/>
    <x v="1"/>
    <s v="Right-sized bandwidth-monitored application"/>
    <n v="3138.99"/>
    <n v="10"/>
    <n v="0.08"/>
    <n v="437.46"/>
    <n v="3138.99"/>
    <n v="437.46"/>
    <n v="175"/>
  </r>
  <r>
    <s v="CA-556978"/>
    <x v="17"/>
    <d v="2025-04-30T00:00:00"/>
    <x v="2"/>
    <s v="CUST-7804"/>
    <s v="Jessica Taylor"/>
    <x v="2"/>
    <x v="0"/>
    <x v="1"/>
    <x v="2"/>
    <s v="Integrated actuating Graphical User Interface"/>
    <n v="1163.76"/>
    <n v="2"/>
    <n v="0.09"/>
    <n v="290.99"/>
    <n v="1163.76"/>
    <n v="290.99"/>
    <n v="503"/>
  </r>
  <r>
    <s v="CA-999214"/>
    <x v="18"/>
    <d v="2025-04-22T00:00:00"/>
    <x v="2"/>
    <s v="CUST-6138"/>
    <s v="Frank Butler"/>
    <x v="0"/>
    <x v="2"/>
    <x v="1"/>
    <x v="2"/>
    <s v="Phased attitude-oriented workforce"/>
    <n v="4682.1899999999996"/>
    <n v="4"/>
    <n v="0.49"/>
    <n v="242.15"/>
    <n v="4682.1899999999996"/>
    <n v="242.15"/>
    <n v="68"/>
  </r>
  <r>
    <s v="CA-947973"/>
    <x v="19"/>
    <d v="2025-05-05T00:00:00"/>
    <x v="2"/>
    <s v="CUST-1524"/>
    <s v="Robin Martinez"/>
    <x v="1"/>
    <x v="3"/>
    <x v="2"/>
    <x v="4"/>
    <s v="Versatile intangible matrices"/>
    <n v="3906.76"/>
    <n v="7"/>
    <n v="0.37"/>
    <n v="845.27"/>
    <n v="3906.76"/>
    <n v="845.27"/>
    <n v="120"/>
  </r>
  <r>
    <s v="CA-431867"/>
    <x v="20"/>
    <d v="2025-05-07T00:00:00"/>
    <x v="1"/>
    <s v="CUST-3050"/>
    <s v="Katherine Rodriguez"/>
    <x v="1"/>
    <x v="1"/>
    <x v="0"/>
    <x v="0"/>
    <s v="Balanced web-enabled utilization"/>
    <n v="3509.53"/>
    <n v="6"/>
    <n v="0.39"/>
    <n v="982.2"/>
    <n v="3509.53"/>
    <n v="982.2"/>
    <n v="613"/>
  </r>
  <r>
    <s v="CA-673639"/>
    <x v="21"/>
    <d v="2025-05-06T00:00:00"/>
    <x v="2"/>
    <s v="CUST-9800"/>
    <s v="Monica Williams"/>
    <x v="2"/>
    <x v="0"/>
    <x v="1"/>
    <x v="8"/>
    <s v="Diverse zero-defect monitoring"/>
    <n v="2670.44"/>
    <n v="10"/>
    <n v="0.4"/>
    <n v="570.83000000000004"/>
    <n v="2670.44"/>
    <n v="570.83000000000004"/>
    <n v="149"/>
  </r>
  <r>
    <s v="CA-129071"/>
    <x v="22"/>
    <d v="2025-04-23T00:00:00"/>
    <x v="3"/>
    <s v="CUST-9684"/>
    <s v="Ashley James DDS"/>
    <x v="0"/>
    <x v="2"/>
    <x v="0"/>
    <x v="9"/>
    <s v="Ameliorated scalable Internet solution"/>
    <n v="2928.51"/>
    <n v="9"/>
    <n v="0.22"/>
    <n v="112.74"/>
    <n v="2928.51"/>
    <n v="112.74"/>
    <n v="312"/>
  </r>
  <r>
    <s v="CA-216070"/>
    <x v="23"/>
    <d v="2025-04-12T00:00:00"/>
    <x v="3"/>
    <s v="CUST-9869"/>
    <s v="Kathleen Allen"/>
    <x v="1"/>
    <x v="2"/>
    <x v="1"/>
    <x v="1"/>
    <s v="Optional background algorithm"/>
    <n v="840.44"/>
    <n v="3"/>
    <n v="0.2"/>
    <n v="957.64"/>
    <n v="840.44"/>
    <n v="957.64"/>
    <n v="81"/>
  </r>
  <r>
    <s v="CA-758620"/>
    <x v="24"/>
    <d v="2025-04-25T00:00:00"/>
    <x v="2"/>
    <s v="CUST-7646"/>
    <s v="Ashley Wilkerson"/>
    <x v="2"/>
    <x v="1"/>
    <x v="0"/>
    <x v="9"/>
    <s v="Devolved cohesive Internet solution"/>
    <n v="1289.46"/>
    <n v="3"/>
    <n v="0.35"/>
    <n v="-3.03"/>
    <n v="1289.46"/>
    <n v="-3.03"/>
    <n v="289"/>
  </r>
  <r>
    <s v="CA-313149"/>
    <x v="25"/>
    <d v="2025-04-24T00:00:00"/>
    <x v="3"/>
    <s v="CUST-6363"/>
    <s v="Lori Bradford"/>
    <x v="2"/>
    <x v="1"/>
    <x v="2"/>
    <x v="3"/>
    <s v="Programmable impactful access"/>
    <n v="2161.67"/>
    <n v="1"/>
    <n v="0.41"/>
    <n v="84.45"/>
    <n v="2161.67"/>
    <n v="84.45"/>
    <n v="516"/>
  </r>
  <r>
    <s v="CA-893613"/>
    <x v="26"/>
    <d v="2025-05-04T00:00:00"/>
    <x v="3"/>
    <s v="CUST-4737"/>
    <s v="Brenda Newman"/>
    <x v="1"/>
    <x v="1"/>
    <x v="2"/>
    <x v="6"/>
    <s v="Right-sized hybrid policy"/>
    <n v="1452.81"/>
    <n v="10"/>
    <n v="0.14000000000000001"/>
    <n v="382.61"/>
    <n v="1452.81"/>
    <n v="382.61"/>
    <n v="38"/>
  </r>
  <r>
    <s v="CA-616111"/>
    <x v="27"/>
    <d v="2025-04-30T00:00:00"/>
    <x v="2"/>
    <s v="CUST-2965"/>
    <s v="Anthony Lamb"/>
    <x v="2"/>
    <x v="2"/>
    <x v="1"/>
    <x v="2"/>
    <s v="Enhanced systematic installation"/>
    <n v="4572.12"/>
    <n v="3"/>
    <n v="0.01"/>
    <n v="430.18"/>
    <n v="4572.12"/>
    <n v="430.18"/>
    <n v="288"/>
  </r>
  <r>
    <s v="CA-930209"/>
    <x v="28"/>
    <d v="2025-04-15T00:00:00"/>
    <x v="3"/>
    <s v="CUST-2863"/>
    <s v="Mr. Brad Price"/>
    <x v="1"/>
    <x v="2"/>
    <x v="0"/>
    <x v="0"/>
    <s v="Automated uniform info-mediaries"/>
    <n v="2518.96"/>
    <n v="8"/>
    <n v="0.25"/>
    <n v="515.5"/>
    <n v="2518.96"/>
    <n v="515.5"/>
    <n v="153"/>
  </r>
  <r>
    <s v="CA-522549"/>
    <x v="29"/>
    <d v="2025-04-24T00:00:00"/>
    <x v="1"/>
    <s v="CUST-4773"/>
    <s v="Valerie Ellis"/>
    <x v="0"/>
    <x v="1"/>
    <x v="2"/>
    <x v="10"/>
    <s v="Digitized directional Local Area Network"/>
    <n v="1235.8699999999999"/>
    <n v="10"/>
    <n v="0.4"/>
    <n v="183.41"/>
    <n v="1235.8699999999999"/>
    <n v="183.41"/>
    <n v="277"/>
  </r>
  <r>
    <s v="CA-844927"/>
    <x v="30"/>
    <d v="2025-04-21T00:00:00"/>
    <x v="3"/>
    <s v="CUST-5259"/>
    <s v="Taylor Jensen"/>
    <x v="0"/>
    <x v="2"/>
    <x v="2"/>
    <x v="10"/>
    <s v="Profound executive firmware"/>
    <n v="379.77"/>
    <n v="7"/>
    <n v="0.05"/>
    <n v="75.010000000000005"/>
    <n v="379.77"/>
    <n v="75.010000000000005"/>
    <n v="712"/>
  </r>
  <r>
    <s v="CA-419746"/>
    <x v="31"/>
    <d v="2025-04-11T00:00:00"/>
    <x v="0"/>
    <s v="CUST-5622"/>
    <s v="Jennifer Floyd"/>
    <x v="2"/>
    <x v="3"/>
    <x v="1"/>
    <x v="1"/>
    <s v="Organized reciprocal portal"/>
    <n v="2706.93"/>
    <n v="9"/>
    <n v="0.13"/>
    <n v="244.28"/>
    <n v="2706.93"/>
    <n v="244.28"/>
    <n v="28"/>
  </r>
  <r>
    <s v="CA-651123"/>
    <x v="32"/>
    <d v="2025-04-29T00:00:00"/>
    <x v="3"/>
    <s v="CUST-5600"/>
    <s v="Jessica Owens"/>
    <x v="2"/>
    <x v="3"/>
    <x v="0"/>
    <x v="11"/>
    <s v="Universal 6thgeneration circuit"/>
    <n v="228.36"/>
    <n v="7"/>
    <n v="0.08"/>
    <n v="-56"/>
    <n v="228.36"/>
    <n v="-56"/>
    <n v="360"/>
  </r>
  <r>
    <s v="CA-722089"/>
    <x v="33"/>
    <d v="2025-04-28T00:00:00"/>
    <x v="0"/>
    <s v="CUST-6388"/>
    <s v="Jimmy Macdonald"/>
    <x v="1"/>
    <x v="0"/>
    <x v="2"/>
    <x v="3"/>
    <s v="Self-enabling static adapter"/>
    <n v="4569"/>
    <n v="5"/>
    <n v="0.01"/>
    <n v="-50.27"/>
    <n v="4569"/>
    <n v="-50.27"/>
    <n v="258"/>
  </r>
  <r>
    <s v="CA-583454"/>
    <x v="34"/>
    <d v="2025-04-12T00:00:00"/>
    <x v="2"/>
    <s v="CUST-2342"/>
    <s v="Timothy Hayes"/>
    <x v="1"/>
    <x v="3"/>
    <x v="1"/>
    <x v="2"/>
    <s v="Optional user-facing model"/>
    <n v="1761.26"/>
    <n v="3"/>
    <n v="0.21"/>
    <n v="-18.53"/>
    <n v="1761.26"/>
    <n v="-18.53"/>
    <n v="426"/>
  </r>
  <r>
    <s v="CA-494199"/>
    <x v="35"/>
    <d v="2025-05-06T00:00:00"/>
    <x v="2"/>
    <s v="CUST-5349"/>
    <s v="Laurie Richards DDS"/>
    <x v="2"/>
    <x v="0"/>
    <x v="2"/>
    <x v="10"/>
    <s v="Up-sized stable customer loyalty"/>
    <n v="2735.49"/>
    <n v="7"/>
    <n v="0.24"/>
    <n v="108.25"/>
    <n v="2735.49"/>
    <n v="108.25"/>
    <n v="705"/>
  </r>
  <r>
    <s v="CA-191307"/>
    <x v="36"/>
    <d v="2025-05-07T00:00:00"/>
    <x v="0"/>
    <s v="CUST-4475"/>
    <s v="Rebecca Stewart"/>
    <x v="1"/>
    <x v="1"/>
    <x v="0"/>
    <x v="9"/>
    <s v="Integrated upward-trending intranet"/>
    <n v="3195.43"/>
    <n v="4"/>
    <n v="0.46"/>
    <n v="205.95"/>
    <n v="3195.43"/>
    <n v="205.95"/>
    <n v="667"/>
  </r>
  <r>
    <s v="CA-280002"/>
    <x v="37"/>
    <d v="2025-04-15T00:00:00"/>
    <x v="2"/>
    <s v="CUST-9835"/>
    <s v="Kelli Hill"/>
    <x v="0"/>
    <x v="1"/>
    <x v="2"/>
    <x v="5"/>
    <s v="Triple-buffered executive concept"/>
    <n v="3059.85"/>
    <n v="7"/>
    <n v="0.25"/>
    <n v="363.69"/>
    <n v="3059.85"/>
    <n v="363.69"/>
    <n v="555"/>
  </r>
  <r>
    <s v="CA-975721"/>
    <x v="38"/>
    <d v="2025-04-16T00:00:00"/>
    <x v="1"/>
    <s v="CUST-2230"/>
    <s v="Terry Day"/>
    <x v="2"/>
    <x v="0"/>
    <x v="1"/>
    <x v="8"/>
    <s v="Enhanced optimizing portal"/>
    <n v="2615.2199999999998"/>
    <n v="3"/>
    <n v="0.46"/>
    <n v="405.41"/>
    <n v="2615.2199999999998"/>
    <n v="405.41"/>
    <n v="340"/>
  </r>
  <r>
    <s v="CA-506300"/>
    <x v="39"/>
    <d v="2025-04-24T00:00:00"/>
    <x v="3"/>
    <s v="CUST-4920"/>
    <s v="Zachary Jackson"/>
    <x v="1"/>
    <x v="0"/>
    <x v="1"/>
    <x v="8"/>
    <s v="Business-focused disintermediate projection"/>
    <n v="1503.32"/>
    <n v="9"/>
    <n v="0.25"/>
    <n v="809.06"/>
    <n v="1503.32"/>
    <n v="809.06"/>
    <n v="519"/>
  </r>
  <r>
    <s v="CA-485607"/>
    <x v="40"/>
    <d v="2025-05-07T00:00:00"/>
    <x v="0"/>
    <s v="CUST-2209"/>
    <s v="Tanner Wood"/>
    <x v="2"/>
    <x v="0"/>
    <x v="0"/>
    <x v="11"/>
    <s v="Profit-focused neutral customer loyalty"/>
    <n v="944.86"/>
    <n v="2"/>
    <n v="0.11"/>
    <n v="990.26"/>
    <n v="944.86"/>
    <n v="990.26"/>
    <n v="346"/>
  </r>
  <r>
    <s v="CA-143170"/>
    <x v="41"/>
    <d v="2025-04-26T00:00:00"/>
    <x v="1"/>
    <s v="CUST-2680"/>
    <s v="Martha Hill"/>
    <x v="0"/>
    <x v="2"/>
    <x v="2"/>
    <x v="5"/>
    <s v="Organized fault-tolerant system engine"/>
    <n v="4005.87"/>
    <n v="4"/>
    <n v="0.23"/>
    <n v="687.02"/>
    <n v="4005.87"/>
    <n v="687.02"/>
    <n v="201"/>
  </r>
  <r>
    <s v="CA-939132"/>
    <x v="42"/>
    <d v="2025-04-20T00:00:00"/>
    <x v="3"/>
    <s v="CUST-6110"/>
    <s v="Nichole Foster"/>
    <x v="0"/>
    <x v="3"/>
    <x v="2"/>
    <x v="10"/>
    <s v="Business-focused local structure"/>
    <n v="1524.31"/>
    <n v="1"/>
    <n v="0.17"/>
    <n v="-99.69"/>
    <n v="1524.31"/>
    <n v="-99.69"/>
    <n v="669"/>
  </r>
  <r>
    <s v="CA-453305"/>
    <x v="43"/>
    <d v="2025-04-19T00:00:00"/>
    <x v="0"/>
    <s v="CUST-4301"/>
    <s v="Garrett Lewis"/>
    <x v="0"/>
    <x v="3"/>
    <x v="0"/>
    <x v="0"/>
    <s v="Fundamental leadingedge adapter"/>
    <n v="16.52"/>
    <n v="6"/>
    <n v="0.24"/>
    <n v="683.82"/>
    <n v="16.52"/>
    <n v="683.82"/>
    <n v="531"/>
  </r>
  <r>
    <s v="CA-996661"/>
    <x v="44"/>
    <d v="2025-04-17T00:00:00"/>
    <x v="2"/>
    <s v="CUST-8931"/>
    <s v="Jessica Jimenez"/>
    <x v="0"/>
    <x v="2"/>
    <x v="0"/>
    <x v="0"/>
    <s v="Ameliorated next generation intranet"/>
    <n v="2630.21"/>
    <n v="8"/>
    <n v="0.13"/>
    <n v="780.36"/>
    <n v="2630.21"/>
    <n v="780.36"/>
    <n v="549"/>
  </r>
  <r>
    <s v="CA-983053"/>
    <x v="45"/>
    <d v="2025-05-06T00:00:00"/>
    <x v="3"/>
    <s v="CUST-5866"/>
    <s v="Emily Castillo"/>
    <x v="0"/>
    <x v="0"/>
    <x v="2"/>
    <x v="10"/>
    <s v="Upgradable radical synergy"/>
    <n v="1957.88"/>
    <n v="5"/>
    <n v="0.14000000000000001"/>
    <n v="385.26"/>
    <n v="1957.88"/>
    <n v="385.26"/>
    <n v="393"/>
  </r>
  <r>
    <s v="CA-331546"/>
    <x v="46"/>
    <d v="2025-04-29T00:00:00"/>
    <x v="3"/>
    <s v="CUST-2704"/>
    <s v="Susan Aguirre"/>
    <x v="0"/>
    <x v="0"/>
    <x v="1"/>
    <x v="8"/>
    <s v="Networked static core"/>
    <n v="1262.07"/>
    <n v="6"/>
    <n v="0.38"/>
    <n v="675.12"/>
    <n v="1262.07"/>
    <n v="675.12"/>
    <n v="481"/>
  </r>
  <r>
    <s v="CA-751157"/>
    <x v="47"/>
    <d v="2025-04-12T00:00:00"/>
    <x v="2"/>
    <s v="CUST-1993"/>
    <s v="Scott Marshall"/>
    <x v="2"/>
    <x v="1"/>
    <x v="0"/>
    <x v="0"/>
    <s v="Profound encompassing Internet solution"/>
    <n v="1861.16"/>
    <n v="1"/>
    <n v="0.03"/>
    <n v="935.25"/>
    <n v="1861.16"/>
    <n v="935.25"/>
    <n v="708"/>
  </r>
  <r>
    <s v="CA-753275"/>
    <x v="48"/>
    <d v="2025-04-15T00:00:00"/>
    <x v="0"/>
    <s v="CUST-8240"/>
    <s v="Bryan Walker"/>
    <x v="1"/>
    <x v="3"/>
    <x v="1"/>
    <x v="7"/>
    <s v="Face-to-face clear-thinking groupware"/>
    <n v="3691.75"/>
    <n v="9"/>
    <n v="0.15"/>
    <n v="399.19"/>
    <n v="3691.75"/>
    <n v="399.19"/>
    <n v="536"/>
  </r>
  <r>
    <s v="CA-700307"/>
    <x v="49"/>
    <d v="2025-04-16T00:00:00"/>
    <x v="3"/>
    <s v="CUST-1189"/>
    <s v="Nicole Smith"/>
    <x v="0"/>
    <x v="3"/>
    <x v="1"/>
    <x v="7"/>
    <s v="Diverse fresh-thinking hub"/>
    <n v="4811.3999999999996"/>
    <n v="8"/>
    <n v="0.21"/>
    <n v="738.71"/>
    <n v="4811.3999999999996"/>
    <n v="738.71"/>
    <n v="642"/>
  </r>
  <r>
    <s v="CA-771019"/>
    <x v="43"/>
    <d v="2025-04-09T00:00:00"/>
    <x v="2"/>
    <s v="CUST-5015"/>
    <s v="Spencer Gonzalez"/>
    <x v="1"/>
    <x v="1"/>
    <x v="2"/>
    <x v="3"/>
    <s v="Balanced national budgetary management"/>
    <n v="4368.84"/>
    <n v="2"/>
    <n v="0.47"/>
    <n v="955.08"/>
    <n v="4368.84"/>
    <n v="955.08"/>
    <n v="521"/>
  </r>
  <r>
    <s v="CA-920667"/>
    <x v="50"/>
    <d v="2025-05-03T00:00:00"/>
    <x v="1"/>
    <s v="CUST-4293"/>
    <s v="Teresa Palmer"/>
    <x v="2"/>
    <x v="1"/>
    <x v="0"/>
    <x v="11"/>
    <s v="Organized clear-thinking contingency"/>
    <n v="274.19"/>
    <n v="9"/>
    <n v="0.47"/>
    <n v="100.75"/>
    <n v="274.19"/>
    <n v="100.75"/>
    <n v="95"/>
  </r>
  <r>
    <s v="CA-692012"/>
    <x v="51"/>
    <d v="2025-04-10T00:00:00"/>
    <x v="1"/>
    <s v="CUST-7611"/>
    <s v="David Thomas"/>
    <x v="2"/>
    <x v="1"/>
    <x v="0"/>
    <x v="9"/>
    <s v="Expanded solution-oriented portal"/>
    <n v="3804.68"/>
    <n v="10"/>
    <n v="0.04"/>
    <n v="79.150000000000006"/>
    <n v="3804.68"/>
    <n v="79.150000000000006"/>
    <n v="391"/>
  </r>
  <r>
    <s v="CA-682488"/>
    <x v="52"/>
    <d v="2025-04-10T00:00:00"/>
    <x v="3"/>
    <s v="CUST-9697"/>
    <s v="Edward Olson"/>
    <x v="1"/>
    <x v="0"/>
    <x v="2"/>
    <x v="4"/>
    <s v="Stand-alone eco-centric product"/>
    <n v="847.48"/>
    <n v="9"/>
    <n v="0.27"/>
    <n v="688.19"/>
    <n v="847.48"/>
    <n v="688.19"/>
    <n v="631"/>
  </r>
  <r>
    <s v="CA-898310"/>
    <x v="53"/>
    <d v="2025-05-02T00:00:00"/>
    <x v="3"/>
    <s v="CUST-4524"/>
    <s v="Francisco Newman"/>
    <x v="2"/>
    <x v="0"/>
    <x v="2"/>
    <x v="6"/>
    <s v="Reactive radical adapter"/>
    <n v="433.66"/>
    <n v="3"/>
    <n v="0.3"/>
    <n v="-37.89"/>
    <n v="433.66"/>
    <n v="-37.89"/>
    <n v="579"/>
  </r>
  <r>
    <s v="CA-670658"/>
    <x v="54"/>
    <d v="2025-04-23T00:00:00"/>
    <x v="1"/>
    <s v="CUST-3446"/>
    <s v="Stacey Gibson"/>
    <x v="2"/>
    <x v="1"/>
    <x v="2"/>
    <x v="4"/>
    <s v="Face-to-face mobile contingency"/>
    <n v="1604.33"/>
    <n v="8"/>
    <n v="0.45"/>
    <n v="452.4"/>
    <n v="1604.33"/>
    <n v="452.4"/>
    <n v="17"/>
  </r>
  <r>
    <s v="CA-499204"/>
    <x v="55"/>
    <d v="2025-04-24T00:00:00"/>
    <x v="1"/>
    <s v="CUST-3550"/>
    <s v="David Taylor"/>
    <x v="0"/>
    <x v="0"/>
    <x v="0"/>
    <x v="11"/>
    <s v="Phased didactic productivity"/>
    <n v="3531.81"/>
    <n v="2"/>
    <n v="0.26"/>
    <n v="28.24"/>
    <n v="3531.81"/>
    <n v="28.24"/>
    <n v="442"/>
  </r>
  <r>
    <s v="CA-517834"/>
    <x v="56"/>
    <d v="2025-04-19T00:00:00"/>
    <x v="2"/>
    <s v="CUST-6927"/>
    <s v="Benjamin Francis"/>
    <x v="1"/>
    <x v="2"/>
    <x v="2"/>
    <x v="4"/>
    <s v="De-engineered systemic middleware"/>
    <n v="4098.29"/>
    <n v="4"/>
    <n v="0.41"/>
    <n v="-60.5"/>
    <n v="4098.29"/>
    <n v="-60.5"/>
    <n v="103"/>
  </r>
  <r>
    <s v="CA-170330"/>
    <x v="57"/>
    <d v="2025-04-14T00:00:00"/>
    <x v="3"/>
    <s v="CUST-7991"/>
    <s v="Joshua Shaffer"/>
    <x v="1"/>
    <x v="2"/>
    <x v="0"/>
    <x v="0"/>
    <s v="Decentralized grid-enabled core"/>
    <n v="3975.67"/>
    <n v="9"/>
    <n v="0.18"/>
    <n v="318.64999999999998"/>
    <n v="3975.67"/>
    <n v="318.64999999999998"/>
    <n v="571"/>
  </r>
  <r>
    <s v="CA-751585"/>
    <x v="47"/>
    <d v="2025-04-10T00:00:00"/>
    <x v="0"/>
    <s v="CUST-5636"/>
    <s v="Ryan Barker"/>
    <x v="2"/>
    <x v="1"/>
    <x v="0"/>
    <x v="12"/>
    <s v="Distributed multimedia encryption"/>
    <n v="3943.73"/>
    <n v="9"/>
    <n v="0.2"/>
    <n v="563.12"/>
    <n v="3943.73"/>
    <n v="563.12"/>
    <n v="706"/>
  </r>
  <r>
    <s v="CA-755148"/>
    <x v="58"/>
    <d v="2025-04-11T00:00:00"/>
    <x v="1"/>
    <s v="CUST-6986"/>
    <s v="Mr. Nathaniel Lane"/>
    <x v="0"/>
    <x v="1"/>
    <x v="2"/>
    <x v="10"/>
    <s v="Proactive well-modulated algorithm"/>
    <n v="3723.61"/>
    <n v="1"/>
    <n v="0.48"/>
    <n v="544.32000000000005"/>
    <n v="3723.61"/>
    <n v="544.32000000000005"/>
    <n v="256"/>
  </r>
  <r>
    <s v="CA-533214"/>
    <x v="59"/>
    <d v="2025-04-19T00:00:00"/>
    <x v="3"/>
    <s v="CUST-3508"/>
    <s v="James Miller"/>
    <x v="2"/>
    <x v="3"/>
    <x v="2"/>
    <x v="3"/>
    <s v="Total national orchestration"/>
    <n v="158.51"/>
    <n v="1"/>
    <n v="0.4"/>
    <n v="557.71"/>
    <n v="158.51"/>
    <n v="557.71"/>
    <n v="625"/>
  </r>
  <r>
    <s v="CA-955012"/>
    <x v="12"/>
    <d v="2025-04-29T00:00:00"/>
    <x v="3"/>
    <s v="CUST-6198"/>
    <s v="Jonathan Alexander"/>
    <x v="1"/>
    <x v="1"/>
    <x v="2"/>
    <x v="10"/>
    <s v="Organized methodical website"/>
    <n v="2823.63"/>
    <n v="1"/>
    <n v="0.39"/>
    <n v="540.11"/>
    <n v="2823.63"/>
    <n v="540.11"/>
    <n v="218"/>
  </r>
  <r>
    <s v="CA-636606"/>
    <x v="60"/>
    <d v="2025-04-20T00:00:00"/>
    <x v="2"/>
    <s v="CUST-2732"/>
    <s v="Michael Waters"/>
    <x v="1"/>
    <x v="1"/>
    <x v="0"/>
    <x v="0"/>
    <s v="Triple-buffered multi-tasking frame"/>
    <n v="93.99"/>
    <n v="6"/>
    <n v="0.08"/>
    <n v="649.59"/>
    <n v="93.99"/>
    <n v="649.59"/>
    <n v="589"/>
  </r>
  <r>
    <s v="CA-206862"/>
    <x v="61"/>
    <d v="2025-04-15T00:00:00"/>
    <x v="1"/>
    <s v="CUST-5425"/>
    <s v="Peter Chandler"/>
    <x v="2"/>
    <x v="3"/>
    <x v="0"/>
    <x v="13"/>
    <s v="Synergistic heuristic solution"/>
    <n v="2097.96"/>
    <n v="5"/>
    <n v="0.13"/>
    <n v="814.97"/>
    <n v="2097.96"/>
    <n v="814.97"/>
    <n v="72"/>
  </r>
  <r>
    <s v="CA-532183"/>
    <x v="62"/>
    <d v="2025-04-14T00:00:00"/>
    <x v="2"/>
    <s v="CUST-2031"/>
    <s v="Dr. Danielle Bowman"/>
    <x v="2"/>
    <x v="0"/>
    <x v="1"/>
    <x v="2"/>
    <s v="Fundamental disintermediate project"/>
    <n v="3768.13"/>
    <n v="7"/>
    <n v="0.32"/>
    <n v="238.35"/>
    <n v="3768.13"/>
    <n v="238.35"/>
    <n v="702"/>
  </r>
  <r>
    <s v="CA-310081"/>
    <x v="63"/>
    <d v="2025-04-21T00:00:00"/>
    <x v="0"/>
    <s v="CUST-2642"/>
    <s v="Brandy Nunez"/>
    <x v="0"/>
    <x v="3"/>
    <x v="2"/>
    <x v="6"/>
    <s v="Polarized 24hour toolset"/>
    <n v="4769.2"/>
    <n v="5"/>
    <n v="0.22"/>
    <n v="603.34"/>
    <n v="4769.2"/>
    <n v="603.34"/>
    <n v="637"/>
  </r>
  <r>
    <s v="CA-478618"/>
    <x v="64"/>
    <d v="2025-05-05T00:00:00"/>
    <x v="0"/>
    <s v="CUST-2565"/>
    <s v="Monica Johnson"/>
    <x v="0"/>
    <x v="1"/>
    <x v="0"/>
    <x v="9"/>
    <s v="Quality-focused mission-critical challenge"/>
    <n v="4660.87"/>
    <n v="1"/>
    <n v="0.23"/>
    <n v="255.75"/>
    <n v="4660.87"/>
    <n v="255.75"/>
    <n v="497"/>
  </r>
  <r>
    <s v="CA-686654"/>
    <x v="65"/>
    <d v="2025-04-25T00:00:00"/>
    <x v="3"/>
    <s v="CUST-4919"/>
    <s v="Julie Sanders"/>
    <x v="0"/>
    <x v="3"/>
    <x v="2"/>
    <x v="10"/>
    <s v="Distributed value-added Graphical User Interface"/>
    <n v="3857.7"/>
    <n v="7"/>
    <n v="0.2"/>
    <n v="796.73"/>
    <n v="3857.7"/>
    <n v="796.73"/>
    <n v="458"/>
  </r>
  <r>
    <s v="CA-855292"/>
    <x v="66"/>
    <d v="2025-04-30T00:00:00"/>
    <x v="2"/>
    <s v="CUST-7648"/>
    <s v="Craig Scott"/>
    <x v="0"/>
    <x v="1"/>
    <x v="1"/>
    <x v="2"/>
    <s v="Seamless dedicated workforce"/>
    <n v="3494.78"/>
    <n v="1"/>
    <n v="0.21"/>
    <n v="860.91"/>
    <n v="3494.78"/>
    <n v="860.91"/>
    <n v="658"/>
  </r>
  <r>
    <s v="CA-375548"/>
    <x v="67"/>
    <d v="2025-04-23T00:00:00"/>
    <x v="1"/>
    <s v="CUST-9612"/>
    <s v="Brenda Gardner"/>
    <x v="2"/>
    <x v="2"/>
    <x v="0"/>
    <x v="9"/>
    <s v="Innovative fresh-thinking application"/>
    <n v="1454.56"/>
    <n v="1"/>
    <n v="0.34"/>
    <n v="474.1"/>
    <n v="1454.56"/>
    <n v="474.1"/>
    <n v="405"/>
  </r>
  <r>
    <s v="CA-419641"/>
    <x v="68"/>
    <d v="2025-04-26T00:00:00"/>
    <x v="1"/>
    <s v="CUST-9947"/>
    <s v="David Thompson"/>
    <x v="0"/>
    <x v="3"/>
    <x v="0"/>
    <x v="12"/>
    <s v="Re-contextualized reciprocal challenge"/>
    <n v="2609.52"/>
    <n v="8"/>
    <n v="0.4"/>
    <n v="-9.6300000000000008"/>
    <n v="2609.52"/>
    <n v="-9.6300000000000008"/>
    <n v="633"/>
  </r>
  <r>
    <s v="CA-161969"/>
    <x v="1"/>
    <d v="2025-04-18T00:00:00"/>
    <x v="1"/>
    <s v="CUST-9796"/>
    <s v="Robin Martin"/>
    <x v="1"/>
    <x v="3"/>
    <x v="0"/>
    <x v="13"/>
    <s v="Optional 6thgeneration hierarchy"/>
    <n v="3796.2"/>
    <n v="4"/>
    <n v="0.11"/>
    <n v="945.41"/>
    <n v="3796.2"/>
    <n v="945.41"/>
    <n v="676"/>
  </r>
  <r>
    <s v="CA-325358"/>
    <x v="69"/>
    <d v="2025-04-18T00:00:00"/>
    <x v="0"/>
    <s v="CUST-5429"/>
    <s v="Nathan Alvarez"/>
    <x v="2"/>
    <x v="2"/>
    <x v="1"/>
    <x v="7"/>
    <s v="Balanced systemic capacity"/>
    <n v="4250.1899999999996"/>
    <n v="3"/>
    <n v="0.06"/>
    <n v="254.39"/>
    <n v="4250.1899999999996"/>
    <n v="254.39"/>
    <n v="129"/>
  </r>
  <r>
    <s v="CA-160344"/>
    <x v="70"/>
    <d v="2025-04-10T00:00:00"/>
    <x v="1"/>
    <s v="CUST-4747"/>
    <s v="Brian Walker"/>
    <x v="2"/>
    <x v="1"/>
    <x v="1"/>
    <x v="8"/>
    <s v="Stand-alone 3rdgeneration intranet"/>
    <n v="3180.24"/>
    <n v="10"/>
    <n v="0.24"/>
    <n v="836.73"/>
    <n v="3180.24"/>
    <n v="836.73"/>
    <n v="655"/>
  </r>
  <r>
    <s v="CA-559621"/>
    <x v="71"/>
    <d v="2025-05-04T00:00:00"/>
    <x v="2"/>
    <s v="CUST-4209"/>
    <s v="Jacqueline Harris"/>
    <x v="2"/>
    <x v="1"/>
    <x v="1"/>
    <x v="2"/>
    <s v="De-engineered 3rdgeneration Graphical User Interface"/>
    <n v="1360.43"/>
    <n v="4"/>
    <n v="0.11"/>
    <n v="299.79000000000002"/>
    <n v="1360.43"/>
    <n v="299.79000000000002"/>
    <n v="54"/>
  </r>
  <r>
    <s v="CA-275434"/>
    <x v="12"/>
    <d v="2025-04-27T00:00:00"/>
    <x v="3"/>
    <s v="CUST-1755"/>
    <s v="Franklin Villanueva"/>
    <x v="2"/>
    <x v="0"/>
    <x v="2"/>
    <x v="5"/>
    <s v="Devolved asynchronous infrastructure"/>
    <n v="1987.86"/>
    <n v="2"/>
    <n v="0.03"/>
    <n v="409.4"/>
    <n v="1987.86"/>
    <n v="409.4"/>
    <n v="216"/>
  </r>
  <r>
    <s v="CA-677772"/>
    <x v="72"/>
    <d v="2025-04-17T00:00:00"/>
    <x v="2"/>
    <s v="CUST-9825"/>
    <s v="Katelyn Simpson"/>
    <x v="1"/>
    <x v="1"/>
    <x v="2"/>
    <x v="4"/>
    <s v="Enhanced 5thgeneration superstructure"/>
    <n v="3565.42"/>
    <n v="5"/>
    <n v="0.33"/>
    <n v="353.21"/>
    <n v="3565.42"/>
    <n v="353.21"/>
    <n v="124"/>
  </r>
  <r>
    <s v="CA-721019"/>
    <x v="73"/>
    <d v="2025-05-08T00:00:00"/>
    <x v="3"/>
    <s v="CUST-2581"/>
    <s v="David Sparks"/>
    <x v="2"/>
    <x v="0"/>
    <x v="0"/>
    <x v="11"/>
    <s v="Optional neutral secured line"/>
    <n v="2215.1999999999998"/>
    <n v="9"/>
    <n v="0.38"/>
    <n v="716.69"/>
    <n v="2215.1999999999998"/>
    <n v="716.69"/>
    <n v="422"/>
  </r>
  <r>
    <s v="CA-643126"/>
    <x v="8"/>
    <d v="2025-04-14T00:00:00"/>
    <x v="1"/>
    <s v="CUST-3311"/>
    <s v="Pamela Ball"/>
    <x v="2"/>
    <x v="2"/>
    <x v="1"/>
    <x v="2"/>
    <s v="Streamlined user-facing definition"/>
    <n v="3947.62"/>
    <n v="4"/>
    <n v="0.49"/>
    <n v="-89.78"/>
    <n v="3947.62"/>
    <n v="-89.78"/>
    <n v="124"/>
  </r>
  <r>
    <s v="CA-747599"/>
    <x v="48"/>
    <d v="2025-04-30T00:00:00"/>
    <x v="2"/>
    <s v="CUST-8262"/>
    <s v="Ronald Brown"/>
    <x v="1"/>
    <x v="1"/>
    <x v="2"/>
    <x v="6"/>
    <s v="Managed impactful budgetary management"/>
    <n v="3496.66"/>
    <n v="6"/>
    <n v="0.42"/>
    <n v="-99.96"/>
    <n v="3496.66"/>
    <n v="-99.96"/>
    <n v="551"/>
  </r>
  <r>
    <s v="CA-532723"/>
    <x v="74"/>
    <d v="2025-05-01T00:00:00"/>
    <x v="1"/>
    <s v="CUST-1739"/>
    <s v="Emily Gonzalez"/>
    <x v="2"/>
    <x v="1"/>
    <x v="1"/>
    <x v="7"/>
    <s v="Integrated exuding approach"/>
    <n v="1031.56"/>
    <n v="3"/>
    <n v="0.28000000000000003"/>
    <n v="168.83"/>
    <n v="1031.56"/>
    <n v="168.83"/>
    <n v="692"/>
  </r>
  <r>
    <s v="CA-380423"/>
    <x v="75"/>
    <d v="2025-05-07T00:00:00"/>
    <x v="2"/>
    <s v="CUST-8775"/>
    <s v="Katherine Delgado"/>
    <x v="1"/>
    <x v="0"/>
    <x v="2"/>
    <x v="6"/>
    <s v="Fully-configurable interactive productivity"/>
    <n v="3971.02"/>
    <n v="6"/>
    <n v="0.34"/>
    <n v="-3.42"/>
    <n v="3971.02"/>
    <n v="-3.42"/>
    <n v="318"/>
  </r>
  <r>
    <s v="CA-361103"/>
    <x v="76"/>
    <d v="2025-05-03T00:00:00"/>
    <x v="3"/>
    <s v="CUST-9281"/>
    <s v="Katrina Meyers"/>
    <x v="1"/>
    <x v="1"/>
    <x v="1"/>
    <x v="2"/>
    <s v="Fully-configurable bi-directional customer loyalty"/>
    <n v="3206.46"/>
    <n v="5"/>
    <n v="0.32"/>
    <n v="29.56"/>
    <n v="3206.46"/>
    <n v="29.56"/>
    <n v="480"/>
  </r>
  <r>
    <s v="CA-785894"/>
    <x v="77"/>
    <d v="2025-04-27T00:00:00"/>
    <x v="0"/>
    <s v="CUST-3949"/>
    <s v="Beverly Butler"/>
    <x v="1"/>
    <x v="2"/>
    <x v="1"/>
    <x v="8"/>
    <s v="Face-to-face object-oriented website"/>
    <n v="221.18"/>
    <n v="3"/>
    <n v="0.37"/>
    <n v="761.82"/>
    <n v="221.18"/>
    <n v="761.82"/>
    <n v="612"/>
  </r>
  <r>
    <s v="CA-247375"/>
    <x v="78"/>
    <d v="2025-04-10T00:00:00"/>
    <x v="2"/>
    <s v="CUST-2832"/>
    <s v="Edward Young"/>
    <x v="2"/>
    <x v="2"/>
    <x v="2"/>
    <x v="10"/>
    <s v="Cross-group mission-critical strategy"/>
    <n v="234.14"/>
    <n v="5"/>
    <n v="0.02"/>
    <n v="558.25"/>
    <n v="234.14"/>
    <n v="558.25"/>
    <n v="162"/>
  </r>
  <r>
    <s v="CA-852164"/>
    <x v="79"/>
    <d v="2025-05-08T00:00:00"/>
    <x v="3"/>
    <s v="CUST-5973"/>
    <s v="Megan Hopkins"/>
    <x v="2"/>
    <x v="2"/>
    <x v="2"/>
    <x v="5"/>
    <s v="User-friendly 5thgeneration functionalities"/>
    <n v="3531.78"/>
    <n v="1"/>
    <n v="0.35"/>
    <n v="-97.64"/>
    <n v="3531.78"/>
    <n v="-97.64"/>
    <n v="678"/>
  </r>
  <r>
    <s v="CA-785588"/>
    <x v="17"/>
    <d v="2025-04-19T00:00:00"/>
    <x v="2"/>
    <s v="CUST-3968"/>
    <s v="Tonya Morrison"/>
    <x v="2"/>
    <x v="3"/>
    <x v="0"/>
    <x v="0"/>
    <s v="Optimized motivating implementation"/>
    <n v="2396.5"/>
    <n v="8"/>
    <n v="0.35"/>
    <n v="317.95"/>
    <n v="2396.5"/>
    <n v="317.95"/>
    <n v="492"/>
  </r>
  <r>
    <s v="CA-750103"/>
    <x v="80"/>
    <d v="2025-05-05T00:00:00"/>
    <x v="2"/>
    <s v="CUST-3412"/>
    <s v="Michael Smith"/>
    <x v="1"/>
    <x v="3"/>
    <x v="1"/>
    <x v="1"/>
    <s v="Universal multimedia archive"/>
    <n v="2574.87"/>
    <n v="8"/>
    <n v="0.46"/>
    <n v="599.47"/>
    <n v="2574.87"/>
    <n v="599.47"/>
    <n v="208"/>
  </r>
  <r>
    <s v="CA-985413"/>
    <x v="81"/>
    <d v="2025-05-01T00:00:00"/>
    <x v="1"/>
    <s v="CUST-5520"/>
    <s v="Danny Blair"/>
    <x v="2"/>
    <x v="0"/>
    <x v="2"/>
    <x v="3"/>
    <s v="De-engineered fresh-thinking strategy"/>
    <n v="4604.07"/>
    <n v="9"/>
    <n v="0.01"/>
    <n v="296.17"/>
    <n v="4604.07"/>
    <n v="296.17"/>
    <n v="300"/>
  </r>
  <r>
    <s v="CA-886754"/>
    <x v="82"/>
    <d v="2025-05-02T00:00:00"/>
    <x v="1"/>
    <s v="CUST-8157"/>
    <s v="Francisco Saunders"/>
    <x v="1"/>
    <x v="0"/>
    <x v="2"/>
    <x v="4"/>
    <s v="Down-sized even-keeled complexity"/>
    <n v="210.16"/>
    <n v="4"/>
    <n v="0.25"/>
    <n v="682.77"/>
    <n v="210.16"/>
    <n v="682.77"/>
    <n v="77"/>
  </r>
  <r>
    <s v="CA-178998"/>
    <x v="83"/>
    <d v="2025-04-27T00:00:00"/>
    <x v="0"/>
    <s v="CUST-5776"/>
    <s v="Justin Thompson"/>
    <x v="2"/>
    <x v="0"/>
    <x v="2"/>
    <x v="4"/>
    <s v="Object-based clear-thinking firmware"/>
    <n v="85.96"/>
    <n v="10"/>
    <n v="0.38"/>
    <n v="136.18"/>
    <n v="85.96"/>
    <n v="136.18"/>
    <n v="421"/>
  </r>
  <r>
    <s v="CA-611227"/>
    <x v="84"/>
    <d v="2025-04-12T00:00:00"/>
    <x v="1"/>
    <s v="CUST-8181"/>
    <s v="Mr. John Walker"/>
    <x v="1"/>
    <x v="2"/>
    <x v="1"/>
    <x v="2"/>
    <s v="Organized didactic core"/>
    <n v="4994.6000000000004"/>
    <n v="8"/>
    <n v="0.17"/>
    <n v="327.75"/>
    <n v="4994.6000000000004"/>
    <n v="327.75"/>
    <n v="230"/>
  </r>
  <r>
    <s v="CA-501451"/>
    <x v="85"/>
    <d v="2025-04-29T00:00:00"/>
    <x v="1"/>
    <s v="CUST-3025"/>
    <s v="Alicia Dunn"/>
    <x v="1"/>
    <x v="2"/>
    <x v="0"/>
    <x v="9"/>
    <s v="Synergized human-resource archive"/>
    <n v="4385.26"/>
    <n v="9"/>
    <n v="0.47"/>
    <n v="131.26"/>
    <n v="4385.26"/>
    <n v="131.26"/>
    <n v="653"/>
  </r>
  <r>
    <s v="CA-292577"/>
    <x v="86"/>
    <d v="2025-04-26T00:00:00"/>
    <x v="3"/>
    <s v="CUST-3744"/>
    <s v="Kelly Martinez"/>
    <x v="1"/>
    <x v="3"/>
    <x v="0"/>
    <x v="13"/>
    <s v="Stand-alone mobile extranet"/>
    <n v="4609.34"/>
    <n v="2"/>
    <n v="0.15"/>
    <n v="212.89"/>
    <n v="4609.34"/>
    <n v="212.89"/>
    <n v="135"/>
  </r>
  <r>
    <s v="CA-291201"/>
    <x v="87"/>
    <d v="2025-04-10T00:00:00"/>
    <x v="1"/>
    <s v="CUST-9756"/>
    <s v="Curtis Stevens"/>
    <x v="2"/>
    <x v="0"/>
    <x v="0"/>
    <x v="11"/>
    <s v="Customizable multimedia open architecture"/>
    <n v="3870.28"/>
    <n v="2"/>
    <n v="0.24"/>
    <n v="78.87"/>
    <n v="3870.28"/>
    <n v="78.87"/>
    <n v="485"/>
  </r>
  <r>
    <s v="CA-202956"/>
    <x v="88"/>
    <d v="2025-04-29T00:00:00"/>
    <x v="0"/>
    <s v="CUST-5504"/>
    <s v="Michael Sweeney"/>
    <x v="1"/>
    <x v="1"/>
    <x v="1"/>
    <x v="8"/>
    <s v="Extended exuding data-warehouse"/>
    <n v="627.72"/>
    <n v="5"/>
    <n v="0.43"/>
    <n v="-14.78"/>
    <n v="627.72"/>
    <n v="-14.78"/>
    <n v="506"/>
  </r>
  <r>
    <s v="CA-811063"/>
    <x v="89"/>
    <d v="2025-04-26T00:00:00"/>
    <x v="0"/>
    <s v="CUST-7490"/>
    <s v="Thomas Carpenter"/>
    <x v="0"/>
    <x v="3"/>
    <x v="1"/>
    <x v="2"/>
    <s v="Horizontal next generation instruction set"/>
    <n v="4174.5200000000004"/>
    <n v="2"/>
    <n v="0.19"/>
    <n v="648.61"/>
    <n v="4174.5200000000004"/>
    <n v="648.61"/>
    <n v="18"/>
  </r>
  <r>
    <s v="CA-859314"/>
    <x v="90"/>
    <d v="2025-04-27T00:00:00"/>
    <x v="1"/>
    <s v="CUST-2199"/>
    <s v="Alyssa Tyler"/>
    <x v="1"/>
    <x v="3"/>
    <x v="1"/>
    <x v="2"/>
    <s v="Persistent actuating ability"/>
    <n v="447.93"/>
    <n v="2"/>
    <n v="0.24"/>
    <n v="802.92"/>
    <n v="447.93"/>
    <n v="802.92"/>
    <n v="123"/>
  </r>
  <r>
    <s v="CA-435699"/>
    <x v="61"/>
    <d v="2025-04-17T00:00:00"/>
    <x v="3"/>
    <s v="CUST-2974"/>
    <s v="David Peterson"/>
    <x v="1"/>
    <x v="3"/>
    <x v="0"/>
    <x v="9"/>
    <s v="Future-proofed contextually-based hub"/>
    <n v="3617.1"/>
    <n v="8"/>
    <n v="0.32"/>
    <n v="702.3"/>
    <n v="3617.1"/>
    <n v="702.3"/>
    <n v="74"/>
  </r>
  <r>
    <s v="CA-882359"/>
    <x v="91"/>
    <d v="2025-04-14T00:00:00"/>
    <x v="1"/>
    <s v="CUST-2097"/>
    <s v="Caleb Cline"/>
    <x v="1"/>
    <x v="2"/>
    <x v="0"/>
    <x v="0"/>
    <s v="Profound full-range knowledgebase"/>
    <n v="366.09"/>
    <n v="7"/>
    <n v="0.08"/>
    <n v="-40.72"/>
    <n v="366.09"/>
    <n v="-40.72"/>
    <n v="367"/>
  </r>
  <r>
    <s v="CA-866167"/>
    <x v="92"/>
    <d v="2025-05-02T00:00:00"/>
    <x v="1"/>
    <s v="CUST-9732"/>
    <s v="Wayne Bowen"/>
    <x v="0"/>
    <x v="2"/>
    <x v="2"/>
    <x v="5"/>
    <s v="De-engineered holistic emulation"/>
    <n v="663.91"/>
    <n v="8"/>
    <n v="0.24"/>
    <n v="553.38"/>
    <n v="663.91"/>
    <n v="553.38"/>
    <n v="325"/>
  </r>
  <r>
    <s v="CA-424086"/>
    <x v="93"/>
    <d v="2025-05-08T00:00:00"/>
    <x v="2"/>
    <s v="CUST-1265"/>
    <s v="Scott Hopkins"/>
    <x v="2"/>
    <x v="3"/>
    <x v="2"/>
    <x v="6"/>
    <s v="Customer-focused motivating knowledgebase"/>
    <n v="1286.0899999999999"/>
    <n v="5"/>
    <n v="0.33"/>
    <n v="599.63"/>
    <n v="1286.0899999999999"/>
    <n v="599.63"/>
    <n v="640"/>
  </r>
  <r>
    <s v="CA-841271"/>
    <x v="94"/>
    <d v="2025-04-12T00:00:00"/>
    <x v="0"/>
    <s v="CUST-1917"/>
    <s v="Travis Burns"/>
    <x v="2"/>
    <x v="1"/>
    <x v="2"/>
    <x v="3"/>
    <s v="Multi-tiered holistic instruction set"/>
    <n v="2575.34"/>
    <n v="4"/>
    <n v="0.46"/>
    <n v="-71.78"/>
    <n v="2575.34"/>
    <n v="-71.78"/>
    <n v="112"/>
  </r>
  <r>
    <s v="CA-232183"/>
    <x v="95"/>
    <d v="2025-05-06T00:00:00"/>
    <x v="3"/>
    <s v="CUST-5815"/>
    <s v="Catherine Lewis"/>
    <x v="2"/>
    <x v="1"/>
    <x v="0"/>
    <x v="11"/>
    <s v="Diverse dynamic methodology"/>
    <n v="4061.48"/>
    <n v="1"/>
    <n v="0.45"/>
    <n v="64.59"/>
    <n v="4061.48"/>
    <n v="64.59"/>
    <n v="411"/>
  </r>
  <r>
    <s v="CA-505088"/>
    <x v="96"/>
    <d v="2025-05-02T00:00:00"/>
    <x v="3"/>
    <s v="CUST-6642"/>
    <s v="Mr. Matthew Maynard Jr."/>
    <x v="2"/>
    <x v="1"/>
    <x v="1"/>
    <x v="1"/>
    <s v="Synergized optimizing budgetary management"/>
    <n v="4945.8"/>
    <n v="9"/>
    <n v="0.13"/>
    <n v="238.31"/>
    <n v="4945.8"/>
    <n v="238.31"/>
    <n v="618"/>
  </r>
  <r>
    <s v="CA-660300"/>
    <x v="97"/>
    <d v="2025-04-17T00:00:00"/>
    <x v="2"/>
    <s v="CUST-2011"/>
    <s v="Briana Bean"/>
    <x v="0"/>
    <x v="1"/>
    <x v="0"/>
    <x v="0"/>
    <s v="Intuitive executive productivity"/>
    <n v="2159.81"/>
    <n v="8"/>
    <n v="0.19"/>
    <n v="626.14"/>
    <n v="2159.81"/>
    <n v="626.14"/>
    <n v="200"/>
  </r>
  <r>
    <s v="CA-533867"/>
    <x v="98"/>
    <d v="2025-04-22T00:00:00"/>
    <x v="2"/>
    <s v="CUST-1817"/>
    <s v="Dean Lewis"/>
    <x v="2"/>
    <x v="0"/>
    <x v="2"/>
    <x v="4"/>
    <s v="Profit-focused value-added complexity"/>
    <n v="1871.36"/>
    <n v="8"/>
    <n v="0.18"/>
    <n v="677.48"/>
    <n v="1871.36"/>
    <n v="677.48"/>
    <n v="521"/>
  </r>
  <r>
    <s v="CA-418531"/>
    <x v="60"/>
    <d v="2025-05-07T00:00:00"/>
    <x v="1"/>
    <s v="CUST-3156"/>
    <s v="Barbara Flores"/>
    <x v="2"/>
    <x v="2"/>
    <x v="2"/>
    <x v="6"/>
    <s v="Automated bifurcated service-desk"/>
    <n v="91.7"/>
    <n v="7"/>
    <n v="0.3"/>
    <n v="268.45999999999998"/>
    <n v="91.7"/>
    <n v="268.45999999999998"/>
    <n v="606"/>
  </r>
  <r>
    <s v="CA-235205"/>
    <x v="99"/>
    <d v="2025-04-24T00:00:00"/>
    <x v="0"/>
    <s v="CUST-4675"/>
    <s v="Ronald Scott"/>
    <x v="1"/>
    <x v="1"/>
    <x v="1"/>
    <x v="8"/>
    <s v="Quality-focused 3rdgeneration matrices"/>
    <n v="4792.47"/>
    <n v="7"/>
    <n v="0.15"/>
    <n v="553.59"/>
    <n v="4792.47"/>
    <n v="553.59"/>
    <n v="247"/>
  </r>
  <r>
    <s v="CA-828112"/>
    <x v="100"/>
    <d v="2025-05-04T00:00:00"/>
    <x v="1"/>
    <s v="CUST-8014"/>
    <s v="Brandy Wright"/>
    <x v="0"/>
    <x v="0"/>
    <x v="1"/>
    <x v="8"/>
    <s v="Multi-layered modular artificial intelligence"/>
    <n v="3309.19"/>
    <n v="7"/>
    <n v="0.06"/>
    <n v="378.75"/>
    <n v="3309.19"/>
    <n v="378.75"/>
    <n v="479"/>
  </r>
  <r>
    <s v="CA-399262"/>
    <x v="101"/>
    <d v="2025-04-15T00:00:00"/>
    <x v="1"/>
    <s v="CUST-7506"/>
    <s v="Dr. Lance Reyes MD"/>
    <x v="2"/>
    <x v="2"/>
    <x v="0"/>
    <x v="11"/>
    <s v="Face-to-face clear-thinking superstructure"/>
    <n v="3547.81"/>
    <n v="8"/>
    <n v="0.12"/>
    <n v="345.8"/>
    <n v="3547.81"/>
    <n v="345.8"/>
    <n v="445"/>
  </r>
  <r>
    <s v="CA-513536"/>
    <x v="102"/>
    <d v="2025-04-10T00:00:00"/>
    <x v="0"/>
    <s v="CUST-1226"/>
    <s v="Jack Andrade"/>
    <x v="1"/>
    <x v="3"/>
    <x v="0"/>
    <x v="11"/>
    <s v="Synergistic high-level firmware"/>
    <n v="3158.75"/>
    <n v="5"/>
    <n v="0.36"/>
    <n v="407.48"/>
    <n v="3158.75"/>
    <n v="407.48"/>
    <n v="270"/>
  </r>
  <r>
    <s v="CA-223336"/>
    <x v="20"/>
    <d v="2025-04-16T00:00:00"/>
    <x v="1"/>
    <s v="CUST-6566"/>
    <s v="Cynthia Price"/>
    <x v="2"/>
    <x v="1"/>
    <x v="1"/>
    <x v="8"/>
    <s v="Managed disintermediate instruction set"/>
    <n v="943.91"/>
    <n v="5"/>
    <n v="0.31"/>
    <n v="23.47"/>
    <n v="943.91"/>
    <n v="23.47"/>
    <n v="592"/>
  </r>
  <r>
    <s v="CA-854691"/>
    <x v="103"/>
    <d v="2025-05-06T00:00:00"/>
    <x v="2"/>
    <s v="CUST-1770"/>
    <s v="Charles King"/>
    <x v="2"/>
    <x v="0"/>
    <x v="2"/>
    <x v="5"/>
    <s v="Reactive fault-tolerant software"/>
    <n v="4725.68"/>
    <n v="5"/>
    <n v="0.37"/>
    <n v="104.98"/>
    <n v="4725.68"/>
    <n v="104.98"/>
    <n v="378"/>
  </r>
  <r>
    <s v="CA-183590"/>
    <x v="104"/>
    <d v="2025-04-23T00:00:00"/>
    <x v="2"/>
    <s v="CUST-1982"/>
    <s v="Janet Lewis"/>
    <x v="0"/>
    <x v="1"/>
    <x v="0"/>
    <x v="13"/>
    <s v="Distributed context-sensitive utilization"/>
    <n v="2897.02"/>
    <n v="10"/>
    <n v="0.25"/>
    <n v="996.72"/>
    <n v="2897.02"/>
    <n v="996.72"/>
    <n v="181"/>
  </r>
  <r>
    <s v="CA-306185"/>
    <x v="105"/>
    <d v="2025-05-08T00:00:00"/>
    <x v="0"/>
    <s v="CUST-6377"/>
    <s v="Dawn Bond"/>
    <x v="0"/>
    <x v="1"/>
    <x v="1"/>
    <x v="2"/>
    <s v="Face-to-face asymmetric algorithm"/>
    <n v="730.24"/>
    <n v="5"/>
    <n v="0.06"/>
    <n v="739.25"/>
    <n v="730.24"/>
    <n v="739.25"/>
    <n v="76"/>
  </r>
  <r>
    <s v="CA-985714"/>
    <x v="106"/>
    <d v="2025-04-19T00:00:00"/>
    <x v="0"/>
    <s v="CUST-2405"/>
    <s v="Bradley Chavez"/>
    <x v="1"/>
    <x v="1"/>
    <x v="2"/>
    <x v="5"/>
    <s v="Cross-platform encompassing neural-net"/>
    <n v="1843.26"/>
    <n v="5"/>
    <n v="0.11"/>
    <n v="263.75"/>
    <n v="1843.26"/>
    <n v="263.75"/>
    <n v="238"/>
  </r>
  <r>
    <s v="CA-422665"/>
    <x v="107"/>
    <d v="2025-04-17T00:00:00"/>
    <x v="0"/>
    <s v="CUST-8062"/>
    <s v="Christopher Fritz"/>
    <x v="1"/>
    <x v="2"/>
    <x v="1"/>
    <x v="2"/>
    <s v="Multi-layered disintermediate core"/>
    <n v="3447.01"/>
    <n v="7"/>
    <n v="0.14000000000000001"/>
    <n v="-18.39"/>
    <n v="3447.01"/>
    <n v="-18.39"/>
    <n v="510"/>
  </r>
  <r>
    <s v="CA-645271"/>
    <x v="108"/>
    <d v="2025-05-06T00:00:00"/>
    <x v="0"/>
    <s v="CUST-8397"/>
    <s v="James Ballard"/>
    <x v="0"/>
    <x v="3"/>
    <x v="0"/>
    <x v="13"/>
    <s v="Robust global approach"/>
    <n v="2702.22"/>
    <n v="1"/>
    <n v="0.49"/>
    <n v="244.23"/>
    <n v="2702.22"/>
    <n v="244.23"/>
    <n v="171"/>
  </r>
  <r>
    <s v="CA-510050"/>
    <x v="109"/>
    <d v="2025-04-16T00:00:00"/>
    <x v="2"/>
    <s v="CUST-3969"/>
    <s v="Jeffrey Coleman"/>
    <x v="0"/>
    <x v="2"/>
    <x v="1"/>
    <x v="2"/>
    <s v="Quality-focused interactive orchestration"/>
    <n v="2143.2800000000002"/>
    <n v="9"/>
    <n v="0.27"/>
    <n v="844.44"/>
    <n v="2143.2800000000002"/>
    <n v="844.44"/>
    <n v="128"/>
  </r>
  <r>
    <s v="CA-233748"/>
    <x v="110"/>
    <d v="2025-04-10T00:00:00"/>
    <x v="1"/>
    <s v="CUST-5791"/>
    <s v="Kenneth Olson"/>
    <x v="1"/>
    <x v="2"/>
    <x v="1"/>
    <x v="2"/>
    <s v="Digitized disintermediate info-mediaries"/>
    <n v="1171.43"/>
    <n v="3"/>
    <n v="0.22"/>
    <n v="895.95"/>
    <n v="1171.43"/>
    <n v="895.95"/>
    <n v="670"/>
  </r>
  <r>
    <s v="CA-964406"/>
    <x v="64"/>
    <d v="2025-04-13T00:00:00"/>
    <x v="0"/>
    <s v="CUST-2274"/>
    <s v="Carl Green"/>
    <x v="1"/>
    <x v="0"/>
    <x v="0"/>
    <x v="0"/>
    <s v="Object-based zero tolerance interface"/>
    <n v="1442.32"/>
    <n v="5"/>
    <n v="0.06"/>
    <n v="543.57000000000005"/>
    <n v="1442.32"/>
    <n v="543.57000000000005"/>
    <n v="475"/>
  </r>
  <r>
    <s v="CA-326949"/>
    <x v="44"/>
    <d v="2025-05-02T00:00:00"/>
    <x v="2"/>
    <s v="CUST-2126"/>
    <s v="Crystal Brewer"/>
    <x v="1"/>
    <x v="3"/>
    <x v="2"/>
    <x v="10"/>
    <s v="Horizontal stable protocol"/>
    <n v="2792.73"/>
    <n v="7"/>
    <n v="0.45"/>
    <n v="361.3"/>
    <n v="2792.73"/>
    <n v="361.3"/>
    <n v="564"/>
  </r>
  <r>
    <s v="CA-548640"/>
    <x v="111"/>
    <d v="2025-05-04T00:00:00"/>
    <x v="0"/>
    <s v="CUST-2638"/>
    <s v="Christine Hubbard"/>
    <x v="2"/>
    <x v="1"/>
    <x v="0"/>
    <x v="0"/>
    <s v="Seamless 6thgeneration data-warehouse"/>
    <n v="156.88"/>
    <n v="5"/>
    <n v="0.27"/>
    <n v="888.15"/>
    <n v="156.88"/>
    <n v="888.15"/>
    <n v="735"/>
  </r>
  <r>
    <s v="CA-299643"/>
    <x v="112"/>
    <d v="2025-04-17T00:00:00"/>
    <x v="0"/>
    <s v="CUST-5469"/>
    <s v="Daniel Peterson"/>
    <x v="0"/>
    <x v="1"/>
    <x v="0"/>
    <x v="13"/>
    <s v="Seamless web-enabled interface"/>
    <n v="267.79000000000002"/>
    <n v="9"/>
    <n v="0.3"/>
    <n v="685.64"/>
    <n v="267.79000000000002"/>
    <n v="685.64"/>
    <n v="654"/>
  </r>
  <r>
    <s v="CA-674548"/>
    <x v="66"/>
    <d v="2025-05-08T00:00:00"/>
    <x v="2"/>
    <s v="CUST-9867"/>
    <s v="Kimberly Aguilar"/>
    <x v="0"/>
    <x v="2"/>
    <x v="0"/>
    <x v="13"/>
    <s v="Business-focused logistical application"/>
    <n v="1729.5"/>
    <n v="7"/>
    <n v="0.11"/>
    <n v="-43.29"/>
    <n v="1729.5"/>
    <n v="-43.29"/>
    <n v="666"/>
  </r>
  <r>
    <s v="CA-915933"/>
    <x v="113"/>
    <d v="2025-05-05T00:00:00"/>
    <x v="1"/>
    <s v="CUST-6212"/>
    <s v="Thomas Carr"/>
    <x v="1"/>
    <x v="0"/>
    <x v="0"/>
    <x v="12"/>
    <s v="Networked context-sensitive framework"/>
    <n v="339.29"/>
    <n v="5"/>
    <n v="0.32"/>
    <n v="34.880000000000003"/>
    <n v="339.29"/>
    <n v="34.880000000000003"/>
    <n v="352"/>
  </r>
  <r>
    <s v="CA-979446"/>
    <x v="114"/>
    <d v="2025-05-04T00:00:00"/>
    <x v="1"/>
    <s v="CUST-7729"/>
    <s v="Daniel Green"/>
    <x v="1"/>
    <x v="2"/>
    <x v="1"/>
    <x v="8"/>
    <s v="Multi-tiered bandwidth-monitored methodology"/>
    <n v="768.33"/>
    <n v="4"/>
    <n v="0.13"/>
    <n v="-82.47"/>
    <n v="768.33"/>
    <n v="-82.47"/>
    <n v="505"/>
  </r>
  <r>
    <s v="CA-582916"/>
    <x v="115"/>
    <d v="2025-04-09T00:00:00"/>
    <x v="3"/>
    <s v="CUST-8759"/>
    <s v="Allison Hardy"/>
    <x v="2"/>
    <x v="1"/>
    <x v="0"/>
    <x v="0"/>
    <s v="Progressive heuristic matrix"/>
    <n v="3960.69"/>
    <n v="7"/>
    <n v="0.38"/>
    <n v="80.930000000000007"/>
    <n v="3960.69"/>
    <n v="80.930000000000007"/>
    <n v="644"/>
  </r>
  <r>
    <s v="CA-355710"/>
    <x v="116"/>
    <d v="2025-04-27T00:00:00"/>
    <x v="0"/>
    <s v="CUST-6126"/>
    <s v="Charles Reyes"/>
    <x v="1"/>
    <x v="1"/>
    <x v="2"/>
    <x v="4"/>
    <s v="Synergistic uniform conglomeration"/>
    <n v="3384.14"/>
    <n v="2"/>
    <n v="0.46"/>
    <n v="135.03"/>
    <n v="3384.14"/>
    <n v="135.03"/>
    <n v="749"/>
  </r>
  <r>
    <s v="CA-863454"/>
    <x v="117"/>
    <d v="2025-04-13T00:00:00"/>
    <x v="0"/>
    <s v="CUST-3071"/>
    <s v="Sarah Martin"/>
    <x v="2"/>
    <x v="1"/>
    <x v="2"/>
    <x v="3"/>
    <s v="Proactive secondary access"/>
    <n v="2803.26"/>
    <n v="10"/>
    <n v="0.36"/>
    <n v="992.28"/>
    <n v="2803.26"/>
    <n v="992.28"/>
    <n v="726"/>
  </r>
  <r>
    <s v="CA-644764"/>
    <x v="118"/>
    <d v="2025-04-20T00:00:00"/>
    <x v="0"/>
    <s v="CUST-2442"/>
    <s v="Angela Frey"/>
    <x v="1"/>
    <x v="2"/>
    <x v="2"/>
    <x v="4"/>
    <s v="Phased motivating throughput"/>
    <n v="3802.99"/>
    <n v="9"/>
    <n v="0.38"/>
    <n v="618.5"/>
    <n v="3802.99"/>
    <n v="618.5"/>
    <n v="270"/>
  </r>
  <r>
    <s v="CA-977240"/>
    <x v="61"/>
    <d v="2025-05-08T00:00:00"/>
    <x v="0"/>
    <s v="CUST-3169"/>
    <s v="Amanda Kirk"/>
    <x v="1"/>
    <x v="3"/>
    <x v="1"/>
    <x v="1"/>
    <s v="Open-architected coherent application"/>
    <n v="2894.66"/>
    <n v="9"/>
    <n v="0.2"/>
    <n v="564.22"/>
    <n v="2894.66"/>
    <n v="564.22"/>
    <n v="95"/>
  </r>
  <r>
    <s v="CA-701676"/>
    <x v="119"/>
    <d v="2025-05-02T00:00:00"/>
    <x v="3"/>
    <s v="CUST-1866"/>
    <s v="William Griffith"/>
    <x v="1"/>
    <x v="1"/>
    <x v="0"/>
    <x v="0"/>
    <s v="Advanced contextually-based focus group"/>
    <n v="2187.46"/>
    <n v="6"/>
    <n v="0.22"/>
    <n v="241.45"/>
    <n v="2187.46"/>
    <n v="241.45"/>
    <n v="661"/>
  </r>
  <r>
    <s v="CA-504391"/>
    <x v="94"/>
    <d v="2025-04-11T00:00:00"/>
    <x v="0"/>
    <s v="CUST-9140"/>
    <s v="Rhonda Collins"/>
    <x v="2"/>
    <x v="1"/>
    <x v="1"/>
    <x v="1"/>
    <s v="Fully-configurable client-server concept"/>
    <n v="2453.94"/>
    <n v="2"/>
    <n v="0.42"/>
    <n v="47.57"/>
    <n v="2453.94"/>
    <n v="47.57"/>
    <n v="111"/>
  </r>
  <r>
    <s v="CA-723721"/>
    <x v="120"/>
    <d v="2025-05-08T00:00:00"/>
    <x v="2"/>
    <s v="CUST-4605"/>
    <s v="William Burns"/>
    <x v="1"/>
    <x v="3"/>
    <x v="0"/>
    <x v="0"/>
    <s v="Open-architected explicit data-warehouse"/>
    <n v="1766.24"/>
    <n v="10"/>
    <n v="0.05"/>
    <n v="68.52"/>
    <n v="1766.24"/>
    <n v="68.52"/>
    <n v="457"/>
  </r>
  <r>
    <s v="CA-577661"/>
    <x v="121"/>
    <d v="2025-04-24T00:00:00"/>
    <x v="0"/>
    <s v="CUST-5406"/>
    <s v="Zoe Soto"/>
    <x v="2"/>
    <x v="1"/>
    <x v="0"/>
    <x v="11"/>
    <s v="Progressive foreground algorithm"/>
    <n v="933.47"/>
    <n v="3"/>
    <n v="0.14000000000000001"/>
    <n v="432.89"/>
    <n v="933.47"/>
    <n v="432.89"/>
    <n v="185"/>
  </r>
  <r>
    <s v="CA-729267"/>
    <x v="122"/>
    <d v="2025-04-12T00:00:00"/>
    <x v="1"/>
    <s v="CUST-4043"/>
    <s v="Victoria Patel"/>
    <x v="1"/>
    <x v="1"/>
    <x v="2"/>
    <x v="4"/>
    <s v="Public-key client-server approach"/>
    <n v="4872.95"/>
    <n v="2"/>
    <n v="0.34"/>
    <n v="562.46"/>
    <n v="4872.95"/>
    <n v="562.46"/>
    <n v="545"/>
  </r>
  <r>
    <s v="CA-393246"/>
    <x v="123"/>
    <d v="2025-05-07T00:00:00"/>
    <x v="3"/>
    <s v="CUST-9126"/>
    <s v="Christian Brewer"/>
    <x v="0"/>
    <x v="3"/>
    <x v="0"/>
    <x v="0"/>
    <s v="Integrated content-based adapter"/>
    <n v="3114.55"/>
    <n v="6"/>
    <n v="0.17"/>
    <n v="312.60000000000002"/>
    <n v="3114.55"/>
    <n v="312.60000000000002"/>
    <n v="642"/>
  </r>
  <r>
    <s v="CA-555010"/>
    <x v="124"/>
    <d v="2025-04-28T00:00:00"/>
    <x v="0"/>
    <s v="CUST-1244"/>
    <s v="Darren Warren"/>
    <x v="2"/>
    <x v="1"/>
    <x v="2"/>
    <x v="5"/>
    <s v="Diverse zero administration frame"/>
    <n v="3191.19"/>
    <n v="4"/>
    <n v="0.23"/>
    <n v="351.15"/>
    <n v="3191.19"/>
    <n v="351.15"/>
    <n v="617"/>
  </r>
  <r>
    <s v="CA-529318"/>
    <x v="125"/>
    <d v="2025-04-14T00:00:00"/>
    <x v="3"/>
    <s v="CUST-8701"/>
    <s v="Dr. Ashley Torres"/>
    <x v="0"/>
    <x v="1"/>
    <x v="2"/>
    <x v="3"/>
    <s v="Grass-roots analyzing artificial intelligence"/>
    <n v="142.63999999999999"/>
    <n v="7"/>
    <n v="0.12"/>
    <n v="40.25"/>
    <n v="142.63999999999999"/>
    <n v="40.25"/>
    <n v="664"/>
  </r>
  <r>
    <s v="CA-439054"/>
    <x v="126"/>
    <d v="2025-04-17T00:00:00"/>
    <x v="2"/>
    <s v="CUST-5706"/>
    <s v="William Dalton"/>
    <x v="2"/>
    <x v="0"/>
    <x v="1"/>
    <x v="8"/>
    <s v="Monitored tertiary framework"/>
    <n v="3729.52"/>
    <n v="7"/>
    <n v="0.49"/>
    <n v="998.84"/>
    <n v="3729.52"/>
    <n v="998.84"/>
    <n v="85"/>
  </r>
  <r>
    <s v="CA-939383"/>
    <x v="127"/>
    <d v="2025-04-25T00:00:00"/>
    <x v="0"/>
    <s v="CUST-5502"/>
    <s v="Brian Martin"/>
    <x v="1"/>
    <x v="2"/>
    <x v="1"/>
    <x v="8"/>
    <s v="Face-to-face high-level moderator"/>
    <n v="3292.64"/>
    <n v="8"/>
    <n v="0.38"/>
    <n v="49.19"/>
    <n v="3292.64"/>
    <n v="49.19"/>
    <n v="725"/>
  </r>
  <r>
    <s v="CA-298463"/>
    <x v="128"/>
    <d v="2025-04-10T00:00:00"/>
    <x v="1"/>
    <s v="CUST-8234"/>
    <s v="Katherine Sherman"/>
    <x v="2"/>
    <x v="1"/>
    <x v="2"/>
    <x v="6"/>
    <s v="Diverse motivating infrastructure"/>
    <n v="603.35"/>
    <n v="9"/>
    <n v="0.27"/>
    <n v="399.17"/>
    <n v="603.35"/>
    <n v="399.17"/>
    <n v="13"/>
  </r>
  <r>
    <s v="CA-453968"/>
    <x v="129"/>
    <d v="2025-04-21T00:00:00"/>
    <x v="3"/>
    <s v="CUST-3874"/>
    <s v="Bruce Ruiz"/>
    <x v="1"/>
    <x v="2"/>
    <x v="0"/>
    <x v="0"/>
    <s v="Phased incremental product"/>
    <n v="726.42"/>
    <n v="2"/>
    <n v="0.34"/>
    <n v="313.60000000000002"/>
    <n v="726.42"/>
    <n v="313.60000000000002"/>
    <n v="502"/>
  </r>
  <r>
    <s v="CA-310797"/>
    <x v="130"/>
    <d v="2025-04-19T00:00:00"/>
    <x v="3"/>
    <s v="CUST-1993"/>
    <s v="Ivan Martinez"/>
    <x v="1"/>
    <x v="1"/>
    <x v="0"/>
    <x v="0"/>
    <s v="Managed mission-critical throughput"/>
    <n v="1280.43"/>
    <n v="6"/>
    <n v="0.12"/>
    <n v="233.09"/>
    <n v="1280.43"/>
    <n v="233.09"/>
    <n v="384"/>
  </r>
  <r>
    <s v="CA-628465"/>
    <x v="131"/>
    <d v="2025-04-14T00:00:00"/>
    <x v="2"/>
    <s v="CUST-1434"/>
    <s v="Melissa Marquez"/>
    <x v="2"/>
    <x v="0"/>
    <x v="1"/>
    <x v="8"/>
    <s v="Polarized context-sensitive productivity"/>
    <n v="4405.93"/>
    <n v="8"/>
    <n v="0.41"/>
    <n v="471.23"/>
    <n v="4405.93"/>
    <n v="471.23"/>
    <n v="334"/>
  </r>
  <r>
    <s v="CA-139588"/>
    <x v="3"/>
    <d v="2025-04-26T00:00:00"/>
    <x v="2"/>
    <s v="CUST-4537"/>
    <s v="Pamela Roberts"/>
    <x v="0"/>
    <x v="2"/>
    <x v="1"/>
    <x v="2"/>
    <s v="Diverse uniform software"/>
    <n v="1332.06"/>
    <n v="7"/>
    <n v="0.46"/>
    <n v="493.25"/>
    <n v="1332.06"/>
    <n v="493.25"/>
    <n v="541"/>
  </r>
  <r>
    <s v="CA-908429"/>
    <x v="119"/>
    <d v="2025-04-23T00:00:00"/>
    <x v="1"/>
    <s v="CUST-6004"/>
    <s v="Adrian Rodriguez"/>
    <x v="1"/>
    <x v="3"/>
    <x v="1"/>
    <x v="1"/>
    <s v="Adaptive scalable algorithm"/>
    <n v="3098.09"/>
    <n v="9"/>
    <n v="0.08"/>
    <n v="638.51"/>
    <n v="3098.09"/>
    <n v="638.51"/>
    <n v="652"/>
  </r>
  <r>
    <s v="CA-376199"/>
    <x v="80"/>
    <d v="2025-04-18T00:00:00"/>
    <x v="0"/>
    <s v="CUST-8353"/>
    <s v="Lee Alexander"/>
    <x v="0"/>
    <x v="0"/>
    <x v="0"/>
    <x v="11"/>
    <s v="Ergonomic user-facing focus group"/>
    <n v="4670.3999999999996"/>
    <n v="1"/>
    <n v="0.21"/>
    <n v="58.71"/>
    <n v="4670.3999999999996"/>
    <n v="58.71"/>
    <n v="191"/>
  </r>
  <r>
    <s v="CA-669208"/>
    <x v="132"/>
    <d v="2025-05-07T00:00:00"/>
    <x v="1"/>
    <s v="CUST-1619"/>
    <s v="Sarah Baker"/>
    <x v="1"/>
    <x v="3"/>
    <x v="0"/>
    <x v="0"/>
    <s v="Inverse fault-tolerant process improvement"/>
    <n v="3313.18"/>
    <n v="10"/>
    <n v="0.32"/>
    <n v="619.51"/>
    <n v="3313.18"/>
    <n v="619.51"/>
    <n v="246"/>
  </r>
  <r>
    <s v="CA-990789"/>
    <x v="133"/>
    <d v="2025-04-16T00:00:00"/>
    <x v="2"/>
    <s v="CUST-4939"/>
    <s v="James Johnson"/>
    <x v="1"/>
    <x v="2"/>
    <x v="1"/>
    <x v="1"/>
    <s v="Function-based value-added archive"/>
    <n v="2027.96"/>
    <n v="3"/>
    <n v="0.18"/>
    <n v="792.97"/>
    <n v="2027.96"/>
    <n v="792.97"/>
    <n v="169"/>
  </r>
  <r>
    <s v="CA-524549"/>
    <x v="134"/>
    <d v="2025-04-23T00:00:00"/>
    <x v="1"/>
    <s v="CUST-4746"/>
    <s v="Stephanie Oliver"/>
    <x v="1"/>
    <x v="1"/>
    <x v="1"/>
    <x v="8"/>
    <s v="Multi-lateral tertiary process improvement"/>
    <n v="1596.46"/>
    <n v="5"/>
    <n v="0.01"/>
    <n v="365.31"/>
    <n v="1596.46"/>
    <n v="365.31"/>
    <n v="272"/>
  </r>
  <r>
    <s v="CA-695986"/>
    <x v="42"/>
    <d v="2025-04-17T00:00:00"/>
    <x v="3"/>
    <s v="CUST-7478"/>
    <s v="Samantha Thompson"/>
    <x v="0"/>
    <x v="2"/>
    <x v="2"/>
    <x v="6"/>
    <s v="Configurable holistic orchestration"/>
    <n v="2906.38"/>
    <n v="10"/>
    <n v="0.32"/>
    <n v="858.78"/>
    <n v="2906.38"/>
    <n v="858.78"/>
    <n v="666"/>
  </r>
  <r>
    <s v="CA-908779"/>
    <x v="135"/>
    <d v="2025-04-29T00:00:00"/>
    <x v="3"/>
    <s v="CUST-5130"/>
    <s v="Randall Wilson"/>
    <x v="0"/>
    <x v="3"/>
    <x v="2"/>
    <x v="5"/>
    <s v="Function-based client-driven knowledgebase"/>
    <n v="3575.66"/>
    <n v="9"/>
    <n v="0.39"/>
    <n v="372.28"/>
    <n v="3575.66"/>
    <n v="372.28"/>
    <n v="108"/>
  </r>
  <r>
    <s v="CA-971925"/>
    <x v="136"/>
    <d v="2025-04-20T00:00:00"/>
    <x v="2"/>
    <s v="CUST-2877"/>
    <s v="Scott Bray"/>
    <x v="0"/>
    <x v="2"/>
    <x v="0"/>
    <x v="0"/>
    <s v="Quality-focused encompassing projection"/>
    <n v="563.58000000000004"/>
    <n v="4"/>
    <n v="0.46"/>
    <n v="554"/>
    <n v="563.58000000000004"/>
    <n v="554"/>
    <n v="559"/>
  </r>
  <r>
    <s v="CA-943822"/>
    <x v="137"/>
    <d v="2025-04-14T00:00:00"/>
    <x v="1"/>
    <s v="CUST-4640"/>
    <s v="Juan Foster"/>
    <x v="0"/>
    <x v="2"/>
    <x v="0"/>
    <x v="9"/>
    <s v="Horizontal high-level alliance"/>
    <n v="1673.62"/>
    <n v="10"/>
    <n v="0.04"/>
    <n v="636.29"/>
    <n v="1673.62"/>
    <n v="636.29"/>
    <n v="191"/>
  </r>
  <r>
    <s v="CA-681765"/>
    <x v="109"/>
    <d v="2025-05-06T00:00:00"/>
    <x v="1"/>
    <s v="CUST-5878"/>
    <s v="James Tyler"/>
    <x v="1"/>
    <x v="2"/>
    <x v="0"/>
    <x v="12"/>
    <s v="Optimized interactive info-mediaries"/>
    <n v="4524.54"/>
    <n v="8"/>
    <n v="0.31"/>
    <n v="114.25"/>
    <n v="4524.54"/>
    <n v="114.25"/>
    <n v="148"/>
  </r>
  <r>
    <s v="CA-394931"/>
    <x v="138"/>
    <d v="2025-04-21T00:00:00"/>
    <x v="3"/>
    <s v="CUST-4692"/>
    <s v="Jennifer Mitchell"/>
    <x v="1"/>
    <x v="3"/>
    <x v="0"/>
    <x v="11"/>
    <s v="Reverse-engineered heuristic implementation"/>
    <n v="4095.27"/>
    <n v="6"/>
    <n v="0.05"/>
    <n v="781.85"/>
    <n v="4095.27"/>
    <n v="781.85"/>
    <n v="472"/>
  </r>
  <r>
    <s v="CA-400835"/>
    <x v="139"/>
    <d v="2025-04-29T00:00:00"/>
    <x v="3"/>
    <s v="CUST-8346"/>
    <s v="Richard Griffin"/>
    <x v="1"/>
    <x v="0"/>
    <x v="2"/>
    <x v="5"/>
    <s v="Ameliorated cohesive focus group"/>
    <n v="3188.72"/>
    <n v="10"/>
    <n v="0.27"/>
    <n v="882"/>
    <n v="3188.72"/>
    <n v="882"/>
    <n v="342"/>
  </r>
  <r>
    <s v="CA-254326"/>
    <x v="140"/>
    <d v="2025-04-21T00:00:00"/>
    <x v="1"/>
    <s v="CUST-3945"/>
    <s v="Mary Marshall"/>
    <x v="1"/>
    <x v="2"/>
    <x v="1"/>
    <x v="1"/>
    <s v="Multi-layered user-facing encoding"/>
    <n v="65.569999999999993"/>
    <n v="5"/>
    <n v="0.09"/>
    <n v="116"/>
    <n v="65.569999999999993"/>
    <n v="116"/>
    <n v="155"/>
  </r>
  <r>
    <s v="CA-169554"/>
    <x v="104"/>
    <d v="2025-04-23T00:00:00"/>
    <x v="0"/>
    <s v="CUST-1770"/>
    <s v="Crystal Mckinney"/>
    <x v="1"/>
    <x v="1"/>
    <x v="1"/>
    <x v="2"/>
    <s v="Stand-alone logistical website"/>
    <n v="3343.14"/>
    <n v="7"/>
    <n v="0.3"/>
    <n v="966.27"/>
    <n v="3343.14"/>
    <n v="966.27"/>
    <n v="181"/>
  </r>
  <r>
    <s v="CA-214405"/>
    <x v="141"/>
    <d v="2025-05-01T00:00:00"/>
    <x v="3"/>
    <s v="CUST-3264"/>
    <s v="Danielle Green"/>
    <x v="1"/>
    <x v="1"/>
    <x v="2"/>
    <x v="5"/>
    <s v="Fully-configurable non-volatile artificial intelligence"/>
    <n v="3376.4"/>
    <n v="6"/>
    <n v="0.4"/>
    <n v="101.48"/>
    <n v="3376.4"/>
    <n v="101.48"/>
    <n v="224"/>
  </r>
  <r>
    <s v="CA-966771"/>
    <x v="26"/>
    <d v="2025-05-02T00:00:00"/>
    <x v="1"/>
    <s v="CUST-2542"/>
    <s v="Gabriel West"/>
    <x v="1"/>
    <x v="2"/>
    <x v="0"/>
    <x v="0"/>
    <s v="Function-based mission-critical definition"/>
    <n v="3313.52"/>
    <n v="1"/>
    <n v="0.08"/>
    <n v="791.73"/>
    <n v="3313.52"/>
    <n v="791.73"/>
    <n v="36"/>
  </r>
  <r>
    <s v="CA-200343"/>
    <x v="142"/>
    <d v="2025-04-23T00:00:00"/>
    <x v="0"/>
    <s v="CUST-8416"/>
    <s v="Jessica Thomas"/>
    <x v="1"/>
    <x v="2"/>
    <x v="2"/>
    <x v="5"/>
    <s v="Assimilated systematic adapter"/>
    <n v="2560.5100000000002"/>
    <n v="10"/>
    <n v="0.34"/>
    <n v="277.11"/>
    <n v="2560.5100000000002"/>
    <n v="277.11"/>
    <n v="224"/>
  </r>
  <r>
    <s v="CA-629067"/>
    <x v="143"/>
    <d v="2025-04-21T00:00:00"/>
    <x v="0"/>
    <s v="CUST-8070"/>
    <s v="Justin Irwin"/>
    <x v="0"/>
    <x v="1"/>
    <x v="1"/>
    <x v="2"/>
    <s v="Networked 4thgeneration moderator"/>
    <n v="1859.18"/>
    <n v="7"/>
    <n v="0.08"/>
    <n v="848.64"/>
    <n v="1859.18"/>
    <n v="848.64"/>
    <n v="247"/>
  </r>
  <r>
    <s v="CA-774610"/>
    <x v="71"/>
    <d v="2025-04-24T00:00:00"/>
    <x v="0"/>
    <s v="CUST-3900"/>
    <s v="Dennis Black"/>
    <x v="0"/>
    <x v="3"/>
    <x v="0"/>
    <x v="9"/>
    <s v="Front-line methodical infrastructure"/>
    <n v="1154.67"/>
    <n v="5"/>
    <n v="0.37"/>
    <n v="385.47"/>
    <n v="1154.67"/>
    <n v="385.47"/>
    <n v="44"/>
  </r>
  <r>
    <s v="CA-985216"/>
    <x v="39"/>
    <d v="2025-04-21T00:00:00"/>
    <x v="0"/>
    <s v="CUST-3439"/>
    <s v="Kevin Harrell"/>
    <x v="0"/>
    <x v="2"/>
    <x v="0"/>
    <x v="0"/>
    <s v="Intuitive even-keeled Graphical User Interface"/>
    <n v="1544.87"/>
    <n v="6"/>
    <n v="0.16"/>
    <n v="272.76"/>
    <n v="1544.87"/>
    <n v="272.76"/>
    <n v="516"/>
  </r>
  <r>
    <s v="CA-177784"/>
    <x v="144"/>
    <d v="2025-05-06T00:00:00"/>
    <x v="2"/>
    <s v="CUST-9381"/>
    <s v="Angela Salazar"/>
    <x v="2"/>
    <x v="2"/>
    <x v="0"/>
    <x v="9"/>
    <s v="Organic real-time service-desk"/>
    <n v="454.81"/>
    <n v="8"/>
    <n v="0.03"/>
    <n v="900.24"/>
    <n v="454.81"/>
    <n v="900.24"/>
    <n v="533"/>
  </r>
  <r>
    <s v="CA-281277"/>
    <x v="145"/>
    <d v="2025-04-13T00:00:00"/>
    <x v="3"/>
    <s v="CUST-9440"/>
    <s v="Ashley Clark"/>
    <x v="2"/>
    <x v="2"/>
    <x v="2"/>
    <x v="10"/>
    <s v="Virtual maximized ability"/>
    <n v="598.26"/>
    <n v="9"/>
    <n v="0.01"/>
    <n v="420.21"/>
    <n v="598.26"/>
    <n v="420.21"/>
    <n v="286"/>
  </r>
  <r>
    <s v="CA-285619"/>
    <x v="146"/>
    <d v="2025-04-21T00:00:00"/>
    <x v="0"/>
    <s v="CUST-9642"/>
    <s v="Justin Lee"/>
    <x v="2"/>
    <x v="0"/>
    <x v="1"/>
    <x v="2"/>
    <s v="Compatible non-volatile conglomeration"/>
    <n v="2038.56"/>
    <n v="5"/>
    <n v="0.32"/>
    <n v="501.88"/>
    <n v="2038.56"/>
    <n v="501.88"/>
    <n v="540"/>
  </r>
  <r>
    <s v="CA-811122"/>
    <x v="147"/>
    <d v="2025-05-06T00:00:00"/>
    <x v="0"/>
    <s v="CUST-5899"/>
    <s v="Kristen Johnson"/>
    <x v="1"/>
    <x v="2"/>
    <x v="0"/>
    <x v="11"/>
    <s v="Face-to-face incremental conglomeration"/>
    <n v="2946.74"/>
    <n v="5"/>
    <n v="0.3"/>
    <n v="803.84"/>
    <n v="2946.74"/>
    <n v="803.84"/>
    <n v="310"/>
  </r>
  <r>
    <s v="CA-695234"/>
    <x v="32"/>
    <d v="2025-04-22T00:00:00"/>
    <x v="0"/>
    <s v="CUST-6032"/>
    <s v="Cindy Wilson"/>
    <x v="1"/>
    <x v="0"/>
    <x v="1"/>
    <x v="1"/>
    <s v="Profound reciprocal system engine"/>
    <n v="4989.97"/>
    <n v="7"/>
    <n v="0.38"/>
    <n v="108.66"/>
    <n v="4989.97"/>
    <n v="108.66"/>
    <n v="353"/>
  </r>
  <r>
    <s v="CA-516590"/>
    <x v="3"/>
    <d v="2025-04-11T00:00:00"/>
    <x v="0"/>
    <s v="CUST-9224"/>
    <s v="Sheila Vasquez"/>
    <x v="1"/>
    <x v="3"/>
    <x v="1"/>
    <x v="7"/>
    <s v="Secured solution-oriented interface"/>
    <n v="235.4"/>
    <n v="2"/>
    <n v="0.41"/>
    <n v="525.58000000000004"/>
    <n v="235.4"/>
    <n v="525.58000000000004"/>
    <n v="526"/>
  </r>
  <r>
    <s v="CA-974228"/>
    <x v="148"/>
    <d v="2025-04-27T00:00:00"/>
    <x v="3"/>
    <s v="CUST-2002"/>
    <s v="Gary Long"/>
    <x v="2"/>
    <x v="0"/>
    <x v="1"/>
    <x v="7"/>
    <s v="Assimilated demand-driven collaboration"/>
    <n v="191.05"/>
    <n v="3"/>
    <n v="0.37"/>
    <n v="60.88"/>
    <n v="191.05"/>
    <n v="60.88"/>
    <n v="462"/>
  </r>
  <r>
    <s v="CA-869650"/>
    <x v="149"/>
    <d v="2025-04-16T00:00:00"/>
    <x v="2"/>
    <s v="CUST-6782"/>
    <s v="Heather Ross"/>
    <x v="0"/>
    <x v="0"/>
    <x v="2"/>
    <x v="10"/>
    <s v="Cross-platform solution-oriented extranet"/>
    <n v="654.74"/>
    <n v="8"/>
    <n v="0.46"/>
    <n v="577.65"/>
    <n v="654.74"/>
    <n v="577.65"/>
    <n v="458"/>
  </r>
  <r>
    <s v="CA-915004"/>
    <x v="150"/>
    <d v="2025-04-30T00:00:00"/>
    <x v="0"/>
    <s v="CUST-1077"/>
    <s v="Matthew Yoder"/>
    <x v="0"/>
    <x v="3"/>
    <x v="0"/>
    <x v="11"/>
    <s v="Vision-oriented multi-state implementation"/>
    <n v="3765.64"/>
    <n v="6"/>
    <n v="0.48"/>
    <n v="-53.54"/>
    <n v="3765.64"/>
    <n v="-53.54"/>
    <n v="232"/>
  </r>
  <r>
    <s v="CA-160819"/>
    <x v="151"/>
    <d v="2025-04-22T00:00:00"/>
    <x v="1"/>
    <s v="CUST-7055"/>
    <s v="Michelle Clark"/>
    <x v="1"/>
    <x v="1"/>
    <x v="2"/>
    <x v="10"/>
    <s v="Upgradable impactful adapter"/>
    <n v="4868.3599999999997"/>
    <n v="3"/>
    <n v="0.13"/>
    <n v="735.04"/>
    <n v="4868.3599999999997"/>
    <n v="735.04"/>
    <n v="702"/>
  </r>
  <r>
    <s v="CA-225324"/>
    <x v="152"/>
    <d v="2025-04-16T00:00:00"/>
    <x v="2"/>
    <s v="CUST-5947"/>
    <s v="David Wagner"/>
    <x v="2"/>
    <x v="2"/>
    <x v="0"/>
    <x v="13"/>
    <s v="Vision-oriented transitional extranet"/>
    <n v="1754.05"/>
    <n v="1"/>
    <n v="0.33"/>
    <n v="786.81"/>
    <n v="1754.05"/>
    <n v="786.81"/>
    <n v="608"/>
  </r>
  <r>
    <s v="CA-520555"/>
    <x v="153"/>
    <d v="2025-04-14T00:00:00"/>
    <x v="2"/>
    <s v="CUST-8234"/>
    <s v="Justin Harris"/>
    <x v="2"/>
    <x v="3"/>
    <x v="0"/>
    <x v="13"/>
    <s v="Sharable exuding hardware"/>
    <n v="3965.53"/>
    <n v="1"/>
    <n v="0.36"/>
    <n v="343.8"/>
    <n v="3965.53"/>
    <n v="343.8"/>
    <n v="617"/>
  </r>
  <r>
    <s v="CA-796697"/>
    <x v="154"/>
    <d v="2025-04-27T00:00:00"/>
    <x v="0"/>
    <s v="CUST-6587"/>
    <s v="Darin Mcknight"/>
    <x v="0"/>
    <x v="3"/>
    <x v="2"/>
    <x v="3"/>
    <s v="Triple-buffered impactful middleware"/>
    <n v="2626.94"/>
    <n v="1"/>
    <n v="0.28000000000000003"/>
    <n v="-13.57"/>
    <n v="2626.94"/>
    <n v="-13.57"/>
    <n v="748"/>
  </r>
  <r>
    <s v="CA-677561"/>
    <x v="155"/>
    <d v="2025-04-28T00:00:00"/>
    <x v="3"/>
    <s v="CUST-2130"/>
    <s v="Michael Shea"/>
    <x v="0"/>
    <x v="2"/>
    <x v="1"/>
    <x v="7"/>
    <s v="Versatile global service-desk"/>
    <n v="2936.99"/>
    <n v="10"/>
    <n v="0.09"/>
    <n v="178.3"/>
    <n v="2936.99"/>
    <n v="178.3"/>
    <n v="661"/>
  </r>
  <r>
    <s v="CA-583524"/>
    <x v="156"/>
    <d v="2025-04-23T00:00:00"/>
    <x v="3"/>
    <s v="CUST-3543"/>
    <s v="Stacey Matthews"/>
    <x v="1"/>
    <x v="3"/>
    <x v="0"/>
    <x v="13"/>
    <s v="Balanced mobile concept"/>
    <n v="1407.07"/>
    <n v="8"/>
    <n v="0.26"/>
    <n v="457.27"/>
    <n v="1407.07"/>
    <n v="457.27"/>
    <n v="36"/>
  </r>
  <r>
    <s v="CA-903423"/>
    <x v="157"/>
    <d v="2025-04-29T00:00:00"/>
    <x v="2"/>
    <s v="CUST-6352"/>
    <s v="Christopher Robertson"/>
    <x v="0"/>
    <x v="0"/>
    <x v="2"/>
    <x v="5"/>
    <s v="Inverse global matrix"/>
    <n v="4563.12"/>
    <n v="4"/>
    <n v="0.01"/>
    <n v="775.82"/>
    <n v="4563.12"/>
    <n v="775.82"/>
    <n v="608"/>
  </r>
  <r>
    <s v="CA-820101"/>
    <x v="95"/>
    <d v="2025-04-24T00:00:00"/>
    <x v="0"/>
    <s v="CUST-2560"/>
    <s v="Robin Mullins"/>
    <x v="0"/>
    <x v="2"/>
    <x v="1"/>
    <x v="7"/>
    <s v="Upgradable foreground productivity"/>
    <n v="3710.64"/>
    <n v="7"/>
    <n v="0.17"/>
    <n v="646.12"/>
    <n v="3710.64"/>
    <n v="646.12"/>
    <n v="399"/>
  </r>
  <r>
    <s v="CA-902982"/>
    <x v="123"/>
    <d v="2025-04-30T00:00:00"/>
    <x v="0"/>
    <s v="CUST-3106"/>
    <s v="Ryan Reed"/>
    <x v="0"/>
    <x v="3"/>
    <x v="0"/>
    <x v="9"/>
    <s v="Networked optimizing extranet"/>
    <n v="4327.46"/>
    <n v="7"/>
    <n v="0.39"/>
    <n v="640.77"/>
    <n v="4327.46"/>
    <n v="640.77"/>
    <n v="635"/>
  </r>
  <r>
    <s v="CA-644747"/>
    <x v="158"/>
    <d v="2025-04-19T00:00:00"/>
    <x v="0"/>
    <s v="CUST-6264"/>
    <s v="Alicia Scott"/>
    <x v="2"/>
    <x v="1"/>
    <x v="0"/>
    <x v="11"/>
    <s v="Function-based intermediate methodology"/>
    <n v="925.13"/>
    <n v="5"/>
    <n v="0.19"/>
    <n v="242.64"/>
    <n v="925.13"/>
    <n v="242.64"/>
    <n v="597"/>
  </r>
  <r>
    <s v="CA-939164"/>
    <x v="159"/>
    <d v="2025-04-25T00:00:00"/>
    <x v="1"/>
    <s v="CUST-7854"/>
    <s v="Nancy Terrell"/>
    <x v="0"/>
    <x v="3"/>
    <x v="0"/>
    <x v="12"/>
    <s v="Seamless responsive Internet solution"/>
    <n v="1116.03"/>
    <n v="1"/>
    <n v="0.1"/>
    <n v="452.31"/>
    <n v="1116.03"/>
    <n v="452.31"/>
    <n v="124"/>
  </r>
  <r>
    <s v="CA-241122"/>
    <x v="160"/>
    <d v="2025-04-26T00:00:00"/>
    <x v="2"/>
    <s v="CUST-7722"/>
    <s v="Sandra Reynolds"/>
    <x v="1"/>
    <x v="0"/>
    <x v="1"/>
    <x v="2"/>
    <s v="Phased zero tolerance artificial intelligence"/>
    <n v="2790.91"/>
    <n v="10"/>
    <n v="0.47"/>
    <n v="936.77"/>
    <n v="2790.91"/>
    <n v="936.77"/>
    <n v="576"/>
  </r>
  <r>
    <s v="CA-187081"/>
    <x v="161"/>
    <d v="2025-05-03T00:00:00"/>
    <x v="3"/>
    <s v="CUST-2106"/>
    <s v="Alexander Collins"/>
    <x v="2"/>
    <x v="3"/>
    <x v="0"/>
    <x v="13"/>
    <s v="Up-sized bi-directional policy"/>
    <n v="3599.09"/>
    <n v="7"/>
    <n v="0.04"/>
    <n v="639.6"/>
    <n v="3599.09"/>
    <n v="639.6"/>
    <n v="178"/>
  </r>
  <r>
    <s v="CA-370058"/>
    <x v="162"/>
    <d v="2025-04-09T00:00:00"/>
    <x v="0"/>
    <s v="CUST-5633"/>
    <s v="Robin Wood"/>
    <x v="2"/>
    <x v="1"/>
    <x v="1"/>
    <x v="1"/>
    <s v="Sharable object-oriented adapter"/>
    <n v="3112.41"/>
    <n v="8"/>
    <n v="0.06"/>
    <n v="603.13"/>
    <n v="3112.41"/>
    <n v="603.13"/>
    <n v="620"/>
  </r>
  <r>
    <s v="CA-119300"/>
    <x v="163"/>
    <d v="2025-05-02T00:00:00"/>
    <x v="0"/>
    <s v="CUST-6439"/>
    <s v="Richard Thompson"/>
    <x v="0"/>
    <x v="0"/>
    <x v="0"/>
    <x v="0"/>
    <s v="Adaptive global groupware"/>
    <n v="4356.3"/>
    <n v="4"/>
    <n v="0.42"/>
    <n v="161.12"/>
    <n v="4356.3"/>
    <n v="161.12"/>
    <n v="559"/>
  </r>
  <r>
    <s v="CA-813048"/>
    <x v="164"/>
    <d v="2025-04-25T00:00:00"/>
    <x v="0"/>
    <s v="CUST-6249"/>
    <s v="Rebekah Mitchell"/>
    <x v="1"/>
    <x v="2"/>
    <x v="2"/>
    <x v="4"/>
    <s v="Progressive eco-centric frame"/>
    <n v="1841.87"/>
    <n v="7"/>
    <n v="0.43"/>
    <n v="799.91"/>
    <n v="1841.87"/>
    <n v="799.91"/>
    <n v="418"/>
  </r>
  <r>
    <s v="CA-542018"/>
    <x v="165"/>
    <d v="2025-04-15T00:00:00"/>
    <x v="0"/>
    <s v="CUST-5735"/>
    <s v="Richard Jones"/>
    <x v="2"/>
    <x v="3"/>
    <x v="1"/>
    <x v="1"/>
    <s v="Total upward-trending time-frame"/>
    <n v="1923.67"/>
    <n v="2"/>
    <n v="0.15"/>
    <n v="62.65"/>
    <n v="1923.67"/>
    <n v="62.65"/>
    <n v="378"/>
  </r>
  <r>
    <s v="CA-482361"/>
    <x v="45"/>
    <d v="2025-04-30T00:00:00"/>
    <x v="1"/>
    <s v="CUST-4174"/>
    <s v="Mark Hickman"/>
    <x v="1"/>
    <x v="2"/>
    <x v="0"/>
    <x v="12"/>
    <s v="Cross-group user-facing attitude"/>
    <n v="4906.41"/>
    <n v="9"/>
    <n v="0.15"/>
    <n v="296.31"/>
    <n v="4906.41"/>
    <n v="296.31"/>
    <n v="387"/>
  </r>
  <r>
    <s v="CA-736938"/>
    <x v="166"/>
    <d v="2025-05-03T00:00:00"/>
    <x v="2"/>
    <s v="CUST-5108"/>
    <s v="Alexander Stafford"/>
    <x v="0"/>
    <x v="0"/>
    <x v="0"/>
    <x v="13"/>
    <s v="Centralized solution-oriented interface"/>
    <n v="2167.52"/>
    <n v="1"/>
    <n v="0.38"/>
    <n v="62.85"/>
    <n v="2167.52"/>
    <n v="62.85"/>
    <n v="249"/>
  </r>
  <r>
    <s v="CA-669350"/>
    <x v="157"/>
    <d v="2025-04-15T00:00:00"/>
    <x v="2"/>
    <s v="CUST-3636"/>
    <s v="Gordon Franklin"/>
    <x v="2"/>
    <x v="2"/>
    <x v="0"/>
    <x v="0"/>
    <s v="Distributed empowering leverage"/>
    <n v="1043.45"/>
    <n v="6"/>
    <n v="0.05"/>
    <n v="797.45"/>
    <n v="1043.45"/>
    <n v="797.45"/>
    <n v="594"/>
  </r>
  <r>
    <s v="CA-200780"/>
    <x v="167"/>
    <d v="2025-04-28T00:00:00"/>
    <x v="2"/>
    <s v="CUST-9072"/>
    <s v="Donald Gonzales"/>
    <x v="2"/>
    <x v="3"/>
    <x v="2"/>
    <x v="4"/>
    <s v="Multi-layered encompassing Local Area Network"/>
    <n v="4498.91"/>
    <n v="7"/>
    <n v="0.42"/>
    <n v="68.36"/>
    <n v="4498.91"/>
    <n v="68.36"/>
    <n v="192"/>
  </r>
  <r>
    <s v="CA-731262"/>
    <x v="168"/>
    <d v="2025-05-03T00:00:00"/>
    <x v="0"/>
    <s v="CUST-2365"/>
    <s v="Christopher Moran"/>
    <x v="0"/>
    <x v="2"/>
    <x v="2"/>
    <x v="3"/>
    <s v="Configurable transitional intranet"/>
    <n v="1687.3"/>
    <n v="9"/>
    <n v="0.03"/>
    <n v="332.2"/>
    <n v="1687.3"/>
    <n v="332.2"/>
    <n v="579"/>
  </r>
  <r>
    <s v="CA-349578"/>
    <x v="117"/>
    <d v="2025-04-30T00:00:00"/>
    <x v="2"/>
    <s v="CUST-3630"/>
    <s v="Lucas Riggs"/>
    <x v="0"/>
    <x v="0"/>
    <x v="0"/>
    <x v="9"/>
    <s v="Exclusive dynamic collaboration"/>
    <n v="4058.5"/>
    <n v="6"/>
    <n v="0.42"/>
    <n v="567.65"/>
    <n v="4058.5"/>
    <n v="567.65"/>
    <n v="743"/>
  </r>
  <r>
    <s v="CA-238141"/>
    <x v="169"/>
    <d v="2025-04-26T00:00:00"/>
    <x v="3"/>
    <s v="CUST-6778"/>
    <s v="Alexis Johns"/>
    <x v="2"/>
    <x v="1"/>
    <x v="1"/>
    <x v="7"/>
    <s v="Multi-channeled responsive projection"/>
    <n v="1953.85"/>
    <n v="9"/>
    <n v="0.03"/>
    <n v="784.73"/>
    <n v="1953.85"/>
    <n v="784.73"/>
    <n v="131"/>
  </r>
  <r>
    <s v="CA-759102"/>
    <x v="170"/>
    <d v="2025-04-14T00:00:00"/>
    <x v="0"/>
    <s v="CUST-5365"/>
    <s v="Andrea Nielsen"/>
    <x v="0"/>
    <x v="2"/>
    <x v="0"/>
    <x v="0"/>
    <s v="Sharable modular moderator"/>
    <n v="4780.32"/>
    <n v="6"/>
    <n v="0.24"/>
    <n v="757.25"/>
    <n v="4780.32"/>
    <n v="757.25"/>
    <n v="102"/>
  </r>
  <r>
    <s v="CA-652330"/>
    <x v="171"/>
    <d v="2025-05-05T00:00:00"/>
    <x v="2"/>
    <s v="CUST-7528"/>
    <s v="Samantha Brown"/>
    <x v="0"/>
    <x v="1"/>
    <x v="2"/>
    <x v="10"/>
    <s v="Ergonomic national groupware"/>
    <n v="2976.37"/>
    <n v="8"/>
    <n v="7.0000000000000007E-2"/>
    <n v="892.68"/>
    <n v="2976.37"/>
    <n v="892.68"/>
    <n v="749"/>
  </r>
  <r>
    <s v="CA-810484"/>
    <x v="172"/>
    <d v="2025-04-23T00:00:00"/>
    <x v="1"/>
    <s v="CUST-6891"/>
    <s v="Katelyn Middleton"/>
    <x v="1"/>
    <x v="1"/>
    <x v="0"/>
    <x v="12"/>
    <s v="Horizontal local function"/>
    <n v="1079.21"/>
    <n v="7"/>
    <n v="0.1"/>
    <n v="824.06"/>
    <n v="1079.21"/>
    <n v="824.06"/>
    <n v="101"/>
  </r>
  <r>
    <s v="CA-700839"/>
    <x v="120"/>
    <d v="2025-05-06T00:00:00"/>
    <x v="2"/>
    <s v="CUST-6442"/>
    <s v="Timothy Summers"/>
    <x v="1"/>
    <x v="2"/>
    <x v="2"/>
    <x v="10"/>
    <s v="Reactive client-server approach"/>
    <n v="1637.58"/>
    <n v="9"/>
    <n v="0.5"/>
    <n v="696.4"/>
    <n v="1637.58"/>
    <n v="696.4"/>
    <n v="455"/>
  </r>
  <r>
    <s v="CA-602783"/>
    <x v="173"/>
    <d v="2025-04-28T00:00:00"/>
    <x v="3"/>
    <s v="CUST-7043"/>
    <s v="Charles Scott"/>
    <x v="1"/>
    <x v="1"/>
    <x v="2"/>
    <x v="6"/>
    <s v="Total needs-based forecast"/>
    <n v="2340.66"/>
    <n v="5"/>
    <n v="0.2"/>
    <n v="977.85"/>
    <n v="2340.66"/>
    <n v="977.85"/>
    <n v="683"/>
  </r>
  <r>
    <s v="CA-663906"/>
    <x v="174"/>
    <d v="2025-05-04T00:00:00"/>
    <x v="1"/>
    <s v="CUST-7127"/>
    <s v="Christina Davis"/>
    <x v="0"/>
    <x v="1"/>
    <x v="2"/>
    <x v="3"/>
    <s v="Horizontal zero tolerance Internet solution"/>
    <n v="4762.83"/>
    <n v="9"/>
    <n v="0.22"/>
    <n v="13.46"/>
    <n v="4762.83"/>
    <n v="13.46"/>
    <n v="193"/>
  </r>
  <r>
    <s v="CA-610368"/>
    <x v="175"/>
    <d v="2025-04-27T00:00:00"/>
    <x v="3"/>
    <s v="CUST-4076"/>
    <s v="Eric Hernandez"/>
    <x v="1"/>
    <x v="2"/>
    <x v="2"/>
    <x v="3"/>
    <s v="Devolved 4thgeneration parallelism"/>
    <n v="3548.3"/>
    <n v="2"/>
    <n v="0.45"/>
    <n v="-60.17"/>
    <n v="3548.3"/>
    <n v="-60.17"/>
    <n v="63"/>
  </r>
  <r>
    <s v="CA-466940"/>
    <x v="95"/>
    <d v="2025-04-10T00:00:00"/>
    <x v="2"/>
    <s v="CUST-5430"/>
    <s v="Richard Kelley"/>
    <x v="0"/>
    <x v="1"/>
    <x v="0"/>
    <x v="0"/>
    <s v="Open-architected didactic emulation"/>
    <n v="1051.49"/>
    <n v="9"/>
    <n v="0.18"/>
    <n v="321.58999999999997"/>
    <n v="1051.49"/>
    <n v="321.58999999999997"/>
    <n v="385"/>
  </r>
  <r>
    <s v="CA-910149"/>
    <x v="176"/>
    <d v="2025-04-14T00:00:00"/>
    <x v="1"/>
    <s v="CUST-4036"/>
    <s v="Cathy Green"/>
    <x v="0"/>
    <x v="1"/>
    <x v="1"/>
    <x v="8"/>
    <s v="Re-contextualized encompassing definition"/>
    <n v="1153.78"/>
    <n v="6"/>
    <n v="0.09"/>
    <n v="905.42"/>
    <n v="1153.78"/>
    <n v="905.42"/>
    <n v="618"/>
  </r>
  <r>
    <s v="CA-207012"/>
    <x v="177"/>
    <d v="2025-04-14T00:00:00"/>
    <x v="0"/>
    <s v="CUST-4888"/>
    <s v="Drew Thomas"/>
    <x v="1"/>
    <x v="3"/>
    <x v="1"/>
    <x v="7"/>
    <s v="Public-key bandwidth-monitored implementation"/>
    <n v="2702.6"/>
    <n v="2"/>
    <n v="0.28999999999999998"/>
    <n v="289.87"/>
    <n v="2702.6"/>
    <n v="289.87"/>
    <n v="297"/>
  </r>
  <r>
    <s v="CA-644426"/>
    <x v="178"/>
    <d v="2025-04-16T00:00:00"/>
    <x v="3"/>
    <s v="CUST-9419"/>
    <s v="Jeffrey Jackson"/>
    <x v="1"/>
    <x v="1"/>
    <x v="2"/>
    <x v="5"/>
    <s v="Configurable hybrid website"/>
    <n v="1050.98"/>
    <n v="3"/>
    <n v="0.31"/>
    <n v="-7.21"/>
    <n v="1050.98"/>
    <n v="-7.21"/>
    <n v="11"/>
  </r>
  <r>
    <s v="CA-403271"/>
    <x v="179"/>
    <d v="2025-04-26T00:00:00"/>
    <x v="2"/>
    <s v="CUST-1325"/>
    <s v="Christopher Dawson"/>
    <x v="1"/>
    <x v="1"/>
    <x v="2"/>
    <x v="3"/>
    <s v="Managed exuding forecast"/>
    <n v="522.51"/>
    <n v="2"/>
    <n v="0.34"/>
    <n v="454.57"/>
    <n v="522.51"/>
    <n v="454.57"/>
    <n v="608"/>
  </r>
  <r>
    <s v="CA-361066"/>
    <x v="180"/>
    <d v="2025-04-22T00:00:00"/>
    <x v="1"/>
    <s v="CUST-7060"/>
    <s v="Michael Sexton"/>
    <x v="2"/>
    <x v="2"/>
    <x v="0"/>
    <x v="12"/>
    <s v="Synergistic hybrid solution"/>
    <n v="3611.18"/>
    <n v="6"/>
    <n v="0.13"/>
    <n v="239.06"/>
    <n v="3611.18"/>
    <n v="239.06"/>
    <n v="612"/>
  </r>
  <r>
    <s v="CA-780533"/>
    <x v="40"/>
    <d v="2025-04-23T00:00:00"/>
    <x v="3"/>
    <s v="CUST-5757"/>
    <s v="Jamie Bender"/>
    <x v="0"/>
    <x v="3"/>
    <x v="2"/>
    <x v="4"/>
    <s v="Public-key leadingedge productivity"/>
    <n v="1900.29"/>
    <n v="6"/>
    <n v="0.28999999999999998"/>
    <n v="242.78"/>
    <n v="1900.29"/>
    <n v="242.78"/>
    <n v="332"/>
  </r>
  <r>
    <s v="CA-125664"/>
    <x v="181"/>
    <d v="2025-04-22T00:00:00"/>
    <x v="0"/>
    <s v="CUST-6508"/>
    <s v="Mary Hamilton"/>
    <x v="1"/>
    <x v="0"/>
    <x v="1"/>
    <x v="8"/>
    <s v="Diverse maximized portal"/>
    <n v="2510.23"/>
    <n v="9"/>
    <n v="0.49"/>
    <n v="-6.52"/>
    <n v="2510.23"/>
    <n v="-6.52"/>
    <n v="522"/>
  </r>
  <r>
    <s v="CA-239293"/>
    <x v="182"/>
    <d v="2025-05-02T00:00:00"/>
    <x v="2"/>
    <s v="CUST-1100"/>
    <s v="Kathleen Lambert"/>
    <x v="2"/>
    <x v="0"/>
    <x v="0"/>
    <x v="11"/>
    <s v="Decentralized attitude-oriented core"/>
    <n v="2740.62"/>
    <n v="8"/>
    <n v="0.35"/>
    <n v="-21.89"/>
    <n v="2740.62"/>
    <n v="-21.89"/>
    <n v="148"/>
  </r>
  <r>
    <s v="CA-915897"/>
    <x v="183"/>
    <d v="2025-05-08T00:00:00"/>
    <x v="3"/>
    <s v="CUST-1139"/>
    <s v="Joseph Clark"/>
    <x v="1"/>
    <x v="1"/>
    <x v="1"/>
    <x v="7"/>
    <s v="Automated dynamic hardware"/>
    <n v="4805.1000000000004"/>
    <n v="2"/>
    <n v="0.11"/>
    <n v="708.8"/>
    <n v="4805.1000000000004"/>
    <n v="708.8"/>
    <n v="464"/>
  </r>
  <r>
    <s v="CA-702418"/>
    <x v="184"/>
    <d v="2025-04-28T00:00:00"/>
    <x v="2"/>
    <s v="CUST-3280"/>
    <s v="Kevin Jenkins"/>
    <x v="1"/>
    <x v="1"/>
    <x v="2"/>
    <x v="6"/>
    <s v="Persistent fault-tolerant solution"/>
    <n v="3329.13"/>
    <n v="1"/>
    <n v="0.21"/>
    <n v="378.95"/>
    <n v="3329.13"/>
    <n v="378.95"/>
    <n v="626"/>
  </r>
  <r>
    <s v="CA-100868"/>
    <x v="185"/>
    <d v="2025-04-17T00:00:00"/>
    <x v="1"/>
    <s v="CUST-9943"/>
    <s v="Travis Carr"/>
    <x v="0"/>
    <x v="2"/>
    <x v="1"/>
    <x v="2"/>
    <s v="Re-contextualized fresh-thinking archive"/>
    <n v="1386.1"/>
    <n v="9"/>
    <n v="0.28000000000000003"/>
    <n v="169.49"/>
    <n v="1386.1"/>
    <n v="169.49"/>
    <n v="77"/>
  </r>
  <r>
    <s v="CA-397019"/>
    <x v="186"/>
    <d v="2025-04-12T00:00:00"/>
    <x v="1"/>
    <s v="CUST-7763"/>
    <s v="Linda Hays"/>
    <x v="2"/>
    <x v="3"/>
    <x v="0"/>
    <x v="12"/>
    <s v="Profit-focused solution-oriented help-desk"/>
    <n v="1258.51"/>
    <n v="3"/>
    <n v="0.18"/>
    <n v="242.62"/>
    <n v="1258.51"/>
    <n v="242.62"/>
    <n v="404"/>
  </r>
  <r>
    <s v="CA-905410"/>
    <x v="187"/>
    <d v="2025-04-09T00:00:00"/>
    <x v="1"/>
    <s v="CUST-6493"/>
    <s v="David Rodriguez"/>
    <x v="0"/>
    <x v="1"/>
    <x v="0"/>
    <x v="11"/>
    <s v="Profound transitional budgetary management"/>
    <n v="4104.63"/>
    <n v="10"/>
    <n v="0.09"/>
    <n v="855.84"/>
    <n v="4104.63"/>
    <n v="855.84"/>
    <n v="373"/>
  </r>
  <r>
    <s v="CA-179897"/>
    <x v="68"/>
    <d v="2025-05-02T00:00:00"/>
    <x v="0"/>
    <s v="CUST-4396"/>
    <s v="Heather Reyes"/>
    <x v="2"/>
    <x v="1"/>
    <x v="1"/>
    <x v="7"/>
    <s v="Phased system-worthy attitude"/>
    <n v="1116.57"/>
    <n v="10"/>
    <n v="0.2"/>
    <n v="220.87"/>
    <n v="1116.57"/>
    <n v="220.87"/>
    <n v="639"/>
  </r>
  <r>
    <s v="CA-383215"/>
    <x v="188"/>
    <d v="2025-04-22T00:00:00"/>
    <x v="2"/>
    <s v="CUST-9054"/>
    <s v="Thomas Conley"/>
    <x v="1"/>
    <x v="0"/>
    <x v="2"/>
    <x v="3"/>
    <s v="Progressive 4thgeneration matrices"/>
    <n v="4462.88"/>
    <n v="6"/>
    <n v="0.09"/>
    <n v="-68.84"/>
    <n v="4462.88"/>
    <n v="-68.84"/>
    <n v="439"/>
  </r>
  <r>
    <s v="CA-818456"/>
    <x v="189"/>
    <d v="2025-05-08T00:00:00"/>
    <x v="2"/>
    <s v="CUST-5450"/>
    <s v="Steven Hughes DVM"/>
    <x v="0"/>
    <x v="0"/>
    <x v="2"/>
    <x v="6"/>
    <s v="Open-architected solution-oriented adapter"/>
    <n v="2101.6999999999998"/>
    <n v="4"/>
    <n v="0.22"/>
    <n v="119.55"/>
    <n v="2101.6999999999998"/>
    <n v="119.55"/>
    <n v="53"/>
  </r>
  <r>
    <s v="CA-598386"/>
    <x v="61"/>
    <d v="2025-05-08T00:00:00"/>
    <x v="0"/>
    <s v="CUST-6954"/>
    <s v="Paul Potts"/>
    <x v="2"/>
    <x v="0"/>
    <x v="0"/>
    <x v="13"/>
    <s v="Horizontal non-volatile middleware"/>
    <n v="4310.42"/>
    <n v="3"/>
    <n v="0.49"/>
    <n v="498.98"/>
    <n v="4310.42"/>
    <n v="498.98"/>
    <n v="95"/>
  </r>
  <r>
    <s v="CA-458039"/>
    <x v="190"/>
    <d v="2025-04-21T00:00:00"/>
    <x v="0"/>
    <s v="CUST-5697"/>
    <s v="Jay Cook"/>
    <x v="1"/>
    <x v="1"/>
    <x v="2"/>
    <x v="3"/>
    <s v="Synergistic tangible system engine"/>
    <n v="3926.78"/>
    <n v="8"/>
    <n v="0.08"/>
    <n v="918.23"/>
    <n v="3926.78"/>
    <n v="918.23"/>
    <n v="431"/>
  </r>
  <r>
    <s v="CA-837915"/>
    <x v="191"/>
    <d v="2025-04-19T00:00:00"/>
    <x v="3"/>
    <s v="CUST-5589"/>
    <s v="Veronica Ray"/>
    <x v="0"/>
    <x v="1"/>
    <x v="0"/>
    <x v="13"/>
    <s v="Multi-layered dynamic frame"/>
    <n v="4302.8"/>
    <n v="1"/>
    <n v="0.31"/>
    <n v="71.88"/>
    <n v="4302.8"/>
    <n v="71.88"/>
    <n v="297"/>
  </r>
  <r>
    <s v="CA-865012"/>
    <x v="192"/>
    <d v="2025-05-05T00:00:00"/>
    <x v="1"/>
    <s v="CUST-3169"/>
    <s v="Nicole Bird"/>
    <x v="1"/>
    <x v="2"/>
    <x v="2"/>
    <x v="3"/>
    <s v="Implemented context-sensitive utilization"/>
    <n v="292.13"/>
    <n v="5"/>
    <n v="0.18"/>
    <n v="732.34"/>
    <n v="292.13"/>
    <n v="732.34"/>
    <n v="433"/>
  </r>
  <r>
    <s v="CA-888611"/>
    <x v="193"/>
    <d v="2025-04-21T00:00:00"/>
    <x v="1"/>
    <s v="CUST-5963"/>
    <s v="Gary Brown"/>
    <x v="0"/>
    <x v="1"/>
    <x v="2"/>
    <x v="3"/>
    <s v="Total directional algorithm"/>
    <n v="3957.28"/>
    <n v="10"/>
    <n v="0.19"/>
    <n v="822.44"/>
    <n v="3957.28"/>
    <n v="822.44"/>
    <n v="653"/>
  </r>
  <r>
    <s v="CA-573428"/>
    <x v="194"/>
    <d v="2025-04-20T00:00:00"/>
    <x v="0"/>
    <s v="CUST-7212"/>
    <s v="Henry Day"/>
    <x v="0"/>
    <x v="3"/>
    <x v="2"/>
    <x v="5"/>
    <s v="Customer-focused web-enabled frame"/>
    <n v="725.87"/>
    <n v="10"/>
    <n v="0.41"/>
    <n v="504.39"/>
    <n v="725.87"/>
    <n v="504.39"/>
    <n v="149"/>
  </r>
  <r>
    <s v="CA-215475"/>
    <x v="25"/>
    <d v="2025-04-21T00:00:00"/>
    <x v="3"/>
    <s v="CUST-7162"/>
    <s v="Stephen Garcia"/>
    <x v="2"/>
    <x v="0"/>
    <x v="0"/>
    <x v="13"/>
    <s v="Quality-focused bottom-line projection"/>
    <n v="926.33"/>
    <n v="1"/>
    <n v="0.47"/>
    <n v="470.92"/>
    <n v="926.33"/>
    <n v="470.92"/>
    <n v="513"/>
  </r>
  <r>
    <s v="CA-142845"/>
    <x v="195"/>
    <d v="2025-04-16T00:00:00"/>
    <x v="2"/>
    <s v="CUST-8341"/>
    <s v="Timothy Jones"/>
    <x v="2"/>
    <x v="1"/>
    <x v="1"/>
    <x v="2"/>
    <s v="Advanced leadingedge parallelism"/>
    <n v="1513.2"/>
    <n v="7"/>
    <n v="0.02"/>
    <n v="730.09"/>
    <n v="1513.2"/>
    <n v="730.09"/>
    <n v="216"/>
  </r>
  <r>
    <s v="CA-176710"/>
    <x v="196"/>
    <d v="2025-04-18T00:00:00"/>
    <x v="2"/>
    <s v="CUST-3715"/>
    <s v="Laura Cox"/>
    <x v="2"/>
    <x v="0"/>
    <x v="0"/>
    <x v="0"/>
    <s v="Programmable uniform matrices"/>
    <n v="4762.28"/>
    <n v="3"/>
    <n v="0.04"/>
    <n v="102.4"/>
    <n v="4762.28"/>
    <n v="102.4"/>
    <n v="233"/>
  </r>
  <r>
    <s v="CA-319954"/>
    <x v="197"/>
    <d v="2025-04-20T00:00:00"/>
    <x v="0"/>
    <s v="CUST-8961"/>
    <s v="Samantha Wolf"/>
    <x v="0"/>
    <x v="3"/>
    <x v="0"/>
    <x v="12"/>
    <s v="Visionary local budgetary management"/>
    <n v="2647.15"/>
    <n v="3"/>
    <n v="0.49"/>
    <n v="49.82"/>
    <n v="2647.15"/>
    <n v="49.82"/>
    <n v="234"/>
  </r>
  <r>
    <s v="CA-837877"/>
    <x v="198"/>
    <d v="2025-04-27T00:00:00"/>
    <x v="3"/>
    <s v="CUST-8525"/>
    <s v="Samantha Roberts"/>
    <x v="0"/>
    <x v="0"/>
    <x v="0"/>
    <x v="11"/>
    <s v="Assimilated modular moratorium"/>
    <n v="2623.34"/>
    <n v="4"/>
    <n v="0.17"/>
    <n v="606.72"/>
    <n v="2623.34"/>
    <n v="606.72"/>
    <n v="55"/>
  </r>
  <r>
    <s v="CA-949050"/>
    <x v="53"/>
    <d v="2025-04-16T00:00:00"/>
    <x v="2"/>
    <s v="CUST-4027"/>
    <s v="Alexander Boone"/>
    <x v="1"/>
    <x v="2"/>
    <x v="1"/>
    <x v="7"/>
    <s v="Optimized bifurcated infrastructure"/>
    <n v="2147.9899999999998"/>
    <n v="7"/>
    <n v="0.44"/>
    <n v="161.61000000000001"/>
    <n v="2147.9899999999998"/>
    <n v="161.61000000000001"/>
    <n v="563"/>
  </r>
  <r>
    <s v="CA-715251"/>
    <x v="199"/>
    <d v="2025-04-16T00:00:00"/>
    <x v="1"/>
    <s v="CUST-8620"/>
    <s v="Donna Myers"/>
    <x v="0"/>
    <x v="2"/>
    <x v="1"/>
    <x v="2"/>
    <s v="Progressive demand-driven definition"/>
    <n v="2731.13"/>
    <n v="2"/>
    <n v="0.01"/>
    <n v="459.16"/>
    <n v="2731.13"/>
    <n v="459.16"/>
    <n v="554"/>
  </r>
  <r>
    <s v="CA-664926"/>
    <x v="46"/>
    <d v="2025-04-29T00:00:00"/>
    <x v="1"/>
    <s v="CUST-9630"/>
    <s v="Jose Lynch"/>
    <x v="1"/>
    <x v="2"/>
    <x v="0"/>
    <x v="11"/>
    <s v="Realigned incremental orchestration"/>
    <n v="3739.15"/>
    <n v="3"/>
    <n v="0.45"/>
    <n v="434.7"/>
    <n v="3739.15"/>
    <n v="434.7"/>
    <n v="481"/>
  </r>
  <r>
    <s v="CA-709929"/>
    <x v="200"/>
    <d v="2025-04-15T00:00:00"/>
    <x v="1"/>
    <s v="CUST-5661"/>
    <s v="Nicole Morris"/>
    <x v="0"/>
    <x v="0"/>
    <x v="2"/>
    <x v="4"/>
    <s v="Optional local productivity"/>
    <n v="708.42"/>
    <n v="4"/>
    <n v="0.11"/>
    <n v="156.82"/>
    <n v="708.42"/>
    <n v="156.82"/>
    <n v="726"/>
  </r>
  <r>
    <s v="CA-501428"/>
    <x v="201"/>
    <d v="2025-04-18T00:00:00"/>
    <x v="0"/>
    <s v="CUST-7521"/>
    <s v="Ashley Flores"/>
    <x v="0"/>
    <x v="3"/>
    <x v="1"/>
    <x v="2"/>
    <s v="Profit-focused systemic access"/>
    <n v="4938.55"/>
    <n v="8"/>
    <n v="0.21"/>
    <n v="810.74"/>
    <n v="4938.55"/>
    <n v="810.74"/>
    <n v="478"/>
  </r>
  <r>
    <s v="CA-426581"/>
    <x v="202"/>
    <d v="2025-04-24T00:00:00"/>
    <x v="2"/>
    <s v="CUST-7214"/>
    <s v="Monica Thomas"/>
    <x v="2"/>
    <x v="2"/>
    <x v="2"/>
    <x v="10"/>
    <s v="Devolved eco-centric adapter"/>
    <n v="489.35"/>
    <n v="2"/>
    <n v="0.39"/>
    <n v="624.46"/>
    <n v="489.35"/>
    <n v="624.46"/>
    <n v="154"/>
  </r>
  <r>
    <s v="CA-234278"/>
    <x v="49"/>
    <d v="2025-05-06T00:00:00"/>
    <x v="1"/>
    <s v="CUST-8330"/>
    <s v="Carol Boyd"/>
    <x v="0"/>
    <x v="3"/>
    <x v="2"/>
    <x v="3"/>
    <s v="Ergonomic next generation workforce"/>
    <n v="4023.95"/>
    <n v="1"/>
    <n v="0.03"/>
    <n v="859.97"/>
    <n v="4023.95"/>
    <n v="859.97"/>
    <n v="662"/>
  </r>
  <r>
    <s v="CA-547910"/>
    <x v="203"/>
    <d v="2025-04-12T00:00:00"/>
    <x v="0"/>
    <s v="CUST-1420"/>
    <s v="David Anderson"/>
    <x v="1"/>
    <x v="2"/>
    <x v="2"/>
    <x v="5"/>
    <s v="Re-engineered fresh-thinking structure"/>
    <n v="3187.74"/>
    <n v="3"/>
    <n v="0.05"/>
    <n v="209.33"/>
    <n v="3187.74"/>
    <n v="209.33"/>
    <n v="347"/>
  </r>
  <r>
    <s v="CA-539051"/>
    <x v="32"/>
    <d v="2025-04-30T00:00:00"/>
    <x v="0"/>
    <s v="CUST-8931"/>
    <s v="Kelly Lopez"/>
    <x v="0"/>
    <x v="2"/>
    <x v="2"/>
    <x v="4"/>
    <s v="Operative next generation leverage"/>
    <n v="1673.34"/>
    <n v="1"/>
    <n v="0.13"/>
    <n v="696.38"/>
    <n v="1673.34"/>
    <n v="696.38"/>
    <n v="361"/>
  </r>
  <r>
    <s v="CA-564027"/>
    <x v="5"/>
    <d v="2025-04-29T00:00:00"/>
    <x v="0"/>
    <s v="CUST-2688"/>
    <s v="Thomas Lamb"/>
    <x v="2"/>
    <x v="1"/>
    <x v="2"/>
    <x v="3"/>
    <s v="Enterprise-wide bandwidth-monitored website"/>
    <n v="982.97"/>
    <n v="10"/>
    <n v="0.13"/>
    <n v="809.28"/>
    <n v="982.97"/>
    <n v="809.28"/>
    <n v="587"/>
  </r>
  <r>
    <s v="CA-938846"/>
    <x v="115"/>
    <d v="2025-04-22T00:00:00"/>
    <x v="2"/>
    <s v="CUST-2726"/>
    <s v="Paula Garcia"/>
    <x v="0"/>
    <x v="0"/>
    <x v="2"/>
    <x v="10"/>
    <s v="Managed system-worthy strategy"/>
    <n v="2866.68"/>
    <n v="4"/>
    <n v="0.06"/>
    <n v="-11.66"/>
    <n v="2866.68"/>
    <n v="-11.66"/>
    <n v="657"/>
  </r>
  <r>
    <s v="CA-121543"/>
    <x v="204"/>
    <d v="2025-04-28T00:00:00"/>
    <x v="2"/>
    <s v="CUST-9838"/>
    <s v="Charles Frederick"/>
    <x v="1"/>
    <x v="0"/>
    <x v="0"/>
    <x v="0"/>
    <s v="Synchronized multi-tasking Graphical User Interface"/>
    <n v="1244.01"/>
    <n v="8"/>
    <n v="0.45"/>
    <n v="-93.87"/>
    <n v="1244.01"/>
    <n v="-93.87"/>
    <n v="238"/>
  </r>
  <r>
    <s v="CA-245884"/>
    <x v="205"/>
    <d v="2025-04-24T00:00:00"/>
    <x v="1"/>
    <s v="CUST-1848"/>
    <s v="Spencer Oconnor"/>
    <x v="0"/>
    <x v="0"/>
    <x v="1"/>
    <x v="1"/>
    <s v="Vision-oriented upward-trending neural-net"/>
    <n v="2764.27"/>
    <n v="1"/>
    <n v="0.4"/>
    <n v="868.06"/>
    <n v="2764.27"/>
    <n v="868.06"/>
    <n v="363"/>
  </r>
  <r>
    <s v="CA-180737"/>
    <x v="159"/>
    <d v="2025-05-06T00:00:00"/>
    <x v="3"/>
    <s v="CUST-4928"/>
    <s v="Randy Maddox"/>
    <x v="1"/>
    <x v="1"/>
    <x v="1"/>
    <x v="2"/>
    <s v="Front-line tertiary encoding"/>
    <n v="2001.31"/>
    <n v="3"/>
    <n v="0.44"/>
    <n v="945.49"/>
    <n v="2001.31"/>
    <n v="945.49"/>
    <n v="135"/>
  </r>
  <r>
    <s v="CA-587434"/>
    <x v="189"/>
    <d v="2025-05-08T00:00:00"/>
    <x v="3"/>
    <s v="CUST-2802"/>
    <s v="Natalie Brown"/>
    <x v="0"/>
    <x v="2"/>
    <x v="1"/>
    <x v="1"/>
    <s v="Centralized foreground superstructure"/>
    <n v="2845.04"/>
    <n v="1"/>
    <n v="0.02"/>
    <n v="815.78"/>
    <n v="2845.04"/>
    <n v="815.78"/>
    <n v="53"/>
  </r>
  <r>
    <s v="CA-451068"/>
    <x v="111"/>
    <d v="2025-04-14T00:00:00"/>
    <x v="3"/>
    <s v="CUST-2121"/>
    <s v="Emily Hicks"/>
    <x v="1"/>
    <x v="3"/>
    <x v="1"/>
    <x v="1"/>
    <s v="User-centric contextually-based leverage"/>
    <n v="2451.81"/>
    <n v="10"/>
    <n v="0.28999999999999998"/>
    <n v="-54.74"/>
    <n v="2451.81"/>
    <n v="-54.74"/>
    <n v="715"/>
  </r>
  <r>
    <s v="CA-201410"/>
    <x v="206"/>
    <d v="2025-05-04T00:00:00"/>
    <x v="3"/>
    <s v="CUST-3755"/>
    <s v="Amy Michael"/>
    <x v="1"/>
    <x v="1"/>
    <x v="0"/>
    <x v="11"/>
    <s v="Optional eco-centric budgetary management"/>
    <n v="4986.3599999999997"/>
    <n v="9"/>
    <n v="0.1"/>
    <n v="992.59"/>
    <n v="4986.3599999999997"/>
    <n v="992.59"/>
    <n v="97"/>
  </r>
  <r>
    <s v="CA-285134"/>
    <x v="207"/>
    <d v="2025-05-05T00:00:00"/>
    <x v="1"/>
    <s v="CUST-4017"/>
    <s v="Andrew Hill"/>
    <x v="2"/>
    <x v="3"/>
    <x v="1"/>
    <x v="8"/>
    <s v="Balanced even-keeled time-frame"/>
    <n v="547.26"/>
    <n v="1"/>
    <n v="0.1"/>
    <n v="687.39"/>
    <n v="547.26"/>
    <n v="687.39"/>
    <n v="68"/>
  </r>
  <r>
    <s v="CA-407039"/>
    <x v="208"/>
    <d v="2025-04-21T00:00:00"/>
    <x v="1"/>
    <s v="CUST-9825"/>
    <s v="Leroy Morales"/>
    <x v="1"/>
    <x v="2"/>
    <x v="2"/>
    <x v="10"/>
    <s v="Managed user-facing alliance"/>
    <n v="3698.28"/>
    <n v="9"/>
    <n v="0.03"/>
    <n v="548.66999999999996"/>
    <n v="3698.28"/>
    <n v="548.66999999999996"/>
    <n v="69"/>
  </r>
  <r>
    <s v="CA-985743"/>
    <x v="209"/>
    <d v="2025-05-08T00:00:00"/>
    <x v="2"/>
    <s v="CUST-6564"/>
    <s v="Maria Martin"/>
    <x v="1"/>
    <x v="2"/>
    <x v="1"/>
    <x v="2"/>
    <s v="Enhanced disintermediate concept"/>
    <n v="1122.98"/>
    <n v="1"/>
    <n v="0.47"/>
    <n v="463.13"/>
    <n v="1122.98"/>
    <n v="463.13"/>
    <n v="91"/>
  </r>
  <r>
    <s v="CA-296295"/>
    <x v="210"/>
    <d v="2025-04-21T00:00:00"/>
    <x v="2"/>
    <s v="CUST-3878"/>
    <s v="Steven Armstrong"/>
    <x v="2"/>
    <x v="1"/>
    <x v="1"/>
    <x v="8"/>
    <s v="Up-sized dynamic data-warehouse"/>
    <n v="3822.92"/>
    <n v="6"/>
    <n v="0.18"/>
    <n v="465.49"/>
    <n v="3822.92"/>
    <n v="465.49"/>
    <n v="358"/>
  </r>
  <r>
    <s v="CA-465298"/>
    <x v="45"/>
    <d v="2025-04-15T00:00:00"/>
    <x v="1"/>
    <s v="CUST-5168"/>
    <s v="Scott Gomez"/>
    <x v="0"/>
    <x v="1"/>
    <x v="1"/>
    <x v="8"/>
    <s v="Virtual content-based productivity"/>
    <n v="1382.31"/>
    <n v="7"/>
    <n v="0.18"/>
    <n v="32.799999999999997"/>
    <n v="1382.31"/>
    <n v="32.799999999999997"/>
    <n v="372"/>
  </r>
  <r>
    <s v="CA-552695"/>
    <x v="211"/>
    <d v="2025-04-29T00:00:00"/>
    <x v="2"/>
    <s v="CUST-6727"/>
    <s v="Heather Stewart"/>
    <x v="1"/>
    <x v="2"/>
    <x v="1"/>
    <x v="8"/>
    <s v="Reverse-engineered hybrid core"/>
    <n v="3225.58"/>
    <n v="3"/>
    <n v="0.33"/>
    <n v="406.57"/>
    <n v="3225.58"/>
    <n v="406.57"/>
    <n v="299"/>
  </r>
  <r>
    <s v="CA-395995"/>
    <x v="212"/>
    <d v="2025-05-07T00:00:00"/>
    <x v="3"/>
    <s v="CUST-8428"/>
    <s v="Samantha Preston"/>
    <x v="2"/>
    <x v="1"/>
    <x v="1"/>
    <x v="8"/>
    <s v="Front-line methodical installation"/>
    <n v="2708.01"/>
    <n v="1"/>
    <n v="0.19"/>
    <n v="763.52"/>
    <n v="2708.01"/>
    <n v="763.52"/>
    <n v="89"/>
  </r>
  <r>
    <s v="CA-766440"/>
    <x v="187"/>
    <d v="2025-04-09T00:00:00"/>
    <x v="3"/>
    <s v="CUST-1180"/>
    <s v="Lisa Lambert"/>
    <x v="0"/>
    <x v="2"/>
    <x v="1"/>
    <x v="1"/>
    <s v="Reduced national capability"/>
    <n v="1868.89"/>
    <n v="5"/>
    <n v="0.04"/>
    <n v="817.88"/>
    <n v="1868.89"/>
    <n v="817.88"/>
    <n v="373"/>
  </r>
  <r>
    <s v="CA-486640"/>
    <x v="28"/>
    <d v="2025-04-17T00:00:00"/>
    <x v="0"/>
    <s v="CUST-7255"/>
    <s v="Christopher Wade"/>
    <x v="2"/>
    <x v="2"/>
    <x v="0"/>
    <x v="12"/>
    <s v="Reverse-engineered analyzing service-desk"/>
    <n v="1947.66"/>
    <n v="8"/>
    <n v="0.22"/>
    <n v="958.22"/>
    <n v="1947.66"/>
    <n v="958.22"/>
    <n v="155"/>
  </r>
  <r>
    <s v="CA-110397"/>
    <x v="213"/>
    <d v="2025-04-19T00:00:00"/>
    <x v="2"/>
    <s v="CUST-6495"/>
    <s v="Jason Owens"/>
    <x v="0"/>
    <x v="0"/>
    <x v="0"/>
    <x v="9"/>
    <s v="Switchable multi-tasking implementation"/>
    <n v="2448.6999999999998"/>
    <n v="10"/>
    <n v="0.23"/>
    <n v="156.19999999999999"/>
    <n v="2448.6999999999998"/>
    <n v="156.19999999999999"/>
    <n v="506"/>
  </r>
  <r>
    <s v="CA-676324"/>
    <x v="214"/>
    <d v="2025-05-02T00:00:00"/>
    <x v="1"/>
    <s v="CUST-3427"/>
    <s v="Connie Brennan"/>
    <x v="0"/>
    <x v="2"/>
    <x v="0"/>
    <x v="0"/>
    <s v="Assimilated client-server matrix"/>
    <n v="2559.2399999999998"/>
    <n v="9"/>
    <n v="0.32"/>
    <n v="907.14"/>
    <n v="2559.2399999999998"/>
    <n v="907.14"/>
    <n v="650"/>
  </r>
  <r>
    <s v="CA-164288"/>
    <x v="215"/>
    <d v="2025-04-21T00:00:00"/>
    <x v="1"/>
    <s v="CUST-8516"/>
    <s v="Courtney Haynes"/>
    <x v="2"/>
    <x v="3"/>
    <x v="0"/>
    <x v="0"/>
    <s v="Secured attitude-oriented hub"/>
    <n v="4033.94"/>
    <n v="2"/>
    <n v="0.45"/>
    <n v="39.89"/>
    <n v="4033.94"/>
    <n v="39.89"/>
    <n v="280"/>
  </r>
  <r>
    <s v="CA-621459"/>
    <x v="216"/>
    <d v="2025-04-10T00:00:00"/>
    <x v="2"/>
    <s v="CUST-6940"/>
    <s v="Julia Chapman"/>
    <x v="2"/>
    <x v="0"/>
    <x v="0"/>
    <x v="12"/>
    <s v="Up-sized discrete synergy"/>
    <n v="218.15"/>
    <n v="5"/>
    <n v="0.4"/>
    <n v="335.27"/>
    <n v="218.15"/>
    <n v="335.27"/>
    <n v="591"/>
  </r>
  <r>
    <s v="CA-450625"/>
    <x v="93"/>
    <d v="2025-04-17T00:00:00"/>
    <x v="2"/>
    <s v="CUST-7802"/>
    <s v="Patty Davis"/>
    <x v="2"/>
    <x v="1"/>
    <x v="1"/>
    <x v="1"/>
    <s v="Centralized optimizing framework"/>
    <n v="2733.93"/>
    <n v="3"/>
    <n v="0.49"/>
    <n v="317.7"/>
    <n v="2733.93"/>
    <n v="317.7"/>
    <n v="619"/>
  </r>
  <r>
    <s v="CA-836541"/>
    <x v="217"/>
    <d v="2025-04-26T00:00:00"/>
    <x v="3"/>
    <s v="CUST-9790"/>
    <s v="Angela Mckinney"/>
    <x v="1"/>
    <x v="1"/>
    <x v="1"/>
    <x v="7"/>
    <s v="Pre-emptive content-based matrix"/>
    <n v="4344"/>
    <n v="10"/>
    <n v="0.15"/>
    <n v="694.56"/>
    <n v="4344"/>
    <n v="694.56"/>
    <n v="490"/>
  </r>
  <r>
    <s v="CA-172612"/>
    <x v="116"/>
    <d v="2025-05-04T00:00:00"/>
    <x v="0"/>
    <s v="CUST-8915"/>
    <s v="Dana Campbell"/>
    <x v="0"/>
    <x v="1"/>
    <x v="0"/>
    <x v="13"/>
    <s v="Open-architected multimedia approach"/>
    <n v="390.6"/>
    <n v="6"/>
    <n v="0.27"/>
    <n v="522.17999999999995"/>
    <n v="390.6"/>
    <n v="522.17999999999995"/>
    <n v="756"/>
  </r>
  <r>
    <s v="CA-408694"/>
    <x v="218"/>
    <d v="2025-05-01T00:00:00"/>
    <x v="0"/>
    <s v="CUST-5963"/>
    <s v="Nicole Griffith"/>
    <x v="1"/>
    <x v="0"/>
    <x v="2"/>
    <x v="6"/>
    <s v="Progressive incremental moratorium"/>
    <n v="2331"/>
    <n v="2"/>
    <n v="0.18"/>
    <n v="541.51"/>
    <n v="2331"/>
    <n v="541.51"/>
    <n v="643"/>
  </r>
  <r>
    <s v="CA-485088"/>
    <x v="113"/>
    <d v="2025-05-03T00:00:00"/>
    <x v="3"/>
    <s v="CUST-9946"/>
    <s v="Manuel Brooks"/>
    <x v="2"/>
    <x v="3"/>
    <x v="2"/>
    <x v="10"/>
    <s v="Reduced exuding intranet"/>
    <n v="3405.52"/>
    <n v="8"/>
    <n v="0.47"/>
    <n v="985.83"/>
    <n v="3405.52"/>
    <n v="985.83"/>
    <n v="350"/>
  </r>
  <r>
    <s v="CA-665567"/>
    <x v="15"/>
    <d v="2025-05-01T00:00:00"/>
    <x v="1"/>
    <s v="CUST-3251"/>
    <s v="Andrew Perry"/>
    <x v="0"/>
    <x v="1"/>
    <x v="2"/>
    <x v="6"/>
    <s v="Cloned tertiary benchmark"/>
    <n v="301.58999999999997"/>
    <n v="6"/>
    <n v="0.04"/>
    <n v="362.1"/>
    <n v="301.58999999999997"/>
    <n v="362.1"/>
    <n v="522"/>
  </r>
  <r>
    <s v="CA-736669"/>
    <x v="219"/>
    <d v="2025-05-07T00:00:00"/>
    <x v="0"/>
    <s v="CUST-8484"/>
    <s v="Erin Foster"/>
    <x v="2"/>
    <x v="3"/>
    <x v="1"/>
    <x v="8"/>
    <s v="Proactive 3rdgeneration adapter"/>
    <n v="2755.64"/>
    <n v="3"/>
    <n v="0.49"/>
    <n v="882.08"/>
    <n v="2755.64"/>
    <n v="882.08"/>
    <n v="227"/>
  </r>
  <r>
    <s v="CA-139024"/>
    <x v="220"/>
    <d v="2025-04-19T00:00:00"/>
    <x v="1"/>
    <s v="CUST-8733"/>
    <s v="Joy Moore"/>
    <x v="1"/>
    <x v="1"/>
    <x v="2"/>
    <x v="4"/>
    <s v="Fully-configurable next generation approach"/>
    <n v="513.22"/>
    <n v="7"/>
    <n v="7.0000000000000007E-2"/>
    <n v="0.06"/>
    <n v="513.22"/>
    <n v="0.06"/>
    <n v="102"/>
  </r>
  <r>
    <s v="CA-225125"/>
    <x v="221"/>
    <d v="2025-04-23T00:00:00"/>
    <x v="0"/>
    <s v="CUST-1249"/>
    <s v="Ryan Snyder"/>
    <x v="2"/>
    <x v="2"/>
    <x v="2"/>
    <x v="6"/>
    <s v="Compatible client-driven workforce"/>
    <n v="3120.07"/>
    <n v="7"/>
    <n v="0.18"/>
    <n v="780.46"/>
    <n v="3120.07"/>
    <n v="780.46"/>
    <n v="640"/>
  </r>
  <r>
    <s v="CA-892885"/>
    <x v="222"/>
    <d v="2025-05-03T00:00:00"/>
    <x v="3"/>
    <s v="CUST-6463"/>
    <s v="Sheila Farmer"/>
    <x v="0"/>
    <x v="2"/>
    <x v="0"/>
    <x v="13"/>
    <s v="Centralized non-volatile groupware"/>
    <n v="1451.44"/>
    <n v="10"/>
    <n v="0.15"/>
    <n v="735.36"/>
    <n v="1451.44"/>
    <n v="735.36"/>
    <n v="399"/>
  </r>
  <r>
    <s v="CA-925231"/>
    <x v="223"/>
    <d v="2025-04-24T00:00:00"/>
    <x v="0"/>
    <s v="CUST-6613"/>
    <s v="Charles Hudson"/>
    <x v="1"/>
    <x v="3"/>
    <x v="2"/>
    <x v="3"/>
    <s v="Cross-platform scalable parallelism"/>
    <n v="2489.7199999999998"/>
    <n v="2"/>
    <n v="0.12"/>
    <n v="287.62"/>
    <n v="2489.7199999999998"/>
    <n v="287.62"/>
    <n v="624"/>
  </r>
  <r>
    <s v="CA-179661"/>
    <x v="224"/>
    <d v="2025-04-30T00:00:00"/>
    <x v="1"/>
    <s v="CUST-3237"/>
    <s v="Stacey Smith"/>
    <x v="1"/>
    <x v="0"/>
    <x v="1"/>
    <x v="2"/>
    <s v="Networked tangible capacity"/>
    <n v="655.6"/>
    <n v="2"/>
    <n v="0.13"/>
    <n v="273.76"/>
    <n v="655.6"/>
    <n v="273.76"/>
    <n v="259"/>
  </r>
  <r>
    <s v="CA-880299"/>
    <x v="178"/>
    <d v="2025-04-27T00:00:00"/>
    <x v="1"/>
    <s v="CUST-8218"/>
    <s v="Casey Wilson"/>
    <x v="0"/>
    <x v="3"/>
    <x v="2"/>
    <x v="3"/>
    <s v="Right-sized logistical functionalities"/>
    <n v="3798.66"/>
    <n v="2"/>
    <n v="0.22"/>
    <n v="286.31"/>
    <n v="3798.66"/>
    <n v="286.31"/>
    <n v="22"/>
  </r>
  <r>
    <s v="CA-858036"/>
    <x v="225"/>
    <d v="2025-04-29T00:00:00"/>
    <x v="3"/>
    <s v="CUST-2555"/>
    <s v="Benjamin Noble"/>
    <x v="0"/>
    <x v="3"/>
    <x v="2"/>
    <x v="6"/>
    <s v="Profit-focused executive open architecture"/>
    <n v="1566.91"/>
    <n v="9"/>
    <n v="0.4"/>
    <n v="624.44000000000005"/>
    <n v="1566.91"/>
    <n v="624.44000000000005"/>
    <n v="36"/>
  </r>
  <r>
    <s v="CA-888091"/>
    <x v="226"/>
    <d v="2025-05-01T00:00:00"/>
    <x v="0"/>
    <s v="CUST-7887"/>
    <s v="Marie Cruz"/>
    <x v="1"/>
    <x v="0"/>
    <x v="0"/>
    <x v="11"/>
    <s v="Synergized radical methodology"/>
    <n v="4960.78"/>
    <n v="9"/>
    <n v="0.45"/>
    <n v="565.08000000000004"/>
    <n v="4960.78"/>
    <n v="565.08000000000004"/>
    <n v="400"/>
  </r>
  <r>
    <s v="CA-542283"/>
    <x v="71"/>
    <d v="2025-04-17T00:00:00"/>
    <x v="3"/>
    <s v="CUST-3041"/>
    <s v="Emily Wilson"/>
    <x v="0"/>
    <x v="1"/>
    <x v="2"/>
    <x v="10"/>
    <s v="Persistent bi-directional initiative"/>
    <n v="1080.81"/>
    <n v="6"/>
    <n v="0.28000000000000003"/>
    <n v="842.24"/>
    <n v="1080.81"/>
    <n v="842.24"/>
    <n v="37"/>
  </r>
  <r>
    <s v="CA-523124"/>
    <x v="227"/>
    <d v="2025-04-18T00:00:00"/>
    <x v="3"/>
    <s v="CUST-8076"/>
    <s v="Summer Wilkerson"/>
    <x v="0"/>
    <x v="0"/>
    <x v="2"/>
    <x v="4"/>
    <s v="Innovative bi-directional forecast"/>
    <n v="1744.78"/>
    <n v="5"/>
    <n v="0.37"/>
    <n v="865.39"/>
    <n v="1744.78"/>
    <n v="865.39"/>
    <n v="703"/>
  </r>
  <r>
    <s v="CA-526104"/>
    <x v="228"/>
    <d v="2025-04-21T00:00:00"/>
    <x v="3"/>
    <s v="CUST-8721"/>
    <s v="Maria Shepard MD"/>
    <x v="1"/>
    <x v="1"/>
    <x v="0"/>
    <x v="0"/>
    <s v="Configurable optimizing info-mediaries"/>
    <n v="4882.59"/>
    <n v="5"/>
    <n v="0.22"/>
    <n v="173.84"/>
    <n v="4882.59"/>
    <n v="173.84"/>
    <n v="401"/>
  </r>
  <r>
    <s v="CA-761579"/>
    <x v="105"/>
    <d v="2025-04-10T00:00:00"/>
    <x v="1"/>
    <s v="CUST-7846"/>
    <s v="Jennifer Roberts"/>
    <x v="0"/>
    <x v="1"/>
    <x v="0"/>
    <x v="9"/>
    <s v="Digitized systemic open architecture"/>
    <n v="1145.92"/>
    <n v="5"/>
    <n v="0.05"/>
    <n v="-67.75"/>
    <n v="1145.92"/>
    <n v="-67.75"/>
    <n v="48"/>
  </r>
  <r>
    <s v="CA-155212"/>
    <x v="189"/>
    <d v="2025-05-05T00:00:00"/>
    <x v="2"/>
    <s v="CUST-1981"/>
    <s v="Sherry Raymond"/>
    <x v="1"/>
    <x v="1"/>
    <x v="0"/>
    <x v="12"/>
    <s v="Synchronized attitude-oriented superstructure"/>
    <n v="4653.57"/>
    <n v="10"/>
    <n v="0.04"/>
    <n v="838.72"/>
    <n v="4653.57"/>
    <n v="838.72"/>
    <n v="50"/>
  </r>
  <r>
    <s v="CA-453342"/>
    <x v="229"/>
    <d v="2025-05-02T00:00:00"/>
    <x v="3"/>
    <s v="CUST-7424"/>
    <s v="Anne Gonzalez"/>
    <x v="1"/>
    <x v="0"/>
    <x v="0"/>
    <x v="9"/>
    <s v="Horizontal reciprocal application"/>
    <n v="1880.64"/>
    <n v="6"/>
    <n v="0.01"/>
    <n v="643.73"/>
    <n v="1880.64"/>
    <n v="643.73"/>
    <n v="736"/>
  </r>
  <r>
    <s v="CA-774136"/>
    <x v="120"/>
    <d v="2025-04-12T00:00:00"/>
    <x v="1"/>
    <s v="CUST-4412"/>
    <s v="Charles Schmidt"/>
    <x v="2"/>
    <x v="0"/>
    <x v="1"/>
    <x v="2"/>
    <s v="Team-oriented client-driven complexity"/>
    <n v="1343.91"/>
    <n v="1"/>
    <n v="0.41"/>
    <n v="832.12"/>
    <n v="1343.91"/>
    <n v="832.12"/>
    <n v="431"/>
  </r>
  <r>
    <s v="CA-244584"/>
    <x v="230"/>
    <d v="2025-04-16T00:00:00"/>
    <x v="1"/>
    <s v="CUST-1831"/>
    <s v="Christina Reed"/>
    <x v="0"/>
    <x v="1"/>
    <x v="2"/>
    <x v="4"/>
    <s v="Mandatory analyzing process improvement"/>
    <n v="1553.16"/>
    <n v="10"/>
    <n v="0.4"/>
    <n v="622.27"/>
    <n v="1553.16"/>
    <n v="622.27"/>
    <n v="417"/>
  </r>
  <r>
    <s v="CA-388409"/>
    <x v="158"/>
    <d v="2025-04-26T00:00:00"/>
    <x v="3"/>
    <s v="CUST-1531"/>
    <s v="Melissa Mahoney"/>
    <x v="1"/>
    <x v="3"/>
    <x v="1"/>
    <x v="7"/>
    <s v="Re-contextualized interactive Internet solution"/>
    <n v="1904"/>
    <n v="9"/>
    <n v="0.31"/>
    <n v="370.83"/>
    <n v="1904"/>
    <n v="370.83"/>
    <n v="604"/>
  </r>
  <r>
    <s v="CA-644831"/>
    <x v="144"/>
    <d v="2025-04-15T00:00:00"/>
    <x v="1"/>
    <s v="CUST-6559"/>
    <s v="Laura Foster"/>
    <x v="0"/>
    <x v="1"/>
    <x v="1"/>
    <x v="1"/>
    <s v="User-friendly user-facing open system"/>
    <n v="4062.58"/>
    <n v="1"/>
    <n v="0.25"/>
    <n v="852.48"/>
    <n v="4062.58"/>
    <n v="852.48"/>
    <n v="512"/>
  </r>
  <r>
    <s v="CA-204225"/>
    <x v="231"/>
    <d v="2025-05-07T00:00:00"/>
    <x v="0"/>
    <s v="CUST-1560"/>
    <s v="Diane Powers"/>
    <x v="1"/>
    <x v="3"/>
    <x v="0"/>
    <x v="9"/>
    <s v="Mandatory dynamic emulation"/>
    <n v="350.43"/>
    <n v="6"/>
    <n v="0.03"/>
    <n v="-30.38"/>
    <n v="350.43"/>
    <n v="-30.38"/>
    <n v="749"/>
  </r>
  <r>
    <s v="CA-939708"/>
    <x v="232"/>
    <d v="2025-05-07T00:00:00"/>
    <x v="0"/>
    <s v="CUST-2294"/>
    <s v="Dana Smith"/>
    <x v="0"/>
    <x v="1"/>
    <x v="2"/>
    <x v="4"/>
    <s v="Self-enabling dedicated architecture"/>
    <n v="3116.46"/>
    <n v="10"/>
    <n v="0.06"/>
    <n v="383.13"/>
    <n v="3116.46"/>
    <n v="383.13"/>
    <n v="285"/>
  </r>
  <r>
    <s v="CA-617956"/>
    <x v="233"/>
    <d v="2025-05-05T00:00:00"/>
    <x v="2"/>
    <s v="CUST-5076"/>
    <s v="Nicholas Smith"/>
    <x v="0"/>
    <x v="2"/>
    <x v="2"/>
    <x v="3"/>
    <s v="Profit-focused tangible data-warehouse"/>
    <n v="1759.5"/>
    <n v="6"/>
    <n v="0.03"/>
    <n v="153.31"/>
    <n v="1759.5"/>
    <n v="153.31"/>
    <n v="591"/>
  </r>
  <r>
    <s v="CA-591049"/>
    <x v="234"/>
    <d v="2025-05-02T00:00:00"/>
    <x v="2"/>
    <s v="CUST-6380"/>
    <s v="Jim Green"/>
    <x v="0"/>
    <x v="0"/>
    <x v="2"/>
    <x v="3"/>
    <s v="Customer-focused 4thgeneration conglomeration"/>
    <n v="285.25"/>
    <n v="6"/>
    <n v="0.12"/>
    <n v="981.27"/>
    <n v="285.25"/>
    <n v="981.27"/>
    <n v="171"/>
  </r>
  <r>
    <s v="CA-103318"/>
    <x v="235"/>
    <d v="2025-04-26T00:00:00"/>
    <x v="1"/>
    <s v="CUST-5204"/>
    <s v="Mr. Brian Foster DDS"/>
    <x v="0"/>
    <x v="1"/>
    <x v="0"/>
    <x v="0"/>
    <s v="Ergonomic static open architecture"/>
    <n v="4742.53"/>
    <n v="2"/>
    <n v="0.41"/>
    <n v="114.31"/>
    <n v="4742.53"/>
    <n v="114.31"/>
    <n v="76"/>
  </r>
  <r>
    <s v="CA-174017"/>
    <x v="73"/>
    <d v="2025-04-30T00:00:00"/>
    <x v="1"/>
    <s v="CUST-9818"/>
    <s v="Colin Smith"/>
    <x v="2"/>
    <x v="3"/>
    <x v="2"/>
    <x v="5"/>
    <s v="Virtual even-keeled contingency"/>
    <n v="3804.49"/>
    <n v="1"/>
    <n v="0.09"/>
    <n v="460.9"/>
    <n v="3804.49"/>
    <n v="460.9"/>
    <n v="414"/>
  </r>
  <r>
    <s v="CA-265648"/>
    <x v="236"/>
    <d v="2025-04-30T00:00:00"/>
    <x v="0"/>
    <s v="CUST-5166"/>
    <s v="Kathleen Roy"/>
    <x v="0"/>
    <x v="0"/>
    <x v="2"/>
    <x v="6"/>
    <s v="Expanded zero tolerance access"/>
    <n v="100.2"/>
    <n v="6"/>
    <n v="0.38"/>
    <n v="-60.47"/>
    <n v="100.2"/>
    <n v="-60.47"/>
    <n v="532"/>
  </r>
  <r>
    <s v="CA-945105"/>
    <x v="237"/>
    <d v="2025-05-05T00:00:00"/>
    <x v="2"/>
    <s v="CUST-6463"/>
    <s v="Emily Stephenson"/>
    <x v="2"/>
    <x v="0"/>
    <x v="1"/>
    <x v="1"/>
    <s v="Focused heuristic intranet"/>
    <n v="2468.58"/>
    <n v="8"/>
    <n v="0.48"/>
    <n v="174.59"/>
    <n v="2468.58"/>
    <n v="174.59"/>
    <n v="121"/>
  </r>
  <r>
    <s v="CA-599806"/>
    <x v="238"/>
    <d v="2025-05-06T00:00:00"/>
    <x v="0"/>
    <s v="CUST-5291"/>
    <s v="Stephen Huff"/>
    <x v="2"/>
    <x v="0"/>
    <x v="2"/>
    <x v="3"/>
    <s v="Team-oriented grid-enabled moderator"/>
    <n v="3032.56"/>
    <n v="6"/>
    <n v="0.36"/>
    <n v="187.6"/>
    <n v="3032.56"/>
    <n v="187.6"/>
    <n v="50"/>
  </r>
  <r>
    <s v="CA-791163"/>
    <x v="239"/>
    <d v="2025-04-20T00:00:00"/>
    <x v="3"/>
    <s v="CUST-3723"/>
    <s v="Travis Walter"/>
    <x v="1"/>
    <x v="3"/>
    <x v="2"/>
    <x v="4"/>
    <s v="Advanced dedicated functionalities"/>
    <n v="4960.2299999999996"/>
    <n v="10"/>
    <n v="0.16"/>
    <n v="-20.83"/>
    <n v="4960.2299999999996"/>
    <n v="-20.83"/>
    <n v="600"/>
  </r>
  <r>
    <s v="CA-529641"/>
    <x v="240"/>
    <d v="2025-04-29T00:00:00"/>
    <x v="1"/>
    <s v="CUST-1552"/>
    <s v="Brett Walker"/>
    <x v="2"/>
    <x v="1"/>
    <x v="1"/>
    <x v="8"/>
    <s v="Phased cohesive core"/>
    <n v="3101.43"/>
    <n v="5"/>
    <n v="0.27"/>
    <n v="359.66"/>
    <n v="3101.43"/>
    <n v="359.66"/>
    <n v="699"/>
  </r>
  <r>
    <s v="CA-576459"/>
    <x v="241"/>
    <d v="2025-04-30T00:00:00"/>
    <x v="0"/>
    <s v="CUST-3951"/>
    <s v="Amanda Acevedo"/>
    <x v="0"/>
    <x v="3"/>
    <x v="0"/>
    <x v="0"/>
    <s v="Ergonomic background model"/>
    <n v="2170.21"/>
    <n v="9"/>
    <n v="0.31"/>
    <n v="997.56"/>
    <n v="2170.21"/>
    <n v="997.56"/>
    <n v="229"/>
  </r>
  <r>
    <s v="CA-495702"/>
    <x v="138"/>
    <d v="2025-04-18T00:00:00"/>
    <x v="3"/>
    <s v="CUST-6686"/>
    <s v="Chris Clark"/>
    <x v="1"/>
    <x v="0"/>
    <x v="2"/>
    <x v="5"/>
    <s v="Persevering multimedia monitoring"/>
    <n v="4038.78"/>
    <n v="4"/>
    <n v="0.48"/>
    <n v="43.18"/>
    <n v="4038.78"/>
    <n v="43.18"/>
    <n v="469"/>
  </r>
  <r>
    <s v="CA-216710"/>
    <x v="130"/>
    <d v="2025-05-04T00:00:00"/>
    <x v="3"/>
    <s v="CUST-9300"/>
    <s v="Kenneth Rodriguez"/>
    <x v="2"/>
    <x v="1"/>
    <x v="0"/>
    <x v="9"/>
    <s v="Progressive maximized product"/>
    <n v="3327.61"/>
    <n v="3"/>
    <n v="0.08"/>
    <n v="181.17"/>
    <n v="3327.61"/>
    <n v="181.17"/>
    <n v="399"/>
  </r>
  <r>
    <s v="CA-231230"/>
    <x v="242"/>
    <d v="2025-04-29T00:00:00"/>
    <x v="2"/>
    <s v="CUST-9114"/>
    <s v="Bailey Mcguire"/>
    <x v="0"/>
    <x v="3"/>
    <x v="2"/>
    <x v="6"/>
    <s v="Organic mission-critical pricing structure"/>
    <n v="1907.41"/>
    <n v="3"/>
    <n v="0.24"/>
    <n v="121.53"/>
    <n v="1907.41"/>
    <n v="121.53"/>
    <n v="38"/>
  </r>
  <r>
    <s v="CA-661149"/>
    <x v="180"/>
    <d v="2025-05-07T00:00:00"/>
    <x v="2"/>
    <s v="CUST-1878"/>
    <s v="Brian Hunter"/>
    <x v="1"/>
    <x v="2"/>
    <x v="1"/>
    <x v="8"/>
    <s v="Object-based eco-centric flexibility"/>
    <n v="3370.97"/>
    <n v="7"/>
    <n v="0.04"/>
    <n v="624.17999999999995"/>
    <n v="3370.97"/>
    <n v="624.17999999999995"/>
    <n v="627"/>
  </r>
  <r>
    <s v="CA-639490"/>
    <x v="243"/>
    <d v="2025-04-27T00:00:00"/>
    <x v="3"/>
    <s v="CUST-7902"/>
    <s v="Allison Dominguez"/>
    <x v="0"/>
    <x v="1"/>
    <x v="1"/>
    <x v="7"/>
    <s v="Re-engineered fresh-thinking adapter"/>
    <n v="3569.6"/>
    <n v="2"/>
    <n v="0.18"/>
    <n v="247.1"/>
    <n v="3569.6"/>
    <n v="247.1"/>
    <n v="438"/>
  </r>
  <r>
    <s v="CA-352930"/>
    <x v="244"/>
    <d v="2025-04-20T00:00:00"/>
    <x v="1"/>
    <s v="CUST-1662"/>
    <s v="Christina Fox"/>
    <x v="2"/>
    <x v="2"/>
    <x v="2"/>
    <x v="4"/>
    <s v="Multi-tiered discrete infrastructure"/>
    <n v="4930.07"/>
    <n v="7"/>
    <n v="0.08"/>
    <n v="603.52"/>
    <n v="4930.07"/>
    <n v="603.52"/>
    <n v="167"/>
  </r>
  <r>
    <s v="CA-720939"/>
    <x v="245"/>
    <d v="2025-04-26T00:00:00"/>
    <x v="1"/>
    <s v="CUST-8743"/>
    <s v="Sarah Hughes"/>
    <x v="0"/>
    <x v="1"/>
    <x v="2"/>
    <x v="6"/>
    <s v="Profit-focused system-worthy contingency"/>
    <n v="2702.76"/>
    <n v="2"/>
    <n v="0.47"/>
    <n v="245.93"/>
    <n v="2702.76"/>
    <n v="245.93"/>
    <n v="370"/>
  </r>
  <r>
    <s v="CA-367986"/>
    <x v="128"/>
    <d v="2025-04-17T00:00:00"/>
    <x v="2"/>
    <s v="CUST-8103"/>
    <s v="Laurie Ross"/>
    <x v="1"/>
    <x v="1"/>
    <x v="2"/>
    <x v="4"/>
    <s v="Down-sized demand-driven concept"/>
    <n v="2831.09"/>
    <n v="5"/>
    <n v="7.0000000000000007E-2"/>
    <n v="834.16"/>
    <n v="2831.09"/>
    <n v="834.16"/>
    <n v="20"/>
  </r>
  <r>
    <s v="CA-495392"/>
    <x v="246"/>
    <d v="2025-04-16T00:00:00"/>
    <x v="2"/>
    <s v="CUST-8219"/>
    <s v="Donna Davis"/>
    <x v="0"/>
    <x v="1"/>
    <x v="1"/>
    <x v="8"/>
    <s v="Reverse-engineered grid-enabled hub"/>
    <n v="4356.43"/>
    <n v="8"/>
    <n v="0.25"/>
    <n v="943.48"/>
    <n v="4356.43"/>
    <n v="943.48"/>
    <n v="582"/>
  </r>
  <r>
    <s v="CA-433342"/>
    <x v="160"/>
    <d v="2025-04-10T00:00:00"/>
    <x v="0"/>
    <s v="CUST-4189"/>
    <s v="Jennifer Phillips"/>
    <x v="0"/>
    <x v="0"/>
    <x v="0"/>
    <x v="9"/>
    <s v="Face-to-face maximized moratorium"/>
    <n v="1004.58"/>
    <n v="9"/>
    <n v="0.43"/>
    <n v="-82.31"/>
    <n v="1004.58"/>
    <n v="-82.31"/>
    <n v="560"/>
  </r>
  <r>
    <s v="CA-361619"/>
    <x v="222"/>
    <d v="2025-04-26T00:00:00"/>
    <x v="3"/>
    <s v="CUST-6027"/>
    <s v="Paul Duncan"/>
    <x v="0"/>
    <x v="1"/>
    <x v="2"/>
    <x v="5"/>
    <s v="Horizontal neutral interface"/>
    <n v="2772.44"/>
    <n v="3"/>
    <n v="0.1"/>
    <n v="525.24"/>
    <n v="2772.44"/>
    <n v="525.24"/>
    <n v="392"/>
  </r>
  <r>
    <s v="CA-311977"/>
    <x v="247"/>
    <d v="2025-04-26T00:00:00"/>
    <x v="2"/>
    <s v="CUST-7803"/>
    <s v="Melvin Soto"/>
    <x v="2"/>
    <x v="1"/>
    <x v="2"/>
    <x v="4"/>
    <s v="Virtual motivating standardization"/>
    <n v="1986.5"/>
    <n v="3"/>
    <n v="0.1"/>
    <n v="385.13"/>
    <n v="1986.5"/>
    <n v="385.13"/>
    <n v="465"/>
  </r>
  <r>
    <s v="CA-526261"/>
    <x v="142"/>
    <d v="2025-04-13T00:00:00"/>
    <x v="3"/>
    <s v="CUST-4394"/>
    <s v="Kim Lynch"/>
    <x v="2"/>
    <x v="1"/>
    <x v="1"/>
    <x v="8"/>
    <s v="User-centric heuristic Graphical User Interface"/>
    <n v="1180.58"/>
    <n v="5"/>
    <n v="0.46"/>
    <n v="620.37"/>
    <n v="1180.58"/>
    <n v="620.37"/>
    <n v="214"/>
  </r>
  <r>
    <s v="CA-297764"/>
    <x v="128"/>
    <d v="2025-04-10T00:00:00"/>
    <x v="1"/>
    <s v="CUST-2225"/>
    <s v="Thomas Zuniga"/>
    <x v="1"/>
    <x v="2"/>
    <x v="0"/>
    <x v="11"/>
    <s v="Intuitive non-volatile time-frame"/>
    <n v="2046.92"/>
    <n v="9"/>
    <n v="0.08"/>
    <n v="831.43"/>
    <n v="2046.92"/>
    <n v="831.43"/>
    <n v="13"/>
  </r>
  <r>
    <s v="CA-806905"/>
    <x v="248"/>
    <d v="2025-04-29T00:00:00"/>
    <x v="1"/>
    <s v="CUST-6331"/>
    <s v="Gail Ortiz"/>
    <x v="1"/>
    <x v="1"/>
    <x v="2"/>
    <x v="5"/>
    <s v="Optional bi-directional framework"/>
    <n v="3736.26"/>
    <n v="1"/>
    <n v="0.33"/>
    <n v="646.28"/>
    <n v="3736.26"/>
    <n v="646.28"/>
    <n v="594"/>
  </r>
  <r>
    <s v="CA-885685"/>
    <x v="130"/>
    <d v="2025-04-11T00:00:00"/>
    <x v="2"/>
    <s v="CUST-6761"/>
    <s v="Jack Lowe"/>
    <x v="2"/>
    <x v="3"/>
    <x v="0"/>
    <x v="9"/>
    <s v="Streamlined analyzing circuit"/>
    <n v="3125.34"/>
    <n v="8"/>
    <n v="0.28999999999999998"/>
    <n v="496.96"/>
    <n v="3125.34"/>
    <n v="496.96"/>
    <n v="376"/>
  </r>
  <r>
    <s v="CA-343101"/>
    <x v="249"/>
    <d v="2025-04-27T00:00:00"/>
    <x v="0"/>
    <s v="CUST-6270"/>
    <s v="David Burke"/>
    <x v="0"/>
    <x v="0"/>
    <x v="1"/>
    <x v="8"/>
    <s v="Upgradable regional encoding"/>
    <n v="24.12"/>
    <n v="7"/>
    <n v="0.49"/>
    <n v="23.7"/>
    <n v="24.12"/>
    <n v="23.7"/>
    <n v="298"/>
  </r>
  <r>
    <s v="CA-278816"/>
    <x v="250"/>
    <d v="2025-04-21T00:00:00"/>
    <x v="2"/>
    <s v="CUST-7221"/>
    <s v="Danielle Hobbs"/>
    <x v="2"/>
    <x v="2"/>
    <x v="1"/>
    <x v="1"/>
    <s v="Visionary scalable flexibility"/>
    <n v="1983.9"/>
    <n v="4"/>
    <n v="0.02"/>
    <n v="25.34"/>
    <n v="1983.9"/>
    <n v="25.34"/>
    <n v="480"/>
  </r>
  <r>
    <s v="CA-286355"/>
    <x v="251"/>
    <d v="2025-04-16T00:00:00"/>
    <x v="1"/>
    <s v="CUST-7377"/>
    <s v="Christopher Mason"/>
    <x v="0"/>
    <x v="0"/>
    <x v="2"/>
    <x v="10"/>
    <s v="Customizable impactful frame"/>
    <n v="1752.73"/>
    <n v="3"/>
    <n v="0.15"/>
    <n v="181.2"/>
    <n v="1752.73"/>
    <n v="181.2"/>
    <n v="593"/>
  </r>
  <r>
    <s v="CA-736951"/>
    <x v="252"/>
    <d v="2025-04-27T00:00:00"/>
    <x v="2"/>
    <s v="CUST-6982"/>
    <s v="Jessica Rodriguez"/>
    <x v="1"/>
    <x v="2"/>
    <x v="2"/>
    <x v="6"/>
    <s v="Vision-oriented system-worthy website"/>
    <n v="2646.24"/>
    <n v="4"/>
    <n v="0.3"/>
    <n v="601.77"/>
    <n v="2646.24"/>
    <n v="601.77"/>
    <n v="509"/>
  </r>
  <r>
    <s v="CA-408476"/>
    <x v="253"/>
    <d v="2025-04-16T00:00:00"/>
    <x v="3"/>
    <s v="CUST-9777"/>
    <s v="Renee Wilson"/>
    <x v="0"/>
    <x v="1"/>
    <x v="1"/>
    <x v="1"/>
    <s v="Persevering logistical portal"/>
    <n v="442.3"/>
    <n v="10"/>
    <n v="0.37"/>
    <n v="476.2"/>
    <n v="442.3"/>
    <n v="476.2"/>
    <n v="689"/>
  </r>
  <r>
    <s v="CA-510540"/>
    <x v="149"/>
    <d v="2025-04-27T00:00:00"/>
    <x v="0"/>
    <s v="CUST-9643"/>
    <s v="Brian Hansen"/>
    <x v="2"/>
    <x v="0"/>
    <x v="1"/>
    <x v="8"/>
    <s v="Monitored exuding model"/>
    <n v="4426.95"/>
    <n v="7"/>
    <n v="0.05"/>
    <n v="883.66"/>
    <n v="4426.95"/>
    <n v="883.66"/>
    <n v="469"/>
  </r>
  <r>
    <s v="CA-702121"/>
    <x v="254"/>
    <d v="2025-04-19T00:00:00"/>
    <x v="3"/>
    <s v="CUST-6160"/>
    <s v="Victoria Ali"/>
    <x v="0"/>
    <x v="0"/>
    <x v="1"/>
    <x v="2"/>
    <s v="Expanded secondary extranet"/>
    <n v="3274.89"/>
    <n v="6"/>
    <n v="0.47"/>
    <n v="655.14"/>
    <n v="3274.89"/>
    <n v="655.14"/>
    <n v="628"/>
  </r>
  <r>
    <s v="CA-939948"/>
    <x v="33"/>
    <d v="2025-04-17T00:00:00"/>
    <x v="0"/>
    <s v="CUST-2593"/>
    <s v="Gina Summers"/>
    <x v="1"/>
    <x v="3"/>
    <x v="1"/>
    <x v="2"/>
    <s v="Synergized disintermediate success"/>
    <n v="2634.71"/>
    <n v="9"/>
    <n v="0.31"/>
    <n v="407.24"/>
    <n v="2634.71"/>
    <n v="407.24"/>
    <n v="247"/>
  </r>
  <r>
    <s v="CA-123518"/>
    <x v="255"/>
    <d v="2025-04-24T00:00:00"/>
    <x v="3"/>
    <s v="CUST-7299"/>
    <s v="Sarah Cardenas"/>
    <x v="1"/>
    <x v="3"/>
    <x v="2"/>
    <x v="3"/>
    <s v="Re-contextualized asynchronous ability"/>
    <n v="2493.0700000000002"/>
    <n v="10"/>
    <n v="0.28000000000000003"/>
    <n v="978.75"/>
    <n v="2493.0700000000002"/>
    <n v="978.75"/>
    <n v="301"/>
  </r>
  <r>
    <s v="CA-283089"/>
    <x v="143"/>
    <d v="2025-04-21T00:00:00"/>
    <x v="0"/>
    <s v="CUST-3521"/>
    <s v="Dillon Sims"/>
    <x v="0"/>
    <x v="1"/>
    <x v="1"/>
    <x v="7"/>
    <s v="Fundamental zero tolerance structure"/>
    <n v="4444.49"/>
    <n v="2"/>
    <n v="0.1"/>
    <n v="573.69000000000005"/>
    <n v="4444.49"/>
    <n v="573.69000000000005"/>
    <n v="247"/>
  </r>
  <r>
    <s v="CA-104245"/>
    <x v="184"/>
    <d v="2025-04-10T00:00:00"/>
    <x v="1"/>
    <s v="CUST-1780"/>
    <s v="George Miranda"/>
    <x v="1"/>
    <x v="2"/>
    <x v="1"/>
    <x v="2"/>
    <s v="Future-proofed 6thgeneration knowledgebase"/>
    <n v="4950.7"/>
    <n v="4"/>
    <n v="0.44"/>
    <n v="988.77"/>
    <n v="4950.7"/>
    <n v="988.77"/>
    <n v="608"/>
  </r>
  <r>
    <s v="CA-366107"/>
    <x v="250"/>
    <d v="2025-04-16T00:00:00"/>
    <x v="2"/>
    <s v="CUST-1403"/>
    <s v="Hunter Walker"/>
    <x v="0"/>
    <x v="0"/>
    <x v="0"/>
    <x v="11"/>
    <s v="Enterprise-wide bottom-line protocol"/>
    <n v="3415.64"/>
    <n v="6"/>
    <n v="0.42"/>
    <n v="79.2"/>
    <n v="3415.64"/>
    <n v="79.2"/>
    <n v="475"/>
  </r>
  <r>
    <s v="CA-729684"/>
    <x v="256"/>
    <d v="2025-04-17T00:00:00"/>
    <x v="3"/>
    <s v="CUST-4128"/>
    <s v="Bruce Johnson"/>
    <x v="1"/>
    <x v="0"/>
    <x v="2"/>
    <x v="6"/>
    <s v="Synergized human-resource model"/>
    <n v="282.89"/>
    <n v="7"/>
    <n v="0.4"/>
    <n v="232.7"/>
    <n v="282.89"/>
    <n v="232.7"/>
    <n v="581"/>
  </r>
  <r>
    <s v="CA-932592"/>
    <x v="257"/>
    <d v="2025-04-27T00:00:00"/>
    <x v="3"/>
    <s v="CUST-6129"/>
    <s v="Gary Gomez"/>
    <x v="1"/>
    <x v="1"/>
    <x v="0"/>
    <x v="12"/>
    <s v="Organized systematic monitoring"/>
    <n v="1075.55"/>
    <n v="10"/>
    <n v="0.02"/>
    <n v="488.38"/>
    <n v="1075.55"/>
    <n v="488.38"/>
    <n v="563"/>
  </r>
  <r>
    <s v="CA-336324"/>
    <x v="253"/>
    <d v="2025-04-19T00:00:00"/>
    <x v="1"/>
    <s v="CUST-4494"/>
    <s v="Robert Phillips"/>
    <x v="0"/>
    <x v="2"/>
    <x v="0"/>
    <x v="9"/>
    <s v="Upgradable composite knowledge user"/>
    <n v="1847"/>
    <n v="4"/>
    <n v="0.17"/>
    <n v="73.040000000000006"/>
    <n v="1847"/>
    <n v="73.040000000000006"/>
    <n v="692"/>
  </r>
  <r>
    <s v="CA-871620"/>
    <x v="258"/>
    <d v="2025-04-15T00:00:00"/>
    <x v="3"/>
    <s v="CUST-3933"/>
    <s v="Jamie Anderson"/>
    <x v="0"/>
    <x v="3"/>
    <x v="0"/>
    <x v="12"/>
    <s v="Horizontal didactic protocol"/>
    <n v="3150.13"/>
    <n v="5"/>
    <n v="0.23"/>
    <n v="-19.39"/>
    <n v="3150.13"/>
    <n v="-19.39"/>
    <n v="678"/>
  </r>
  <r>
    <s v="CA-250675"/>
    <x v="93"/>
    <d v="2025-05-08T00:00:00"/>
    <x v="0"/>
    <s v="CUST-4552"/>
    <s v="Charles Mendoza"/>
    <x v="0"/>
    <x v="3"/>
    <x v="2"/>
    <x v="4"/>
    <s v="Enhanced global analyzer"/>
    <n v="4538.6000000000004"/>
    <n v="6"/>
    <n v="0.13"/>
    <n v="780.66"/>
    <n v="4538.6000000000004"/>
    <n v="780.66"/>
    <n v="640"/>
  </r>
  <r>
    <s v="CA-996392"/>
    <x v="259"/>
    <d v="2025-04-27T00:00:00"/>
    <x v="0"/>
    <s v="CUST-1490"/>
    <s v="Joseph Ayala"/>
    <x v="0"/>
    <x v="2"/>
    <x v="1"/>
    <x v="1"/>
    <s v="Focused uniform toolset"/>
    <n v="410.98"/>
    <n v="5"/>
    <n v="0.33"/>
    <n v="482.5"/>
    <n v="410.98"/>
    <n v="482.5"/>
    <n v="131"/>
  </r>
  <r>
    <s v="CA-366669"/>
    <x v="23"/>
    <d v="2025-05-06T00:00:00"/>
    <x v="1"/>
    <s v="CUST-6284"/>
    <s v="Allison Fernandez"/>
    <x v="1"/>
    <x v="0"/>
    <x v="2"/>
    <x v="5"/>
    <s v="Sharable background initiative"/>
    <n v="154.22999999999999"/>
    <n v="9"/>
    <n v="0.32"/>
    <n v="492.13"/>
    <n v="154.22999999999999"/>
    <n v="492.13"/>
    <n v="105"/>
  </r>
  <r>
    <s v="CA-964567"/>
    <x v="260"/>
    <d v="2025-05-06T00:00:00"/>
    <x v="3"/>
    <s v="CUST-1832"/>
    <s v="Ryan Jackson"/>
    <x v="2"/>
    <x v="3"/>
    <x v="1"/>
    <x v="2"/>
    <s v="Diverse heuristic framework"/>
    <n v="3674.43"/>
    <n v="10"/>
    <n v="0.34"/>
    <n v="560.48"/>
    <n v="3674.43"/>
    <n v="560.48"/>
    <n v="682"/>
  </r>
  <r>
    <s v="CA-311144"/>
    <x v="261"/>
    <d v="2025-05-02T00:00:00"/>
    <x v="3"/>
    <s v="CUST-1552"/>
    <s v="Kelly Smith"/>
    <x v="1"/>
    <x v="0"/>
    <x v="1"/>
    <x v="2"/>
    <s v="Assimilated content-based functionalities"/>
    <n v="3537.95"/>
    <n v="6"/>
    <n v="0.42"/>
    <n v="627.86"/>
    <n v="3537.95"/>
    <n v="627.86"/>
    <n v="338"/>
  </r>
  <r>
    <s v="CA-979469"/>
    <x v="262"/>
    <d v="2025-04-22T00:00:00"/>
    <x v="2"/>
    <s v="CUST-4355"/>
    <s v="Susan Welch"/>
    <x v="0"/>
    <x v="2"/>
    <x v="1"/>
    <x v="2"/>
    <s v="Configurable demand-driven process improvement"/>
    <n v="717.91"/>
    <n v="1"/>
    <n v="0.13"/>
    <n v="102.03"/>
    <n v="717.91"/>
    <n v="102.03"/>
    <n v="389"/>
  </r>
  <r>
    <s v="CA-849135"/>
    <x v="263"/>
    <d v="2025-04-25T00:00:00"/>
    <x v="3"/>
    <s v="CUST-8928"/>
    <s v="Tyler Harris"/>
    <x v="0"/>
    <x v="0"/>
    <x v="1"/>
    <x v="1"/>
    <s v="Total leadingedge service-desk"/>
    <n v="977.46"/>
    <n v="8"/>
    <n v="0.35"/>
    <n v="811.09"/>
    <n v="977.46"/>
    <n v="811.09"/>
    <n v="377"/>
  </r>
  <r>
    <s v="CA-325262"/>
    <x v="264"/>
    <d v="2025-04-16T00:00:00"/>
    <x v="2"/>
    <s v="CUST-6061"/>
    <s v="Michelle Brady"/>
    <x v="2"/>
    <x v="1"/>
    <x v="2"/>
    <x v="3"/>
    <s v="Implemented 24/7 array"/>
    <n v="4118.5600000000004"/>
    <n v="5"/>
    <n v="0.28000000000000003"/>
    <n v="32.79"/>
    <n v="4118.5600000000004"/>
    <n v="32.79"/>
    <n v="564"/>
  </r>
  <r>
    <s v="CA-854973"/>
    <x v="216"/>
    <d v="2025-04-25T00:00:00"/>
    <x v="1"/>
    <s v="CUST-1831"/>
    <s v="Lindsey Foster"/>
    <x v="1"/>
    <x v="1"/>
    <x v="0"/>
    <x v="13"/>
    <s v="Focused composite instruction set"/>
    <n v="1791.75"/>
    <n v="5"/>
    <n v="0.47"/>
    <n v="515.03"/>
    <n v="1791.75"/>
    <n v="515.03"/>
    <n v="606"/>
  </r>
  <r>
    <s v="CA-114965"/>
    <x v="265"/>
    <d v="2025-04-13T00:00:00"/>
    <x v="1"/>
    <s v="CUST-5118"/>
    <s v="Edwin Walker"/>
    <x v="2"/>
    <x v="3"/>
    <x v="0"/>
    <x v="11"/>
    <s v="Configurable full-range leverage"/>
    <n v="4742.5"/>
    <n v="5"/>
    <n v="0.36"/>
    <n v="122.32"/>
    <n v="4742.5"/>
    <n v="122.32"/>
    <n v="436"/>
  </r>
  <r>
    <s v="CA-857492"/>
    <x v="230"/>
    <d v="2025-05-07T00:00:00"/>
    <x v="0"/>
    <s v="CUST-6328"/>
    <s v="Maureen Thomas"/>
    <x v="0"/>
    <x v="3"/>
    <x v="2"/>
    <x v="4"/>
    <s v="Quality-focused well-modulated hub"/>
    <n v="2663.85"/>
    <n v="10"/>
    <n v="0.4"/>
    <n v="50.9"/>
    <n v="2663.85"/>
    <n v="50.9"/>
    <n v="438"/>
  </r>
  <r>
    <s v="CA-984650"/>
    <x v="266"/>
    <d v="2025-04-27T00:00:00"/>
    <x v="3"/>
    <s v="CUST-6489"/>
    <s v="Christina Price"/>
    <x v="0"/>
    <x v="1"/>
    <x v="2"/>
    <x v="5"/>
    <s v="Function-based contextually-based synergy"/>
    <n v="1089"/>
    <n v="5"/>
    <n v="0.4"/>
    <n v="745.35"/>
    <n v="1089"/>
    <n v="745.35"/>
    <n v="417"/>
  </r>
  <r>
    <s v="CA-281559"/>
    <x v="260"/>
    <d v="2025-04-17T00:00:00"/>
    <x v="3"/>
    <s v="CUST-9344"/>
    <s v="Taylor Schmidt"/>
    <x v="0"/>
    <x v="0"/>
    <x v="0"/>
    <x v="0"/>
    <s v="Inverse object-oriented hierarchy"/>
    <n v="4783.5"/>
    <n v="1"/>
    <n v="0.3"/>
    <n v="429.22"/>
    <n v="4783.5"/>
    <n v="429.22"/>
    <n v="663"/>
  </r>
  <r>
    <s v="CA-180179"/>
    <x v="267"/>
    <d v="2025-04-26T00:00:00"/>
    <x v="3"/>
    <s v="CUST-7549"/>
    <s v="Mary Patterson"/>
    <x v="0"/>
    <x v="3"/>
    <x v="2"/>
    <x v="5"/>
    <s v="Balanced incremental implementation"/>
    <n v="3550.13"/>
    <n v="6"/>
    <n v="0.28999999999999998"/>
    <n v="977.7"/>
    <n v="3550.13"/>
    <n v="977.7"/>
    <n v="481"/>
  </r>
  <r>
    <s v="CA-567244"/>
    <x v="42"/>
    <d v="2025-04-19T00:00:00"/>
    <x v="1"/>
    <s v="CUST-2773"/>
    <s v="Benjamin Mcdaniel"/>
    <x v="0"/>
    <x v="3"/>
    <x v="1"/>
    <x v="1"/>
    <s v="Stand-alone bandwidth-monitored project"/>
    <n v="662.46"/>
    <n v="3"/>
    <n v="0.01"/>
    <n v="-15.19"/>
    <n v="662.46"/>
    <n v="-15.19"/>
    <n v="668"/>
  </r>
  <r>
    <s v="CA-778040"/>
    <x v="268"/>
    <d v="2025-04-26T00:00:00"/>
    <x v="1"/>
    <s v="CUST-7758"/>
    <s v="Cody Mitchell"/>
    <x v="2"/>
    <x v="2"/>
    <x v="0"/>
    <x v="13"/>
    <s v="User-centric dedicated superstructure"/>
    <n v="2636.12"/>
    <n v="7"/>
    <n v="0.2"/>
    <n v="672.34"/>
    <n v="2636.12"/>
    <n v="672.34"/>
    <n v="42"/>
  </r>
  <r>
    <s v="CA-370195"/>
    <x v="269"/>
    <d v="2025-04-30T00:00:00"/>
    <x v="3"/>
    <s v="CUST-5541"/>
    <s v="Kyle Brown"/>
    <x v="2"/>
    <x v="1"/>
    <x v="0"/>
    <x v="13"/>
    <s v="Ameliorated systematic database"/>
    <n v="3082.59"/>
    <n v="10"/>
    <n v="0.27"/>
    <n v="828.73"/>
    <n v="3082.59"/>
    <n v="828.73"/>
    <n v="728"/>
  </r>
  <r>
    <s v="CA-269452"/>
    <x v="42"/>
    <d v="2025-04-15T00:00:00"/>
    <x v="2"/>
    <s v="CUST-8229"/>
    <s v="Kimberly Johns"/>
    <x v="2"/>
    <x v="1"/>
    <x v="2"/>
    <x v="3"/>
    <s v="User-friendly static definition"/>
    <n v="717.26"/>
    <n v="3"/>
    <n v="0.15"/>
    <n v="951.57"/>
    <n v="717.26"/>
    <n v="951.57"/>
    <n v="664"/>
  </r>
  <r>
    <s v="CA-246440"/>
    <x v="270"/>
    <d v="2025-04-25T00:00:00"/>
    <x v="1"/>
    <s v="CUST-4518"/>
    <s v="Gregory Stewart"/>
    <x v="2"/>
    <x v="1"/>
    <x v="1"/>
    <x v="7"/>
    <s v="Up-sized next generation solution"/>
    <n v="2562.44"/>
    <n v="3"/>
    <n v="0.25"/>
    <n v="345.04"/>
    <n v="2562.44"/>
    <n v="345.04"/>
    <n v="90"/>
  </r>
  <r>
    <s v="CA-762037"/>
    <x v="89"/>
    <d v="2025-04-23T00:00:00"/>
    <x v="0"/>
    <s v="CUST-3071"/>
    <s v="Sean Williams"/>
    <x v="1"/>
    <x v="3"/>
    <x v="0"/>
    <x v="12"/>
    <s v="Proactive modular forecast"/>
    <n v="857.93"/>
    <n v="10"/>
    <n v="0.21"/>
    <n v="966.53"/>
    <n v="857.93"/>
    <n v="966.53"/>
    <n v="15"/>
  </r>
  <r>
    <s v="CA-132305"/>
    <x v="271"/>
    <d v="2025-04-18T00:00:00"/>
    <x v="0"/>
    <s v="CUST-2803"/>
    <s v="Brian Campbell"/>
    <x v="2"/>
    <x v="2"/>
    <x v="2"/>
    <x v="6"/>
    <s v="User-friendly 6thgeneration projection"/>
    <n v="790.57"/>
    <n v="5"/>
    <n v="0.05"/>
    <n v="183.3"/>
    <n v="790.57"/>
    <n v="183.3"/>
    <n v="224"/>
  </r>
  <r>
    <s v="CA-324206"/>
    <x v="244"/>
    <d v="2025-04-26T00:00:00"/>
    <x v="0"/>
    <s v="CUST-3902"/>
    <s v="Austin Deleon"/>
    <x v="1"/>
    <x v="3"/>
    <x v="2"/>
    <x v="4"/>
    <s v="Managed multi-tasking ability"/>
    <n v="2814.61"/>
    <n v="1"/>
    <n v="0.05"/>
    <n v="233.02"/>
    <n v="2814.61"/>
    <n v="233.02"/>
    <n v="173"/>
  </r>
  <r>
    <s v="CA-579245"/>
    <x v="272"/>
    <d v="2025-04-20T00:00:00"/>
    <x v="0"/>
    <s v="CUST-1441"/>
    <s v="Jonathan Oliver"/>
    <x v="2"/>
    <x v="2"/>
    <x v="1"/>
    <x v="2"/>
    <s v="Fully-configurable even-keeled access"/>
    <n v="4379.78"/>
    <n v="10"/>
    <n v="0.32"/>
    <n v="80.19"/>
    <n v="4379.78"/>
    <n v="80.19"/>
    <n v="32"/>
  </r>
  <r>
    <s v="CA-674838"/>
    <x v="170"/>
    <d v="2025-04-15T00:00:00"/>
    <x v="0"/>
    <s v="CUST-4805"/>
    <s v="Terry Hogan"/>
    <x v="1"/>
    <x v="2"/>
    <x v="0"/>
    <x v="0"/>
    <s v="Up-sized real-time neural-net"/>
    <n v="1439.04"/>
    <n v="7"/>
    <n v="0.03"/>
    <n v="281.8"/>
    <n v="1439.04"/>
    <n v="281.8"/>
    <n v="103"/>
  </r>
  <r>
    <s v="CA-727675"/>
    <x v="165"/>
    <d v="2025-04-10T00:00:00"/>
    <x v="1"/>
    <s v="CUST-7261"/>
    <s v="Stephanie Hernandez"/>
    <x v="2"/>
    <x v="2"/>
    <x v="1"/>
    <x v="8"/>
    <s v="Multi-layered context-sensitive access"/>
    <n v="816.95"/>
    <n v="5"/>
    <n v="0.42"/>
    <n v="701.65"/>
    <n v="816.95"/>
    <n v="701.65"/>
    <n v="373"/>
  </r>
  <r>
    <s v="CA-565819"/>
    <x v="273"/>
    <d v="2025-04-09T00:00:00"/>
    <x v="2"/>
    <s v="CUST-4351"/>
    <s v="Taylor Fischer"/>
    <x v="2"/>
    <x v="2"/>
    <x v="0"/>
    <x v="13"/>
    <s v="Down-sized holistic initiative"/>
    <n v="1254.1300000000001"/>
    <n v="8"/>
    <n v="0.39"/>
    <n v="551.6"/>
    <n v="1254.1300000000001"/>
    <n v="551.6"/>
    <n v="514"/>
  </r>
  <r>
    <s v="CA-216829"/>
    <x v="274"/>
    <d v="2025-04-28T00:00:00"/>
    <x v="0"/>
    <s v="CUST-7751"/>
    <s v="Nathan Johnson"/>
    <x v="0"/>
    <x v="1"/>
    <x v="1"/>
    <x v="7"/>
    <s v="User-friendly tertiary success"/>
    <n v="2541.21"/>
    <n v="1"/>
    <n v="0.42"/>
    <n v="310.70999999999998"/>
    <n v="2541.21"/>
    <n v="310.70999999999998"/>
    <n v="427"/>
  </r>
  <r>
    <s v="CA-593339"/>
    <x v="275"/>
    <d v="2025-04-27T00:00:00"/>
    <x v="2"/>
    <s v="CUST-3172"/>
    <s v="Natalie Wheeler"/>
    <x v="0"/>
    <x v="3"/>
    <x v="2"/>
    <x v="4"/>
    <s v="Assimilated explicit utilization"/>
    <n v="4037.09"/>
    <n v="4"/>
    <n v="0.05"/>
    <n v="715.54"/>
    <n v="4037.09"/>
    <n v="715.54"/>
    <n v="170"/>
  </r>
  <r>
    <s v="CA-689612"/>
    <x v="61"/>
    <d v="2025-04-12T00:00:00"/>
    <x v="3"/>
    <s v="CUST-5459"/>
    <s v="Stephanie Acosta"/>
    <x v="2"/>
    <x v="1"/>
    <x v="2"/>
    <x v="4"/>
    <s v="Proactive exuding website"/>
    <n v="4285.22"/>
    <n v="3"/>
    <n v="0.44"/>
    <n v="752.84"/>
    <n v="4285.22"/>
    <n v="752.84"/>
    <n v="69"/>
  </r>
  <r>
    <s v="CA-571510"/>
    <x v="174"/>
    <d v="2025-05-08T00:00:00"/>
    <x v="3"/>
    <s v="CUST-5419"/>
    <s v="Thomas Johnson"/>
    <x v="1"/>
    <x v="3"/>
    <x v="0"/>
    <x v="0"/>
    <s v="Centralized fault-tolerant flexibility"/>
    <n v="783.2"/>
    <n v="8"/>
    <n v="0.18"/>
    <n v="947.52"/>
    <n v="783.2"/>
    <n v="947.52"/>
    <n v="197"/>
  </r>
  <r>
    <s v="CA-302690"/>
    <x v="119"/>
    <d v="2025-04-25T00:00:00"/>
    <x v="3"/>
    <s v="CUST-7465"/>
    <s v="Heather Reyes"/>
    <x v="2"/>
    <x v="1"/>
    <x v="0"/>
    <x v="13"/>
    <s v="Open-architected systemic firmware"/>
    <n v="4846.22"/>
    <n v="7"/>
    <n v="0.01"/>
    <n v="824.74"/>
    <n v="4846.22"/>
    <n v="824.74"/>
    <n v="654"/>
  </r>
  <r>
    <s v="CA-278515"/>
    <x v="276"/>
    <d v="2025-04-16T00:00:00"/>
    <x v="0"/>
    <s v="CUST-6025"/>
    <s v="Fred English"/>
    <x v="1"/>
    <x v="2"/>
    <x v="1"/>
    <x v="7"/>
    <s v="Reverse-engineered systematic algorithm"/>
    <n v="3166.63"/>
    <n v="1"/>
    <n v="0.31"/>
    <n v="698.98"/>
    <n v="3166.63"/>
    <n v="698.98"/>
    <n v="337"/>
  </r>
  <r>
    <s v="CA-739812"/>
    <x v="277"/>
    <d v="2025-04-19T00:00:00"/>
    <x v="0"/>
    <s v="CUST-7254"/>
    <s v="Daniel Ortega"/>
    <x v="1"/>
    <x v="1"/>
    <x v="0"/>
    <x v="0"/>
    <s v="Expanded non-volatile frame"/>
    <n v="4507.67"/>
    <n v="9"/>
    <n v="0.46"/>
    <n v="341.03"/>
    <n v="4507.67"/>
    <n v="341.03"/>
    <n v="303"/>
  </r>
  <r>
    <s v="CA-792220"/>
    <x v="278"/>
    <d v="2025-05-08T00:00:00"/>
    <x v="2"/>
    <s v="CUST-2903"/>
    <s v="Jeff Myers"/>
    <x v="2"/>
    <x v="3"/>
    <x v="0"/>
    <x v="11"/>
    <s v="Multi-lateral high-level middleware"/>
    <n v="4757.3100000000004"/>
    <n v="5"/>
    <n v="0.49"/>
    <n v="-89.52"/>
    <n v="4757.3100000000004"/>
    <n v="-89.52"/>
    <n v="341"/>
  </r>
  <r>
    <s v="CA-782700"/>
    <x v="279"/>
    <d v="2025-04-30T00:00:00"/>
    <x v="2"/>
    <s v="CUST-3008"/>
    <s v="Tonya Rivera"/>
    <x v="1"/>
    <x v="3"/>
    <x v="2"/>
    <x v="10"/>
    <s v="Focused multi-tasking structure"/>
    <n v="1326.26"/>
    <n v="4"/>
    <n v="0.02"/>
    <n v="385.45"/>
    <n v="1326.26"/>
    <n v="385.45"/>
    <n v="302"/>
  </r>
  <r>
    <s v="CA-988301"/>
    <x v="87"/>
    <d v="2025-04-23T00:00:00"/>
    <x v="0"/>
    <s v="CUST-3575"/>
    <s v="Emily White"/>
    <x v="0"/>
    <x v="0"/>
    <x v="1"/>
    <x v="1"/>
    <s v="Focused bifurcated adapter"/>
    <n v="1290.8599999999999"/>
    <n v="8"/>
    <n v="0.08"/>
    <n v="265.92"/>
    <n v="1290.8599999999999"/>
    <n v="265.92"/>
    <n v="498"/>
  </r>
  <r>
    <s v="CA-155320"/>
    <x v="280"/>
    <d v="2025-04-09T00:00:00"/>
    <x v="3"/>
    <s v="CUST-1468"/>
    <s v="Katherine Chambers"/>
    <x v="0"/>
    <x v="1"/>
    <x v="1"/>
    <x v="2"/>
    <s v="Mandatory zero-defect access"/>
    <n v="1255.4100000000001"/>
    <n v="3"/>
    <n v="7.0000000000000007E-2"/>
    <n v="24.12"/>
    <n v="1255.4100000000001"/>
    <n v="24.12"/>
    <n v="421"/>
  </r>
  <r>
    <s v="CA-691184"/>
    <x v="281"/>
    <d v="2025-04-26T00:00:00"/>
    <x v="0"/>
    <s v="CUST-1513"/>
    <s v="Patricia Curtis"/>
    <x v="0"/>
    <x v="0"/>
    <x v="2"/>
    <x v="4"/>
    <s v="Extended hybrid secured line"/>
    <n v="516.36"/>
    <n v="10"/>
    <n v="0.25"/>
    <n v="737.04"/>
    <n v="516.36"/>
    <n v="737.04"/>
    <n v="176"/>
  </r>
  <r>
    <s v="CA-932436"/>
    <x v="260"/>
    <d v="2025-05-07T00:00:00"/>
    <x v="2"/>
    <s v="CUST-2581"/>
    <s v="Denise Kim"/>
    <x v="1"/>
    <x v="0"/>
    <x v="0"/>
    <x v="11"/>
    <s v="Re-engineered asymmetric projection"/>
    <n v="4882.75"/>
    <n v="5"/>
    <n v="0.4"/>
    <n v="233.4"/>
    <n v="4882.75"/>
    <n v="233.4"/>
    <n v="683"/>
  </r>
  <r>
    <s v="CA-108148"/>
    <x v="199"/>
    <d v="2025-04-17T00:00:00"/>
    <x v="2"/>
    <s v="CUST-2975"/>
    <s v="Brian Johnson"/>
    <x v="2"/>
    <x v="1"/>
    <x v="2"/>
    <x v="3"/>
    <s v="Automated next generation time-frame"/>
    <n v="2903.83"/>
    <n v="1"/>
    <n v="0.44"/>
    <n v="712.02"/>
    <n v="2903.83"/>
    <n v="712.02"/>
    <n v="555"/>
  </r>
  <r>
    <s v="CA-295358"/>
    <x v="282"/>
    <d v="2025-04-19T00:00:00"/>
    <x v="3"/>
    <s v="CUST-6400"/>
    <s v="Michael Gilmore"/>
    <x v="2"/>
    <x v="0"/>
    <x v="1"/>
    <x v="1"/>
    <s v="Operative fresh-thinking projection"/>
    <n v="4199.1499999999996"/>
    <n v="6"/>
    <n v="0.05"/>
    <n v="-92.74"/>
    <n v="4199.1499999999996"/>
    <n v="-92.74"/>
    <n v="314"/>
  </r>
  <r>
    <s v="CA-289105"/>
    <x v="283"/>
    <d v="2025-04-19T00:00:00"/>
    <x v="3"/>
    <s v="CUST-3839"/>
    <s v="Brandi Watson"/>
    <x v="0"/>
    <x v="3"/>
    <x v="2"/>
    <x v="3"/>
    <s v="Cloned maximized Graphic Interface"/>
    <n v="3094.14"/>
    <n v="1"/>
    <n v="0.05"/>
    <n v="926.1"/>
    <n v="3094.14"/>
    <n v="926.1"/>
    <n v="342"/>
  </r>
  <r>
    <s v="CA-973576"/>
    <x v="243"/>
    <d v="2025-04-09T00:00:00"/>
    <x v="0"/>
    <s v="CUST-3164"/>
    <s v="Jennifer Poole"/>
    <x v="1"/>
    <x v="3"/>
    <x v="1"/>
    <x v="2"/>
    <s v="Configurable upward-trending function"/>
    <n v="488.79"/>
    <n v="7"/>
    <n v="0.46"/>
    <n v="353.17"/>
    <n v="488.79"/>
    <n v="353.17"/>
    <n v="420"/>
  </r>
  <r>
    <s v="CA-653095"/>
    <x v="284"/>
    <d v="2025-04-26T00:00:00"/>
    <x v="1"/>
    <s v="CUST-4209"/>
    <s v="Mike Bowman"/>
    <x v="0"/>
    <x v="3"/>
    <x v="0"/>
    <x v="9"/>
    <s v="Function-based zero tolerance pricing structure"/>
    <n v="1874.38"/>
    <n v="3"/>
    <n v="0.37"/>
    <n v="170.61"/>
    <n v="1874.38"/>
    <n v="170.61"/>
    <n v="746"/>
  </r>
  <r>
    <s v="CA-621061"/>
    <x v="285"/>
    <d v="2025-04-13T00:00:00"/>
    <x v="0"/>
    <s v="CUST-5918"/>
    <s v="Robert Medina"/>
    <x v="1"/>
    <x v="2"/>
    <x v="0"/>
    <x v="12"/>
    <s v="Visionary multimedia projection"/>
    <n v="1688.25"/>
    <n v="8"/>
    <n v="0.39"/>
    <n v="-49.53"/>
    <n v="1688.25"/>
    <n v="-49.53"/>
    <n v="281"/>
  </r>
  <r>
    <s v="CA-173707"/>
    <x v="286"/>
    <d v="2025-04-11T00:00:00"/>
    <x v="2"/>
    <s v="CUST-8922"/>
    <s v="Alexander Henry"/>
    <x v="0"/>
    <x v="1"/>
    <x v="2"/>
    <x v="3"/>
    <s v="User-centric tangible portal"/>
    <n v="4031.38"/>
    <n v="9"/>
    <n v="0.26"/>
    <n v="-95.98"/>
    <n v="4031.38"/>
    <n v="-95.98"/>
    <n v="58"/>
  </r>
  <r>
    <s v="CA-571278"/>
    <x v="149"/>
    <d v="2025-04-20T00:00:00"/>
    <x v="2"/>
    <s v="CUST-5500"/>
    <s v="Sarah Lee"/>
    <x v="2"/>
    <x v="0"/>
    <x v="0"/>
    <x v="0"/>
    <s v="Vision-oriented hybrid extranet"/>
    <n v="4266.29"/>
    <n v="9"/>
    <n v="0.28999999999999998"/>
    <n v="-59.45"/>
    <n v="4266.29"/>
    <n v="-59.45"/>
    <n v="462"/>
  </r>
  <r>
    <s v="CA-730986"/>
    <x v="146"/>
    <d v="2025-05-05T00:00:00"/>
    <x v="1"/>
    <s v="CUST-9172"/>
    <s v="Joshua Williamson"/>
    <x v="1"/>
    <x v="3"/>
    <x v="2"/>
    <x v="4"/>
    <s v="Customizable web-enabled array"/>
    <n v="3350.56"/>
    <n v="6"/>
    <n v="0.3"/>
    <n v="-61.66"/>
    <n v="3350.56"/>
    <n v="-61.66"/>
    <n v="554"/>
  </r>
  <r>
    <s v="CA-987339"/>
    <x v="10"/>
    <d v="2025-04-10T00:00:00"/>
    <x v="0"/>
    <s v="CUST-6026"/>
    <s v="Christopher Jackson"/>
    <x v="1"/>
    <x v="0"/>
    <x v="1"/>
    <x v="1"/>
    <s v="Monitored bottom-line neural-net"/>
    <n v="2852.51"/>
    <n v="1"/>
    <n v="0.26"/>
    <n v="943.13"/>
    <n v="2852.51"/>
    <n v="943.13"/>
    <n v="290"/>
  </r>
  <r>
    <s v="CA-323963"/>
    <x v="287"/>
    <d v="2025-04-23T00:00:00"/>
    <x v="1"/>
    <s v="CUST-9625"/>
    <s v="Jermaine Taylor"/>
    <x v="2"/>
    <x v="1"/>
    <x v="2"/>
    <x v="3"/>
    <s v="Organic incremental concept"/>
    <n v="4372.18"/>
    <n v="9"/>
    <n v="0.36"/>
    <n v="20.36"/>
    <n v="4372.18"/>
    <n v="20.36"/>
    <n v="718"/>
  </r>
  <r>
    <s v="CA-654040"/>
    <x v="288"/>
    <d v="2025-05-07T00:00:00"/>
    <x v="1"/>
    <s v="CUST-8631"/>
    <s v="Thomas Mccall"/>
    <x v="2"/>
    <x v="2"/>
    <x v="0"/>
    <x v="11"/>
    <s v="Phased 24/7 policy"/>
    <n v="4102.22"/>
    <n v="3"/>
    <n v="0.02"/>
    <n v="709.08"/>
    <n v="4102.22"/>
    <n v="709.08"/>
    <n v="422"/>
  </r>
  <r>
    <s v="CA-570147"/>
    <x v="208"/>
    <d v="2025-05-03T00:00:00"/>
    <x v="1"/>
    <s v="CUST-9871"/>
    <s v="Brian Benitez"/>
    <x v="1"/>
    <x v="3"/>
    <x v="0"/>
    <x v="0"/>
    <s v="Triple-buffered context-sensitive instruction set"/>
    <n v="1745.78"/>
    <n v="2"/>
    <n v="0.36"/>
    <n v="319.37"/>
    <n v="1745.78"/>
    <n v="319.37"/>
    <n v="81"/>
  </r>
  <r>
    <s v="CA-437312"/>
    <x v="289"/>
    <d v="2025-05-03T00:00:00"/>
    <x v="0"/>
    <s v="CUST-6843"/>
    <s v="Amy Walls"/>
    <x v="1"/>
    <x v="1"/>
    <x v="1"/>
    <x v="1"/>
    <s v="Future-proofed 24/7 Graphical User Interface"/>
    <n v="4104.58"/>
    <n v="5"/>
    <n v="0.18"/>
    <n v="63.15"/>
    <n v="4104.58"/>
    <n v="63.15"/>
    <n v="741"/>
  </r>
  <r>
    <s v="CA-641835"/>
    <x v="68"/>
    <d v="2025-05-03T00:00:00"/>
    <x v="3"/>
    <s v="CUST-4350"/>
    <s v="Richard Wood"/>
    <x v="2"/>
    <x v="1"/>
    <x v="2"/>
    <x v="6"/>
    <s v="Organic object-oriented info-mediaries"/>
    <n v="905.68"/>
    <n v="1"/>
    <n v="0.21"/>
    <n v="458.99"/>
    <n v="905.68"/>
    <n v="458.99"/>
    <n v="640"/>
  </r>
  <r>
    <s v="CA-979237"/>
    <x v="290"/>
    <d v="2025-05-05T00:00:00"/>
    <x v="1"/>
    <s v="CUST-8486"/>
    <s v="Meagan Jones"/>
    <x v="0"/>
    <x v="1"/>
    <x v="0"/>
    <x v="0"/>
    <s v="Polarized systemic middleware"/>
    <n v="406.65"/>
    <n v="1"/>
    <n v="0.44"/>
    <n v="700.08"/>
    <n v="406.65"/>
    <n v="700.08"/>
    <n v="260"/>
  </r>
  <r>
    <s v="CA-349939"/>
    <x v="291"/>
    <d v="2025-04-16T00:00:00"/>
    <x v="3"/>
    <s v="CUST-3329"/>
    <s v="Jennifer Thomas"/>
    <x v="2"/>
    <x v="2"/>
    <x v="0"/>
    <x v="12"/>
    <s v="Cloned hybrid extranet"/>
    <n v="3508.12"/>
    <n v="10"/>
    <n v="0.18"/>
    <n v="61.91"/>
    <n v="3508.12"/>
    <n v="61.91"/>
    <n v="149"/>
  </r>
  <r>
    <s v="CA-464319"/>
    <x v="292"/>
    <d v="2025-05-03T00:00:00"/>
    <x v="2"/>
    <s v="CUST-5892"/>
    <s v="Terry Knox"/>
    <x v="2"/>
    <x v="0"/>
    <x v="1"/>
    <x v="7"/>
    <s v="Multi-lateral local encryption"/>
    <n v="2050.2800000000002"/>
    <n v="5"/>
    <n v="0.03"/>
    <n v="58.54"/>
    <n v="2050.2800000000002"/>
    <n v="58.54"/>
    <n v="228"/>
  </r>
  <r>
    <s v="CA-955910"/>
    <x v="293"/>
    <d v="2025-04-22T00:00:00"/>
    <x v="3"/>
    <s v="CUST-8188"/>
    <s v="Timothy Hernandez"/>
    <x v="1"/>
    <x v="0"/>
    <x v="1"/>
    <x v="1"/>
    <s v="Versatile secondary function"/>
    <n v="89.24"/>
    <n v="7"/>
    <n v="0.05"/>
    <n v="292.5"/>
    <n v="89.24"/>
    <n v="292.5"/>
    <n v="669"/>
  </r>
  <r>
    <s v="CA-789066"/>
    <x v="294"/>
    <d v="2025-04-28T00:00:00"/>
    <x v="1"/>
    <s v="CUST-2012"/>
    <s v="Anna Boyle DDS"/>
    <x v="0"/>
    <x v="3"/>
    <x v="1"/>
    <x v="1"/>
    <s v="Horizontal neutral moratorium"/>
    <n v="155.75"/>
    <n v="1"/>
    <n v="0.15"/>
    <n v="674.39"/>
    <n v="155.75"/>
    <n v="674.39"/>
    <n v="684"/>
  </r>
  <r>
    <s v="CA-215362"/>
    <x v="295"/>
    <d v="2025-04-17T00:00:00"/>
    <x v="1"/>
    <s v="CUST-2599"/>
    <s v="Marie Johnson"/>
    <x v="1"/>
    <x v="0"/>
    <x v="1"/>
    <x v="8"/>
    <s v="Re-engineered multi-state function"/>
    <n v="2620.0500000000002"/>
    <n v="7"/>
    <n v="0.09"/>
    <n v="236.79"/>
    <n v="2620.0500000000002"/>
    <n v="236.79"/>
    <n v="453"/>
  </r>
  <r>
    <s v="CA-370546"/>
    <x v="296"/>
    <d v="2025-05-07T00:00:00"/>
    <x v="2"/>
    <s v="CUST-4546"/>
    <s v="Linda Branch DDS"/>
    <x v="2"/>
    <x v="3"/>
    <x v="1"/>
    <x v="2"/>
    <s v="Enterprise-wide mission-critical projection"/>
    <n v="3956.8"/>
    <n v="8"/>
    <n v="0.47"/>
    <n v="203.1"/>
    <n v="3956.8"/>
    <n v="203.1"/>
    <n v="248"/>
  </r>
  <r>
    <s v="CA-329623"/>
    <x v="113"/>
    <d v="2025-04-23T00:00:00"/>
    <x v="1"/>
    <s v="CUST-6152"/>
    <s v="James Good"/>
    <x v="2"/>
    <x v="2"/>
    <x v="0"/>
    <x v="9"/>
    <s v="Assimilated optimizing encryption"/>
    <n v="4619.1899999999996"/>
    <n v="3"/>
    <n v="0.05"/>
    <n v="925.91"/>
    <n v="4619.1899999999996"/>
    <n v="925.91"/>
    <n v="340"/>
  </r>
  <r>
    <s v="CA-717199"/>
    <x v="297"/>
    <d v="2025-04-23T00:00:00"/>
    <x v="1"/>
    <s v="CUST-6179"/>
    <s v="Blake Livingston"/>
    <x v="1"/>
    <x v="1"/>
    <x v="2"/>
    <x v="3"/>
    <s v="Quality-focused heuristic forecast"/>
    <n v="397.54"/>
    <n v="8"/>
    <n v="0.05"/>
    <n v="232.98"/>
    <n v="397.54"/>
    <n v="232.98"/>
    <n v="533"/>
  </r>
  <r>
    <s v="CA-171210"/>
    <x v="298"/>
    <d v="2025-04-25T00:00:00"/>
    <x v="2"/>
    <s v="CUST-5440"/>
    <s v="Ruth Jones"/>
    <x v="0"/>
    <x v="0"/>
    <x v="1"/>
    <x v="2"/>
    <s v="Upgradable eco-centric framework"/>
    <n v="4698.1400000000003"/>
    <n v="8"/>
    <n v="0.28999999999999998"/>
    <n v="486.71"/>
    <n v="4698.1400000000003"/>
    <n v="486.71"/>
    <n v="718"/>
  </r>
  <r>
    <s v="CA-158140"/>
    <x v="299"/>
    <d v="2025-04-27T00:00:00"/>
    <x v="0"/>
    <s v="CUST-2121"/>
    <s v="Michael Phillips"/>
    <x v="2"/>
    <x v="3"/>
    <x v="1"/>
    <x v="7"/>
    <s v="Triple-buffered leadingedge policy"/>
    <n v="967.05"/>
    <n v="1"/>
    <n v="0.2"/>
    <n v="490.05"/>
    <n v="967.05"/>
    <n v="490.05"/>
    <n v="82"/>
  </r>
  <r>
    <s v="CA-386483"/>
    <x v="259"/>
    <d v="2025-04-26T00:00:00"/>
    <x v="3"/>
    <s v="CUST-2825"/>
    <s v="Melissa Butler"/>
    <x v="1"/>
    <x v="3"/>
    <x v="0"/>
    <x v="9"/>
    <s v="Progressive 24/7 attitude"/>
    <n v="4912.6099999999997"/>
    <n v="8"/>
    <n v="0.3"/>
    <n v="423.45"/>
    <n v="4912.6099999999997"/>
    <n v="423.45"/>
    <n v="130"/>
  </r>
  <r>
    <s v="CA-359073"/>
    <x v="300"/>
    <d v="2025-05-04T00:00:00"/>
    <x v="2"/>
    <s v="CUST-9628"/>
    <s v="Diamond Shea"/>
    <x v="1"/>
    <x v="0"/>
    <x v="2"/>
    <x v="3"/>
    <s v="Public-key responsive conglomeration"/>
    <n v="3727.75"/>
    <n v="3"/>
    <n v="0.03"/>
    <n v="293.10000000000002"/>
    <n v="3727.75"/>
    <n v="293.10000000000002"/>
    <n v="753"/>
  </r>
  <r>
    <s v="CA-359980"/>
    <x v="287"/>
    <d v="2025-04-10T00:00:00"/>
    <x v="2"/>
    <s v="CUST-2433"/>
    <s v="Steven Arellano"/>
    <x v="2"/>
    <x v="0"/>
    <x v="2"/>
    <x v="10"/>
    <s v="Adaptive intermediate protocol"/>
    <n v="4521.3900000000003"/>
    <n v="5"/>
    <n v="0.39"/>
    <n v="215.64"/>
    <n v="4521.3900000000003"/>
    <n v="215.64"/>
    <n v="705"/>
  </r>
  <r>
    <s v="CA-298315"/>
    <x v="301"/>
    <d v="2025-04-27T00:00:00"/>
    <x v="1"/>
    <s v="CUST-2375"/>
    <s v="Jason Hernandez"/>
    <x v="1"/>
    <x v="2"/>
    <x v="1"/>
    <x v="7"/>
    <s v="Adaptive secondary pricing structure"/>
    <n v="1738.05"/>
    <n v="1"/>
    <n v="0.31"/>
    <n v="901.74"/>
    <n v="1738.05"/>
    <n v="901.74"/>
    <n v="279"/>
  </r>
  <r>
    <s v="CA-666503"/>
    <x v="13"/>
    <d v="2025-05-07T00:00:00"/>
    <x v="3"/>
    <s v="CUST-1507"/>
    <s v="Mrs. Jaime Thomas"/>
    <x v="0"/>
    <x v="2"/>
    <x v="2"/>
    <x v="6"/>
    <s v="Persevering incremental strategy"/>
    <n v="1180.04"/>
    <n v="8"/>
    <n v="0.43"/>
    <n v="417.73"/>
    <n v="1180.04"/>
    <n v="417.73"/>
    <n v="270"/>
  </r>
  <r>
    <s v="CA-156681"/>
    <x v="302"/>
    <d v="2025-04-24T00:00:00"/>
    <x v="0"/>
    <s v="CUST-7443"/>
    <s v="Raymond Davidson"/>
    <x v="0"/>
    <x v="3"/>
    <x v="2"/>
    <x v="3"/>
    <s v="Up-sized heuristic access"/>
    <n v="2315.0100000000002"/>
    <n v="6"/>
    <n v="0.48"/>
    <n v="752.47"/>
    <n v="2315.0100000000002"/>
    <n v="752.47"/>
    <n v="481"/>
  </r>
  <r>
    <s v="CA-163475"/>
    <x v="137"/>
    <d v="2025-04-19T00:00:00"/>
    <x v="3"/>
    <s v="CUST-8958"/>
    <s v="Angela Smith"/>
    <x v="2"/>
    <x v="0"/>
    <x v="1"/>
    <x v="2"/>
    <s v="User-friendly intermediate monitoring"/>
    <n v="4303.75"/>
    <n v="1"/>
    <n v="0.19"/>
    <n v="355.12"/>
    <n v="4303.75"/>
    <n v="355.12"/>
    <n v="196"/>
  </r>
  <r>
    <s v="CA-944703"/>
    <x v="303"/>
    <d v="2025-05-01T00:00:00"/>
    <x v="0"/>
    <s v="CUST-8105"/>
    <s v="Eric Manning"/>
    <x v="2"/>
    <x v="0"/>
    <x v="0"/>
    <x v="12"/>
    <s v="Persistent 24/7 parallelism"/>
    <n v="3953.22"/>
    <n v="4"/>
    <n v="0.12"/>
    <n v="221.86"/>
    <n v="3953.22"/>
    <n v="221.86"/>
    <n v="265"/>
  </r>
  <r>
    <s v="CA-541329"/>
    <x v="304"/>
    <d v="2025-04-25T00:00:00"/>
    <x v="0"/>
    <s v="CUST-7815"/>
    <s v="Nicholas Jones"/>
    <x v="2"/>
    <x v="1"/>
    <x v="2"/>
    <x v="6"/>
    <s v="Realigned maximized array"/>
    <n v="4193.9399999999996"/>
    <n v="3"/>
    <n v="0.4"/>
    <n v="-99.01"/>
    <n v="4193.9399999999996"/>
    <n v="-99.01"/>
    <n v="734"/>
  </r>
  <r>
    <s v="CA-403738"/>
    <x v="102"/>
    <d v="2025-05-03T00:00:00"/>
    <x v="2"/>
    <s v="CUST-8116"/>
    <s v="Emily Williams"/>
    <x v="0"/>
    <x v="3"/>
    <x v="0"/>
    <x v="9"/>
    <s v="Pre-emptive 24/7 framework"/>
    <n v="1712.93"/>
    <n v="9"/>
    <n v="0.01"/>
    <n v="328.31"/>
    <n v="1712.93"/>
    <n v="328.31"/>
    <n v="293"/>
  </r>
  <r>
    <s v="CA-118189"/>
    <x v="305"/>
    <d v="2025-04-13T00:00:00"/>
    <x v="3"/>
    <s v="CUST-9331"/>
    <s v="Antonio Armstrong"/>
    <x v="1"/>
    <x v="0"/>
    <x v="2"/>
    <x v="4"/>
    <s v="Public-key secondary budgetary management"/>
    <n v="2530.11"/>
    <n v="6"/>
    <n v="0.22"/>
    <n v="581.54999999999995"/>
    <n v="2530.11"/>
    <n v="581.54999999999995"/>
    <n v="169"/>
  </r>
  <r>
    <s v="CA-102007"/>
    <x v="306"/>
    <d v="2025-05-01T00:00:00"/>
    <x v="0"/>
    <s v="CUST-4707"/>
    <s v="Matthew Hill"/>
    <x v="2"/>
    <x v="2"/>
    <x v="2"/>
    <x v="5"/>
    <s v="Synchronized leadingedge approach"/>
    <n v="4572.28"/>
    <n v="4"/>
    <n v="0.28999999999999998"/>
    <n v="107.45"/>
    <n v="4572.28"/>
    <n v="107.45"/>
    <n v="436"/>
  </r>
  <r>
    <s v="CA-657321"/>
    <x v="307"/>
    <d v="2025-04-13T00:00:00"/>
    <x v="0"/>
    <s v="CUST-8688"/>
    <s v="Patricia Byrd"/>
    <x v="0"/>
    <x v="3"/>
    <x v="2"/>
    <x v="4"/>
    <s v="Phased tertiary encryption"/>
    <n v="2352.4699999999998"/>
    <n v="3"/>
    <n v="0.38"/>
    <n v="790.99"/>
    <n v="2352.4699999999998"/>
    <n v="790.99"/>
    <n v="729"/>
  </r>
  <r>
    <s v="CA-614802"/>
    <x v="308"/>
    <d v="2025-04-26T00:00:00"/>
    <x v="3"/>
    <s v="CUST-3140"/>
    <s v="Mr. Andrew Delgado"/>
    <x v="1"/>
    <x v="1"/>
    <x v="0"/>
    <x v="12"/>
    <s v="Adaptive high-level data-warehouse"/>
    <n v="4553.63"/>
    <n v="1"/>
    <n v="0.25"/>
    <n v="351.45"/>
    <n v="4553.63"/>
    <n v="351.45"/>
    <n v="270"/>
  </r>
  <r>
    <s v="CA-400126"/>
    <x v="309"/>
    <d v="2025-04-25T00:00:00"/>
    <x v="2"/>
    <s v="CUST-6209"/>
    <s v="Megan Wheeler"/>
    <x v="0"/>
    <x v="3"/>
    <x v="2"/>
    <x v="6"/>
    <s v="Assimilated didactic instruction set"/>
    <n v="4118.63"/>
    <n v="5"/>
    <n v="0.03"/>
    <n v="434.57"/>
    <n v="4118.63"/>
    <n v="434.57"/>
    <n v="95"/>
  </r>
  <r>
    <s v="CA-279848"/>
    <x v="310"/>
    <d v="2025-04-12T00:00:00"/>
    <x v="0"/>
    <s v="CUST-9628"/>
    <s v="Marcus Howard"/>
    <x v="0"/>
    <x v="0"/>
    <x v="0"/>
    <x v="0"/>
    <s v="Integrated uniform task-force"/>
    <n v="4534.3"/>
    <n v="1"/>
    <n v="0.21"/>
    <n v="831.83"/>
    <n v="4534.3"/>
    <n v="831.83"/>
    <n v="475"/>
  </r>
  <r>
    <s v="CA-663232"/>
    <x v="311"/>
    <d v="2025-04-30T00:00:00"/>
    <x v="1"/>
    <s v="CUST-9425"/>
    <s v="Jennifer Davis"/>
    <x v="0"/>
    <x v="1"/>
    <x v="1"/>
    <x v="2"/>
    <s v="Function-based context-sensitive functionalities"/>
    <n v="2907.42"/>
    <n v="1"/>
    <n v="0.42"/>
    <n v="23.74"/>
    <n v="2907.42"/>
    <n v="23.74"/>
    <n v="344"/>
  </r>
  <r>
    <s v="CA-673234"/>
    <x v="223"/>
    <d v="2025-04-16T00:00:00"/>
    <x v="0"/>
    <s v="CUST-3013"/>
    <s v="Erica Johnson"/>
    <x v="2"/>
    <x v="0"/>
    <x v="1"/>
    <x v="2"/>
    <s v="Ergonomic mission-critical capacity"/>
    <n v="4772.1400000000003"/>
    <n v="3"/>
    <n v="0.08"/>
    <n v="203.51"/>
    <n v="4772.1400000000003"/>
    <n v="203.51"/>
    <n v="616"/>
  </r>
  <r>
    <s v="CA-768672"/>
    <x v="178"/>
    <d v="2025-04-26T00:00:00"/>
    <x v="1"/>
    <s v="CUST-1875"/>
    <s v="Travis Stanley"/>
    <x v="2"/>
    <x v="3"/>
    <x v="2"/>
    <x v="3"/>
    <s v="Distributed full-range toolset"/>
    <n v="3723.46"/>
    <n v="5"/>
    <n v="7.0000000000000007E-2"/>
    <n v="289.2"/>
    <n v="3723.46"/>
    <n v="289.2"/>
    <n v="21"/>
  </r>
  <r>
    <s v="CA-614787"/>
    <x v="75"/>
    <d v="2025-04-26T00:00:00"/>
    <x v="2"/>
    <s v="CUST-3762"/>
    <s v="Barry Mejia"/>
    <x v="1"/>
    <x v="1"/>
    <x v="1"/>
    <x v="8"/>
    <s v="Organic value-added Local Area Network"/>
    <n v="2269.56"/>
    <n v="3"/>
    <n v="0.04"/>
    <n v="527.04999999999995"/>
    <n v="2269.56"/>
    <n v="527.04999999999995"/>
    <n v="307"/>
  </r>
  <r>
    <s v="CA-944268"/>
    <x v="312"/>
    <d v="2025-04-14T00:00:00"/>
    <x v="1"/>
    <s v="CUST-9017"/>
    <s v="Christina Smith"/>
    <x v="0"/>
    <x v="1"/>
    <x v="0"/>
    <x v="9"/>
    <s v="Extended even-keeled capacity"/>
    <n v="535.42999999999995"/>
    <n v="4"/>
    <n v="7.0000000000000007E-2"/>
    <n v="526.84"/>
    <n v="535.42999999999995"/>
    <n v="526.84"/>
    <n v="729"/>
  </r>
  <r>
    <s v="CA-212602"/>
    <x v="313"/>
    <d v="2025-05-08T00:00:00"/>
    <x v="2"/>
    <s v="CUST-3250"/>
    <s v="Margaret Edwards"/>
    <x v="0"/>
    <x v="3"/>
    <x v="2"/>
    <x v="10"/>
    <s v="Triple-buffered needs-based contingency"/>
    <n v="1139.3599999999999"/>
    <n v="2"/>
    <n v="0.15"/>
    <n v="960.95"/>
    <n v="1139.3599999999999"/>
    <n v="960.95"/>
    <n v="722"/>
  </r>
  <r>
    <s v="CA-517940"/>
    <x v="314"/>
    <d v="2025-05-06T00:00:00"/>
    <x v="2"/>
    <s v="CUST-8487"/>
    <s v="Jessica Chase"/>
    <x v="2"/>
    <x v="1"/>
    <x v="1"/>
    <x v="8"/>
    <s v="Assimilated discrete software"/>
    <n v="2129.4899999999998"/>
    <n v="7"/>
    <n v="0.44"/>
    <n v="276.75"/>
    <n v="2129.4899999999998"/>
    <n v="276.75"/>
    <n v="374"/>
  </r>
  <r>
    <s v="CA-405367"/>
    <x v="110"/>
    <d v="2025-04-23T00:00:00"/>
    <x v="2"/>
    <s v="CUST-9286"/>
    <s v="Tyler Alvarez"/>
    <x v="2"/>
    <x v="1"/>
    <x v="1"/>
    <x v="2"/>
    <s v="Organic object-oriented flexibility"/>
    <n v="4245.51"/>
    <n v="9"/>
    <n v="0.35"/>
    <n v="991.92"/>
    <n v="4245.51"/>
    <n v="991.92"/>
    <n v="683"/>
  </r>
  <r>
    <s v="CA-680038"/>
    <x v="1"/>
    <d v="2025-04-23T00:00:00"/>
    <x v="1"/>
    <s v="CUST-9660"/>
    <s v="Todd Holmes"/>
    <x v="1"/>
    <x v="2"/>
    <x v="1"/>
    <x v="2"/>
    <s v="Reverse-engineered context-sensitive Internet solution"/>
    <n v="2265.61"/>
    <n v="5"/>
    <n v="0.3"/>
    <n v="967.28"/>
    <n v="2265.61"/>
    <n v="967.28"/>
    <n v="681"/>
  </r>
  <r>
    <s v="CA-587293"/>
    <x v="315"/>
    <d v="2025-04-16T00:00:00"/>
    <x v="1"/>
    <s v="CUST-3325"/>
    <s v="Lindsay Conway"/>
    <x v="1"/>
    <x v="0"/>
    <x v="1"/>
    <x v="8"/>
    <s v="Visionary grid-enabled toolset"/>
    <n v="2312.65"/>
    <n v="7"/>
    <n v="0.05"/>
    <n v="981.46"/>
    <n v="2312.65"/>
    <n v="981.46"/>
    <n v="559"/>
  </r>
  <r>
    <s v="CA-591109"/>
    <x v="77"/>
    <d v="2025-04-19T00:00:00"/>
    <x v="1"/>
    <s v="CUST-4225"/>
    <s v="Patrick Adams"/>
    <x v="0"/>
    <x v="1"/>
    <x v="1"/>
    <x v="7"/>
    <s v="Grass-roots modular hierarchy"/>
    <n v="1963"/>
    <n v="8"/>
    <n v="0.28999999999999998"/>
    <n v="523.14"/>
    <n v="1963"/>
    <n v="523.14"/>
    <n v="604"/>
  </r>
  <r>
    <s v="CA-979122"/>
    <x v="316"/>
    <d v="2025-05-01T00:00:00"/>
    <x v="3"/>
    <s v="CUST-5677"/>
    <s v="Mrs. Alexis Dunlap"/>
    <x v="1"/>
    <x v="3"/>
    <x v="0"/>
    <x v="11"/>
    <s v="Customizable multi-tasking firmware"/>
    <n v="3191.88"/>
    <n v="9"/>
    <n v="7.0000000000000007E-2"/>
    <n v="356.78"/>
    <n v="3191.88"/>
    <n v="356.78"/>
    <n v="218"/>
  </r>
  <r>
    <s v="CA-522907"/>
    <x v="317"/>
    <d v="2025-04-14T00:00:00"/>
    <x v="1"/>
    <s v="CUST-4668"/>
    <s v="Dr. Veronica Johnson MD"/>
    <x v="1"/>
    <x v="0"/>
    <x v="1"/>
    <x v="2"/>
    <s v="Extended didactic project"/>
    <n v="3394.01"/>
    <n v="10"/>
    <n v="0.11"/>
    <n v="37.729999999999997"/>
    <n v="3394.01"/>
    <n v="37.729999999999997"/>
    <n v="500"/>
  </r>
  <r>
    <s v="CA-208860"/>
    <x v="16"/>
    <d v="2025-04-12T00:00:00"/>
    <x v="3"/>
    <s v="CUST-4253"/>
    <s v="Michele Phillips"/>
    <x v="2"/>
    <x v="3"/>
    <x v="0"/>
    <x v="11"/>
    <s v="Reduced contextually-based workforce"/>
    <n v="2605.64"/>
    <n v="1"/>
    <n v="0.05"/>
    <n v="138.28"/>
    <n v="2605.64"/>
    <n v="138.28"/>
    <n v="169"/>
  </r>
  <r>
    <s v="CA-643956"/>
    <x v="318"/>
    <d v="2025-04-17T00:00:00"/>
    <x v="2"/>
    <s v="CUST-5409"/>
    <s v="Erica Gomez"/>
    <x v="0"/>
    <x v="3"/>
    <x v="0"/>
    <x v="0"/>
    <s v="Vision-oriented neutral architecture"/>
    <n v="2045.26"/>
    <n v="1"/>
    <n v="0.46"/>
    <n v="521.62"/>
    <n v="2045.26"/>
    <n v="521.62"/>
    <n v="511"/>
  </r>
  <r>
    <s v="CA-383362"/>
    <x v="232"/>
    <d v="2025-04-21T00:00:00"/>
    <x v="3"/>
    <s v="CUST-2943"/>
    <s v="Kelly Chen"/>
    <x v="0"/>
    <x v="3"/>
    <x v="2"/>
    <x v="3"/>
    <s v="Virtual leadingedge application"/>
    <n v="4812.8"/>
    <n v="4"/>
    <n v="0.2"/>
    <n v="666.11"/>
    <n v="4812.8"/>
    <n v="666.11"/>
    <n v="269"/>
  </r>
  <r>
    <s v="CA-472768"/>
    <x v="180"/>
    <d v="2025-04-17T00:00:00"/>
    <x v="0"/>
    <s v="CUST-1602"/>
    <s v="Patrick Davis"/>
    <x v="0"/>
    <x v="2"/>
    <x v="0"/>
    <x v="9"/>
    <s v="Multi-lateral clear-thinking solution"/>
    <n v="3858.58"/>
    <n v="2"/>
    <n v="0.2"/>
    <n v="190.79"/>
    <n v="3858.58"/>
    <n v="190.79"/>
    <n v="607"/>
  </r>
  <r>
    <s v="CA-134460"/>
    <x v="319"/>
    <d v="2025-04-15T00:00:00"/>
    <x v="1"/>
    <s v="CUST-9055"/>
    <s v="Dominic Saunders"/>
    <x v="2"/>
    <x v="0"/>
    <x v="0"/>
    <x v="0"/>
    <s v="Pre-emptive non-volatile core"/>
    <n v="2387.1"/>
    <n v="7"/>
    <n v="0.47"/>
    <n v="815.98"/>
    <n v="2387.1"/>
    <n v="815.98"/>
    <n v="394"/>
  </r>
  <r>
    <s v="CA-605331"/>
    <x v="320"/>
    <d v="2025-04-15T00:00:00"/>
    <x v="3"/>
    <s v="CUST-1139"/>
    <s v="Brandon Moss"/>
    <x v="2"/>
    <x v="3"/>
    <x v="2"/>
    <x v="4"/>
    <s v="Multi-layered fresh-thinking approach"/>
    <n v="3396.53"/>
    <n v="7"/>
    <n v="0.47"/>
    <n v="146.43"/>
    <n v="3396.53"/>
    <n v="146.43"/>
    <n v="374"/>
  </r>
  <r>
    <s v="CA-966559"/>
    <x v="85"/>
    <d v="2025-04-12T00:00:00"/>
    <x v="2"/>
    <s v="CUST-3571"/>
    <s v="Michael Todd"/>
    <x v="0"/>
    <x v="1"/>
    <x v="0"/>
    <x v="0"/>
    <s v="Object-based incremental matrix"/>
    <n v="2077.85"/>
    <n v="10"/>
    <n v="0.28000000000000003"/>
    <n v="722.58"/>
    <n v="2077.85"/>
    <n v="722.58"/>
    <n v="636"/>
  </r>
  <r>
    <s v="CA-802208"/>
    <x v="321"/>
    <d v="2025-04-29T00:00:00"/>
    <x v="3"/>
    <s v="CUST-4180"/>
    <s v="Angela Rose"/>
    <x v="1"/>
    <x v="1"/>
    <x v="0"/>
    <x v="12"/>
    <s v="Profound non-volatile project"/>
    <n v="1322.15"/>
    <n v="9"/>
    <n v="0.38"/>
    <n v="803.44"/>
    <n v="1322.15"/>
    <n v="803.44"/>
    <n v="331"/>
  </r>
  <r>
    <s v="CA-689879"/>
    <x v="322"/>
    <d v="2025-05-07T00:00:00"/>
    <x v="1"/>
    <s v="CUST-4979"/>
    <s v="Mathew Lyons"/>
    <x v="2"/>
    <x v="2"/>
    <x v="0"/>
    <x v="11"/>
    <s v="Multi-lateral responsive time-frame"/>
    <n v="1173.56"/>
    <n v="8"/>
    <n v="0.15"/>
    <n v="29.89"/>
    <n v="1173.56"/>
    <n v="29.89"/>
    <n v="359"/>
  </r>
  <r>
    <s v="CA-807139"/>
    <x v="90"/>
    <d v="2025-04-25T00:00:00"/>
    <x v="0"/>
    <s v="CUST-9135"/>
    <s v="Rhonda Dixon"/>
    <x v="2"/>
    <x v="3"/>
    <x v="1"/>
    <x v="1"/>
    <s v="Advanced 3rdgeneration knowledge user"/>
    <n v="2085.25"/>
    <n v="3"/>
    <n v="0.1"/>
    <n v="59.82"/>
    <n v="2085.25"/>
    <n v="59.82"/>
    <n v="121"/>
  </r>
  <r>
    <s v="CA-587359"/>
    <x v="283"/>
    <d v="2025-05-02T00:00:00"/>
    <x v="0"/>
    <s v="CUST-4514"/>
    <s v="Bryan Houston"/>
    <x v="1"/>
    <x v="2"/>
    <x v="0"/>
    <x v="12"/>
    <s v="Profit-focused actuating initiative"/>
    <n v="2023.89"/>
    <n v="7"/>
    <n v="0.19"/>
    <n v="334.61"/>
    <n v="2023.89"/>
    <n v="334.61"/>
    <n v="355"/>
  </r>
  <r>
    <s v="CA-594942"/>
    <x v="115"/>
    <d v="2025-04-23T00:00:00"/>
    <x v="3"/>
    <s v="CUST-4411"/>
    <s v="Megan Owen"/>
    <x v="2"/>
    <x v="0"/>
    <x v="0"/>
    <x v="0"/>
    <s v="Inverse attitude-oriented methodology"/>
    <n v="4516.46"/>
    <n v="7"/>
    <n v="0.18"/>
    <n v="597.29"/>
    <n v="4516.46"/>
    <n v="597.29"/>
    <n v="658"/>
  </r>
  <r>
    <s v="CA-276985"/>
    <x v="323"/>
    <d v="2025-05-04T00:00:00"/>
    <x v="1"/>
    <s v="CUST-7554"/>
    <s v="Daniel Ball"/>
    <x v="0"/>
    <x v="1"/>
    <x v="1"/>
    <x v="1"/>
    <s v="Assimilated full-range algorithm"/>
    <n v="2624.73"/>
    <n v="2"/>
    <n v="0.26"/>
    <n v="107.18"/>
    <n v="2624.73"/>
    <n v="107.18"/>
    <n v="543"/>
  </r>
  <r>
    <s v="CA-843467"/>
    <x v="178"/>
    <d v="2025-05-06T00:00:00"/>
    <x v="3"/>
    <s v="CUST-2628"/>
    <s v="Daniel Evans"/>
    <x v="1"/>
    <x v="0"/>
    <x v="1"/>
    <x v="2"/>
    <s v="Up-sized analyzing core"/>
    <n v="2673.01"/>
    <n v="3"/>
    <n v="0.49"/>
    <n v="114.92"/>
    <n v="2673.01"/>
    <n v="114.92"/>
    <n v="31"/>
  </r>
  <r>
    <s v="CA-931762"/>
    <x v="29"/>
    <d v="2025-04-26T00:00:00"/>
    <x v="3"/>
    <s v="CUST-3413"/>
    <s v="Andrea Sloan"/>
    <x v="1"/>
    <x v="3"/>
    <x v="1"/>
    <x v="1"/>
    <s v="User-friendly zero-defect portal"/>
    <n v="4679.92"/>
    <n v="3"/>
    <n v="0.46"/>
    <n v="128.41999999999999"/>
    <n v="4679.92"/>
    <n v="128.41999999999999"/>
    <n v="279"/>
  </r>
  <r>
    <s v="CA-896041"/>
    <x v="195"/>
    <d v="2025-04-27T00:00:00"/>
    <x v="2"/>
    <s v="CUST-1268"/>
    <s v="James Whitney"/>
    <x v="0"/>
    <x v="2"/>
    <x v="0"/>
    <x v="12"/>
    <s v="Face-to-face dedicated Local Area Network"/>
    <n v="4293.88"/>
    <n v="6"/>
    <n v="0.36"/>
    <n v="456.55"/>
    <n v="4293.88"/>
    <n v="456.55"/>
    <n v="227"/>
  </r>
  <r>
    <s v="CA-652965"/>
    <x v="324"/>
    <d v="2025-05-04T00:00:00"/>
    <x v="3"/>
    <s v="CUST-2294"/>
    <s v="William Rodriguez"/>
    <x v="1"/>
    <x v="2"/>
    <x v="2"/>
    <x v="6"/>
    <s v="Virtual optimal projection"/>
    <n v="4439.5"/>
    <n v="2"/>
    <n v="0.08"/>
    <n v="746.84"/>
    <n v="4439.5"/>
    <n v="746.84"/>
    <n v="101"/>
  </r>
  <r>
    <s v="CA-777082"/>
    <x v="325"/>
    <d v="2025-04-10T00:00:00"/>
    <x v="2"/>
    <s v="CUST-3928"/>
    <s v="Jill Ramirez"/>
    <x v="0"/>
    <x v="1"/>
    <x v="1"/>
    <x v="7"/>
    <s v="Multi-tiered responsive strategy"/>
    <n v="202.5"/>
    <n v="10"/>
    <n v="0.31"/>
    <n v="725.53"/>
    <n v="202.5"/>
    <n v="725.53"/>
    <n v="571"/>
  </r>
  <r>
    <s v="CA-597854"/>
    <x v="319"/>
    <d v="2025-05-05T00:00:00"/>
    <x v="0"/>
    <s v="CUST-4665"/>
    <s v="Christopher Doyle"/>
    <x v="2"/>
    <x v="0"/>
    <x v="2"/>
    <x v="4"/>
    <s v="Re-contextualized demand-driven functionalities"/>
    <n v="2281.4299999999998"/>
    <n v="4"/>
    <n v="0.21"/>
    <n v="246"/>
    <n v="2281.4299999999998"/>
    <n v="246"/>
    <n v="414"/>
  </r>
  <r>
    <s v="CA-676035"/>
    <x v="326"/>
    <d v="2025-05-01T00:00:00"/>
    <x v="0"/>
    <s v="CUST-1548"/>
    <s v="Amy Peters"/>
    <x v="1"/>
    <x v="1"/>
    <x v="1"/>
    <x v="2"/>
    <s v="Sharable directional forecast"/>
    <n v="4169.78"/>
    <n v="9"/>
    <n v="0.28000000000000003"/>
    <n v="123.08"/>
    <n v="4169.78"/>
    <n v="123.08"/>
    <n v="108"/>
  </r>
  <r>
    <s v="CA-812904"/>
    <x v="157"/>
    <d v="2025-04-15T00:00:00"/>
    <x v="2"/>
    <s v="CUST-4221"/>
    <s v="Amber Patrick"/>
    <x v="2"/>
    <x v="1"/>
    <x v="1"/>
    <x v="1"/>
    <s v="Persistent 4thgeneration leverage"/>
    <n v="2656.81"/>
    <n v="10"/>
    <n v="0.31"/>
    <n v="828.49"/>
    <n v="2656.81"/>
    <n v="828.49"/>
    <n v="594"/>
  </r>
  <r>
    <s v="CA-320625"/>
    <x v="41"/>
    <d v="2025-04-09T00:00:00"/>
    <x v="0"/>
    <s v="CUST-3838"/>
    <s v="Laura Ochoa"/>
    <x v="2"/>
    <x v="0"/>
    <x v="0"/>
    <x v="11"/>
    <s v="Upgradable bi-directional monitoring"/>
    <n v="2929.74"/>
    <n v="1"/>
    <n v="0.15"/>
    <n v="705.7"/>
    <n v="2929.74"/>
    <n v="705.7"/>
    <n v="184"/>
  </r>
  <r>
    <s v="CA-688786"/>
    <x v="327"/>
    <d v="2025-04-14T00:00:00"/>
    <x v="2"/>
    <s v="CUST-7234"/>
    <s v="Francisco Carter MD"/>
    <x v="0"/>
    <x v="1"/>
    <x v="0"/>
    <x v="0"/>
    <s v="Distributed stable function"/>
    <n v="1823.17"/>
    <n v="1"/>
    <n v="0.04"/>
    <n v="-50.23"/>
    <n v="1823.17"/>
    <n v="-50.23"/>
    <n v="63"/>
  </r>
  <r>
    <s v="CA-677274"/>
    <x v="328"/>
    <d v="2025-04-11T00:00:00"/>
    <x v="3"/>
    <s v="CUST-3833"/>
    <s v="Lindsay Alvarez"/>
    <x v="2"/>
    <x v="3"/>
    <x v="2"/>
    <x v="4"/>
    <s v="Centralized user-facing challenge"/>
    <n v="1115.5"/>
    <n v="1"/>
    <n v="0.31"/>
    <n v="654.35"/>
    <n v="1115.5"/>
    <n v="654.35"/>
    <n v="594"/>
  </r>
  <r>
    <s v="CA-873720"/>
    <x v="304"/>
    <d v="2025-05-01T00:00:00"/>
    <x v="0"/>
    <s v="CUST-4241"/>
    <s v="Tammy Hester"/>
    <x v="0"/>
    <x v="0"/>
    <x v="1"/>
    <x v="7"/>
    <s v="Triple-buffered dynamic database"/>
    <n v="2669.14"/>
    <n v="6"/>
    <n v="0.01"/>
    <n v="174.33"/>
    <n v="2669.14"/>
    <n v="174.33"/>
    <n v="740"/>
  </r>
  <r>
    <s v="CA-926302"/>
    <x v="327"/>
    <d v="2025-05-05T00:00:00"/>
    <x v="0"/>
    <s v="CUST-4120"/>
    <s v="Clinton Rangel"/>
    <x v="2"/>
    <x v="3"/>
    <x v="1"/>
    <x v="7"/>
    <s v="Stand-alone methodical structure"/>
    <n v="3199.35"/>
    <n v="5"/>
    <n v="0.18"/>
    <n v="792.39"/>
    <n v="3199.35"/>
    <n v="792.39"/>
    <n v="84"/>
  </r>
  <r>
    <s v="CA-807621"/>
    <x v="329"/>
    <d v="2025-04-13T00:00:00"/>
    <x v="3"/>
    <s v="CUST-6802"/>
    <s v="Joanna Kelly"/>
    <x v="2"/>
    <x v="1"/>
    <x v="1"/>
    <x v="2"/>
    <s v="Upgradable even-keeled alliance"/>
    <n v="2152.77"/>
    <n v="2"/>
    <n v="0.05"/>
    <n v="81.2"/>
    <n v="2152.77"/>
    <n v="81.2"/>
    <n v="50"/>
  </r>
  <r>
    <s v="CA-474233"/>
    <x v="161"/>
    <d v="2025-04-28T00:00:00"/>
    <x v="1"/>
    <s v="CUST-9584"/>
    <s v="Kathryn Robinson"/>
    <x v="1"/>
    <x v="3"/>
    <x v="0"/>
    <x v="0"/>
    <s v="Phased 3rdgeneration paradigm"/>
    <n v="3369.45"/>
    <n v="10"/>
    <n v="0.28999999999999998"/>
    <n v="-85.67"/>
    <n v="3369.45"/>
    <n v="-85.67"/>
    <n v="173"/>
  </r>
  <r>
    <s v="CA-573992"/>
    <x v="194"/>
    <d v="2025-04-21T00:00:00"/>
    <x v="1"/>
    <s v="CUST-3249"/>
    <s v="Brenda Dawson"/>
    <x v="0"/>
    <x v="2"/>
    <x v="2"/>
    <x v="10"/>
    <s v="Re-contextualized zero-defect attitude"/>
    <n v="523.13"/>
    <n v="9"/>
    <n v="0.43"/>
    <n v="291.14"/>
    <n v="523.13"/>
    <n v="291.14"/>
    <n v="150"/>
  </r>
  <r>
    <s v="CA-901131"/>
    <x v="330"/>
    <d v="2025-04-12T00:00:00"/>
    <x v="0"/>
    <s v="CUST-1573"/>
    <s v="Carrie Sanchez"/>
    <x v="2"/>
    <x v="1"/>
    <x v="0"/>
    <x v="12"/>
    <s v="Operative full-range capability"/>
    <n v="1461.34"/>
    <n v="1"/>
    <n v="0.05"/>
    <n v="975.21"/>
    <n v="1461.34"/>
    <n v="975.21"/>
    <n v="421"/>
  </r>
  <r>
    <s v="CA-418670"/>
    <x v="214"/>
    <d v="2025-04-12T00:00:00"/>
    <x v="2"/>
    <s v="CUST-1052"/>
    <s v="Randy Miller"/>
    <x v="0"/>
    <x v="1"/>
    <x v="0"/>
    <x v="9"/>
    <s v="Focused interactive benchmark"/>
    <n v="1553.23"/>
    <n v="5"/>
    <n v="0.28000000000000003"/>
    <n v="509.1"/>
    <n v="1553.23"/>
    <n v="509.1"/>
    <n v="630"/>
  </r>
  <r>
    <s v="CA-164820"/>
    <x v="283"/>
    <d v="2025-04-25T00:00:00"/>
    <x v="1"/>
    <s v="CUST-2486"/>
    <s v="Shelia Carroll"/>
    <x v="2"/>
    <x v="0"/>
    <x v="1"/>
    <x v="1"/>
    <s v="Down-sized scalable hub"/>
    <n v="2451.89"/>
    <n v="3"/>
    <n v="0.02"/>
    <n v="683.08"/>
    <n v="2451.89"/>
    <n v="683.08"/>
    <n v="348"/>
  </r>
  <r>
    <s v="CA-464202"/>
    <x v="180"/>
    <d v="2025-04-25T00:00:00"/>
    <x v="3"/>
    <s v="CUST-8604"/>
    <s v="Daniel Allen"/>
    <x v="0"/>
    <x v="1"/>
    <x v="2"/>
    <x v="3"/>
    <s v="Organic heuristic focus group"/>
    <n v="3463.85"/>
    <n v="8"/>
    <n v="0.2"/>
    <n v="372.46"/>
    <n v="3463.85"/>
    <n v="372.46"/>
    <n v="615"/>
  </r>
  <r>
    <s v="CA-576346"/>
    <x v="26"/>
    <d v="2025-05-05T00:00:00"/>
    <x v="1"/>
    <s v="CUST-4292"/>
    <s v="William Adams"/>
    <x v="1"/>
    <x v="0"/>
    <x v="1"/>
    <x v="1"/>
    <s v="Mandatory multi-tasking utilization"/>
    <n v="2078.3200000000002"/>
    <n v="8"/>
    <n v="0.39"/>
    <n v="136.59"/>
    <n v="2078.3200000000002"/>
    <n v="136.59"/>
    <n v="39"/>
  </r>
  <r>
    <s v="CA-761516"/>
    <x v="103"/>
    <d v="2025-05-03T00:00:00"/>
    <x v="0"/>
    <s v="CUST-6403"/>
    <s v="Matthew Peterson"/>
    <x v="1"/>
    <x v="2"/>
    <x v="2"/>
    <x v="3"/>
    <s v="Horizontal exuding help-desk"/>
    <n v="1790.78"/>
    <n v="4"/>
    <n v="0.39"/>
    <n v="981.75"/>
    <n v="1790.78"/>
    <n v="981.75"/>
    <n v="375"/>
  </r>
  <r>
    <s v="CA-116187"/>
    <x v="296"/>
    <d v="2025-04-14T00:00:00"/>
    <x v="0"/>
    <s v="CUST-9081"/>
    <s v="Natalie Thompson"/>
    <x v="0"/>
    <x v="1"/>
    <x v="1"/>
    <x v="1"/>
    <s v="De-engineered 24hour interface"/>
    <n v="3225.2"/>
    <n v="5"/>
    <n v="0.24"/>
    <n v="942.77"/>
    <n v="3225.2"/>
    <n v="942.77"/>
    <n v="225"/>
  </r>
  <r>
    <s v="CA-349149"/>
    <x v="63"/>
    <d v="2025-05-08T00:00:00"/>
    <x v="3"/>
    <s v="CUST-2714"/>
    <s v="John Bailey"/>
    <x v="1"/>
    <x v="2"/>
    <x v="1"/>
    <x v="2"/>
    <s v="Digitized asynchronous structure"/>
    <n v="3264.91"/>
    <n v="10"/>
    <n v="0.48"/>
    <n v="576.59"/>
    <n v="3264.91"/>
    <n v="576.59"/>
    <n v="654"/>
  </r>
  <r>
    <s v="CA-817566"/>
    <x v="331"/>
    <d v="2025-04-29T00:00:00"/>
    <x v="0"/>
    <s v="CUST-4661"/>
    <s v="Kevin Martinez"/>
    <x v="2"/>
    <x v="2"/>
    <x v="0"/>
    <x v="11"/>
    <s v="Reverse-engineered explicit policy"/>
    <n v="2217.23"/>
    <n v="1"/>
    <n v="7.0000000000000007E-2"/>
    <n v="719.29"/>
    <n v="2217.23"/>
    <n v="719.29"/>
    <n v="31"/>
  </r>
  <r>
    <s v="CA-823694"/>
    <x v="213"/>
    <d v="2025-04-10T00:00:00"/>
    <x v="1"/>
    <s v="CUST-3800"/>
    <s v="Ryan Richmond"/>
    <x v="1"/>
    <x v="1"/>
    <x v="1"/>
    <x v="8"/>
    <s v="User-centric multi-state hierarchy"/>
    <n v="563.22"/>
    <n v="4"/>
    <n v="0.36"/>
    <n v="221.65"/>
    <n v="563.22"/>
    <n v="221.65"/>
    <n v="497"/>
  </r>
  <r>
    <s v="CA-116126"/>
    <x v="332"/>
    <d v="2025-04-24T00:00:00"/>
    <x v="2"/>
    <s v="CUST-6638"/>
    <s v="Margaret Smith"/>
    <x v="0"/>
    <x v="3"/>
    <x v="2"/>
    <x v="6"/>
    <s v="Customer-focused client-server artificial intelligence"/>
    <n v="3423.24"/>
    <n v="6"/>
    <n v="0.28999999999999998"/>
    <n v="990.35"/>
    <n v="3423.24"/>
    <n v="990.35"/>
    <n v="698"/>
  </r>
  <r>
    <s v="CA-135543"/>
    <x v="86"/>
    <d v="2025-04-15T00:00:00"/>
    <x v="2"/>
    <s v="CUST-6407"/>
    <s v="Caroline Thompson"/>
    <x v="1"/>
    <x v="1"/>
    <x v="2"/>
    <x v="10"/>
    <s v="Assimilated well-modulated alliance"/>
    <n v="561.70000000000005"/>
    <n v="4"/>
    <n v="0.25"/>
    <n v="-81.3"/>
    <n v="561.70000000000005"/>
    <n v="-81.3"/>
    <n v="124"/>
  </r>
  <r>
    <s v="CA-676059"/>
    <x v="333"/>
    <d v="2025-04-14T00:00:00"/>
    <x v="1"/>
    <s v="CUST-4370"/>
    <s v="Cody Miller"/>
    <x v="1"/>
    <x v="2"/>
    <x v="2"/>
    <x v="6"/>
    <s v="Extended tangible contingency"/>
    <n v="1479.73"/>
    <n v="5"/>
    <n v="0.06"/>
    <n v="661.33"/>
    <n v="1479.73"/>
    <n v="661.33"/>
    <n v="598"/>
  </r>
  <r>
    <s v="CA-989733"/>
    <x v="334"/>
    <d v="2025-04-11T00:00:00"/>
    <x v="3"/>
    <s v="CUST-4459"/>
    <s v="William Wheeler"/>
    <x v="0"/>
    <x v="0"/>
    <x v="0"/>
    <x v="0"/>
    <s v="Fundamental attitude-oriented knowledgebase"/>
    <n v="1670.51"/>
    <n v="10"/>
    <n v="0.46"/>
    <n v="431.46"/>
    <n v="1670.51"/>
    <n v="431.46"/>
    <n v="276"/>
  </r>
  <r>
    <s v="CA-198378"/>
    <x v="293"/>
    <d v="2025-05-02T00:00:00"/>
    <x v="2"/>
    <s v="CUST-5703"/>
    <s v="Shane Gonzales"/>
    <x v="0"/>
    <x v="1"/>
    <x v="0"/>
    <x v="0"/>
    <s v="Balanced system-worthy artificial intelligence"/>
    <n v="39.35"/>
    <n v="9"/>
    <n v="0.16"/>
    <n v="18.399999999999999"/>
    <n v="39.35"/>
    <n v="18.399999999999999"/>
    <n v="679"/>
  </r>
  <r>
    <s v="CA-754528"/>
    <x v="71"/>
    <d v="2025-05-01T00:00:00"/>
    <x v="1"/>
    <s v="CUST-5731"/>
    <s v="Brandon Tyler"/>
    <x v="2"/>
    <x v="3"/>
    <x v="2"/>
    <x v="10"/>
    <s v="Realigned secondary forecast"/>
    <n v="2792.77"/>
    <n v="5"/>
    <n v="0.27"/>
    <n v="311.52"/>
    <n v="2792.77"/>
    <n v="311.52"/>
    <n v="51"/>
  </r>
  <r>
    <s v="CA-403280"/>
    <x v="203"/>
    <d v="2025-05-06T00:00:00"/>
    <x v="0"/>
    <s v="CUST-8509"/>
    <s v="Brittany Wells"/>
    <x v="1"/>
    <x v="1"/>
    <x v="2"/>
    <x v="3"/>
    <s v="Streamlined even-keeled time-frame"/>
    <n v="853.77"/>
    <n v="1"/>
    <n v="0.05"/>
    <n v="468.78"/>
    <n v="853.77"/>
    <n v="468.78"/>
    <n v="371"/>
  </r>
  <r>
    <s v="CA-427617"/>
    <x v="316"/>
    <d v="2025-05-08T00:00:00"/>
    <x v="3"/>
    <s v="CUST-5352"/>
    <s v="Charles Park"/>
    <x v="0"/>
    <x v="2"/>
    <x v="0"/>
    <x v="11"/>
    <s v="Up-sized leadingedge challenge"/>
    <n v="146.99"/>
    <n v="2"/>
    <n v="0.37"/>
    <n v="779.34"/>
    <n v="146.99"/>
    <n v="779.34"/>
    <n v="225"/>
  </r>
  <r>
    <s v="CA-331430"/>
    <x v="335"/>
    <d v="2025-04-25T00:00:00"/>
    <x v="1"/>
    <s v="CUST-4928"/>
    <s v="Antonio Kelley"/>
    <x v="2"/>
    <x v="0"/>
    <x v="0"/>
    <x v="0"/>
    <s v="Reactive modular leverage"/>
    <n v="2141.09"/>
    <n v="10"/>
    <n v="0.28000000000000003"/>
    <n v="70.94"/>
    <n v="2141.09"/>
    <n v="70.94"/>
    <n v="566"/>
  </r>
  <r>
    <s v="CA-576800"/>
    <x v="336"/>
    <d v="2025-04-12T00:00:00"/>
    <x v="1"/>
    <s v="CUST-6325"/>
    <s v="Kara Alexander"/>
    <x v="1"/>
    <x v="2"/>
    <x v="0"/>
    <x v="12"/>
    <s v="Down-sized non-volatile knowledgebase"/>
    <n v="2775.55"/>
    <n v="6"/>
    <n v="7.0000000000000007E-2"/>
    <n v="98.57"/>
    <n v="2775.55"/>
    <n v="98.57"/>
    <n v="317"/>
  </r>
  <r>
    <s v="CA-514021"/>
    <x v="270"/>
    <d v="2025-04-20T00:00:00"/>
    <x v="3"/>
    <s v="CUST-5261"/>
    <s v="Gina Hale"/>
    <x v="1"/>
    <x v="0"/>
    <x v="0"/>
    <x v="12"/>
    <s v="Re-engineered coherent frame"/>
    <n v="86.4"/>
    <n v="3"/>
    <n v="0.48"/>
    <n v="33.020000000000003"/>
    <n v="86.4"/>
    <n v="33.020000000000003"/>
    <n v="85"/>
  </r>
  <r>
    <s v="CA-298790"/>
    <x v="325"/>
    <d v="2025-04-20T00:00:00"/>
    <x v="0"/>
    <s v="CUST-7177"/>
    <s v="Laura Rodriguez"/>
    <x v="2"/>
    <x v="0"/>
    <x v="2"/>
    <x v="3"/>
    <s v="Right-sized fresh-thinking function"/>
    <n v="3824.08"/>
    <n v="10"/>
    <n v="0.48"/>
    <n v="-34.33"/>
    <n v="3824.08"/>
    <n v="-34.33"/>
    <n v="581"/>
  </r>
  <r>
    <s v="CA-452699"/>
    <x v="337"/>
    <d v="2025-04-17T00:00:00"/>
    <x v="1"/>
    <s v="CUST-9717"/>
    <s v="Tina Dominguez"/>
    <x v="1"/>
    <x v="1"/>
    <x v="2"/>
    <x v="5"/>
    <s v="Centralized global standardization"/>
    <n v="3917.81"/>
    <n v="3"/>
    <n v="0.25"/>
    <n v="957.71"/>
    <n v="3917.81"/>
    <n v="957.71"/>
    <n v="316"/>
  </r>
  <r>
    <s v="CA-742481"/>
    <x v="163"/>
    <d v="2025-04-21T00:00:00"/>
    <x v="0"/>
    <s v="CUST-4674"/>
    <s v="Rebecca Simmons"/>
    <x v="1"/>
    <x v="2"/>
    <x v="0"/>
    <x v="9"/>
    <s v="Customer-focused well-modulated open architecture"/>
    <n v="4320.87"/>
    <n v="6"/>
    <n v="0.4"/>
    <n v="86.53"/>
    <n v="4320.87"/>
    <n v="86.53"/>
    <n v="548"/>
  </r>
  <r>
    <s v="CA-283097"/>
    <x v="331"/>
    <d v="2025-04-16T00:00:00"/>
    <x v="3"/>
    <s v="CUST-4348"/>
    <s v="Matthew Gentry"/>
    <x v="2"/>
    <x v="1"/>
    <x v="2"/>
    <x v="10"/>
    <s v="Quality-focused discrete task-force"/>
    <n v="1485.99"/>
    <n v="4"/>
    <n v="0.31"/>
    <n v="652.24"/>
    <n v="1485.99"/>
    <n v="652.24"/>
    <n v="18"/>
  </r>
  <r>
    <s v="CA-525480"/>
    <x v="338"/>
    <d v="2025-04-25T00:00:00"/>
    <x v="3"/>
    <s v="CUST-1857"/>
    <s v="Troy Conner"/>
    <x v="0"/>
    <x v="2"/>
    <x v="2"/>
    <x v="5"/>
    <s v="Expanded demand-driven neural-net"/>
    <n v="4691.7299999999996"/>
    <n v="3"/>
    <n v="0.14000000000000001"/>
    <n v="140.1"/>
    <n v="4691.7299999999996"/>
    <n v="140.1"/>
    <n v="162"/>
  </r>
  <r>
    <s v="CA-731435"/>
    <x v="182"/>
    <d v="2025-05-02T00:00:00"/>
    <x v="1"/>
    <s v="CUST-9504"/>
    <s v="Elizabeth Curtis"/>
    <x v="0"/>
    <x v="0"/>
    <x v="1"/>
    <x v="1"/>
    <s v="Ergonomic tangible info-mediaries"/>
    <n v="782.67"/>
    <n v="10"/>
    <n v="0.12"/>
    <n v="416.07"/>
    <n v="782.67"/>
    <n v="416.07"/>
    <n v="148"/>
  </r>
  <r>
    <s v="CA-186949"/>
    <x v="339"/>
    <d v="2025-04-13T00:00:00"/>
    <x v="1"/>
    <s v="CUST-3219"/>
    <s v="Barbara Holt"/>
    <x v="0"/>
    <x v="2"/>
    <x v="2"/>
    <x v="5"/>
    <s v="Synergistic 5thgeneration methodology"/>
    <n v="3296.66"/>
    <n v="2"/>
    <n v="0.14000000000000001"/>
    <n v="532.01"/>
    <n v="3296.66"/>
    <n v="532.01"/>
    <n v="391"/>
  </r>
  <r>
    <s v="CA-605738"/>
    <x v="155"/>
    <d v="2025-04-23T00:00:00"/>
    <x v="3"/>
    <s v="CUST-4596"/>
    <s v="Angela Davis"/>
    <x v="2"/>
    <x v="2"/>
    <x v="1"/>
    <x v="8"/>
    <s v="Upgradable non-volatile challenge"/>
    <n v="939.87"/>
    <n v="6"/>
    <n v="0.05"/>
    <n v="889.62"/>
    <n v="939.87"/>
    <n v="889.62"/>
    <n v="656"/>
  </r>
  <r>
    <s v="CA-330289"/>
    <x v="322"/>
    <d v="2025-04-29T00:00:00"/>
    <x v="1"/>
    <s v="CUST-1737"/>
    <s v="Casey Medina"/>
    <x v="2"/>
    <x v="3"/>
    <x v="1"/>
    <x v="1"/>
    <s v="Re-contextualized uniform model"/>
    <n v="3698.36"/>
    <n v="10"/>
    <n v="0.08"/>
    <n v="814.31"/>
    <n v="3698.36"/>
    <n v="814.31"/>
    <n v="351"/>
  </r>
  <r>
    <s v="CA-243812"/>
    <x v="340"/>
    <d v="2025-04-29T00:00:00"/>
    <x v="3"/>
    <s v="CUST-1672"/>
    <s v="Michael Pearson"/>
    <x v="2"/>
    <x v="0"/>
    <x v="1"/>
    <x v="1"/>
    <s v="Cross-platform encompassing encoding"/>
    <n v="2250.89"/>
    <n v="6"/>
    <n v="0.18"/>
    <n v="-37.549999999999997"/>
    <n v="2250.89"/>
    <n v="-37.549999999999997"/>
    <n v="111"/>
  </r>
  <r>
    <s v="CA-130527"/>
    <x v="341"/>
    <d v="2025-04-30T00:00:00"/>
    <x v="1"/>
    <s v="CUST-1059"/>
    <s v="Jon Simpson"/>
    <x v="1"/>
    <x v="1"/>
    <x v="2"/>
    <x v="4"/>
    <s v="Multi-channeled bifurcated database"/>
    <n v="3548.24"/>
    <n v="4"/>
    <n v="0.25"/>
    <n v="962.68"/>
    <n v="3548.24"/>
    <n v="962.68"/>
    <n v="553"/>
  </r>
  <r>
    <s v="CA-653430"/>
    <x v="118"/>
    <d v="2025-04-11T00:00:00"/>
    <x v="2"/>
    <s v="CUST-1965"/>
    <s v="Laura Gomez"/>
    <x v="2"/>
    <x v="1"/>
    <x v="0"/>
    <x v="0"/>
    <s v="Secured eco-centric functionalities"/>
    <n v="764.79"/>
    <n v="2"/>
    <n v="0.19"/>
    <n v="192.5"/>
    <n v="764.79"/>
    <n v="192.5"/>
    <n v="261"/>
  </r>
  <r>
    <s v="CA-242505"/>
    <x v="342"/>
    <d v="2025-05-07T00:00:00"/>
    <x v="2"/>
    <s v="CUST-4533"/>
    <s v="Jonathan Alvarez"/>
    <x v="2"/>
    <x v="2"/>
    <x v="2"/>
    <x v="3"/>
    <s v="Ameliorated didactic migration"/>
    <n v="256.86"/>
    <n v="2"/>
    <n v="0.47"/>
    <n v="833.42"/>
    <n v="256.86"/>
    <n v="833.42"/>
    <n v="258"/>
  </r>
  <r>
    <s v="CA-886349"/>
    <x v="343"/>
    <d v="2025-05-01T00:00:00"/>
    <x v="0"/>
    <s v="CUST-2150"/>
    <s v="Jennifer Newman"/>
    <x v="0"/>
    <x v="3"/>
    <x v="0"/>
    <x v="12"/>
    <s v="Distributed optimal focus group"/>
    <n v="86.5"/>
    <n v="6"/>
    <n v="0.37"/>
    <n v="560.24"/>
    <n v="86.5"/>
    <n v="560.24"/>
    <n v="104"/>
  </r>
  <r>
    <s v="CA-327622"/>
    <x v="344"/>
    <d v="2025-04-15T00:00:00"/>
    <x v="0"/>
    <s v="CUST-5577"/>
    <s v="Kristin Wolfe"/>
    <x v="0"/>
    <x v="1"/>
    <x v="1"/>
    <x v="2"/>
    <s v="Diverse incremental benchmark"/>
    <n v="2572.0300000000002"/>
    <n v="6"/>
    <n v="0.37"/>
    <n v="696"/>
    <n v="2572.0300000000002"/>
    <n v="696"/>
    <n v="54"/>
  </r>
  <r>
    <s v="CA-537662"/>
    <x v="345"/>
    <d v="2025-04-20T00:00:00"/>
    <x v="0"/>
    <s v="CUST-5977"/>
    <s v="Louis Nelson"/>
    <x v="2"/>
    <x v="1"/>
    <x v="0"/>
    <x v="11"/>
    <s v="Cross-platform web-enabled infrastructure"/>
    <n v="1267.19"/>
    <n v="4"/>
    <n v="0.11"/>
    <n v="946.65"/>
    <n v="1267.19"/>
    <n v="946.65"/>
    <n v="240"/>
  </r>
  <r>
    <s v="CA-587795"/>
    <x v="346"/>
    <d v="2025-04-25T00:00:00"/>
    <x v="0"/>
    <s v="CUST-6089"/>
    <s v="Katrina Montoya MD"/>
    <x v="0"/>
    <x v="1"/>
    <x v="0"/>
    <x v="9"/>
    <s v="Devolved motivating process improvement"/>
    <n v="4615.41"/>
    <n v="1"/>
    <n v="0.13"/>
    <n v="795.31"/>
    <n v="4615.41"/>
    <n v="795.31"/>
    <n v="223"/>
  </r>
  <r>
    <s v="CA-613469"/>
    <x v="347"/>
    <d v="2025-04-15T00:00:00"/>
    <x v="2"/>
    <s v="CUST-6966"/>
    <s v="Kim Garcia"/>
    <x v="0"/>
    <x v="2"/>
    <x v="0"/>
    <x v="0"/>
    <s v="Robust directional service-desk"/>
    <n v="4059.29"/>
    <n v="6"/>
    <n v="0.18"/>
    <n v="660.93"/>
    <n v="4059.29"/>
    <n v="660.93"/>
    <n v="326"/>
  </r>
  <r>
    <s v="CA-381242"/>
    <x v="41"/>
    <d v="2025-04-29T00:00:00"/>
    <x v="3"/>
    <s v="CUST-8102"/>
    <s v="Alyssa Rodriguez"/>
    <x v="0"/>
    <x v="2"/>
    <x v="0"/>
    <x v="9"/>
    <s v="Implemented 6thgeneration matrix"/>
    <n v="560.05999999999995"/>
    <n v="10"/>
    <n v="0.32"/>
    <n v="863.16"/>
    <n v="560.05999999999995"/>
    <n v="863.16"/>
    <n v="204"/>
  </r>
  <r>
    <s v="CA-245336"/>
    <x v="348"/>
    <d v="2025-04-15T00:00:00"/>
    <x v="3"/>
    <s v="CUST-5144"/>
    <s v="Lauren Cook"/>
    <x v="0"/>
    <x v="2"/>
    <x v="0"/>
    <x v="0"/>
    <s v="Enhanced static protocol"/>
    <n v="556.13"/>
    <n v="2"/>
    <n v="0.08"/>
    <n v="290.42"/>
    <n v="556.13"/>
    <n v="290.42"/>
    <n v="537"/>
  </r>
  <r>
    <s v="CA-862407"/>
    <x v="63"/>
    <d v="2025-04-12T00:00:00"/>
    <x v="1"/>
    <s v="CUST-3227"/>
    <s v="Michael Smith"/>
    <x v="1"/>
    <x v="1"/>
    <x v="2"/>
    <x v="3"/>
    <s v="Enterprise-wide 5thgeneration definition"/>
    <n v="4196.22"/>
    <n v="1"/>
    <n v="0.05"/>
    <n v="816.59"/>
    <n v="4196.22"/>
    <n v="816.59"/>
    <n v="628"/>
  </r>
  <r>
    <s v="CA-481948"/>
    <x v="349"/>
    <d v="2025-04-15T00:00:00"/>
    <x v="2"/>
    <s v="CUST-4252"/>
    <s v="Marcus Barber"/>
    <x v="0"/>
    <x v="2"/>
    <x v="2"/>
    <x v="3"/>
    <s v="Monitored dedicated focus group"/>
    <n v="1833.36"/>
    <n v="1"/>
    <n v="0.09"/>
    <n v="450.88"/>
    <n v="1833.36"/>
    <n v="450.88"/>
    <n v="95"/>
  </r>
  <r>
    <s v="CA-286801"/>
    <x v="177"/>
    <d v="2025-04-21T00:00:00"/>
    <x v="3"/>
    <s v="CUST-9290"/>
    <s v="Rhonda Anderson"/>
    <x v="1"/>
    <x v="1"/>
    <x v="2"/>
    <x v="10"/>
    <s v="Switchable neutral system engine"/>
    <n v="4598.07"/>
    <n v="6"/>
    <n v="0.17"/>
    <n v="932.68"/>
    <n v="4598.07"/>
    <n v="932.68"/>
    <n v="304"/>
  </r>
  <r>
    <s v="CA-873491"/>
    <x v="350"/>
    <d v="2025-05-02T00:00:00"/>
    <x v="3"/>
    <s v="CUST-6266"/>
    <s v="Douglas Mcknight"/>
    <x v="1"/>
    <x v="3"/>
    <x v="2"/>
    <x v="6"/>
    <s v="Digitized asynchronous Graphic Interface"/>
    <n v="662.39"/>
    <n v="4"/>
    <n v="0.3"/>
    <n v="146.56"/>
    <n v="662.39"/>
    <n v="146.56"/>
    <n v="400"/>
  </r>
  <r>
    <s v="CA-230076"/>
    <x v="351"/>
    <d v="2025-04-13T00:00:00"/>
    <x v="1"/>
    <s v="CUST-7956"/>
    <s v="Christine Mccoy"/>
    <x v="1"/>
    <x v="3"/>
    <x v="0"/>
    <x v="12"/>
    <s v="Profit-focused bottom-line groupware"/>
    <n v="1330.67"/>
    <n v="9"/>
    <n v="0.16"/>
    <n v="513.89"/>
    <n v="1330.67"/>
    <n v="513.89"/>
    <n v="723"/>
  </r>
  <r>
    <s v="CA-548464"/>
    <x v="29"/>
    <d v="2025-05-05T00:00:00"/>
    <x v="3"/>
    <s v="CUST-6234"/>
    <s v="Christopher Ellis"/>
    <x v="0"/>
    <x v="1"/>
    <x v="0"/>
    <x v="9"/>
    <s v="Pre-emptive composite infrastructure"/>
    <n v="4138.1099999999997"/>
    <n v="6"/>
    <n v="0.16"/>
    <n v="940.07"/>
    <n v="4138.1099999999997"/>
    <n v="940.07"/>
    <n v="288"/>
  </r>
  <r>
    <s v="CA-897901"/>
    <x v="190"/>
    <d v="2025-04-15T00:00:00"/>
    <x v="2"/>
    <s v="CUST-1611"/>
    <s v="Matthew Webb"/>
    <x v="2"/>
    <x v="0"/>
    <x v="2"/>
    <x v="10"/>
    <s v="Open-architected didactic moratorium"/>
    <n v="3439.22"/>
    <n v="6"/>
    <n v="0.47"/>
    <n v="244.46"/>
    <n v="3439.22"/>
    <n v="244.46"/>
    <n v="425"/>
  </r>
  <r>
    <s v="CA-549899"/>
    <x v="352"/>
    <d v="2025-05-01T00:00:00"/>
    <x v="3"/>
    <s v="CUST-3083"/>
    <s v="Steven Torres"/>
    <x v="1"/>
    <x v="2"/>
    <x v="0"/>
    <x v="9"/>
    <s v="Reduced solution-oriented algorithm"/>
    <n v="136.36000000000001"/>
    <n v="1"/>
    <n v="0.35"/>
    <n v="37.159999999999997"/>
    <n v="136.36000000000001"/>
    <n v="37.159999999999997"/>
    <n v="167"/>
  </r>
  <r>
    <s v="CA-154727"/>
    <x v="255"/>
    <d v="2025-04-28T00:00:00"/>
    <x v="3"/>
    <s v="CUST-5095"/>
    <s v="Julia Gonzalez"/>
    <x v="0"/>
    <x v="3"/>
    <x v="1"/>
    <x v="1"/>
    <s v="Centralized well-modulated project"/>
    <n v="4390.53"/>
    <n v="10"/>
    <n v="0.35"/>
    <n v="141.61000000000001"/>
    <n v="4390.53"/>
    <n v="141.61000000000001"/>
    <n v="305"/>
  </r>
  <r>
    <s v="CA-445014"/>
    <x v="353"/>
    <d v="2025-04-17T00:00:00"/>
    <x v="0"/>
    <s v="CUST-4756"/>
    <s v="Kyle Haney"/>
    <x v="1"/>
    <x v="3"/>
    <x v="1"/>
    <x v="2"/>
    <s v="Triple-buffered 24/7 ability"/>
    <n v="2505.3200000000002"/>
    <n v="5"/>
    <n v="0.05"/>
    <n v="579.33000000000004"/>
    <n v="2505.3200000000002"/>
    <n v="579.33000000000004"/>
    <n v="500"/>
  </r>
  <r>
    <s v="CA-795558"/>
    <x v="354"/>
    <d v="2025-04-28T00:00:00"/>
    <x v="0"/>
    <s v="CUST-1345"/>
    <s v="Jody Mcintosh"/>
    <x v="1"/>
    <x v="3"/>
    <x v="0"/>
    <x v="11"/>
    <s v="Networked systematic approach"/>
    <n v="2290.54"/>
    <n v="4"/>
    <n v="0.3"/>
    <n v="732.12"/>
    <n v="2290.54"/>
    <n v="732.12"/>
    <n v="535"/>
  </r>
  <r>
    <s v="CA-152434"/>
    <x v="355"/>
    <d v="2025-05-05T00:00:00"/>
    <x v="3"/>
    <s v="CUST-5542"/>
    <s v="Clarence Byrd"/>
    <x v="0"/>
    <x v="3"/>
    <x v="2"/>
    <x v="5"/>
    <s v="Multi-lateral disintermediate contingency"/>
    <n v="2492.7199999999998"/>
    <n v="2"/>
    <n v="0.32"/>
    <n v="692.21"/>
    <n v="2492.7199999999998"/>
    <n v="692.21"/>
    <n v="703"/>
  </r>
  <r>
    <s v="CA-824064"/>
    <x v="356"/>
    <d v="2025-05-08T00:00:00"/>
    <x v="1"/>
    <s v="CUST-8267"/>
    <s v="Krystal Maxwell"/>
    <x v="2"/>
    <x v="1"/>
    <x v="2"/>
    <x v="10"/>
    <s v="Organic exuding definition"/>
    <n v="670.72"/>
    <n v="6"/>
    <n v="0.02"/>
    <n v="962.96"/>
    <n v="670.72"/>
    <n v="962.96"/>
    <n v="756"/>
  </r>
  <r>
    <s v="CA-237674"/>
    <x v="46"/>
    <d v="2025-04-17T00:00:00"/>
    <x v="3"/>
    <s v="CUST-4323"/>
    <s v="Larry Shelton"/>
    <x v="0"/>
    <x v="0"/>
    <x v="2"/>
    <x v="6"/>
    <s v="Customizable bi-directional data-warehouse"/>
    <n v="2573.5100000000002"/>
    <n v="5"/>
    <n v="0.04"/>
    <n v="503.71"/>
    <n v="2573.5100000000002"/>
    <n v="503.71"/>
    <n v="469"/>
  </r>
  <r>
    <s v="CA-990388"/>
    <x v="357"/>
    <d v="2025-04-27T00:00:00"/>
    <x v="2"/>
    <s v="CUST-4142"/>
    <s v="Elizabeth Branch"/>
    <x v="1"/>
    <x v="2"/>
    <x v="0"/>
    <x v="9"/>
    <s v="Future-proofed intangible concept"/>
    <n v="1509.94"/>
    <n v="10"/>
    <n v="0.3"/>
    <n v="205.15"/>
    <n v="1509.94"/>
    <n v="205.15"/>
    <n v="274"/>
  </r>
  <r>
    <s v="CA-414420"/>
    <x v="358"/>
    <d v="2025-05-04T00:00:00"/>
    <x v="0"/>
    <s v="CUST-4120"/>
    <s v="Jennifer Jackson"/>
    <x v="1"/>
    <x v="1"/>
    <x v="0"/>
    <x v="9"/>
    <s v="Robust clear-thinking initiative"/>
    <n v="3786.88"/>
    <n v="4"/>
    <n v="0.44"/>
    <n v="965.15"/>
    <n v="3786.88"/>
    <n v="965.15"/>
    <n v="685"/>
  </r>
  <r>
    <s v="CA-857464"/>
    <x v="359"/>
    <d v="2025-04-20T00:00:00"/>
    <x v="1"/>
    <s v="CUST-2159"/>
    <s v="Jill Morgan"/>
    <x v="1"/>
    <x v="1"/>
    <x v="1"/>
    <x v="7"/>
    <s v="Multi-channeled next generation database"/>
    <n v="2495.19"/>
    <n v="10"/>
    <n v="0.04"/>
    <n v="220.8"/>
    <n v="2495.19"/>
    <n v="220.8"/>
    <n v="703"/>
  </r>
  <r>
    <s v="CA-297995"/>
    <x v="300"/>
    <d v="2025-05-04T00:00:00"/>
    <x v="1"/>
    <s v="CUST-9342"/>
    <s v="Nathan Joseph"/>
    <x v="2"/>
    <x v="3"/>
    <x v="0"/>
    <x v="13"/>
    <s v="Multi-channeled mobile success"/>
    <n v="4233.09"/>
    <n v="1"/>
    <n v="0.18"/>
    <n v="871.28"/>
    <n v="4233.09"/>
    <n v="871.28"/>
    <n v="753"/>
  </r>
  <r>
    <s v="CA-819038"/>
    <x v="360"/>
    <d v="2025-04-18T00:00:00"/>
    <x v="3"/>
    <s v="CUST-1647"/>
    <s v="Michael Matthews"/>
    <x v="1"/>
    <x v="0"/>
    <x v="2"/>
    <x v="10"/>
    <s v="Total modular neural-net"/>
    <n v="3390.95"/>
    <n v="5"/>
    <n v="0.01"/>
    <n v="786.66"/>
    <n v="3390.95"/>
    <n v="786.66"/>
    <n v="145"/>
  </r>
  <r>
    <s v="CA-121426"/>
    <x v="304"/>
    <d v="2025-05-01T00:00:00"/>
    <x v="3"/>
    <s v="CUST-7288"/>
    <s v="Mike Norris"/>
    <x v="2"/>
    <x v="3"/>
    <x v="2"/>
    <x v="6"/>
    <s v="Future-proofed coherent migration"/>
    <n v="4128.75"/>
    <n v="3"/>
    <n v="0.4"/>
    <n v="4.96"/>
    <n v="4128.75"/>
    <n v="4.96"/>
    <n v="740"/>
  </r>
  <r>
    <s v="CA-291961"/>
    <x v="361"/>
    <d v="2025-04-29T00:00:00"/>
    <x v="3"/>
    <s v="CUST-9489"/>
    <s v="James Rivers"/>
    <x v="2"/>
    <x v="1"/>
    <x v="0"/>
    <x v="9"/>
    <s v="Optional explicit access"/>
    <n v="373.06"/>
    <n v="3"/>
    <n v="0.19"/>
    <n v="410.51"/>
    <n v="373.06"/>
    <n v="410.51"/>
    <n v="495"/>
  </r>
  <r>
    <s v="CA-823314"/>
    <x v="362"/>
    <d v="2025-04-28T00:00:00"/>
    <x v="0"/>
    <s v="CUST-3020"/>
    <s v="Connie Zimmerman"/>
    <x v="0"/>
    <x v="0"/>
    <x v="1"/>
    <x v="2"/>
    <s v="Intuitive clear-thinking function"/>
    <n v="1927.24"/>
    <n v="6"/>
    <n v="0.23"/>
    <n v="977.78"/>
    <n v="1927.24"/>
    <n v="977.78"/>
    <n v="72"/>
  </r>
  <r>
    <s v="CA-913855"/>
    <x v="363"/>
    <d v="2025-04-24T00:00:00"/>
    <x v="3"/>
    <s v="CUST-6034"/>
    <s v="Gary Bennett"/>
    <x v="2"/>
    <x v="2"/>
    <x v="1"/>
    <x v="1"/>
    <s v="Compatible human-resource Local Area Network"/>
    <n v="2042.71"/>
    <n v="1"/>
    <n v="0.38"/>
    <n v="948.58"/>
    <n v="2042.71"/>
    <n v="948.58"/>
    <n v="150"/>
  </r>
  <r>
    <s v="CA-155889"/>
    <x v="343"/>
    <d v="2025-04-14T00:00:00"/>
    <x v="1"/>
    <s v="CUST-3114"/>
    <s v="Jane Wright"/>
    <x v="0"/>
    <x v="2"/>
    <x v="0"/>
    <x v="13"/>
    <s v="Visionary modular array"/>
    <n v="1846.85"/>
    <n v="4"/>
    <n v="0.44"/>
    <n v="162.47999999999999"/>
    <n v="1846.85"/>
    <n v="162.47999999999999"/>
    <n v="87"/>
  </r>
  <r>
    <s v="CA-306763"/>
    <x v="364"/>
    <d v="2025-04-09T00:00:00"/>
    <x v="0"/>
    <s v="CUST-1191"/>
    <s v="Kevin Ryan"/>
    <x v="2"/>
    <x v="1"/>
    <x v="1"/>
    <x v="1"/>
    <s v="Synergistic asymmetric extranet"/>
    <n v="1284.96"/>
    <n v="10"/>
    <n v="0.04"/>
    <n v="947.74"/>
    <n v="1284.96"/>
    <n v="947.74"/>
    <n v="137"/>
  </r>
  <r>
    <s v="CA-791406"/>
    <x v="200"/>
    <d v="2025-05-07T00:00:00"/>
    <x v="1"/>
    <s v="CUST-1252"/>
    <s v="Glenn Smith"/>
    <x v="1"/>
    <x v="1"/>
    <x v="2"/>
    <x v="5"/>
    <s v="Open-source composite workforce"/>
    <n v="1771.21"/>
    <n v="9"/>
    <n v="0.41"/>
    <n v="138.34"/>
    <n v="1771.21"/>
    <n v="138.34"/>
    <n v="748"/>
  </r>
  <r>
    <s v="CA-684171"/>
    <x v="269"/>
    <d v="2025-04-25T00:00:00"/>
    <x v="1"/>
    <s v="CUST-3619"/>
    <s v="Lori Kelly"/>
    <x v="1"/>
    <x v="3"/>
    <x v="0"/>
    <x v="13"/>
    <s v="Optional fresh-thinking secured line"/>
    <n v="4124.55"/>
    <n v="1"/>
    <n v="0.09"/>
    <n v="484.87"/>
    <n v="4124.55"/>
    <n v="484.87"/>
    <n v="723"/>
  </r>
  <r>
    <s v="CA-714522"/>
    <x v="365"/>
    <d v="2025-04-22T00:00:00"/>
    <x v="1"/>
    <s v="CUST-6237"/>
    <s v="Daniel Jacobs"/>
    <x v="1"/>
    <x v="0"/>
    <x v="1"/>
    <x v="1"/>
    <s v="Devolved empowering alliance"/>
    <n v="1649.69"/>
    <n v="10"/>
    <n v="0.15"/>
    <n v="20.77"/>
    <n v="1649.69"/>
    <n v="20.77"/>
    <n v="475"/>
  </r>
  <r>
    <s v="CA-379138"/>
    <x v="202"/>
    <d v="2025-05-07T00:00:00"/>
    <x v="3"/>
    <s v="CUST-5569"/>
    <s v="Phillip Lozano"/>
    <x v="0"/>
    <x v="3"/>
    <x v="0"/>
    <x v="11"/>
    <s v="Reduced asymmetric conglomeration"/>
    <n v="1569.64"/>
    <n v="7"/>
    <n v="0.28999999999999998"/>
    <n v="497.53"/>
    <n v="1569.64"/>
    <n v="497.53"/>
    <n v="167"/>
  </r>
  <r>
    <s v="CA-155622"/>
    <x v="366"/>
    <d v="2025-05-08T00:00:00"/>
    <x v="3"/>
    <s v="CUST-3115"/>
    <s v="Thomas Case"/>
    <x v="1"/>
    <x v="0"/>
    <x v="0"/>
    <x v="9"/>
    <s v="Public-key bandwidth-monitored throughput"/>
    <n v="1149.28"/>
    <n v="10"/>
    <n v="0.08"/>
    <n v="773.61"/>
    <n v="1149.28"/>
    <n v="773.61"/>
    <n v="144"/>
  </r>
  <r>
    <s v="CA-220409"/>
    <x v="132"/>
    <d v="2025-04-15T00:00:00"/>
    <x v="3"/>
    <s v="CUST-6101"/>
    <s v="Kimberly Williams"/>
    <x v="0"/>
    <x v="3"/>
    <x v="2"/>
    <x v="4"/>
    <s v="Focused asynchronous database"/>
    <n v="2168.5300000000002"/>
    <n v="8"/>
    <n v="0.25"/>
    <n v="365.08"/>
    <n v="2168.5300000000002"/>
    <n v="365.08"/>
    <n v="224"/>
  </r>
  <r>
    <s v="CA-790242"/>
    <x v="100"/>
    <d v="2025-05-02T00:00:00"/>
    <x v="0"/>
    <s v="CUST-2009"/>
    <s v="Erica Luna"/>
    <x v="2"/>
    <x v="1"/>
    <x v="1"/>
    <x v="2"/>
    <s v="Pre-emptive composite adapter"/>
    <n v="2005.23"/>
    <n v="4"/>
    <n v="0.15"/>
    <n v="412.72"/>
    <n v="2005.23"/>
    <n v="412.72"/>
    <n v="477"/>
  </r>
  <r>
    <s v="CA-137710"/>
    <x v="367"/>
    <d v="2025-04-28T00:00:00"/>
    <x v="3"/>
    <s v="CUST-2830"/>
    <s v="Angela Pittman"/>
    <x v="2"/>
    <x v="0"/>
    <x v="2"/>
    <x v="10"/>
    <s v="Upgradable interactive workforce"/>
    <n v="2883.59"/>
    <n v="1"/>
    <n v="0.21"/>
    <n v="804.57"/>
    <n v="2883.59"/>
    <n v="804.57"/>
    <n v="477"/>
  </r>
  <r>
    <s v="CA-123781"/>
    <x v="74"/>
    <d v="2025-04-19T00:00:00"/>
    <x v="0"/>
    <s v="CUST-8021"/>
    <s v="Brian Petersen"/>
    <x v="0"/>
    <x v="0"/>
    <x v="0"/>
    <x v="9"/>
    <s v="Open-architected foreground service-desk"/>
    <n v="3030.89"/>
    <n v="7"/>
    <n v="0.32"/>
    <n v="863.39"/>
    <n v="3030.89"/>
    <n v="863.39"/>
    <n v="680"/>
  </r>
  <r>
    <s v="CA-563069"/>
    <x v="89"/>
    <d v="2025-05-01T00:00:00"/>
    <x v="2"/>
    <s v="CUST-3192"/>
    <s v="Ellen Carter"/>
    <x v="0"/>
    <x v="2"/>
    <x v="0"/>
    <x v="9"/>
    <s v="Team-oriented 5thgeneration protocol"/>
    <n v="70.97"/>
    <n v="7"/>
    <n v="0.05"/>
    <n v="62.99"/>
    <n v="70.97"/>
    <n v="62.99"/>
    <n v="23"/>
  </r>
  <r>
    <s v="CA-216136"/>
    <x v="368"/>
    <d v="2025-04-11T00:00:00"/>
    <x v="3"/>
    <s v="CUST-5445"/>
    <s v="Holly Lewis"/>
    <x v="1"/>
    <x v="0"/>
    <x v="1"/>
    <x v="7"/>
    <s v="Right-sized clear-thinking Local Area Network"/>
    <n v="4942.82"/>
    <n v="6"/>
    <n v="0.48"/>
    <n v="-70.11"/>
    <n v="4942.82"/>
    <n v="-70.11"/>
    <n v="383"/>
  </r>
  <r>
    <s v="CA-635247"/>
    <x v="84"/>
    <d v="2025-04-12T00:00:00"/>
    <x v="0"/>
    <s v="CUST-8705"/>
    <s v="Jane Maynard"/>
    <x v="1"/>
    <x v="1"/>
    <x v="0"/>
    <x v="9"/>
    <s v="Inverse scalable paradigm"/>
    <n v="1677.36"/>
    <n v="8"/>
    <n v="0.21"/>
    <n v="-11.95"/>
    <n v="1677.36"/>
    <n v="-11.95"/>
    <n v="230"/>
  </r>
  <r>
    <s v="CA-482936"/>
    <x v="369"/>
    <d v="2025-04-15T00:00:00"/>
    <x v="2"/>
    <s v="CUST-7233"/>
    <s v="Denise Gibbs"/>
    <x v="0"/>
    <x v="3"/>
    <x v="0"/>
    <x v="11"/>
    <s v="Monitored optimizing monitoring"/>
    <n v="2293.25"/>
    <n v="1"/>
    <n v="0.4"/>
    <n v="40.479999999999997"/>
    <n v="2293.25"/>
    <n v="40.479999999999997"/>
    <n v="87"/>
  </r>
  <r>
    <s v="CA-345661"/>
    <x v="34"/>
    <d v="2025-04-21T00:00:00"/>
    <x v="3"/>
    <s v="CUST-1304"/>
    <s v="Kevin Gill"/>
    <x v="1"/>
    <x v="2"/>
    <x v="2"/>
    <x v="6"/>
    <s v="Centralized executive installation"/>
    <n v="2370.6"/>
    <n v="4"/>
    <n v="0.2"/>
    <n v="965.31"/>
    <n v="2370.6"/>
    <n v="965.31"/>
    <n v="435"/>
  </r>
  <r>
    <s v="CA-569861"/>
    <x v="370"/>
    <d v="2025-04-29T00:00:00"/>
    <x v="3"/>
    <s v="CUST-7470"/>
    <s v="Morgan Ferguson"/>
    <x v="2"/>
    <x v="3"/>
    <x v="0"/>
    <x v="0"/>
    <s v="Phased bifurcated pricing structure"/>
    <n v="1869.64"/>
    <n v="5"/>
    <n v="0.22"/>
    <n v="534.64"/>
    <n v="1869.64"/>
    <n v="534.64"/>
    <n v="265"/>
  </r>
  <r>
    <s v="CA-486623"/>
    <x v="165"/>
    <d v="2025-04-27T00:00:00"/>
    <x v="3"/>
    <s v="CUST-3504"/>
    <s v="Jacqueline Green"/>
    <x v="1"/>
    <x v="0"/>
    <x v="1"/>
    <x v="1"/>
    <s v="Centralized national matrix"/>
    <n v="706.67"/>
    <n v="2"/>
    <n v="0.08"/>
    <n v="314.7"/>
    <n v="706.67"/>
    <n v="314.7"/>
    <n v="390"/>
  </r>
  <r>
    <s v="CA-719615"/>
    <x v="315"/>
    <d v="2025-04-18T00:00:00"/>
    <x v="0"/>
    <s v="CUST-5030"/>
    <s v="Mr. Scott Maddox"/>
    <x v="2"/>
    <x v="0"/>
    <x v="0"/>
    <x v="12"/>
    <s v="Monitored neutral website"/>
    <n v="2241.6"/>
    <n v="5"/>
    <n v="0.22"/>
    <n v="59.16"/>
    <n v="2241.6"/>
    <n v="59.16"/>
    <n v="561"/>
  </r>
  <r>
    <s v="CA-569335"/>
    <x v="371"/>
    <d v="2025-04-10T00:00:00"/>
    <x v="2"/>
    <s v="CUST-6753"/>
    <s v="Kelsey Moore"/>
    <x v="1"/>
    <x v="1"/>
    <x v="0"/>
    <x v="11"/>
    <s v="Organic systematic project"/>
    <n v="2372.0700000000002"/>
    <n v="4"/>
    <n v="0.35"/>
    <n v="790.93"/>
    <n v="2372.0700000000002"/>
    <n v="790.93"/>
    <n v="398"/>
  </r>
  <r>
    <s v="CA-469030"/>
    <x v="372"/>
    <d v="2025-04-26T00:00:00"/>
    <x v="1"/>
    <s v="CUST-1724"/>
    <s v="Heather Martin"/>
    <x v="1"/>
    <x v="1"/>
    <x v="2"/>
    <x v="4"/>
    <s v="Team-oriented 5thgeneration moderator"/>
    <n v="1211.6300000000001"/>
    <n v="10"/>
    <n v="0.15"/>
    <n v="63.39"/>
    <n v="1211.6300000000001"/>
    <n v="63.39"/>
    <n v="667"/>
  </r>
  <r>
    <s v="CA-155159"/>
    <x v="373"/>
    <d v="2025-04-13T00:00:00"/>
    <x v="1"/>
    <s v="CUST-9685"/>
    <s v="Mary Carrillo"/>
    <x v="2"/>
    <x v="3"/>
    <x v="0"/>
    <x v="9"/>
    <s v="Ameliorated maximized open system"/>
    <n v="3980.95"/>
    <n v="9"/>
    <n v="0.36"/>
    <n v="859.07"/>
    <n v="3980.95"/>
    <n v="859.07"/>
    <n v="194"/>
  </r>
  <r>
    <s v="CA-194713"/>
    <x v="38"/>
    <d v="2025-04-12T00:00:00"/>
    <x v="0"/>
    <s v="CUST-4983"/>
    <s v="Linda Wright"/>
    <x v="0"/>
    <x v="3"/>
    <x v="0"/>
    <x v="9"/>
    <s v="Synchronized eco-centric website"/>
    <n v="2156.0100000000002"/>
    <n v="10"/>
    <n v="0.25"/>
    <n v="314.87"/>
    <n v="2156.0100000000002"/>
    <n v="314.87"/>
    <n v="336"/>
  </r>
  <r>
    <s v="CA-820325"/>
    <x v="262"/>
    <d v="2025-04-27T00:00:00"/>
    <x v="0"/>
    <s v="CUST-2455"/>
    <s v="Natasha Golden"/>
    <x v="0"/>
    <x v="1"/>
    <x v="1"/>
    <x v="2"/>
    <s v="Face-to-face client-driven software"/>
    <n v="159.97999999999999"/>
    <n v="6"/>
    <n v="0.27"/>
    <n v="501.8"/>
    <n v="159.97999999999999"/>
    <n v="501.8"/>
    <n v="394"/>
  </r>
  <r>
    <s v="CA-610596"/>
    <x v="61"/>
    <d v="2025-04-15T00:00:00"/>
    <x v="1"/>
    <s v="CUST-5352"/>
    <s v="Crystal Marquez"/>
    <x v="0"/>
    <x v="0"/>
    <x v="2"/>
    <x v="4"/>
    <s v="Virtual bifurcated success"/>
    <n v="4739.67"/>
    <n v="2"/>
    <n v="0.35"/>
    <n v="438.76"/>
    <n v="4739.67"/>
    <n v="438.76"/>
    <n v="72"/>
  </r>
  <r>
    <s v="CA-149430"/>
    <x v="374"/>
    <d v="2025-05-08T00:00:00"/>
    <x v="2"/>
    <s v="CUST-3737"/>
    <s v="Shane Arnold"/>
    <x v="1"/>
    <x v="0"/>
    <x v="0"/>
    <x v="9"/>
    <s v="Multi-tiered fresh-thinking success"/>
    <n v="4352.49"/>
    <n v="5"/>
    <n v="0.34"/>
    <n v="276.42"/>
    <n v="4352.49"/>
    <n v="276.42"/>
    <n v="326"/>
  </r>
  <r>
    <s v="CA-171458"/>
    <x v="173"/>
    <d v="2025-04-28T00:00:00"/>
    <x v="3"/>
    <s v="CUST-8425"/>
    <s v="Christopher Parker"/>
    <x v="0"/>
    <x v="2"/>
    <x v="2"/>
    <x v="4"/>
    <s v="Up-sized background monitoring"/>
    <n v="4899.7700000000004"/>
    <n v="7"/>
    <n v="0.14000000000000001"/>
    <n v="451.75"/>
    <n v="4899.7700000000004"/>
    <n v="451.75"/>
    <n v="683"/>
  </r>
  <r>
    <s v="CA-292040"/>
    <x v="375"/>
    <d v="2025-04-21T00:00:00"/>
    <x v="1"/>
    <s v="CUST-5337"/>
    <s v="Robert Miller"/>
    <x v="0"/>
    <x v="0"/>
    <x v="0"/>
    <x v="11"/>
    <s v="Multi-lateral national knowledge user"/>
    <n v="235.41"/>
    <n v="1"/>
    <n v="0.33"/>
    <n v="662.26"/>
    <n v="235.41"/>
    <n v="662.26"/>
    <n v="687"/>
  </r>
  <r>
    <s v="CA-896234"/>
    <x v="376"/>
    <d v="2025-04-10T00:00:00"/>
    <x v="2"/>
    <s v="CUST-3762"/>
    <s v="David Woods"/>
    <x v="1"/>
    <x v="1"/>
    <x v="0"/>
    <x v="0"/>
    <s v="Customizable leadingedge intranet"/>
    <n v="3529.28"/>
    <n v="8"/>
    <n v="0.45"/>
    <n v="196.29"/>
    <n v="3529.28"/>
    <n v="196.29"/>
    <n v="170"/>
  </r>
  <r>
    <s v="CA-362594"/>
    <x v="261"/>
    <d v="2025-05-03T00:00:00"/>
    <x v="3"/>
    <s v="CUST-6332"/>
    <s v="James Wall"/>
    <x v="1"/>
    <x v="1"/>
    <x v="1"/>
    <x v="8"/>
    <s v="Persistent global Graphical User Interface"/>
    <n v="3442.68"/>
    <n v="7"/>
    <n v="0.48"/>
    <n v="400.83"/>
    <n v="3442.68"/>
    <n v="400.83"/>
    <n v="339"/>
  </r>
  <r>
    <s v="CA-963605"/>
    <x v="334"/>
    <d v="2025-04-19T00:00:00"/>
    <x v="2"/>
    <s v="CUST-9292"/>
    <s v="Frank Williams"/>
    <x v="2"/>
    <x v="0"/>
    <x v="0"/>
    <x v="9"/>
    <s v="Synchronized context-sensitive paradigm"/>
    <n v="3784.89"/>
    <n v="5"/>
    <n v="0.08"/>
    <n v="186.94"/>
    <n v="3784.89"/>
    <n v="186.94"/>
    <n v="284"/>
  </r>
  <r>
    <s v="CA-203412"/>
    <x v="7"/>
    <d v="2025-05-05T00:00:00"/>
    <x v="1"/>
    <s v="CUST-2500"/>
    <s v="Laura Jones"/>
    <x v="1"/>
    <x v="1"/>
    <x v="1"/>
    <x v="1"/>
    <s v="Open-source dedicated throughput"/>
    <n v="4394.6899999999996"/>
    <n v="9"/>
    <n v="0.33"/>
    <n v="-84.64"/>
    <n v="4394.6899999999996"/>
    <n v="-84.64"/>
    <n v="632"/>
  </r>
  <r>
    <s v="CA-153274"/>
    <x v="377"/>
    <d v="2025-04-19T00:00:00"/>
    <x v="0"/>
    <s v="CUST-8964"/>
    <s v="Jessica Salazar"/>
    <x v="0"/>
    <x v="2"/>
    <x v="0"/>
    <x v="11"/>
    <s v="Total full-range forecast"/>
    <n v="4434.4399999999996"/>
    <n v="9"/>
    <n v="0.08"/>
    <n v="187.46"/>
    <n v="4434.4399999999996"/>
    <n v="187.46"/>
    <n v="198"/>
  </r>
  <r>
    <s v="CA-644099"/>
    <x v="378"/>
    <d v="2025-04-27T00:00:00"/>
    <x v="2"/>
    <s v="CUST-1655"/>
    <s v="Seth Davis"/>
    <x v="0"/>
    <x v="3"/>
    <x v="0"/>
    <x v="13"/>
    <s v="Reduced static help-desk"/>
    <n v="1993.08"/>
    <n v="9"/>
    <n v="0.1"/>
    <n v="324.85000000000002"/>
    <n v="1993.08"/>
    <n v="324.85000000000002"/>
    <n v="531"/>
  </r>
  <r>
    <s v="CA-249934"/>
    <x v="128"/>
    <d v="2025-05-02T00:00:00"/>
    <x v="2"/>
    <s v="CUST-8117"/>
    <s v="Joseph Dean"/>
    <x v="2"/>
    <x v="3"/>
    <x v="1"/>
    <x v="7"/>
    <s v="Progressive empowering portal"/>
    <n v="3444.53"/>
    <n v="6"/>
    <n v="0.45"/>
    <n v="308.60000000000002"/>
    <n v="3444.53"/>
    <n v="308.60000000000002"/>
    <n v="35"/>
  </r>
  <r>
    <s v="CA-365418"/>
    <x v="32"/>
    <d v="2025-05-08T00:00:00"/>
    <x v="2"/>
    <s v="CUST-6663"/>
    <s v="Erica Pacheco"/>
    <x v="1"/>
    <x v="0"/>
    <x v="0"/>
    <x v="11"/>
    <s v="Business-focused system-worthy help-desk"/>
    <n v="4936.2700000000004"/>
    <n v="8"/>
    <n v="0.16"/>
    <n v="769.81"/>
    <n v="4936.2700000000004"/>
    <n v="769.81"/>
    <n v="369"/>
  </r>
  <r>
    <s v="CA-485822"/>
    <x v="346"/>
    <d v="2025-04-30T00:00:00"/>
    <x v="2"/>
    <s v="CUST-5127"/>
    <s v="Brooke Martinez"/>
    <x v="0"/>
    <x v="0"/>
    <x v="1"/>
    <x v="1"/>
    <s v="Upgradable even-keeled artificial intelligence"/>
    <n v="541.13"/>
    <n v="7"/>
    <n v="0.36"/>
    <n v="428.94"/>
    <n v="541.13"/>
    <n v="428.94"/>
    <n v="228"/>
  </r>
  <r>
    <s v="CA-365077"/>
    <x v="379"/>
    <d v="2025-05-07T00:00:00"/>
    <x v="3"/>
    <s v="CUST-1134"/>
    <s v="Rebecca Velasquez"/>
    <x v="0"/>
    <x v="0"/>
    <x v="0"/>
    <x v="13"/>
    <s v="Object-based fresh-thinking installation"/>
    <n v="1515.07"/>
    <n v="5"/>
    <n v="0.26"/>
    <n v="748.87"/>
    <n v="1515.07"/>
    <n v="748.87"/>
    <n v="96"/>
  </r>
  <r>
    <s v="CA-836464"/>
    <x v="380"/>
    <d v="2025-04-11T00:00:00"/>
    <x v="0"/>
    <s v="CUST-5896"/>
    <s v="Adrian Thornton"/>
    <x v="0"/>
    <x v="0"/>
    <x v="1"/>
    <x v="7"/>
    <s v="Open-architected mobile model"/>
    <n v="2904.41"/>
    <n v="3"/>
    <n v="0.48"/>
    <n v="719.27"/>
    <n v="2904.41"/>
    <n v="719.27"/>
    <n v="451"/>
  </r>
  <r>
    <s v="CA-699074"/>
    <x v="381"/>
    <d v="2025-04-20T00:00:00"/>
    <x v="2"/>
    <s v="CUST-7330"/>
    <s v="Diane Kirby"/>
    <x v="1"/>
    <x v="2"/>
    <x v="0"/>
    <x v="12"/>
    <s v="Programmable executive service-desk"/>
    <n v="3718.62"/>
    <n v="1"/>
    <n v="0.08"/>
    <n v="461.46"/>
    <n v="3718.62"/>
    <n v="461.46"/>
    <n v="540"/>
  </r>
  <r>
    <s v="CA-977097"/>
    <x v="382"/>
    <d v="2025-05-04T00:00:00"/>
    <x v="0"/>
    <s v="CUST-9200"/>
    <s v="Susan Wilson"/>
    <x v="1"/>
    <x v="3"/>
    <x v="2"/>
    <x v="10"/>
    <s v="Multi-channeled holistic knowledgebase"/>
    <n v="2359.56"/>
    <n v="9"/>
    <n v="0.44"/>
    <n v="958.75"/>
    <n v="2359.56"/>
    <n v="958.75"/>
    <n v="206"/>
  </r>
  <r>
    <s v="CA-710259"/>
    <x v="81"/>
    <d v="2025-04-30T00:00:00"/>
    <x v="3"/>
    <s v="CUST-1718"/>
    <s v="Anita Wilson"/>
    <x v="1"/>
    <x v="0"/>
    <x v="1"/>
    <x v="8"/>
    <s v="Assimilated optimizing benchmark"/>
    <n v="4824.71"/>
    <n v="4"/>
    <n v="0.42"/>
    <n v="144.22999999999999"/>
    <n v="4824.71"/>
    <n v="144.22999999999999"/>
    <n v="299"/>
  </r>
  <r>
    <s v="CA-280970"/>
    <x v="290"/>
    <d v="2025-04-29T00:00:00"/>
    <x v="2"/>
    <s v="CUST-6334"/>
    <s v="Rick Cervantes"/>
    <x v="1"/>
    <x v="2"/>
    <x v="1"/>
    <x v="7"/>
    <s v="Automated discrete open architecture"/>
    <n v="2661.56"/>
    <n v="4"/>
    <n v="0.18"/>
    <n v="394.79"/>
    <n v="2661.56"/>
    <n v="394.79"/>
    <n v="254"/>
  </r>
  <r>
    <s v="CA-507308"/>
    <x v="277"/>
    <d v="2025-04-17T00:00:00"/>
    <x v="2"/>
    <s v="CUST-9349"/>
    <s v="Lori Davis"/>
    <x v="1"/>
    <x v="3"/>
    <x v="1"/>
    <x v="2"/>
    <s v="Fundamental reciprocal secured line"/>
    <n v="554.03"/>
    <n v="10"/>
    <n v="0.48"/>
    <n v="675.83"/>
    <n v="554.03"/>
    <n v="675.83"/>
    <n v="301"/>
  </r>
  <r>
    <s v="CA-969075"/>
    <x v="2"/>
    <d v="2025-05-08T00:00:00"/>
    <x v="1"/>
    <s v="CUST-4907"/>
    <s v="Anna Duke"/>
    <x v="2"/>
    <x v="2"/>
    <x v="0"/>
    <x v="12"/>
    <s v="Fundamental zero tolerance productivity"/>
    <n v="4913.49"/>
    <n v="1"/>
    <n v="0.37"/>
    <n v="555.54"/>
    <n v="4913.49"/>
    <n v="555.54"/>
    <n v="385"/>
  </r>
  <r>
    <s v="CA-569637"/>
    <x v="184"/>
    <d v="2025-04-20T00:00:00"/>
    <x v="0"/>
    <s v="CUST-6243"/>
    <s v="Daniel King"/>
    <x v="0"/>
    <x v="1"/>
    <x v="1"/>
    <x v="8"/>
    <s v="Compatible dynamic methodology"/>
    <n v="2984.01"/>
    <n v="7"/>
    <n v="0.23"/>
    <n v="674.64"/>
    <n v="2984.01"/>
    <n v="674.64"/>
    <n v="618"/>
  </r>
  <r>
    <s v="CA-300877"/>
    <x v="45"/>
    <d v="2025-04-10T00:00:00"/>
    <x v="3"/>
    <s v="CUST-7730"/>
    <s v="Andrea Brock"/>
    <x v="1"/>
    <x v="0"/>
    <x v="0"/>
    <x v="12"/>
    <s v="Networked explicit productivity"/>
    <n v="205.97"/>
    <n v="7"/>
    <n v="0.22"/>
    <n v="85.88"/>
    <n v="205.97"/>
    <n v="85.88"/>
    <n v="367"/>
  </r>
  <r>
    <s v="CA-884973"/>
    <x v="52"/>
    <d v="2025-04-21T00:00:00"/>
    <x v="2"/>
    <s v="CUST-9480"/>
    <s v="Crystal Moreno"/>
    <x v="2"/>
    <x v="2"/>
    <x v="2"/>
    <x v="6"/>
    <s v="Ergonomic 24/7 intranet"/>
    <n v="2975.14"/>
    <n v="1"/>
    <n v="0.02"/>
    <n v="510.43"/>
    <n v="2975.14"/>
    <n v="510.43"/>
    <n v="642"/>
  </r>
  <r>
    <s v="CA-577316"/>
    <x v="213"/>
    <d v="2025-04-24T00:00:00"/>
    <x v="2"/>
    <s v="CUST-2894"/>
    <s v="Allison Patel"/>
    <x v="2"/>
    <x v="3"/>
    <x v="0"/>
    <x v="11"/>
    <s v="Automated multi-tasking definition"/>
    <n v="897.03"/>
    <n v="2"/>
    <n v="0.47"/>
    <n v="-10.74"/>
    <n v="897.03"/>
    <n v="-10.74"/>
    <n v="511"/>
  </r>
  <r>
    <s v="CA-429221"/>
    <x v="349"/>
    <d v="2025-05-02T00:00:00"/>
    <x v="2"/>
    <s v="CUST-8870"/>
    <s v="Daniel Holland"/>
    <x v="0"/>
    <x v="3"/>
    <x v="2"/>
    <x v="10"/>
    <s v="Organic fresh-thinking collaboration"/>
    <n v="3952.1"/>
    <n v="3"/>
    <n v="0.42"/>
    <n v="420.29"/>
    <n v="3952.1"/>
    <n v="420.29"/>
    <n v="112"/>
  </r>
  <r>
    <s v="CA-387918"/>
    <x v="255"/>
    <d v="2025-05-04T00:00:00"/>
    <x v="2"/>
    <s v="CUST-6011"/>
    <s v="Jennifer Ramos"/>
    <x v="1"/>
    <x v="1"/>
    <x v="0"/>
    <x v="11"/>
    <s v="Reduced local extranet"/>
    <n v="949.02"/>
    <n v="9"/>
    <n v="0.45"/>
    <n v="346.92"/>
    <n v="949.02"/>
    <n v="346.92"/>
    <n v="311"/>
  </r>
  <r>
    <s v="CA-602457"/>
    <x v="296"/>
    <d v="2025-04-16T00:00:00"/>
    <x v="3"/>
    <s v="CUST-8353"/>
    <s v="Stephanie Smith"/>
    <x v="1"/>
    <x v="2"/>
    <x v="1"/>
    <x v="8"/>
    <s v="Synchronized web-enabled productivity"/>
    <n v="3370.56"/>
    <n v="8"/>
    <n v="0.09"/>
    <n v="337.67"/>
    <n v="3370.56"/>
    <n v="337.67"/>
    <n v="227"/>
  </r>
  <r>
    <s v="CA-238400"/>
    <x v="383"/>
    <d v="2025-04-21T00:00:00"/>
    <x v="1"/>
    <s v="CUST-8721"/>
    <s v="Eric Parrish"/>
    <x v="0"/>
    <x v="1"/>
    <x v="1"/>
    <x v="1"/>
    <s v="Reduced object-oriented core"/>
    <n v="626.03"/>
    <n v="6"/>
    <n v="0.22"/>
    <n v="753.68"/>
    <n v="626.03"/>
    <n v="753.68"/>
    <n v="259"/>
  </r>
  <r>
    <s v="CA-142479"/>
    <x v="384"/>
    <d v="2025-05-04T00:00:00"/>
    <x v="2"/>
    <s v="CUST-3931"/>
    <s v="Joan Brown"/>
    <x v="0"/>
    <x v="1"/>
    <x v="2"/>
    <x v="6"/>
    <s v="Multi-tiered uniform utilization"/>
    <n v="4379.6899999999996"/>
    <n v="4"/>
    <n v="0.38"/>
    <n v="927.14"/>
    <n v="4379.6899999999996"/>
    <n v="927.14"/>
    <n v="60"/>
  </r>
  <r>
    <s v="CA-611535"/>
    <x v="10"/>
    <d v="2025-04-13T00:00:00"/>
    <x v="2"/>
    <s v="CUST-5359"/>
    <s v="Jennifer Sanchez"/>
    <x v="0"/>
    <x v="0"/>
    <x v="2"/>
    <x v="5"/>
    <s v="Sharable clear-thinking firmware"/>
    <n v="630.52"/>
    <n v="2"/>
    <n v="0.14000000000000001"/>
    <n v="241.88"/>
    <n v="630.52"/>
    <n v="241.88"/>
    <n v="293"/>
  </r>
  <r>
    <s v="CA-392341"/>
    <x v="41"/>
    <d v="2025-04-25T00:00:00"/>
    <x v="3"/>
    <s v="CUST-5225"/>
    <s v="Johnny Gordon"/>
    <x v="0"/>
    <x v="3"/>
    <x v="2"/>
    <x v="10"/>
    <s v="Adaptive didactic service-desk"/>
    <n v="2672.41"/>
    <n v="1"/>
    <n v="0.31"/>
    <n v="745.15"/>
    <n v="2672.41"/>
    <n v="745.15"/>
    <n v="200"/>
  </r>
  <r>
    <s v="CA-745237"/>
    <x v="385"/>
    <d v="2025-05-05T00:00:00"/>
    <x v="3"/>
    <s v="CUST-2805"/>
    <s v="Michael Lucas"/>
    <x v="2"/>
    <x v="1"/>
    <x v="2"/>
    <x v="10"/>
    <s v="Networked didactic orchestration"/>
    <n v="4379.38"/>
    <n v="2"/>
    <n v="0.04"/>
    <n v="967.8"/>
    <n v="4379.38"/>
    <n v="967.8"/>
    <n v="645"/>
  </r>
  <r>
    <s v="CA-904806"/>
    <x v="386"/>
    <d v="2025-04-16T00:00:00"/>
    <x v="1"/>
    <s v="CUST-8562"/>
    <s v="Robert David"/>
    <x v="1"/>
    <x v="3"/>
    <x v="2"/>
    <x v="10"/>
    <s v="Expanded high-level frame"/>
    <n v="3427.91"/>
    <n v="5"/>
    <n v="0.25"/>
    <n v="41.63"/>
    <n v="3427.91"/>
    <n v="41.63"/>
    <n v="457"/>
  </r>
  <r>
    <s v="CA-101064"/>
    <x v="387"/>
    <d v="2025-04-25T00:00:00"/>
    <x v="2"/>
    <s v="CUST-4410"/>
    <s v="Rebecca Peters"/>
    <x v="2"/>
    <x v="2"/>
    <x v="2"/>
    <x v="5"/>
    <s v="Visionary homogeneous forecast"/>
    <n v="4373.8"/>
    <n v="7"/>
    <n v="0.28000000000000003"/>
    <n v="709.7"/>
    <n v="4373.8"/>
    <n v="709.7"/>
    <n v="228"/>
  </r>
  <r>
    <s v="CA-253274"/>
    <x v="242"/>
    <d v="2025-05-01T00:00:00"/>
    <x v="3"/>
    <s v="CUST-5882"/>
    <s v="Darrell Rios"/>
    <x v="2"/>
    <x v="3"/>
    <x v="2"/>
    <x v="3"/>
    <s v="Sharable explicit model"/>
    <n v="1738.68"/>
    <n v="4"/>
    <n v="0.08"/>
    <n v="337.77"/>
    <n v="1738.68"/>
    <n v="337.77"/>
    <n v="40"/>
  </r>
  <r>
    <s v="CA-795045"/>
    <x v="388"/>
    <d v="2025-04-16T00:00:00"/>
    <x v="1"/>
    <s v="CUST-2972"/>
    <s v="Erin White"/>
    <x v="0"/>
    <x v="1"/>
    <x v="1"/>
    <x v="8"/>
    <s v="Digitized logistical paradigm"/>
    <n v="2051.52"/>
    <n v="2"/>
    <n v="0.08"/>
    <n v="549.04999999999995"/>
    <n v="2051.52"/>
    <n v="549.04999999999995"/>
    <n v="583"/>
  </r>
  <r>
    <s v="CA-908520"/>
    <x v="389"/>
    <d v="2025-04-11T00:00:00"/>
    <x v="1"/>
    <s v="CUST-1421"/>
    <s v="Michael Kennedy"/>
    <x v="0"/>
    <x v="3"/>
    <x v="2"/>
    <x v="5"/>
    <s v="Quality-focused intangible policy"/>
    <n v="751.85"/>
    <n v="9"/>
    <n v="0.22"/>
    <n v="74.58"/>
    <n v="751.85"/>
    <n v="74.58"/>
    <n v="710"/>
  </r>
  <r>
    <s v="CA-987140"/>
    <x v="390"/>
    <d v="2025-04-30T00:00:00"/>
    <x v="1"/>
    <s v="CUST-3962"/>
    <s v="Kevin Morgan"/>
    <x v="1"/>
    <x v="0"/>
    <x v="2"/>
    <x v="10"/>
    <s v="Versatile static concept"/>
    <n v="4445.41"/>
    <n v="10"/>
    <n v="0.37"/>
    <n v="507.72"/>
    <n v="4445.41"/>
    <n v="507.72"/>
    <n v="271"/>
  </r>
  <r>
    <s v="CA-463619"/>
    <x v="391"/>
    <d v="2025-04-26T00:00:00"/>
    <x v="0"/>
    <s v="CUST-2274"/>
    <s v="Crystal David"/>
    <x v="0"/>
    <x v="2"/>
    <x v="0"/>
    <x v="13"/>
    <s v="Advanced next generation hardware"/>
    <n v="1188.83"/>
    <n v="5"/>
    <n v="0.37"/>
    <n v="96.11"/>
    <n v="1188.83"/>
    <n v="96.11"/>
    <n v="129"/>
  </r>
  <r>
    <s v="CA-674249"/>
    <x v="392"/>
    <d v="2025-04-15T00:00:00"/>
    <x v="1"/>
    <s v="CUST-5305"/>
    <s v="Katie Solomon"/>
    <x v="2"/>
    <x v="2"/>
    <x v="0"/>
    <x v="9"/>
    <s v="Open-architected tertiary throughput"/>
    <n v="4545.5200000000004"/>
    <n v="5"/>
    <n v="0.46"/>
    <n v="824.96"/>
    <n v="4545.5200000000004"/>
    <n v="824.96"/>
    <n v="269"/>
  </r>
  <r>
    <s v="CA-330240"/>
    <x v="94"/>
    <d v="2025-04-13T00:00:00"/>
    <x v="0"/>
    <s v="CUST-1866"/>
    <s v="Heather Mccall"/>
    <x v="0"/>
    <x v="1"/>
    <x v="0"/>
    <x v="9"/>
    <s v="Phased tertiary productivity"/>
    <n v="2571.4"/>
    <n v="8"/>
    <n v="0.08"/>
    <n v="857.66"/>
    <n v="2571.4"/>
    <n v="857.66"/>
    <n v="113"/>
  </r>
  <r>
    <s v="CA-372731"/>
    <x v="369"/>
    <d v="2025-04-23T00:00:00"/>
    <x v="0"/>
    <s v="CUST-9096"/>
    <s v="Jonathan Velez"/>
    <x v="2"/>
    <x v="0"/>
    <x v="1"/>
    <x v="7"/>
    <s v="Stand-alone radical neural-net"/>
    <n v="562.05999999999995"/>
    <n v="6"/>
    <n v="0.06"/>
    <n v="333.88"/>
    <n v="562.05999999999995"/>
    <n v="333.88"/>
    <n v="95"/>
  </r>
  <r>
    <s v="CA-950168"/>
    <x v="393"/>
    <d v="2025-04-21T00:00:00"/>
    <x v="3"/>
    <s v="CUST-5598"/>
    <s v="Michael Elliott"/>
    <x v="2"/>
    <x v="1"/>
    <x v="2"/>
    <x v="6"/>
    <s v="Advanced solution-oriented focus group"/>
    <n v="2027.21"/>
    <n v="7"/>
    <n v="0.47"/>
    <n v="892.4"/>
    <n v="2027.21"/>
    <n v="892.4"/>
    <n v="565"/>
  </r>
  <r>
    <s v="CA-847144"/>
    <x v="129"/>
    <d v="2025-05-06T00:00:00"/>
    <x v="0"/>
    <s v="CUST-4258"/>
    <s v="David Schwartz"/>
    <x v="0"/>
    <x v="0"/>
    <x v="2"/>
    <x v="3"/>
    <s v="Front-line intangible neural-net"/>
    <n v="1155.96"/>
    <n v="10"/>
    <n v="0.25"/>
    <n v="782.05"/>
    <n v="1155.96"/>
    <n v="782.05"/>
    <n v="517"/>
  </r>
  <r>
    <s v="CA-847621"/>
    <x v="394"/>
    <d v="2025-05-02T00:00:00"/>
    <x v="0"/>
    <s v="CUST-4064"/>
    <s v="Deborah Rios"/>
    <x v="0"/>
    <x v="2"/>
    <x v="2"/>
    <x v="3"/>
    <s v="Intuitive intermediate software"/>
    <n v="2102.3000000000002"/>
    <n v="6"/>
    <n v="0.26"/>
    <n v="457.09"/>
    <n v="2102.3000000000002"/>
    <n v="457.09"/>
    <n v="478"/>
  </r>
  <r>
    <s v="CA-673930"/>
    <x v="85"/>
    <d v="2025-04-17T00:00:00"/>
    <x v="1"/>
    <s v="CUST-7687"/>
    <s v="Paige Murphy"/>
    <x v="1"/>
    <x v="3"/>
    <x v="1"/>
    <x v="1"/>
    <s v="Decentralized reciprocal portal"/>
    <n v="3590.99"/>
    <n v="1"/>
    <n v="0.48"/>
    <n v="319.89"/>
    <n v="3590.99"/>
    <n v="319.89"/>
    <n v="641"/>
  </r>
  <r>
    <s v="CA-584459"/>
    <x v="388"/>
    <d v="2025-04-13T00:00:00"/>
    <x v="1"/>
    <s v="CUST-4073"/>
    <s v="Samantha Chen"/>
    <x v="2"/>
    <x v="3"/>
    <x v="0"/>
    <x v="13"/>
    <s v="Open-architected encompassing alliance"/>
    <n v="1249.58"/>
    <n v="3"/>
    <n v="0.1"/>
    <n v="257.95"/>
    <n v="1249.58"/>
    <n v="257.95"/>
    <n v="580"/>
  </r>
  <r>
    <s v="CA-825398"/>
    <x v="214"/>
    <d v="2025-04-13T00:00:00"/>
    <x v="2"/>
    <s v="CUST-7331"/>
    <s v="Lauren Snyder"/>
    <x v="0"/>
    <x v="1"/>
    <x v="2"/>
    <x v="10"/>
    <s v="Quality-focused impactful algorithm"/>
    <n v="4260.5200000000004"/>
    <n v="8"/>
    <n v="0.27"/>
    <n v="985.87"/>
    <n v="4260.5200000000004"/>
    <n v="985.87"/>
    <n v="631"/>
  </r>
  <r>
    <s v="CA-692540"/>
    <x v="311"/>
    <d v="2025-05-08T00:00:00"/>
    <x v="1"/>
    <s v="CUST-6512"/>
    <s v="Caitlin Cook DDS"/>
    <x v="1"/>
    <x v="3"/>
    <x v="1"/>
    <x v="2"/>
    <s v="Multi-lateral 3rdgeneration matrices"/>
    <n v="1034.69"/>
    <n v="1"/>
    <n v="0.1"/>
    <n v="947.82"/>
    <n v="1034.69"/>
    <n v="947.82"/>
    <n v="352"/>
  </r>
  <r>
    <s v="CA-801895"/>
    <x v="92"/>
    <d v="2025-05-02T00:00:00"/>
    <x v="1"/>
    <s v="CUST-7193"/>
    <s v="Jessica Anderson"/>
    <x v="2"/>
    <x v="0"/>
    <x v="0"/>
    <x v="12"/>
    <s v="Cross-platform human-resource orchestration"/>
    <n v="969.86"/>
    <n v="2"/>
    <n v="0.09"/>
    <n v="-50.52"/>
    <n v="969.86"/>
    <n v="-50.52"/>
    <n v="325"/>
  </r>
  <r>
    <s v="CA-534508"/>
    <x v="311"/>
    <d v="2025-04-30T00:00:00"/>
    <x v="2"/>
    <s v="CUST-8319"/>
    <s v="Kenneth Harvey"/>
    <x v="1"/>
    <x v="3"/>
    <x v="2"/>
    <x v="5"/>
    <s v="Optional executive artificial intelligence"/>
    <n v="1744.39"/>
    <n v="1"/>
    <n v="0.28999999999999998"/>
    <n v="301.62"/>
    <n v="1744.39"/>
    <n v="301.62"/>
    <n v="344"/>
  </r>
  <r>
    <s v="CA-802532"/>
    <x v="187"/>
    <d v="2025-05-04T00:00:00"/>
    <x v="2"/>
    <s v="CUST-6945"/>
    <s v="Michael Davis"/>
    <x v="1"/>
    <x v="2"/>
    <x v="1"/>
    <x v="7"/>
    <s v="Customer-focused zero-defect support"/>
    <n v="3587.97"/>
    <n v="1"/>
    <n v="0.21"/>
    <n v="623.16999999999996"/>
    <n v="3587.97"/>
    <n v="623.16999999999996"/>
    <n v="398"/>
  </r>
  <r>
    <s v="CA-225137"/>
    <x v="395"/>
    <d v="2025-04-11T00:00:00"/>
    <x v="3"/>
    <s v="CUST-9407"/>
    <s v="Todd Campos"/>
    <x v="2"/>
    <x v="1"/>
    <x v="0"/>
    <x v="11"/>
    <s v="Integrated executive project"/>
    <n v="221.14"/>
    <n v="2"/>
    <n v="0.16"/>
    <n v="739.88"/>
    <n v="221.14"/>
    <n v="739.88"/>
    <n v="202"/>
  </r>
  <r>
    <s v="CA-899917"/>
    <x v="396"/>
    <d v="2025-04-30T00:00:00"/>
    <x v="3"/>
    <s v="CUST-9244"/>
    <s v="Kimberly Norman"/>
    <x v="0"/>
    <x v="0"/>
    <x v="0"/>
    <x v="13"/>
    <s v="Reverse-engineered upward-trending open architecture"/>
    <n v="314.45"/>
    <n v="8"/>
    <n v="0.08"/>
    <n v="770.73"/>
    <n v="314.45"/>
    <n v="770.73"/>
    <n v="267"/>
  </r>
  <r>
    <s v="CA-519903"/>
    <x v="63"/>
    <d v="2025-04-23T00:00:00"/>
    <x v="3"/>
    <s v="CUST-2070"/>
    <s v="Kayla Johnson"/>
    <x v="2"/>
    <x v="2"/>
    <x v="1"/>
    <x v="1"/>
    <s v="Integrated grid-enabled frame"/>
    <n v="2385.9299999999998"/>
    <n v="5"/>
    <n v="0.18"/>
    <n v="482.84"/>
    <n v="2385.9299999999998"/>
    <n v="482.84"/>
    <n v="639"/>
  </r>
  <r>
    <s v="CA-626985"/>
    <x v="397"/>
    <d v="2025-04-27T00:00:00"/>
    <x v="0"/>
    <s v="CUST-3911"/>
    <s v="Linda Turner"/>
    <x v="2"/>
    <x v="1"/>
    <x v="0"/>
    <x v="11"/>
    <s v="Advanced needs-based open system"/>
    <n v="3521.83"/>
    <n v="5"/>
    <n v="0.49"/>
    <n v="-17.07"/>
    <n v="3521.83"/>
    <n v="-17.07"/>
    <n v="699"/>
  </r>
  <r>
    <s v="CA-769131"/>
    <x v="79"/>
    <d v="2025-04-19T00:00:00"/>
    <x v="2"/>
    <s v="CUST-7844"/>
    <s v="Dr. Deanna Thornton"/>
    <x v="2"/>
    <x v="0"/>
    <x v="0"/>
    <x v="12"/>
    <s v="Upgradable human-resource neural-net"/>
    <n v="2008.83"/>
    <n v="9"/>
    <n v="0.43"/>
    <n v="428.8"/>
    <n v="2008.83"/>
    <n v="428.8"/>
    <n v="659"/>
  </r>
  <r>
    <s v="CA-311800"/>
    <x v="398"/>
    <d v="2025-04-22T00:00:00"/>
    <x v="3"/>
    <s v="CUST-7596"/>
    <s v="Wendy Cline"/>
    <x v="2"/>
    <x v="2"/>
    <x v="2"/>
    <x v="5"/>
    <s v="Open-architected radical infrastructure"/>
    <n v="3480.47"/>
    <n v="8"/>
    <n v="0.3"/>
    <n v="925.42"/>
    <n v="3480.47"/>
    <n v="925.42"/>
    <n v="719"/>
  </r>
  <r>
    <s v="CA-246297"/>
    <x v="399"/>
    <d v="2025-04-17T00:00:00"/>
    <x v="1"/>
    <s v="CUST-2225"/>
    <s v="Lauren Woods"/>
    <x v="0"/>
    <x v="2"/>
    <x v="0"/>
    <x v="13"/>
    <s v="Future-proofed motivating time-frame"/>
    <n v="84.02"/>
    <n v="10"/>
    <n v="0.2"/>
    <n v="48.19"/>
    <n v="84.02"/>
    <n v="48.19"/>
    <n v="438"/>
  </r>
  <r>
    <s v="CA-476949"/>
    <x v="374"/>
    <d v="2025-04-29T00:00:00"/>
    <x v="2"/>
    <s v="CUST-2295"/>
    <s v="Jesse Wallace"/>
    <x v="2"/>
    <x v="3"/>
    <x v="1"/>
    <x v="8"/>
    <s v="Cloned asynchronous interface"/>
    <n v="2026.37"/>
    <n v="10"/>
    <n v="0.14000000000000001"/>
    <n v="-78.66"/>
    <n v="2026.37"/>
    <n v="-78.66"/>
    <n v="317"/>
  </r>
  <r>
    <s v="CA-696210"/>
    <x v="400"/>
    <d v="2025-04-27T00:00:00"/>
    <x v="3"/>
    <s v="CUST-7697"/>
    <s v="Michele Thornton"/>
    <x v="1"/>
    <x v="0"/>
    <x v="1"/>
    <x v="7"/>
    <s v="Operative high-level throughput"/>
    <n v="1537.84"/>
    <n v="4"/>
    <n v="0.43"/>
    <n v="801.46"/>
    <n v="1537.84"/>
    <n v="801.46"/>
    <n v="25"/>
  </r>
  <r>
    <s v="CA-356541"/>
    <x v="318"/>
    <d v="2025-04-21T00:00:00"/>
    <x v="1"/>
    <s v="CUST-5876"/>
    <s v="Donald Phelps"/>
    <x v="1"/>
    <x v="2"/>
    <x v="0"/>
    <x v="12"/>
    <s v="Stand-alone well-modulated interface"/>
    <n v="2951.38"/>
    <n v="4"/>
    <n v="0.42"/>
    <n v="-39.43"/>
    <n v="2951.38"/>
    <n v="-39.43"/>
    <n v="515"/>
  </r>
  <r>
    <s v="CA-422001"/>
    <x v="271"/>
    <d v="2025-04-18T00:00:00"/>
    <x v="0"/>
    <s v="CUST-1176"/>
    <s v="Michael Padilla"/>
    <x v="1"/>
    <x v="2"/>
    <x v="1"/>
    <x v="8"/>
    <s v="Future-proofed holistic challenge"/>
    <n v="3070.3"/>
    <n v="5"/>
    <n v="0"/>
    <n v="407.76"/>
    <n v="3070.3"/>
    <n v="407.76"/>
    <n v="224"/>
  </r>
  <r>
    <s v="CA-620660"/>
    <x v="354"/>
    <d v="2025-04-22T00:00:00"/>
    <x v="3"/>
    <s v="CUST-7000"/>
    <s v="Travis Howard"/>
    <x v="1"/>
    <x v="0"/>
    <x v="0"/>
    <x v="9"/>
    <s v="Managed multimedia parallelism"/>
    <n v="61.97"/>
    <n v="5"/>
    <n v="0.3"/>
    <n v="490.35"/>
    <n v="61.97"/>
    <n v="490.35"/>
    <n v="529"/>
  </r>
  <r>
    <s v="CA-710153"/>
    <x v="401"/>
    <d v="2025-04-10T00:00:00"/>
    <x v="1"/>
    <s v="CUST-8206"/>
    <s v="Susan Jackson"/>
    <x v="0"/>
    <x v="0"/>
    <x v="0"/>
    <x v="12"/>
    <s v="Assimilated optimal frame"/>
    <n v="4153.7700000000004"/>
    <n v="9"/>
    <n v="0.05"/>
    <n v="312.2"/>
    <n v="4153.7700000000004"/>
    <n v="312.2"/>
    <n v="202"/>
  </r>
  <r>
    <s v="CA-930419"/>
    <x v="402"/>
    <d v="2025-04-25T00:00:00"/>
    <x v="2"/>
    <s v="CUST-8264"/>
    <s v="George Williams"/>
    <x v="2"/>
    <x v="1"/>
    <x v="1"/>
    <x v="1"/>
    <s v="Robust demand-driven collaboration"/>
    <n v="4189.7"/>
    <n v="2"/>
    <n v="0.3"/>
    <n v="576.47"/>
    <n v="4189.7"/>
    <n v="576.47"/>
    <n v="209"/>
  </r>
  <r>
    <s v="CA-154963"/>
    <x v="202"/>
    <d v="2025-04-26T00:00:00"/>
    <x v="1"/>
    <s v="CUST-3523"/>
    <s v="Bruce Brooks"/>
    <x v="2"/>
    <x v="0"/>
    <x v="0"/>
    <x v="12"/>
    <s v="Triple-buffered uniform protocol"/>
    <n v="4646.18"/>
    <n v="8"/>
    <n v="0.42"/>
    <n v="312.97000000000003"/>
    <n v="4646.18"/>
    <n v="312.97000000000003"/>
    <n v="156"/>
  </r>
  <r>
    <s v="CA-491883"/>
    <x v="393"/>
    <d v="2025-05-01T00:00:00"/>
    <x v="1"/>
    <s v="CUST-1799"/>
    <s v="Kevin Johnson"/>
    <x v="1"/>
    <x v="1"/>
    <x v="2"/>
    <x v="4"/>
    <s v="Ameliorated well-modulated matrix"/>
    <n v="1431.21"/>
    <n v="3"/>
    <n v="0.24"/>
    <n v="72.47"/>
    <n v="1431.21"/>
    <n v="72.47"/>
    <n v="575"/>
  </r>
  <r>
    <s v="CA-366173"/>
    <x v="392"/>
    <d v="2025-05-05T00:00:00"/>
    <x v="0"/>
    <s v="CUST-4018"/>
    <s v="Joseph Norris"/>
    <x v="1"/>
    <x v="1"/>
    <x v="2"/>
    <x v="6"/>
    <s v="Multi-tiered actuating analyzer"/>
    <n v="3973.95"/>
    <n v="10"/>
    <n v="0.39"/>
    <n v="803.03"/>
    <n v="3973.95"/>
    <n v="803.03"/>
    <n v="289"/>
  </r>
  <r>
    <s v="CA-433562"/>
    <x v="122"/>
    <d v="2025-04-23T00:00:00"/>
    <x v="2"/>
    <s v="CUST-3938"/>
    <s v="Joseph Michael"/>
    <x v="1"/>
    <x v="2"/>
    <x v="2"/>
    <x v="5"/>
    <s v="Secured client-server functionalities"/>
    <n v="1380.99"/>
    <n v="4"/>
    <n v="0.33"/>
    <n v="847.05"/>
    <n v="1380.99"/>
    <n v="847.05"/>
    <n v="556"/>
  </r>
  <r>
    <s v="CA-560869"/>
    <x v="184"/>
    <d v="2025-04-25T00:00:00"/>
    <x v="2"/>
    <s v="CUST-7242"/>
    <s v="Shelley Johnson"/>
    <x v="2"/>
    <x v="3"/>
    <x v="0"/>
    <x v="0"/>
    <s v="Synergistic optimizing matrices"/>
    <n v="2707.4"/>
    <n v="10"/>
    <n v="0.06"/>
    <n v="-57.37"/>
    <n v="2707.4"/>
    <n v="-57.37"/>
    <n v="623"/>
  </r>
  <r>
    <s v="CA-539137"/>
    <x v="403"/>
    <d v="2025-04-14T00:00:00"/>
    <x v="1"/>
    <s v="CUST-8057"/>
    <s v="Amber Bowen"/>
    <x v="0"/>
    <x v="3"/>
    <x v="1"/>
    <x v="1"/>
    <s v="Visionary regional initiative"/>
    <n v="545.75"/>
    <n v="10"/>
    <n v="0.42"/>
    <n v="964.92"/>
    <n v="545.75"/>
    <n v="964.92"/>
    <n v="156"/>
  </r>
  <r>
    <s v="CA-431976"/>
    <x v="404"/>
    <d v="2025-04-29T00:00:00"/>
    <x v="2"/>
    <s v="CUST-1414"/>
    <s v="John Martin"/>
    <x v="2"/>
    <x v="0"/>
    <x v="1"/>
    <x v="2"/>
    <s v="Digitized zero tolerance Local Area Network"/>
    <n v="1215.83"/>
    <n v="7"/>
    <n v="0.28999999999999998"/>
    <n v="926.69"/>
    <n v="1215.83"/>
    <n v="926.69"/>
    <n v="169"/>
  </r>
  <r>
    <s v="CA-709906"/>
    <x v="405"/>
    <d v="2025-04-19T00:00:00"/>
    <x v="0"/>
    <s v="CUST-1133"/>
    <s v="Christopher Carlson"/>
    <x v="1"/>
    <x v="0"/>
    <x v="1"/>
    <x v="2"/>
    <s v="Cross-platform tangible monitoring"/>
    <n v="23.12"/>
    <n v="9"/>
    <n v="0.42"/>
    <n v="45.24"/>
    <n v="23.12"/>
    <n v="45.24"/>
    <n v="456"/>
  </r>
  <r>
    <s v="CA-530881"/>
    <x v="406"/>
    <d v="2025-04-10T00:00:00"/>
    <x v="3"/>
    <s v="CUST-1575"/>
    <s v="Maurice Baldwin"/>
    <x v="1"/>
    <x v="1"/>
    <x v="2"/>
    <x v="6"/>
    <s v="Proactive reciprocal capability"/>
    <n v="4410.7"/>
    <n v="5"/>
    <n v="0.31"/>
    <n v="33.01"/>
    <n v="4410.7"/>
    <n v="33.01"/>
    <n v="317"/>
  </r>
  <r>
    <s v="CA-688784"/>
    <x v="264"/>
    <d v="2025-05-01T00:00:00"/>
    <x v="1"/>
    <s v="CUST-3955"/>
    <s v="George Wang"/>
    <x v="1"/>
    <x v="2"/>
    <x v="0"/>
    <x v="9"/>
    <s v="Switchable cohesive benchmark"/>
    <n v="117.56"/>
    <n v="2"/>
    <n v="0.2"/>
    <n v="483.17"/>
    <n v="117.56"/>
    <n v="483.17"/>
    <n v="579"/>
  </r>
  <r>
    <s v="CA-739096"/>
    <x v="407"/>
    <d v="2025-04-15T00:00:00"/>
    <x v="1"/>
    <s v="CUST-2747"/>
    <s v="Ruben Johnson"/>
    <x v="1"/>
    <x v="2"/>
    <x v="1"/>
    <x v="8"/>
    <s v="Managed well-modulated knowledge user"/>
    <n v="890.36"/>
    <n v="9"/>
    <n v="0.32"/>
    <n v="451.83"/>
    <n v="890.36"/>
    <n v="451.83"/>
    <n v="349"/>
  </r>
  <r>
    <s v="CA-270652"/>
    <x v="408"/>
    <d v="2025-04-21T00:00:00"/>
    <x v="0"/>
    <s v="CUST-8655"/>
    <s v="Amy Rowland"/>
    <x v="2"/>
    <x v="1"/>
    <x v="2"/>
    <x v="5"/>
    <s v="User-friendly static flexibility"/>
    <n v="1265.44"/>
    <n v="1"/>
    <n v="0.24"/>
    <n v="441.83"/>
    <n v="1265.44"/>
    <n v="441.83"/>
    <n v="493"/>
  </r>
  <r>
    <s v="CA-430622"/>
    <x v="275"/>
    <d v="2025-04-11T00:00:00"/>
    <x v="2"/>
    <s v="CUST-9855"/>
    <s v="Laura Murillo"/>
    <x v="0"/>
    <x v="3"/>
    <x v="1"/>
    <x v="8"/>
    <s v="Exclusive empowering leverage"/>
    <n v="3914.4"/>
    <n v="10"/>
    <n v="0.06"/>
    <n v="326.49"/>
    <n v="3914.4"/>
    <n v="326.49"/>
    <n v="154"/>
  </r>
  <r>
    <s v="CA-295403"/>
    <x v="275"/>
    <d v="2025-04-23T00:00:00"/>
    <x v="2"/>
    <s v="CUST-3535"/>
    <s v="Kim Thompson"/>
    <x v="1"/>
    <x v="3"/>
    <x v="1"/>
    <x v="8"/>
    <s v="Balanced optimizing core"/>
    <n v="3774.31"/>
    <n v="9"/>
    <n v="0.16"/>
    <n v="419.8"/>
    <n v="3774.31"/>
    <n v="419.8"/>
    <n v="166"/>
  </r>
  <r>
    <s v="CA-846680"/>
    <x v="409"/>
    <d v="2025-04-30T00:00:00"/>
    <x v="1"/>
    <s v="CUST-4889"/>
    <s v="Jordan Ruiz"/>
    <x v="1"/>
    <x v="1"/>
    <x v="2"/>
    <x v="4"/>
    <s v="Implemented discrete superstructure"/>
    <n v="563.27"/>
    <n v="4"/>
    <n v="0.37"/>
    <n v="713.95"/>
    <n v="563.27"/>
    <n v="713.95"/>
    <n v="500"/>
  </r>
  <r>
    <s v="CA-469486"/>
    <x v="410"/>
    <d v="2025-05-07T00:00:00"/>
    <x v="2"/>
    <s v="CUST-6668"/>
    <s v="Scott Shelton DDS"/>
    <x v="2"/>
    <x v="0"/>
    <x v="0"/>
    <x v="0"/>
    <s v="Managed uniform Local Area Network"/>
    <n v="4121.07"/>
    <n v="10"/>
    <n v="0.37"/>
    <n v="236.21"/>
    <n v="4121.07"/>
    <n v="236.21"/>
    <n v="739"/>
  </r>
  <r>
    <s v="CA-948429"/>
    <x v="331"/>
    <d v="2025-04-20T00:00:00"/>
    <x v="0"/>
    <s v="CUST-1146"/>
    <s v="Paul Johnson"/>
    <x v="0"/>
    <x v="2"/>
    <x v="0"/>
    <x v="13"/>
    <s v="Secured next generation monitoring"/>
    <n v="3599.96"/>
    <n v="5"/>
    <n v="0.1"/>
    <n v="-19.399999999999999"/>
    <n v="3599.96"/>
    <n v="-19.399999999999999"/>
    <n v="22"/>
  </r>
  <r>
    <s v="CA-144569"/>
    <x v="411"/>
    <d v="2025-04-10T00:00:00"/>
    <x v="3"/>
    <s v="CUST-9568"/>
    <s v="Ashley Moore"/>
    <x v="0"/>
    <x v="3"/>
    <x v="1"/>
    <x v="1"/>
    <s v="Streamlined intangible standardization"/>
    <n v="470.4"/>
    <n v="5"/>
    <n v="0.43"/>
    <n v="871.16"/>
    <n v="470.4"/>
    <n v="871.16"/>
    <n v="364"/>
  </r>
  <r>
    <s v="CA-668808"/>
    <x v="412"/>
    <d v="2025-04-29T00:00:00"/>
    <x v="2"/>
    <s v="CUST-9053"/>
    <s v="Carlos Chung"/>
    <x v="2"/>
    <x v="2"/>
    <x v="0"/>
    <x v="9"/>
    <s v="Innovative reciprocal model"/>
    <n v="1666.38"/>
    <n v="5"/>
    <n v="0.11"/>
    <n v="917.06"/>
    <n v="1666.38"/>
    <n v="917.06"/>
    <n v="554"/>
  </r>
  <r>
    <s v="CA-554050"/>
    <x v="325"/>
    <d v="2025-04-13T00:00:00"/>
    <x v="2"/>
    <s v="CUST-1800"/>
    <s v="Nicholas Sanchez"/>
    <x v="1"/>
    <x v="2"/>
    <x v="0"/>
    <x v="13"/>
    <s v="Virtual object-oriented utilization"/>
    <n v="3148.81"/>
    <n v="2"/>
    <n v="0.3"/>
    <n v="374.88"/>
    <n v="3148.81"/>
    <n v="374.88"/>
    <n v="574"/>
  </r>
  <r>
    <s v="CA-333703"/>
    <x v="413"/>
    <d v="2025-04-24T00:00:00"/>
    <x v="2"/>
    <s v="CUST-2749"/>
    <s v="Destiny Rodriguez"/>
    <x v="1"/>
    <x v="0"/>
    <x v="2"/>
    <x v="4"/>
    <s v="Multi-channeled holistic architecture"/>
    <n v="2062.1999999999998"/>
    <n v="6"/>
    <n v="0.42"/>
    <n v="457.71"/>
    <n v="2062.1999999999998"/>
    <n v="457.71"/>
    <n v="53"/>
  </r>
  <r>
    <s v="CA-121989"/>
    <x v="414"/>
    <d v="2025-04-14T00:00:00"/>
    <x v="2"/>
    <s v="CUST-4810"/>
    <s v="Katherine Young"/>
    <x v="2"/>
    <x v="2"/>
    <x v="1"/>
    <x v="7"/>
    <s v="Reduced context-sensitive pricing structure"/>
    <n v="936.68"/>
    <n v="6"/>
    <n v="7.0000000000000007E-2"/>
    <n v="127.64"/>
    <n v="936.68"/>
    <n v="127.64"/>
    <n v="609"/>
  </r>
  <r>
    <s v="CA-315118"/>
    <x v="192"/>
    <d v="2025-04-12T00:00:00"/>
    <x v="1"/>
    <s v="CUST-2940"/>
    <s v="Patricia Young"/>
    <x v="2"/>
    <x v="1"/>
    <x v="2"/>
    <x v="3"/>
    <s v="Compatible static archive"/>
    <n v="359.21"/>
    <n v="2"/>
    <n v="0.3"/>
    <n v="711.54"/>
    <n v="359.21"/>
    <n v="711.54"/>
    <n v="410"/>
  </r>
  <r>
    <s v="CA-880296"/>
    <x v="415"/>
    <d v="2025-04-23T00:00:00"/>
    <x v="2"/>
    <s v="CUST-8741"/>
    <s v="Bradley Johnson"/>
    <x v="0"/>
    <x v="1"/>
    <x v="2"/>
    <x v="10"/>
    <s v="Devolved zero tolerance time-frame"/>
    <n v="857.64"/>
    <n v="9"/>
    <n v="0.08"/>
    <n v="750.6"/>
    <n v="857.64"/>
    <n v="750.6"/>
    <n v="355"/>
  </r>
  <r>
    <s v="CA-845111"/>
    <x v="416"/>
    <d v="2025-04-20T00:00:00"/>
    <x v="3"/>
    <s v="CUST-7692"/>
    <s v="David Mccall"/>
    <x v="0"/>
    <x v="3"/>
    <x v="0"/>
    <x v="12"/>
    <s v="Mandatory static workforce"/>
    <n v="4238.0600000000004"/>
    <n v="9"/>
    <n v="0.49"/>
    <n v="320.92"/>
    <n v="4238.0600000000004"/>
    <n v="320.92"/>
    <n v="411"/>
  </r>
  <r>
    <s v="CA-641608"/>
    <x v="417"/>
    <d v="2025-04-17T00:00:00"/>
    <x v="0"/>
    <s v="CUST-2754"/>
    <s v="Scott Turner"/>
    <x v="2"/>
    <x v="1"/>
    <x v="2"/>
    <x v="5"/>
    <s v="Versatile dedicated project"/>
    <n v="2196.71"/>
    <n v="7"/>
    <n v="0.32"/>
    <n v="111.3"/>
    <n v="2196.71"/>
    <n v="111.3"/>
    <n v="363"/>
  </r>
  <r>
    <s v="CA-325239"/>
    <x v="190"/>
    <d v="2025-04-09T00:00:00"/>
    <x v="2"/>
    <s v="CUST-4097"/>
    <s v="Jeffrey Gutierrez DDS"/>
    <x v="2"/>
    <x v="0"/>
    <x v="0"/>
    <x v="11"/>
    <s v="Multi-tiered modular leverage"/>
    <n v="2956.1"/>
    <n v="7"/>
    <n v="0.31"/>
    <n v="931.16"/>
    <n v="2956.1"/>
    <n v="931.16"/>
    <n v="419"/>
  </r>
  <r>
    <s v="CA-924442"/>
    <x v="40"/>
    <d v="2025-04-23T00:00:00"/>
    <x v="0"/>
    <s v="CUST-3315"/>
    <s v="Daniel Hunter"/>
    <x v="2"/>
    <x v="3"/>
    <x v="1"/>
    <x v="7"/>
    <s v="Synergistic interactive standardization"/>
    <n v="4346.62"/>
    <n v="4"/>
    <n v="7.0000000000000007E-2"/>
    <n v="273.3"/>
    <n v="4346.62"/>
    <n v="273.3"/>
    <n v="332"/>
  </r>
  <r>
    <s v="CA-743445"/>
    <x v="418"/>
    <d v="2025-05-07T00:00:00"/>
    <x v="2"/>
    <s v="CUST-8383"/>
    <s v="Jonathan Perry"/>
    <x v="0"/>
    <x v="1"/>
    <x v="0"/>
    <x v="13"/>
    <s v="Decentralized bottom-line implementation"/>
    <n v="2444.4299999999998"/>
    <n v="7"/>
    <n v="0.06"/>
    <n v="499.72"/>
    <n v="2444.4299999999998"/>
    <n v="499.72"/>
    <n v="656"/>
  </r>
  <r>
    <s v="CA-880656"/>
    <x v="399"/>
    <d v="2025-04-22T00:00:00"/>
    <x v="1"/>
    <s v="CUST-2006"/>
    <s v="Shannon Rubio"/>
    <x v="0"/>
    <x v="3"/>
    <x v="0"/>
    <x v="9"/>
    <s v="Reduced system-worthy monitoring"/>
    <n v="613.51"/>
    <n v="1"/>
    <n v="0.22"/>
    <n v="895.86"/>
    <n v="613.51"/>
    <n v="895.86"/>
    <n v="443"/>
  </r>
  <r>
    <s v="CA-179450"/>
    <x v="72"/>
    <d v="2025-04-17T00:00:00"/>
    <x v="3"/>
    <s v="CUST-4323"/>
    <s v="Johnny Price"/>
    <x v="0"/>
    <x v="3"/>
    <x v="2"/>
    <x v="4"/>
    <s v="Right-sized didactic support"/>
    <n v="4703.03"/>
    <n v="8"/>
    <n v="0.18"/>
    <n v="878.56"/>
    <n v="4703.03"/>
    <n v="878.56"/>
    <n v="124"/>
  </r>
  <r>
    <s v="CA-655351"/>
    <x v="419"/>
    <d v="2025-05-03T00:00:00"/>
    <x v="2"/>
    <s v="CUST-3418"/>
    <s v="Trevor Carr"/>
    <x v="2"/>
    <x v="0"/>
    <x v="0"/>
    <x v="9"/>
    <s v="Switchable static success"/>
    <n v="3268.8"/>
    <n v="8"/>
    <n v="0.28999999999999998"/>
    <n v="787.35"/>
    <n v="3268.8"/>
    <n v="787.35"/>
    <n v="498"/>
  </r>
  <r>
    <s v="CA-205974"/>
    <x v="420"/>
    <d v="2025-04-16T00:00:00"/>
    <x v="2"/>
    <s v="CUST-1499"/>
    <s v="Ryan Mueller"/>
    <x v="1"/>
    <x v="1"/>
    <x v="0"/>
    <x v="11"/>
    <s v="Customer-focused motivating Internet solution"/>
    <n v="3328.62"/>
    <n v="8"/>
    <n v="0.47"/>
    <n v="274.08"/>
    <n v="3328.62"/>
    <n v="274.08"/>
    <n v="124"/>
  </r>
  <r>
    <s v="CA-599891"/>
    <x v="204"/>
    <d v="2025-04-12T00:00:00"/>
    <x v="1"/>
    <s v="CUST-8693"/>
    <s v="Benjamin Edwards"/>
    <x v="0"/>
    <x v="0"/>
    <x v="0"/>
    <x v="12"/>
    <s v="Managed clear-thinking workforce"/>
    <n v="2972.94"/>
    <n v="2"/>
    <n v="0.37"/>
    <n v="417.54"/>
    <n v="2972.94"/>
    <n v="417.54"/>
    <n v="222"/>
  </r>
  <r>
    <s v="CA-851766"/>
    <x v="154"/>
    <d v="2025-04-12T00:00:00"/>
    <x v="3"/>
    <s v="CUST-8958"/>
    <s v="Tiffany Carpenter"/>
    <x v="0"/>
    <x v="2"/>
    <x v="1"/>
    <x v="1"/>
    <s v="Open-source asynchronous middleware"/>
    <n v="790.21"/>
    <n v="4"/>
    <n v="0.33"/>
    <n v="509.02"/>
    <n v="790.21"/>
    <n v="509.02"/>
    <n v="733"/>
  </r>
  <r>
    <s v="CA-864971"/>
    <x v="304"/>
    <d v="2025-04-24T00:00:00"/>
    <x v="3"/>
    <s v="CUST-5051"/>
    <s v="Amy Michael"/>
    <x v="2"/>
    <x v="1"/>
    <x v="0"/>
    <x v="0"/>
    <s v="Ergonomic zero tolerance matrix"/>
    <n v="434.3"/>
    <n v="10"/>
    <n v="0.47"/>
    <n v="649.89"/>
    <n v="434.3"/>
    <n v="649.89"/>
    <n v="733"/>
  </r>
  <r>
    <s v="CA-231449"/>
    <x v="283"/>
    <d v="2025-05-03T00:00:00"/>
    <x v="1"/>
    <s v="CUST-2197"/>
    <s v="Alexander Davis"/>
    <x v="0"/>
    <x v="2"/>
    <x v="1"/>
    <x v="2"/>
    <s v="User-centric multi-state matrices"/>
    <n v="2185.7199999999998"/>
    <n v="1"/>
    <n v="0.2"/>
    <n v="-24.28"/>
    <n v="2185.7199999999998"/>
    <n v="-24.28"/>
    <n v="356"/>
  </r>
  <r>
    <s v="CA-323980"/>
    <x v="421"/>
    <d v="2025-05-08T00:00:00"/>
    <x v="0"/>
    <s v="CUST-4850"/>
    <s v="Eugene Woods"/>
    <x v="0"/>
    <x v="1"/>
    <x v="2"/>
    <x v="5"/>
    <s v="Profit-focused clear-thinking policy"/>
    <n v="2721.88"/>
    <n v="9"/>
    <n v="0.44"/>
    <n v="138"/>
    <n v="2721.88"/>
    <n v="138"/>
    <n v="226"/>
  </r>
  <r>
    <s v="CA-140079"/>
    <x v="422"/>
    <d v="2025-04-30T00:00:00"/>
    <x v="0"/>
    <s v="CUST-5633"/>
    <s v="Jacqueline Maxwell"/>
    <x v="2"/>
    <x v="3"/>
    <x v="2"/>
    <x v="5"/>
    <s v="Reactive radical projection"/>
    <n v="540.89"/>
    <n v="2"/>
    <n v="0.31"/>
    <n v="158.97"/>
    <n v="540.89"/>
    <n v="158.97"/>
    <n v="193"/>
  </r>
  <r>
    <s v="CA-368106"/>
    <x v="411"/>
    <d v="2025-05-08T00:00:00"/>
    <x v="1"/>
    <s v="CUST-6237"/>
    <s v="Jeremy Davis MD"/>
    <x v="2"/>
    <x v="1"/>
    <x v="2"/>
    <x v="5"/>
    <s v="Re-engineered global info-mediaries"/>
    <n v="4516.46"/>
    <n v="6"/>
    <n v="0.4"/>
    <n v="167.68"/>
    <n v="4516.46"/>
    <n v="167.68"/>
    <n v="392"/>
  </r>
  <r>
    <s v="CA-579665"/>
    <x v="169"/>
    <d v="2025-04-22T00:00:00"/>
    <x v="0"/>
    <s v="CUST-8603"/>
    <s v="Rachel Holmes"/>
    <x v="2"/>
    <x v="3"/>
    <x v="2"/>
    <x v="4"/>
    <s v="Secured non-volatile hardware"/>
    <n v="4451.16"/>
    <n v="8"/>
    <n v="0.36"/>
    <n v="568.28"/>
    <n v="4451.16"/>
    <n v="568.28"/>
    <n v="127"/>
  </r>
  <r>
    <s v="CA-399040"/>
    <x v="307"/>
    <d v="2025-04-18T00:00:00"/>
    <x v="1"/>
    <s v="CUST-2655"/>
    <s v="James Hickman"/>
    <x v="2"/>
    <x v="0"/>
    <x v="1"/>
    <x v="8"/>
    <s v="Inverse bifurcated neural-net"/>
    <n v="4948.75"/>
    <n v="4"/>
    <n v="0.41"/>
    <n v="940.5"/>
    <n v="4948.75"/>
    <n v="940.5"/>
    <n v="734"/>
  </r>
  <r>
    <s v="CA-661180"/>
    <x v="423"/>
    <d v="2025-04-19T00:00:00"/>
    <x v="2"/>
    <s v="CUST-2285"/>
    <s v="Nicole Brooks"/>
    <x v="1"/>
    <x v="3"/>
    <x v="2"/>
    <x v="4"/>
    <s v="Front-line 5thgeneration pricing structure"/>
    <n v="3798.73"/>
    <n v="2"/>
    <n v="0.27"/>
    <n v="178.67"/>
    <n v="3798.73"/>
    <n v="178.67"/>
    <n v="426"/>
  </r>
  <r>
    <s v="CA-555403"/>
    <x v="85"/>
    <d v="2025-04-11T00:00:00"/>
    <x v="0"/>
    <s v="CUST-3098"/>
    <s v="Bridget Ramirez"/>
    <x v="1"/>
    <x v="1"/>
    <x v="1"/>
    <x v="2"/>
    <s v="Fully-configurable 3rdgeneration flexibility"/>
    <n v="3593.55"/>
    <n v="7"/>
    <n v="0.22"/>
    <n v="-84.2"/>
    <n v="3593.55"/>
    <n v="-84.2"/>
    <n v="635"/>
  </r>
  <r>
    <s v="CA-546210"/>
    <x v="47"/>
    <d v="2025-05-02T00:00:00"/>
    <x v="3"/>
    <s v="CUST-7995"/>
    <s v="Leslie Powell"/>
    <x v="0"/>
    <x v="3"/>
    <x v="0"/>
    <x v="11"/>
    <s v="Multi-channeled 24/7 workforce"/>
    <n v="2392.6799999999998"/>
    <n v="8"/>
    <n v="0.1"/>
    <n v="587.42999999999995"/>
    <n v="2392.6799999999998"/>
    <n v="587.42999999999995"/>
    <n v="728"/>
  </r>
  <r>
    <s v="CA-943583"/>
    <x v="43"/>
    <d v="2025-04-30T00:00:00"/>
    <x v="2"/>
    <s v="CUST-2595"/>
    <s v="Albert Jones"/>
    <x v="1"/>
    <x v="3"/>
    <x v="0"/>
    <x v="11"/>
    <s v="Optional optimizing secured line"/>
    <n v="1765.15"/>
    <n v="2"/>
    <n v="0.27"/>
    <n v="429.31"/>
    <n v="1765.15"/>
    <n v="429.31"/>
    <n v="542"/>
  </r>
  <r>
    <s v="CA-462887"/>
    <x v="424"/>
    <d v="2025-04-28T00:00:00"/>
    <x v="1"/>
    <s v="CUST-2662"/>
    <s v="Christopher Cain"/>
    <x v="2"/>
    <x v="2"/>
    <x v="1"/>
    <x v="1"/>
    <s v="User-friendly next generation initiative"/>
    <n v="1358.1"/>
    <n v="2"/>
    <n v="0.45"/>
    <n v="420.67"/>
    <n v="1358.1"/>
    <n v="420.67"/>
    <n v="671"/>
  </r>
  <r>
    <s v="CA-861583"/>
    <x v="425"/>
    <d v="2025-05-02T00:00:00"/>
    <x v="0"/>
    <s v="CUST-8213"/>
    <s v="Susan Tucker"/>
    <x v="0"/>
    <x v="1"/>
    <x v="2"/>
    <x v="6"/>
    <s v="Multi-layered value-added project"/>
    <n v="1724.63"/>
    <n v="2"/>
    <n v="0.05"/>
    <n v="346.56"/>
    <n v="1724.63"/>
    <n v="346.56"/>
    <n v="393"/>
  </r>
  <r>
    <s v="CA-430016"/>
    <x v="426"/>
    <d v="2025-04-28T00:00:00"/>
    <x v="2"/>
    <s v="CUST-3742"/>
    <s v="Pamela Barber"/>
    <x v="1"/>
    <x v="3"/>
    <x v="2"/>
    <x v="6"/>
    <s v="Visionary optimizing protocol"/>
    <n v="3433.56"/>
    <n v="8"/>
    <n v="0.16"/>
    <n v="321.39999999999998"/>
    <n v="3433.56"/>
    <n v="321.39999999999998"/>
    <n v="643"/>
  </r>
  <r>
    <s v="CA-178896"/>
    <x v="222"/>
    <d v="2025-05-03T00:00:00"/>
    <x v="0"/>
    <s v="CUST-9746"/>
    <s v="Kristie Jordan"/>
    <x v="1"/>
    <x v="0"/>
    <x v="2"/>
    <x v="10"/>
    <s v="Assimilated interactive database"/>
    <n v="826.49"/>
    <n v="3"/>
    <n v="0.22"/>
    <n v="44.43"/>
    <n v="826.49"/>
    <n v="44.43"/>
    <n v="399"/>
  </r>
  <r>
    <s v="CA-920568"/>
    <x v="59"/>
    <d v="2025-04-17T00:00:00"/>
    <x v="2"/>
    <s v="CUST-9364"/>
    <s v="Andrew Malone"/>
    <x v="1"/>
    <x v="0"/>
    <x v="2"/>
    <x v="4"/>
    <s v="Secured needs-based success"/>
    <n v="4026.59"/>
    <n v="4"/>
    <n v="0.27"/>
    <n v="458.13"/>
    <n v="4026.59"/>
    <n v="458.13"/>
    <n v="623"/>
  </r>
  <r>
    <s v="CA-255852"/>
    <x v="407"/>
    <d v="2025-04-12T00:00:00"/>
    <x v="2"/>
    <s v="CUST-6132"/>
    <s v="Melissa Leach"/>
    <x v="0"/>
    <x v="0"/>
    <x v="1"/>
    <x v="7"/>
    <s v="Devolved contextually-based Graphical User Interface"/>
    <n v="3606.6"/>
    <n v="5"/>
    <n v="7.0000000000000007E-2"/>
    <n v="952.91"/>
    <n v="3606.6"/>
    <n v="952.91"/>
    <n v="346"/>
  </r>
  <r>
    <s v="CA-995448"/>
    <x v="154"/>
    <d v="2025-04-09T00:00:00"/>
    <x v="0"/>
    <s v="CUST-3209"/>
    <s v="William Wilson"/>
    <x v="2"/>
    <x v="1"/>
    <x v="0"/>
    <x v="11"/>
    <s v="Upgradable analyzing data-warehouse"/>
    <n v="516.46"/>
    <n v="2"/>
    <n v="0.24"/>
    <n v="786.4"/>
    <n v="516.46"/>
    <n v="786.4"/>
    <n v="730"/>
  </r>
  <r>
    <s v="CA-802682"/>
    <x v="26"/>
    <d v="2025-04-27T00:00:00"/>
    <x v="0"/>
    <s v="CUST-1484"/>
    <s v="Christopher Thompson"/>
    <x v="0"/>
    <x v="0"/>
    <x v="2"/>
    <x v="5"/>
    <s v="Sharable asynchronous productivity"/>
    <n v="115.54"/>
    <n v="10"/>
    <n v="0.25"/>
    <n v="246.44"/>
    <n v="115.54"/>
    <n v="246.44"/>
    <n v="31"/>
  </r>
  <r>
    <s v="CA-470901"/>
    <x v="356"/>
    <d v="2025-04-11T00:00:00"/>
    <x v="3"/>
    <s v="CUST-5971"/>
    <s v="Jeffrey Anderson"/>
    <x v="1"/>
    <x v="3"/>
    <x v="2"/>
    <x v="5"/>
    <s v="Profit-focused 6thgeneration framework"/>
    <n v="1358.87"/>
    <n v="9"/>
    <n v="0.48"/>
    <n v="-0.97"/>
    <n v="1358.87"/>
    <n v="-0.97"/>
    <n v="729"/>
  </r>
  <r>
    <s v="CA-505193"/>
    <x v="427"/>
    <d v="2025-04-27T00:00:00"/>
    <x v="3"/>
    <s v="CUST-9703"/>
    <s v="Michael Lynn"/>
    <x v="0"/>
    <x v="3"/>
    <x v="0"/>
    <x v="12"/>
    <s v="Cross-platform human-resource initiative"/>
    <n v="347.77"/>
    <n v="7"/>
    <n v="0.04"/>
    <n v="281.27999999999997"/>
    <n v="347.77"/>
    <n v="281.27999999999997"/>
    <n v="623"/>
  </r>
  <r>
    <s v="CA-410465"/>
    <x v="183"/>
    <d v="2025-04-10T00:00:00"/>
    <x v="2"/>
    <s v="CUST-6947"/>
    <s v="Matthew Kirk"/>
    <x v="1"/>
    <x v="2"/>
    <x v="2"/>
    <x v="4"/>
    <s v="Synchronized explicit forecast"/>
    <n v="2221.34"/>
    <n v="1"/>
    <n v="0.44"/>
    <n v="486.77"/>
    <n v="2221.34"/>
    <n v="486.77"/>
    <n v="436"/>
  </r>
  <r>
    <s v="CA-399476"/>
    <x v="24"/>
    <d v="2025-04-16T00:00:00"/>
    <x v="0"/>
    <s v="CUST-8762"/>
    <s v="Paul Holloway"/>
    <x v="0"/>
    <x v="1"/>
    <x v="1"/>
    <x v="2"/>
    <s v="Cross-group bottom-line function"/>
    <n v="1572.24"/>
    <n v="7"/>
    <n v="0"/>
    <n v="540.21"/>
    <n v="1572.24"/>
    <n v="540.21"/>
    <n v="280"/>
  </r>
  <r>
    <s v="CA-778260"/>
    <x v="280"/>
    <d v="2025-05-04T00:00:00"/>
    <x v="2"/>
    <s v="CUST-3409"/>
    <s v="David Gomez"/>
    <x v="2"/>
    <x v="0"/>
    <x v="1"/>
    <x v="2"/>
    <s v="Fully-configurable responsive support"/>
    <n v="422.18"/>
    <n v="7"/>
    <n v="0.39"/>
    <n v="-58.64"/>
    <n v="422.18"/>
    <n v="-58.64"/>
    <n v="446"/>
  </r>
  <r>
    <s v="CA-468645"/>
    <x v="210"/>
    <d v="2025-05-07T00:00:00"/>
    <x v="0"/>
    <s v="CUST-5835"/>
    <s v="Marie Davila"/>
    <x v="1"/>
    <x v="2"/>
    <x v="1"/>
    <x v="1"/>
    <s v="Down-sized mission-critical superstructure"/>
    <n v="4085.9"/>
    <n v="6"/>
    <n v="0.31"/>
    <n v="15.14"/>
    <n v="4085.9"/>
    <n v="15.14"/>
    <n v="374"/>
  </r>
  <r>
    <s v="CA-367451"/>
    <x v="428"/>
    <d v="2025-04-28T00:00:00"/>
    <x v="2"/>
    <s v="CUST-5530"/>
    <s v="Jill Sanders"/>
    <x v="1"/>
    <x v="2"/>
    <x v="1"/>
    <x v="7"/>
    <s v="Grass-roots fault-tolerant throughput"/>
    <n v="2491.11"/>
    <n v="8"/>
    <n v="0.19"/>
    <n v="-26.22"/>
    <n v="2491.11"/>
    <n v="-26.22"/>
    <n v="444"/>
  </r>
  <r>
    <s v="CA-833478"/>
    <x v="157"/>
    <d v="2025-04-18T00:00:00"/>
    <x v="1"/>
    <s v="CUST-4806"/>
    <s v="William Hale"/>
    <x v="2"/>
    <x v="1"/>
    <x v="2"/>
    <x v="3"/>
    <s v="Right-sized holistic functionalities"/>
    <n v="1565.61"/>
    <n v="7"/>
    <n v="0.44"/>
    <n v="-32.71"/>
    <n v="1565.61"/>
    <n v="-32.71"/>
    <n v="597"/>
  </r>
  <r>
    <s v="CA-455921"/>
    <x v="32"/>
    <d v="2025-04-18T00:00:00"/>
    <x v="3"/>
    <s v="CUST-5220"/>
    <s v="Katherine Peters"/>
    <x v="2"/>
    <x v="2"/>
    <x v="2"/>
    <x v="5"/>
    <s v="Triple-buffered asymmetric attitude"/>
    <n v="2479.4"/>
    <n v="3"/>
    <n v="0.37"/>
    <n v="838.29"/>
    <n v="2479.4"/>
    <n v="838.29"/>
    <n v="349"/>
  </r>
  <r>
    <s v="CA-558924"/>
    <x v="429"/>
    <d v="2025-05-08T00:00:00"/>
    <x v="0"/>
    <s v="CUST-2779"/>
    <s v="Andre Campbell"/>
    <x v="1"/>
    <x v="1"/>
    <x v="0"/>
    <x v="13"/>
    <s v="Proactive incremental synergy"/>
    <n v="4194.6899999999996"/>
    <n v="3"/>
    <n v="0.31"/>
    <n v="830.56"/>
    <n v="4194.6899999999996"/>
    <n v="830.56"/>
    <n v="583"/>
  </r>
  <r>
    <s v="CA-161847"/>
    <x v="140"/>
    <d v="2025-04-16T00:00:00"/>
    <x v="0"/>
    <s v="CUST-2402"/>
    <s v="Kayla Pennington"/>
    <x v="1"/>
    <x v="0"/>
    <x v="0"/>
    <x v="9"/>
    <s v="Triple-buffered national Graphic Interface"/>
    <n v="650.05999999999995"/>
    <n v="6"/>
    <n v="0.47"/>
    <n v="993.19"/>
    <n v="650.05999999999995"/>
    <n v="993.19"/>
    <n v="150"/>
  </r>
  <r>
    <s v="CA-968810"/>
    <x v="11"/>
    <d v="2025-05-05T00:00:00"/>
    <x v="2"/>
    <s v="CUST-9546"/>
    <s v="Jay Smith"/>
    <x v="0"/>
    <x v="2"/>
    <x v="0"/>
    <x v="0"/>
    <s v="Customizable 6thgeneration access"/>
    <n v="1881.52"/>
    <n v="6"/>
    <n v="0.42"/>
    <n v="-71.39"/>
    <n v="1881.52"/>
    <n v="-71.39"/>
    <n v="525"/>
  </r>
  <r>
    <s v="CA-555835"/>
    <x v="430"/>
    <d v="2025-05-03T00:00:00"/>
    <x v="3"/>
    <s v="CUST-1225"/>
    <s v="Helen Thompson"/>
    <x v="1"/>
    <x v="3"/>
    <x v="2"/>
    <x v="10"/>
    <s v="Digitized directional conglomeration"/>
    <n v="4405.01"/>
    <n v="6"/>
    <n v="0.46"/>
    <n v="95.33"/>
    <n v="4405.01"/>
    <n v="95.33"/>
    <n v="632"/>
  </r>
  <r>
    <s v="CA-954718"/>
    <x v="290"/>
    <d v="2025-05-02T00:00:00"/>
    <x v="1"/>
    <s v="CUST-2593"/>
    <s v="Ricky Simon"/>
    <x v="1"/>
    <x v="3"/>
    <x v="2"/>
    <x v="5"/>
    <s v="Extended cohesive flexibility"/>
    <n v="2950.81"/>
    <n v="4"/>
    <n v="0.31"/>
    <n v="531.88"/>
    <n v="2950.81"/>
    <n v="531.88"/>
    <n v="257"/>
  </r>
  <r>
    <s v="CA-592147"/>
    <x v="176"/>
    <d v="2025-04-25T00:00:00"/>
    <x v="3"/>
    <s v="CUST-4046"/>
    <s v="Julia Knight"/>
    <x v="0"/>
    <x v="0"/>
    <x v="1"/>
    <x v="1"/>
    <s v="Implemented fault-tolerant success"/>
    <n v="2801.5"/>
    <n v="4"/>
    <n v="0"/>
    <n v="-22.23"/>
    <n v="2801.5"/>
    <n v="-22.23"/>
    <n v="629"/>
  </r>
  <r>
    <s v="CA-420145"/>
    <x v="158"/>
    <d v="2025-04-10T00:00:00"/>
    <x v="0"/>
    <s v="CUST-1125"/>
    <s v="Luis Boyle"/>
    <x v="2"/>
    <x v="3"/>
    <x v="0"/>
    <x v="11"/>
    <s v="Profit-focused dedicated function"/>
    <n v="1772.23"/>
    <n v="10"/>
    <n v="0.1"/>
    <n v="229.5"/>
    <n v="1772.23"/>
    <n v="229.5"/>
    <n v="588"/>
  </r>
  <r>
    <s v="CA-787945"/>
    <x v="104"/>
    <d v="2025-05-03T00:00:00"/>
    <x v="2"/>
    <s v="CUST-9036"/>
    <s v="Brandon Rodriguez"/>
    <x v="0"/>
    <x v="3"/>
    <x v="1"/>
    <x v="1"/>
    <s v="Sharable explicit function"/>
    <n v="4290.7299999999996"/>
    <n v="1"/>
    <n v="0.11"/>
    <n v="870.12"/>
    <n v="4290.7299999999996"/>
    <n v="870.12"/>
    <n v="191"/>
  </r>
  <r>
    <s v="CA-156130"/>
    <x v="423"/>
    <d v="2025-04-27T00:00:00"/>
    <x v="2"/>
    <s v="CUST-4839"/>
    <s v="David Cochran"/>
    <x v="0"/>
    <x v="2"/>
    <x v="2"/>
    <x v="10"/>
    <s v="Persevering maximized productivity"/>
    <n v="48.38"/>
    <n v="5"/>
    <n v="0.27"/>
    <n v="140.28"/>
    <n v="48.38"/>
    <n v="140.28"/>
    <n v="434"/>
  </r>
  <r>
    <s v="CA-274958"/>
    <x v="112"/>
    <d v="2025-04-12T00:00:00"/>
    <x v="1"/>
    <s v="CUST-6282"/>
    <s v="Erica Thomas"/>
    <x v="0"/>
    <x v="2"/>
    <x v="2"/>
    <x v="10"/>
    <s v="Expanded non-volatile intranet"/>
    <n v="2498.21"/>
    <n v="8"/>
    <n v="0.01"/>
    <n v="221.07"/>
    <n v="2498.21"/>
    <n v="221.07"/>
    <n v="649"/>
  </r>
  <r>
    <s v="CA-506212"/>
    <x v="431"/>
    <d v="2025-04-28T00:00:00"/>
    <x v="1"/>
    <s v="CUST-4209"/>
    <s v="Susan Farley"/>
    <x v="1"/>
    <x v="2"/>
    <x v="0"/>
    <x v="12"/>
    <s v="Ameliorated dedicated matrices"/>
    <n v="3211.83"/>
    <n v="6"/>
    <n v="0.35"/>
    <n v="398.41"/>
    <n v="3211.83"/>
    <n v="398.41"/>
    <n v="452"/>
  </r>
  <r>
    <s v="CA-698878"/>
    <x v="432"/>
    <d v="2025-04-17T00:00:00"/>
    <x v="0"/>
    <s v="CUST-2347"/>
    <s v="Kayla Young"/>
    <x v="2"/>
    <x v="3"/>
    <x v="1"/>
    <x v="2"/>
    <s v="Optimized background secured line"/>
    <n v="1611.14"/>
    <n v="10"/>
    <n v="0.06"/>
    <n v="939.45"/>
    <n v="1611.14"/>
    <n v="939.45"/>
    <n v="403"/>
  </r>
  <r>
    <s v="CA-942007"/>
    <x v="433"/>
    <d v="2025-04-12T00:00:00"/>
    <x v="1"/>
    <s v="CUST-9201"/>
    <s v="Amy Rodriguez"/>
    <x v="0"/>
    <x v="2"/>
    <x v="1"/>
    <x v="2"/>
    <s v="Customer-focused needs-based hierarchy"/>
    <n v="3158.48"/>
    <n v="2"/>
    <n v="0.32"/>
    <n v="833.63"/>
    <n v="3158.48"/>
    <n v="833.63"/>
    <n v="110"/>
  </r>
  <r>
    <s v="CA-237191"/>
    <x v="434"/>
    <d v="2025-05-06T00:00:00"/>
    <x v="1"/>
    <s v="CUST-8996"/>
    <s v="Gregory Gregory"/>
    <x v="2"/>
    <x v="1"/>
    <x v="1"/>
    <x v="7"/>
    <s v="Total logistical forecast"/>
    <n v="2128.5300000000002"/>
    <n v="4"/>
    <n v="0.33"/>
    <n v="-43.74"/>
    <n v="2128.5300000000002"/>
    <n v="-43.74"/>
    <n v="299"/>
  </r>
  <r>
    <s v="CA-211969"/>
    <x v="304"/>
    <d v="2025-04-19T00:00:00"/>
    <x v="1"/>
    <s v="CUST-8450"/>
    <s v="Mckenzie Long"/>
    <x v="0"/>
    <x v="0"/>
    <x v="0"/>
    <x v="11"/>
    <s v="Versatile systemic product"/>
    <n v="3555.4"/>
    <n v="10"/>
    <n v="7.0000000000000007E-2"/>
    <n v="113.45"/>
    <n v="3555.4"/>
    <n v="113.45"/>
    <n v="728"/>
  </r>
  <r>
    <s v="CA-319704"/>
    <x v="435"/>
    <d v="2025-04-17T00:00:00"/>
    <x v="1"/>
    <s v="CUST-8670"/>
    <s v="Cynthia Brandt"/>
    <x v="2"/>
    <x v="3"/>
    <x v="0"/>
    <x v="0"/>
    <s v="Horizontal 3rdgeneration emulation"/>
    <n v="273.45999999999998"/>
    <n v="8"/>
    <n v="0.24"/>
    <n v="991.68"/>
    <n v="273.45999999999998"/>
    <n v="991.68"/>
    <n v="51"/>
  </r>
  <r>
    <s v="CA-519296"/>
    <x v="144"/>
    <d v="2025-04-16T00:00:00"/>
    <x v="3"/>
    <s v="CUST-9366"/>
    <s v="Barbara Higgins"/>
    <x v="1"/>
    <x v="1"/>
    <x v="1"/>
    <x v="8"/>
    <s v="Re-engineered discrete synergy"/>
    <n v="1029.07"/>
    <n v="4"/>
    <n v="0.3"/>
    <n v="704.61"/>
    <n v="1029.07"/>
    <n v="704.61"/>
    <n v="513"/>
  </r>
  <r>
    <s v="CA-683235"/>
    <x v="350"/>
    <d v="2025-04-15T00:00:00"/>
    <x v="3"/>
    <s v="CUST-1654"/>
    <s v="Alexander Franklin"/>
    <x v="1"/>
    <x v="0"/>
    <x v="0"/>
    <x v="11"/>
    <s v="Networked background circuit"/>
    <n v="1786.72"/>
    <n v="4"/>
    <n v="0.34"/>
    <n v="262.64999999999998"/>
    <n v="1786.72"/>
    <n v="262.64999999999998"/>
    <n v="383"/>
  </r>
  <r>
    <s v="CA-925568"/>
    <x v="436"/>
    <d v="2025-05-03T00:00:00"/>
    <x v="1"/>
    <s v="CUST-9645"/>
    <s v="April King"/>
    <x v="2"/>
    <x v="1"/>
    <x v="2"/>
    <x v="4"/>
    <s v="Assimilated contextually-based throughput"/>
    <n v="2550.54"/>
    <n v="7"/>
    <n v="0.32"/>
    <n v="211.57"/>
    <n v="2550.54"/>
    <n v="211.57"/>
    <n v="529"/>
  </r>
  <r>
    <s v="CA-753128"/>
    <x v="437"/>
    <d v="2025-04-15T00:00:00"/>
    <x v="1"/>
    <s v="CUST-2460"/>
    <s v="Amy Hill"/>
    <x v="0"/>
    <x v="0"/>
    <x v="0"/>
    <x v="12"/>
    <s v="Reverse-engineered didactic hierarchy"/>
    <n v="3494.32"/>
    <n v="7"/>
    <n v="0.38"/>
    <n v="624.66999999999996"/>
    <n v="3494.32"/>
    <n v="624.66999999999996"/>
    <n v="86"/>
  </r>
  <r>
    <s v="CA-872952"/>
    <x v="234"/>
    <d v="2025-04-18T00:00:00"/>
    <x v="2"/>
    <s v="CUST-2669"/>
    <s v="Evelyn Chang"/>
    <x v="2"/>
    <x v="0"/>
    <x v="0"/>
    <x v="9"/>
    <s v="Streamlined homogeneous methodology"/>
    <n v="881.67"/>
    <n v="7"/>
    <n v="0.34"/>
    <n v="356.08"/>
    <n v="881.67"/>
    <n v="356.08"/>
    <n v="157"/>
  </r>
  <r>
    <s v="CA-485510"/>
    <x v="438"/>
    <d v="2025-04-27T00:00:00"/>
    <x v="0"/>
    <s v="CUST-5195"/>
    <s v="Robert Crawford"/>
    <x v="0"/>
    <x v="2"/>
    <x v="0"/>
    <x v="12"/>
    <s v="Phased object-oriented middleware"/>
    <n v="643.13"/>
    <n v="2"/>
    <n v="0.41"/>
    <n v="-6.84"/>
    <n v="643.13"/>
    <n v="-6.84"/>
    <n v="24"/>
  </r>
  <r>
    <s v="CA-871799"/>
    <x v="10"/>
    <d v="2025-04-19T00:00:00"/>
    <x v="0"/>
    <s v="CUST-8260"/>
    <s v="Patrick Harris"/>
    <x v="2"/>
    <x v="1"/>
    <x v="2"/>
    <x v="10"/>
    <s v="Exclusive responsive methodology"/>
    <n v="3781.79"/>
    <n v="10"/>
    <n v="0.35"/>
    <n v="466.56"/>
    <n v="3781.79"/>
    <n v="466.56"/>
    <n v="299"/>
  </r>
  <r>
    <s v="CA-824863"/>
    <x v="21"/>
    <d v="2025-04-28T00:00:00"/>
    <x v="0"/>
    <s v="CUST-5332"/>
    <s v="Kathleen Everett"/>
    <x v="0"/>
    <x v="1"/>
    <x v="1"/>
    <x v="1"/>
    <s v="Optional client-server framework"/>
    <n v="1098.3499999999999"/>
    <n v="10"/>
    <n v="0.41"/>
    <n v="505.79"/>
    <n v="1098.3499999999999"/>
    <n v="505.79"/>
    <n v="141"/>
  </r>
  <r>
    <s v="CA-287990"/>
    <x v="396"/>
    <d v="2025-04-14T00:00:00"/>
    <x v="1"/>
    <s v="CUST-6932"/>
    <s v="James Bond"/>
    <x v="2"/>
    <x v="3"/>
    <x v="0"/>
    <x v="9"/>
    <s v="Customizable motivating customer loyalty"/>
    <n v="3957.68"/>
    <n v="5"/>
    <n v="0.2"/>
    <n v="683.95"/>
    <n v="3957.68"/>
    <n v="683.95"/>
    <n v="251"/>
  </r>
  <r>
    <s v="CA-983698"/>
    <x v="381"/>
    <d v="2025-04-14T00:00:00"/>
    <x v="2"/>
    <s v="CUST-7212"/>
    <s v="Scott Lewis"/>
    <x v="1"/>
    <x v="2"/>
    <x v="2"/>
    <x v="4"/>
    <s v="Synergized transitional productivity"/>
    <n v="3267.37"/>
    <n v="8"/>
    <n v="0.06"/>
    <n v="-4.01"/>
    <n v="3267.37"/>
    <n v="-4.01"/>
    <n v="534"/>
  </r>
  <r>
    <s v="CA-897182"/>
    <x v="439"/>
    <d v="2025-04-18T00:00:00"/>
    <x v="3"/>
    <s v="CUST-7842"/>
    <s v="Thomas Nelson"/>
    <x v="0"/>
    <x v="2"/>
    <x v="0"/>
    <x v="13"/>
    <s v="Innovative disintermediate throughput"/>
    <n v="3673.75"/>
    <n v="5"/>
    <n v="0.15"/>
    <n v="561.58000000000004"/>
    <n v="3673.75"/>
    <n v="561.58000000000004"/>
    <n v="41"/>
  </r>
  <r>
    <s v="CA-349139"/>
    <x v="220"/>
    <d v="2025-04-11T00:00:00"/>
    <x v="0"/>
    <s v="CUST-5249"/>
    <s v="Kathleen Osborn"/>
    <x v="1"/>
    <x v="0"/>
    <x v="0"/>
    <x v="0"/>
    <s v="Reverse-engineered content-based process improvement"/>
    <n v="2591.5300000000002"/>
    <n v="2"/>
    <n v="0.37"/>
    <n v="482.14"/>
    <n v="2591.5300000000002"/>
    <n v="482.14"/>
    <n v="94"/>
  </r>
  <r>
    <s v="CA-395029"/>
    <x v="405"/>
    <d v="2025-04-12T00:00:00"/>
    <x v="0"/>
    <s v="CUST-2438"/>
    <s v="Allen Brewer"/>
    <x v="1"/>
    <x v="3"/>
    <x v="0"/>
    <x v="11"/>
    <s v="Balanced client-driven groupware"/>
    <n v="2126.31"/>
    <n v="6"/>
    <n v="0.4"/>
    <n v="-56.13"/>
    <n v="2126.31"/>
    <n v="-56.13"/>
    <n v="449"/>
  </r>
  <r>
    <s v="CA-275329"/>
    <x v="440"/>
    <d v="2025-04-10T00:00:00"/>
    <x v="1"/>
    <s v="CUST-1338"/>
    <s v="Adam Butler"/>
    <x v="0"/>
    <x v="0"/>
    <x v="0"/>
    <x v="0"/>
    <s v="Triple-buffered even-keeled paradigm"/>
    <n v="3801.24"/>
    <n v="10"/>
    <n v="0.47"/>
    <n v="697.92"/>
    <n v="3801.24"/>
    <n v="697.92"/>
    <n v="85"/>
  </r>
  <r>
    <s v="CA-679513"/>
    <x v="441"/>
    <d v="2025-04-16T00:00:00"/>
    <x v="3"/>
    <s v="CUST-6928"/>
    <s v="Edwin Harris"/>
    <x v="1"/>
    <x v="0"/>
    <x v="2"/>
    <x v="6"/>
    <s v="Streamlined full-range frame"/>
    <n v="4102.8900000000003"/>
    <n v="9"/>
    <n v="0.05"/>
    <n v="484.54"/>
    <n v="4102.8900000000003"/>
    <n v="484.54"/>
    <n v="660"/>
  </r>
  <r>
    <s v="CA-391941"/>
    <x v="442"/>
    <d v="2025-04-18T00:00:00"/>
    <x v="3"/>
    <s v="CUST-7252"/>
    <s v="Hannah Murphy"/>
    <x v="1"/>
    <x v="0"/>
    <x v="1"/>
    <x v="8"/>
    <s v="Synergistic incremental methodology"/>
    <n v="4505.47"/>
    <n v="4"/>
    <n v="0.16"/>
    <n v="482.35"/>
    <n v="4505.47"/>
    <n v="482.35"/>
    <n v="260"/>
  </r>
  <r>
    <s v="CA-298080"/>
    <x v="378"/>
    <d v="2025-04-10T00:00:00"/>
    <x v="0"/>
    <s v="CUST-7659"/>
    <s v="Angela Smith"/>
    <x v="0"/>
    <x v="2"/>
    <x v="2"/>
    <x v="4"/>
    <s v="Multi-layered 5thgeneration neural-net"/>
    <n v="1267.27"/>
    <n v="3"/>
    <n v="0.04"/>
    <n v="62.38"/>
    <n v="1267.27"/>
    <n v="62.38"/>
    <n v="514"/>
  </r>
  <r>
    <s v="CA-311182"/>
    <x v="309"/>
    <d v="2025-04-27T00:00:00"/>
    <x v="0"/>
    <s v="CUST-1424"/>
    <s v="Diane Park"/>
    <x v="0"/>
    <x v="1"/>
    <x v="2"/>
    <x v="3"/>
    <s v="Centralized bifurcated core"/>
    <n v="424.73"/>
    <n v="10"/>
    <n v="0.27"/>
    <n v="838.3"/>
    <n v="424.73"/>
    <n v="838.3"/>
    <n v="97"/>
  </r>
  <r>
    <s v="CA-323216"/>
    <x v="420"/>
    <d v="2025-04-27T00:00:00"/>
    <x v="0"/>
    <s v="CUST-4811"/>
    <s v="Heather Lawrence"/>
    <x v="2"/>
    <x v="2"/>
    <x v="0"/>
    <x v="12"/>
    <s v="Managed dedicated infrastructure"/>
    <n v="3858.11"/>
    <n v="3"/>
    <n v="0.42"/>
    <n v="997.63"/>
    <n v="3858.11"/>
    <n v="997.63"/>
    <n v="135"/>
  </r>
  <r>
    <s v="CA-636494"/>
    <x v="443"/>
    <d v="2025-04-27T00:00:00"/>
    <x v="3"/>
    <s v="CUST-5900"/>
    <s v="Dean Adams"/>
    <x v="1"/>
    <x v="1"/>
    <x v="0"/>
    <x v="11"/>
    <s v="Streamlined motivating complexity"/>
    <n v="1228.23"/>
    <n v="3"/>
    <n v="0.08"/>
    <n v="120.34"/>
    <n v="1228.23"/>
    <n v="120.34"/>
    <n v="533"/>
  </r>
  <r>
    <s v="CA-910089"/>
    <x v="444"/>
    <d v="2025-04-21T00:00:00"/>
    <x v="1"/>
    <s v="CUST-4515"/>
    <s v="Stephanie Williams"/>
    <x v="2"/>
    <x v="1"/>
    <x v="0"/>
    <x v="0"/>
    <s v="Streamlined context-sensitive architecture"/>
    <n v="2860.81"/>
    <n v="2"/>
    <n v="0.45"/>
    <n v="-54.09"/>
    <n v="2860.81"/>
    <n v="-54.09"/>
    <n v="538"/>
  </r>
  <r>
    <s v="CA-154014"/>
    <x v="227"/>
    <d v="2025-04-17T00:00:00"/>
    <x v="3"/>
    <s v="CUST-5140"/>
    <s v="Christopher Bowen"/>
    <x v="0"/>
    <x v="0"/>
    <x v="1"/>
    <x v="7"/>
    <s v="Focused contextually-based portal"/>
    <n v="4473.0200000000004"/>
    <n v="3"/>
    <n v="0.17"/>
    <n v="946.21"/>
    <n v="4473.0200000000004"/>
    <n v="946.21"/>
    <n v="702"/>
  </r>
  <r>
    <s v="CA-734909"/>
    <x v="236"/>
    <d v="2025-05-01T00:00:00"/>
    <x v="3"/>
    <s v="CUST-4650"/>
    <s v="Michael Taylor"/>
    <x v="1"/>
    <x v="0"/>
    <x v="2"/>
    <x v="3"/>
    <s v="Self-enabling mission-critical framework"/>
    <n v="3378.12"/>
    <n v="10"/>
    <n v="0.19"/>
    <n v="6.85"/>
    <n v="3378.12"/>
    <n v="6.85"/>
    <n v="533"/>
  </r>
  <r>
    <s v="CA-183772"/>
    <x v="144"/>
    <d v="2025-04-23T00:00:00"/>
    <x v="3"/>
    <s v="CUST-9037"/>
    <s v="Thomas Baker"/>
    <x v="0"/>
    <x v="3"/>
    <x v="0"/>
    <x v="11"/>
    <s v="Function-based bandwidth-monitored moratorium"/>
    <n v="3427.86"/>
    <n v="4"/>
    <n v="0.36"/>
    <n v="703.55"/>
    <n v="3427.86"/>
    <n v="703.55"/>
    <n v="520"/>
  </r>
  <r>
    <s v="CA-552592"/>
    <x v="445"/>
    <d v="2025-04-12T00:00:00"/>
    <x v="2"/>
    <s v="CUST-3971"/>
    <s v="Brian Brown"/>
    <x v="1"/>
    <x v="2"/>
    <x v="1"/>
    <x v="8"/>
    <s v="Configurable impactful challenge"/>
    <n v="1861.68"/>
    <n v="8"/>
    <n v="0.12"/>
    <n v="58.85"/>
    <n v="1861.68"/>
    <n v="58.85"/>
    <n v="11"/>
  </r>
  <r>
    <s v="CA-379297"/>
    <x v="112"/>
    <d v="2025-04-13T00:00:00"/>
    <x v="2"/>
    <s v="CUST-7918"/>
    <s v="Marcus Johnson"/>
    <x v="1"/>
    <x v="2"/>
    <x v="1"/>
    <x v="2"/>
    <s v="Face-to-face leadingedge alliance"/>
    <n v="886.52"/>
    <n v="10"/>
    <n v="0.45"/>
    <n v="450.99"/>
    <n v="886.52"/>
    <n v="450.99"/>
    <n v="650"/>
  </r>
  <r>
    <s v="CA-553303"/>
    <x v="446"/>
    <d v="2025-04-13T00:00:00"/>
    <x v="0"/>
    <s v="CUST-1504"/>
    <s v="Courtney Smith"/>
    <x v="1"/>
    <x v="0"/>
    <x v="0"/>
    <x v="12"/>
    <s v="Expanded zero tolerance hierarchy"/>
    <n v="4429.12"/>
    <n v="9"/>
    <n v="0.42"/>
    <n v="432.57"/>
    <n v="4429.12"/>
    <n v="432.57"/>
    <n v="187"/>
  </r>
  <r>
    <s v="CA-816158"/>
    <x v="19"/>
    <d v="2025-04-27T00:00:00"/>
    <x v="0"/>
    <s v="CUST-3134"/>
    <s v="Tracy Lowe"/>
    <x v="1"/>
    <x v="0"/>
    <x v="1"/>
    <x v="8"/>
    <s v="User-centric content-based standardization"/>
    <n v="3802.84"/>
    <n v="3"/>
    <n v="0.18"/>
    <n v="228.27"/>
    <n v="3802.84"/>
    <n v="228.27"/>
    <n v="112"/>
  </r>
  <r>
    <s v="CA-262454"/>
    <x v="327"/>
    <d v="2025-04-14T00:00:00"/>
    <x v="0"/>
    <s v="CUST-9833"/>
    <s v="Kevin Perkins"/>
    <x v="1"/>
    <x v="0"/>
    <x v="0"/>
    <x v="13"/>
    <s v="Vision-oriented bifurcated benchmark"/>
    <n v="2673.75"/>
    <n v="9"/>
    <n v="0.01"/>
    <n v="919.65"/>
    <n v="2673.75"/>
    <n v="919.65"/>
    <n v="63"/>
  </r>
  <r>
    <s v="CA-528931"/>
    <x v="447"/>
    <d v="2025-05-06T00:00:00"/>
    <x v="3"/>
    <s v="CUST-5900"/>
    <s v="Alexandra Young"/>
    <x v="2"/>
    <x v="0"/>
    <x v="2"/>
    <x v="10"/>
    <s v="Public-key systemic parallelism"/>
    <n v="661.55"/>
    <n v="2"/>
    <n v="0.03"/>
    <n v="401.79"/>
    <n v="661.55"/>
    <n v="401.79"/>
    <n v="128"/>
  </r>
  <r>
    <s v="CA-199801"/>
    <x v="448"/>
    <d v="2025-04-20T00:00:00"/>
    <x v="3"/>
    <s v="CUST-9904"/>
    <s v="Michael Mercer"/>
    <x v="1"/>
    <x v="0"/>
    <x v="1"/>
    <x v="2"/>
    <s v="Progressive holistic concept"/>
    <n v="3637.78"/>
    <n v="3"/>
    <n v="0.41"/>
    <n v="-97.36"/>
    <n v="3637.78"/>
    <n v="-97.36"/>
    <n v="702"/>
  </r>
  <r>
    <s v="CA-915269"/>
    <x v="323"/>
    <d v="2025-04-23T00:00:00"/>
    <x v="2"/>
    <s v="CUST-6691"/>
    <s v="Cynthia Patterson"/>
    <x v="1"/>
    <x v="0"/>
    <x v="2"/>
    <x v="3"/>
    <s v="Optimized tangible matrix"/>
    <n v="1760.46"/>
    <n v="8"/>
    <n v="0.42"/>
    <n v="523.83000000000004"/>
    <n v="1760.46"/>
    <n v="523.83000000000004"/>
    <n v="532"/>
  </r>
  <r>
    <s v="CA-993787"/>
    <x v="388"/>
    <d v="2025-04-13T00:00:00"/>
    <x v="3"/>
    <s v="CUST-6459"/>
    <s v="Kayla Harrison"/>
    <x v="1"/>
    <x v="0"/>
    <x v="2"/>
    <x v="6"/>
    <s v="Multi-channeled object-oriented forecast"/>
    <n v="1527.44"/>
    <n v="2"/>
    <n v="0.25"/>
    <n v="973.26"/>
    <n v="1527.44"/>
    <n v="973.26"/>
    <n v="580"/>
  </r>
  <r>
    <s v="CA-142984"/>
    <x v="435"/>
    <d v="2025-04-21T00:00:00"/>
    <x v="0"/>
    <s v="CUST-8252"/>
    <s v="Traci Bush"/>
    <x v="2"/>
    <x v="0"/>
    <x v="1"/>
    <x v="2"/>
    <s v="Business-focused bottom-line contingency"/>
    <n v="4725.8999999999996"/>
    <n v="6"/>
    <n v="0.2"/>
    <n v="624.54"/>
    <n v="4725.8999999999996"/>
    <n v="624.54"/>
    <n v="55"/>
  </r>
  <r>
    <s v="CA-208807"/>
    <x v="449"/>
    <d v="2025-04-23T00:00:00"/>
    <x v="1"/>
    <s v="CUST-6139"/>
    <s v="Shawn Williams"/>
    <x v="2"/>
    <x v="3"/>
    <x v="1"/>
    <x v="2"/>
    <s v="Multi-channeled leadingedge complexity"/>
    <n v="1792.17"/>
    <n v="7"/>
    <n v="0.1"/>
    <n v="61.55"/>
    <n v="1792.17"/>
    <n v="61.55"/>
    <n v="582"/>
  </r>
  <r>
    <s v="CA-824855"/>
    <x v="188"/>
    <d v="2025-04-26T00:00:00"/>
    <x v="2"/>
    <s v="CUST-1544"/>
    <s v="Terry Todd"/>
    <x v="0"/>
    <x v="0"/>
    <x v="0"/>
    <x v="0"/>
    <s v="Intuitive fresh-thinking support"/>
    <n v="3458.5"/>
    <n v="9"/>
    <n v="0.1"/>
    <n v="455.26"/>
    <n v="3458.5"/>
    <n v="455.26"/>
    <n v="443"/>
  </r>
  <r>
    <s v="CA-287860"/>
    <x v="450"/>
    <d v="2025-04-19T00:00:00"/>
    <x v="0"/>
    <s v="CUST-8989"/>
    <s v="Sherry James"/>
    <x v="1"/>
    <x v="1"/>
    <x v="1"/>
    <x v="1"/>
    <s v="Business-focused well-modulated toolset"/>
    <n v="975.73"/>
    <n v="3"/>
    <n v="0.47"/>
    <n v="880.36"/>
    <n v="975.73"/>
    <n v="880.36"/>
    <n v="246"/>
  </r>
  <r>
    <s v="CA-282523"/>
    <x v="177"/>
    <d v="2025-04-19T00:00:00"/>
    <x v="0"/>
    <s v="CUST-2811"/>
    <s v="Lori Stafford"/>
    <x v="2"/>
    <x v="3"/>
    <x v="2"/>
    <x v="6"/>
    <s v="Synergized attitude-oriented access"/>
    <n v="3290.06"/>
    <n v="8"/>
    <n v="0.47"/>
    <n v="527.89"/>
    <n v="3290.06"/>
    <n v="527.89"/>
    <n v="302"/>
  </r>
  <r>
    <s v="CA-585290"/>
    <x v="38"/>
    <d v="2025-04-18T00:00:00"/>
    <x v="2"/>
    <s v="CUST-1535"/>
    <s v="Ellen Singleton"/>
    <x v="2"/>
    <x v="2"/>
    <x v="1"/>
    <x v="2"/>
    <s v="Balanced transitional hardware"/>
    <n v="4058.26"/>
    <n v="2"/>
    <n v="0.36"/>
    <n v="355.84"/>
    <n v="4058.26"/>
    <n v="355.84"/>
    <n v="342"/>
  </r>
  <r>
    <s v="CA-836553"/>
    <x v="199"/>
    <d v="2025-04-24T00:00:00"/>
    <x v="0"/>
    <s v="CUST-9214"/>
    <s v="William West"/>
    <x v="1"/>
    <x v="0"/>
    <x v="0"/>
    <x v="13"/>
    <s v="Cross-group tertiary groupware"/>
    <n v="2770.82"/>
    <n v="8"/>
    <n v="0.23"/>
    <n v="882.74"/>
    <n v="2770.82"/>
    <n v="882.74"/>
    <n v="562"/>
  </r>
  <r>
    <s v="CA-720921"/>
    <x v="451"/>
    <d v="2025-05-03T00:00:00"/>
    <x v="3"/>
    <s v="CUST-3072"/>
    <s v="Jeanne Davis"/>
    <x v="1"/>
    <x v="0"/>
    <x v="1"/>
    <x v="2"/>
    <s v="Robust logistical concept"/>
    <n v="4423.22"/>
    <n v="1"/>
    <n v="0.47"/>
    <n v="173.83"/>
    <n v="4423.22"/>
    <n v="173.83"/>
    <n v="345"/>
  </r>
  <r>
    <s v="CA-473025"/>
    <x v="371"/>
    <d v="2025-05-06T00:00:00"/>
    <x v="2"/>
    <s v="CUST-9227"/>
    <s v="Anita Lewis"/>
    <x v="1"/>
    <x v="1"/>
    <x v="2"/>
    <x v="3"/>
    <s v="Self-enabling actuating toolset"/>
    <n v="1981.27"/>
    <n v="10"/>
    <n v="0.09"/>
    <n v="78.97"/>
    <n v="1981.27"/>
    <n v="78.97"/>
    <n v="424"/>
  </r>
  <r>
    <s v="CA-428658"/>
    <x v="371"/>
    <d v="2025-05-06T00:00:00"/>
    <x v="0"/>
    <s v="CUST-1959"/>
    <s v="Taylor Frederick"/>
    <x v="0"/>
    <x v="2"/>
    <x v="2"/>
    <x v="5"/>
    <s v="Organic 6thgeneration encryption"/>
    <n v="4269.62"/>
    <n v="1"/>
    <n v="0.06"/>
    <n v="619.30999999999995"/>
    <n v="4269.62"/>
    <n v="619.30999999999995"/>
    <n v="424"/>
  </r>
  <r>
    <s v="CA-749938"/>
    <x v="452"/>
    <d v="2025-04-17T00:00:00"/>
    <x v="1"/>
    <s v="CUST-8769"/>
    <s v="Thomas Harris"/>
    <x v="2"/>
    <x v="0"/>
    <x v="2"/>
    <x v="5"/>
    <s v="De-engineered real-time protocol"/>
    <n v="1659.26"/>
    <n v="4"/>
    <n v="0.09"/>
    <n v="538.71"/>
    <n v="1659.26"/>
    <n v="538.71"/>
    <n v="292"/>
  </r>
  <r>
    <s v="CA-742760"/>
    <x v="193"/>
    <d v="2025-04-19T00:00:00"/>
    <x v="1"/>
    <s v="CUST-3369"/>
    <s v="Wesley Huang"/>
    <x v="1"/>
    <x v="2"/>
    <x v="1"/>
    <x v="8"/>
    <s v="Universal secondary database"/>
    <n v="3366.54"/>
    <n v="4"/>
    <n v="0.36"/>
    <n v="-98.75"/>
    <n v="3366.54"/>
    <n v="-98.75"/>
    <n v="651"/>
  </r>
  <r>
    <s v="CA-805626"/>
    <x v="453"/>
    <d v="2025-04-27T00:00:00"/>
    <x v="2"/>
    <s v="CUST-5013"/>
    <s v="Jennifer Smith"/>
    <x v="1"/>
    <x v="3"/>
    <x v="1"/>
    <x v="7"/>
    <s v="Proactive asynchronous customer loyalty"/>
    <n v="4043.67"/>
    <n v="6"/>
    <n v="0.11"/>
    <n v="4.84"/>
    <n v="4043.67"/>
    <n v="4.84"/>
    <n v="213"/>
  </r>
  <r>
    <s v="CA-499852"/>
    <x v="9"/>
    <d v="2025-04-11T00:00:00"/>
    <x v="3"/>
    <s v="CUST-6429"/>
    <s v="Julie Perez"/>
    <x v="1"/>
    <x v="3"/>
    <x v="0"/>
    <x v="0"/>
    <s v="Optional foreground superstructure"/>
    <n v="1186.4100000000001"/>
    <n v="1"/>
    <n v="7.0000000000000007E-2"/>
    <n v="294.23"/>
    <n v="1186.4100000000001"/>
    <n v="294.23"/>
    <n v="21"/>
  </r>
  <r>
    <s v="CA-140237"/>
    <x v="454"/>
    <d v="2025-04-12T00:00:00"/>
    <x v="2"/>
    <s v="CUST-7282"/>
    <s v="Elizabeth Liu"/>
    <x v="1"/>
    <x v="1"/>
    <x v="1"/>
    <x v="8"/>
    <s v="Robust exuding infrastructure"/>
    <n v="2519.5"/>
    <n v="8"/>
    <n v="0.03"/>
    <n v="669.22"/>
    <n v="2519.5"/>
    <n v="669.22"/>
    <n v="355"/>
  </r>
  <r>
    <s v="CA-574439"/>
    <x v="334"/>
    <d v="2025-04-28T00:00:00"/>
    <x v="1"/>
    <s v="CUST-5429"/>
    <s v="Tracy Knight"/>
    <x v="2"/>
    <x v="1"/>
    <x v="2"/>
    <x v="5"/>
    <s v="Assimilated 6thgeneration complexity"/>
    <n v="1538.11"/>
    <n v="3"/>
    <n v="0.32"/>
    <n v="326.62"/>
    <n v="1538.11"/>
    <n v="326.62"/>
    <n v="293"/>
  </r>
  <r>
    <s v="CA-340694"/>
    <x v="455"/>
    <d v="2025-04-22T00:00:00"/>
    <x v="0"/>
    <s v="CUST-3816"/>
    <s v="Aaron Cross"/>
    <x v="0"/>
    <x v="1"/>
    <x v="2"/>
    <x v="3"/>
    <s v="Business-focused logistical approach"/>
    <n v="4645.3"/>
    <n v="5"/>
    <n v="0.47"/>
    <n v="154.54"/>
    <n v="4645.3"/>
    <n v="154.54"/>
    <n v="480"/>
  </r>
  <r>
    <s v="CA-670101"/>
    <x v="456"/>
    <d v="2025-04-28T00:00:00"/>
    <x v="3"/>
    <s v="CUST-6054"/>
    <s v="Kenneth Hampton"/>
    <x v="2"/>
    <x v="0"/>
    <x v="2"/>
    <x v="6"/>
    <s v="Synergistic bifurcated instruction set"/>
    <n v="407.7"/>
    <n v="10"/>
    <n v="0.37"/>
    <n v="-59.81"/>
    <n v="407.7"/>
    <n v="-59.81"/>
    <n v="676"/>
  </r>
  <r>
    <s v="CA-459836"/>
    <x v="56"/>
    <d v="2025-05-02T00:00:00"/>
    <x v="3"/>
    <s v="CUST-6183"/>
    <s v="Johnathan Velasquez"/>
    <x v="0"/>
    <x v="1"/>
    <x v="1"/>
    <x v="8"/>
    <s v="Profit-focused impactful budgetary management"/>
    <n v="4169.3999999999996"/>
    <n v="8"/>
    <n v="0.05"/>
    <n v="104.69"/>
    <n v="4169.3999999999996"/>
    <n v="104.69"/>
    <n v="116"/>
  </r>
  <r>
    <s v="CA-262081"/>
    <x v="457"/>
    <d v="2025-04-27T00:00:00"/>
    <x v="2"/>
    <s v="CUST-3049"/>
    <s v="Amber Bradshaw"/>
    <x v="2"/>
    <x v="2"/>
    <x v="1"/>
    <x v="7"/>
    <s v="Reverse-engineered cohesive paradigm"/>
    <n v="1059.25"/>
    <n v="2"/>
    <n v="0.25"/>
    <n v="180.06"/>
    <n v="1059.25"/>
    <n v="180.06"/>
    <n v="483"/>
  </r>
  <r>
    <s v="CA-471822"/>
    <x v="60"/>
    <d v="2025-04-21T00:00:00"/>
    <x v="2"/>
    <s v="CUST-5896"/>
    <s v="Jill Cruz"/>
    <x v="2"/>
    <x v="0"/>
    <x v="1"/>
    <x v="8"/>
    <s v="Front-line zero tolerance knowledge user"/>
    <n v="3915.47"/>
    <n v="10"/>
    <n v="0.21"/>
    <n v="431.53"/>
    <n v="3915.47"/>
    <n v="431.53"/>
    <n v="590"/>
  </r>
  <r>
    <s v="CA-642092"/>
    <x v="458"/>
    <d v="2025-04-30T00:00:00"/>
    <x v="0"/>
    <s v="CUST-5850"/>
    <s v="Mark Boyer"/>
    <x v="2"/>
    <x v="3"/>
    <x v="0"/>
    <x v="12"/>
    <s v="Fundamental human-resource ability"/>
    <n v="1079.08"/>
    <n v="8"/>
    <n v="0.09"/>
    <n v="948.1"/>
    <n v="1079.08"/>
    <n v="948.1"/>
    <n v="23"/>
  </r>
  <r>
    <s v="CA-918027"/>
    <x v="459"/>
    <d v="2025-04-30T00:00:00"/>
    <x v="1"/>
    <s v="CUST-4101"/>
    <s v="Shane Cruz"/>
    <x v="1"/>
    <x v="1"/>
    <x v="2"/>
    <x v="3"/>
    <s v="Horizontal reciprocal synergy"/>
    <n v="645.45000000000005"/>
    <n v="6"/>
    <n v="0.05"/>
    <n v="165.46"/>
    <n v="645.45000000000005"/>
    <n v="165.46"/>
    <n v="215"/>
  </r>
  <r>
    <s v="CA-942524"/>
    <x v="460"/>
    <d v="2025-04-17T00:00:00"/>
    <x v="2"/>
    <s v="CUST-2537"/>
    <s v="Erica Cruz"/>
    <x v="0"/>
    <x v="1"/>
    <x v="1"/>
    <x v="8"/>
    <s v="Quality-focused directional approach"/>
    <n v="2513.86"/>
    <n v="3"/>
    <n v="0.08"/>
    <n v="77.94"/>
    <n v="2513.86"/>
    <n v="77.94"/>
    <n v="548"/>
  </r>
  <r>
    <s v="CA-479164"/>
    <x v="244"/>
    <d v="2025-04-21T00:00:00"/>
    <x v="3"/>
    <s v="CUST-2122"/>
    <s v="Timothy Mccoy"/>
    <x v="0"/>
    <x v="2"/>
    <x v="1"/>
    <x v="2"/>
    <s v="Streamlined secondary middleware"/>
    <n v="1756.72"/>
    <n v="4"/>
    <n v="0.22"/>
    <n v="634.61"/>
    <n v="1756.72"/>
    <n v="634.61"/>
    <n v="168"/>
  </r>
  <r>
    <s v="CA-868616"/>
    <x v="461"/>
    <d v="2025-05-03T00:00:00"/>
    <x v="0"/>
    <s v="CUST-5808"/>
    <s v="Ruben Moore"/>
    <x v="1"/>
    <x v="1"/>
    <x v="0"/>
    <x v="12"/>
    <s v="Triple-buffered homogeneous project"/>
    <n v="3516.13"/>
    <n v="1"/>
    <n v="0.03"/>
    <n v="108.15"/>
    <n v="3516.13"/>
    <n v="108.15"/>
    <n v="667"/>
  </r>
  <r>
    <s v="CA-830667"/>
    <x v="462"/>
    <d v="2025-04-24T00:00:00"/>
    <x v="2"/>
    <s v="CUST-2978"/>
    <s v="Marcus Clark"/>
    <x v="1"/>
    <x v="2"/>
    <x v="1"/>
    <x v="2"/>
    <s v="Monitored empowering attitude"/>
    <n v="3969.03"/>
    <n v="1"/>
    <n v="0.47"/>
    <n v="335.67"/>
    <n v="3969.03"/>
    <n v="335.67"/>
    <n v="256"/>
  </r>
  <r>
    <s v="CA-589292"/>
    <x v="237"/>
    <d v="2025-04-14T00:00:00"/>
    <x v="1"/>
    <s v="CUST-8004"/>
    <s v="Timothy Leon"/>
    <x v="2"/>
    <x v="0"/>
    <x v="2"/>
    <x v="10"/>
    <s v="Organic non-volatile Local Area Network"/>
    <n v="4383.83"/>
    <n v="7"/>
    <n v="0.03"/>
    <n v="668.34"/>
    <n v="4383.83"/>
    <n v="668.34"/>
    <n v="100"/>
  </r>
  <r>
    <s v="CA-605455"/>
    <x v="144"/>
    <d v="2025-04-25T00:00:00"/>
    <x v="3"/>
    <s v="CUST-6171"/>
    <s v="Samuel Young"/>
    <x v="0"/>
    <x v="0"/>
    <x v="2"/>
    <x v="10"/>
    <s v="Switchable explicit collaboration"/>
    <n v="1483.56"/>
    <n v="5"/>
    <n v="0.05"/>
    <n v="685.48"/>
    <n v="1483.56"/>
    <n v="685.48"/>
    <n v="522"/>
  </r>
  <r>
    <s v="CA-551253"/>
    <x v="10"/>
    <d v="2025-04-09T00:00:00"/>
    <x v="3"/>
    <s v="CUST-6759"/>
    <s v="Lisa Cooper"/>
    <x v="0"/>
    <x v="0"/>
    <x v="1"/>
    <x v="8"/>
    <s v="Sharable impactful attitude"/>
    <n v="3819.03"/>
    <n v="3"/>
    <n v="0.38"/>
    <n v="220.44"/>
    <n v="3819.03"/>
    <n v="220.44"/>
    <n v="289"/>
  </r>
  <r>
    <s v="CA-295164"/>
    <x v="354"/>
    <d v="2025-04-29T00:00:00"/>
    <x v="3"/>
    <s v="CUST-6372"/>
    <s v="Rachel Holmes"/>
    <x v="2"/>
    <x v="2"/>
    <x v="2"/>
    <x v="5"/>
    <s v="Customer-focused system-worthy support"/>
    <n v="1462.27"/>
    <n v="5"/>
    <n v="0.27"/>
    <n v="448.05"/>
    <n v="1462.27"/>
    <n v="448.05"/>
    <n v="536"/>
  </r>
  <r>
    <s v="CA-592364"/>
    <x v="286"/>
    <d v="2025-05-03T00:00:00"/>
    <x v="1"/>
    <s v="CUST-6946"/>
    <s v="Jamie Mccann"/>
    <x v="2"/>
    <x v="3"/>
    <x v="0"/>
    <x v="9"/>
    <s v="Total leadingedge approach"/>
    <n v="4273.3"/>
    <n v="5"/>
    <n v="0.13"/>
    <n v="876.07"/>
    <n v="4273.3"/>
    <n v="876.07"/>
    <n v="80"/>
  </r>
  <r>
    <s v="CA-900996"/>
    <x v="458"/>
    <d v="2025-04-12T00:00:00"/>
    <x v="0"/>
    <s v="CUST-1122"/>
    <s v="Diana Dodson"/>
    <x v="1"/>
    <x v="3"/>
    <x v="2"/>
    <x v="6"/>
    <s v="Automated real-time website"/>
    <n v="3142.3"/>
    <n v="6"/>
    <n v="0.03"/>
    <n v="267.33"/>
    <n v="3142.3"/>
    <n v="267.33"/>
    <n v="5"/>
  </r>
  <r>
    <s v="CA-646279"/>
    <x v="39"/>
    <d v="2025-04-21T00:00:00"/>
    <x v="2"/>
    <s v="CUST-8874"/>
    <s v="Michael Ochoa"/>
    <x v="1"/>
    <x v="0"/>
    <x v="0"/>
    <x v="13"/>
    <s v="Organized optimal alliance"/>
    <n v="3020.26"/>
    <n v="1"/>
    <n v="0.47"/>
    <n v="120.6"/>
    <n v="3020.26"/>
    <n v="120.6"/>
    <n v="516"/>
  </r>
  <r>
    <s v="CA-987807"/>
    <x v="463"/>
    <d v="2025-05-05T00:00:00"/>
    <x v="1"/>
    <s v="CUST-6494"/>
    <s v="Amber Wright"/>
    <x v="0"/>
    <x v="1"/>
    <x v="0"/>
    <x v="11"/>
    <s v="Diverse local function"/>
    <n v="3832.58"/>
    <n v="3"/>
    <n v="0.05"/>
    <n v="707.21"/>
    <n v="3832.58"/>
    <n v="707.21"/>
    <n v="509"/>
  </r>
  <r>
    <s v="CA-755591"/>
    <x v="464"/>
    <d v="2025-04-13T00:00:00"/>
    <x v="3"/>
    <s v="CUST-8962"/>
    <s v="Lori Hill"/>
    <x v="0"/>
    <x v="2"/>
    <x v="0"/>
    <x v="12"/>
    <s v="Switchable grid-enabled hierarchy"/>
    <n v="3324.02"/>
    <n v="7"/>
    <n v="0.3"/>
    <n v="849.64"/>
    <n v="3324.02"/>
    <n v="849.64"/>
    <n v="652"/>
  </r>
  <r>
    <s v="CA-548994"/>
    <x v="92"/>
    <d v="2025-04-16T00:00:00"/>
    <x v="1"/>
    <s v="CUST-5657"/>
    <s v="Randy Peterson"/>
    <x v="0"/>
    <x v="0"/>
    <x v="0"/>
    <x v="13"/>
    <s v="Upgradable grid-enabled throughput"/>
    <n v="1030.93"/>
    <n v="3"/>
    <n v="0.3"/>
    <n v="417.65"/>
    <n v="1030.93"/>
    <n v="417.65"/>
    <n v="309"/>
  </r>
  <r>
    <s v="CA-628965"/>
    <x v="432"/>
    <d v="2025-05-06T00:00:00"/>
    <x v="2"/>
    <s v="CUST-8404"/>
    <s v="John Ramirez"/>
    <x v="1"/>
    <x v="0"/>
    <x v="0"/>
    <x v="12"/>
    <s v="Sharable asymmetric portal"/>
    <n v="288.45"/>
    <n v="1"/>
    <n v="0.45"/>
    <n v="-13.63"/>
    <n v="288.45"/>
    <n v="-13.63"/>
    <n v="422"/>
  </r>
  <r>
    <s v="CA-466941"/>
    <x v="465"/>
    <d v="2025-05-06T00:00:00"/>
    <x v="0"/>
    <s v="CUST-7596"/>
    <s v="Helen Petersen"/>
    <x v="1"/>
    <x v="0"/>
    <x v="2"/>
    <x v="4"/>
    <s v="Integrated coherent solution"/>
    <n v="711.34"/>
    <n v="10"/>
    <n v="0.11"/>
    <n v="128.22999999999999"/>
    <n v="711.34"/>
    <n v="128.22999999999999"/>
    <n v="354"/>
  </r>
  <r>
    <s v="CA-536686"/>
    <x v="466"/>
    <d v="2025-04-18T00:00:00"/>
    <x v="0"/>
    <s v="CUST-4655"/>
    <s v="Dillon Horn"/>
    <x v="0"/>
    <x v="3"/>
    <x v="2"/>
    <x v="3"/>
    <s v="Team-oriented content-based collaboration"/>
    <n v="3973.93"/>
    <n v="1"/>
    <n v="0.48"/>
    <n v="549.21"/>
    <n v="3973.93"/>
    <n v="549.21"/>
    <n v="447"/>
  </r>
  <r>
    <s v="CA-848727"/>
    <x v="254"/>
    <d v="2025-04-25T00:00:00"/>
    <x v="1"/>
    <s v="CUST-3157"/>
    <s v="Joseph Peterson"/>
    <x v="2"/>
    <x v="2"/>
    <x v="1"/>
    <x v="7"/>
    <s v="Reduced disintermediate emulation"/>
    <n v="4957.62"/>
    <n v="4"/>
    <n v="0.38"/>
    <n v="545.1"/>
    <n v="4957.62"/>
    <n v="545.1"/>
    <n v="634"/>
  </r>
  <r>
    <s v="CA-549002"/>
    <x v="168"/>
    <d v="2025-05-07T00:00:00"/>
    <x v="0"/>
    <s v="CUST-5559"/>
    <s v="Susan Mann"/>
    <x v="1"/>
    <x v="3"/>
    <x v="1"/>
    <x v="7"/>
    <s v="Configurable web-enabled methodology"/>
    <n v="2069.8000000000002"/>
    <n v="4"/>
    <n v="0.44"/>
    <n v="34.29"/>
    <n v="2069.8000000000002"/>
    <n v="34.29"/>
    <n v="583"/>
  </r>
  <r>
    <s v="CA-105566"/>
    <x v="308"/>
    <d v="2025-04-28T00:00:00"/>
    <x v="2"/>
    <s v="CUST-9268"/>
    <s v="Joseph Johnson"/>
    <x v="2"/>
    <x v="1"/>
    <x v="2"/>
    <x v="4"/>
    <s v="Universal user-facing forecast"/>
    <n v="1520.97"/>
    <n v="6"/>
    <n v="0.42"/>
    <n v="291.69"/>
    <n v="1520.97"/>
    <n v="291.69"/>
    <n v="272"/>
  </r>
  <r>
    <s v="CA-745871"/>
    <x v="183"/>
    <d v="2025-04-14T00:00:00"/>
    <x v="0"/>
    <s v="CUST-8076"/>
    <s v="Shannon Mitchell"/>
    <x v="1"/>
    <x v="1"/>
    <x v="2"/>
    <x v="3"/>
    <s v="Balanced disintermediate interface"/>
    <n v="1441"/>
    <n v="4"/>
    <n v="0.21"/>
    <n v="-41.84"/>
    <n v="1441"/>
    <n v="-41.84"/>
    <n v="440"/>
  </r>
  <r>
    <s v="CA-186951"/>
    <x v="467"/>
    <d v="2025-05-01T00:00:00"/>
    <x v="3"/>
    <s v="CUST-1440"/>
    <s v="Frank Oconnor"/>
    <x v="1"/>
    <x v="1"/>
    <x v="2"/>
    <x v="6"/>
    <s v="Ameliorated 3rdgeneration architecture"/>
    <n v="4769.25"/>
    <n v="2"/>
    <n v="0.26"/>
    <n v="853.32"/>
    <n v="4769.25"/>
    <n v="853.32"/>
    <n v="427"/>
  </r>
  <r>
    <s v="CA-860052"/>
    <x v="468"/>
    <d v="2025-04-29T00:00:00"/>
    <x v="3"/>
    <s v="CUST-6986"/>
    <s v="Mark Estrada"/>
    <x v="1"/>
    <x v="3"/>
    <x v="2"/>
    <x v="3"/>
    <s v="Expanded responsive adapter"/>
    <n v="2220.6"/>
    <n v="1"/>
    <n v="0.43"/>
    <n v="30.18"/>
    <n v="2220.6"/>
    <n v="30.18"/>
    <n v="571"/>
  </r>
  <r>
    <s v="CA-889460"/>
    <x v="469"/>
    <d v="2025-05-07T00:00:00"/>
    <x v="1"/>
    <s v="CUST-4034"/>
    <s v="Paige Gutierrez"/>
    <x v="0"/>
    <x v="2"/>
    <x v="0"/>
    <x v="9"/>
    <s v="Sharable 3rdgeneration complexity"/>
    <n v="1339.56"/>
    <n v="2"/>
    <n v="0.09"/>
    <n v="41.82"/>
    <n v="1339.56"/>
    <n v="41.82"/>
    <n v="555"/>
  </r>
  <r>
    <s v="CA-802059"/>
    <x v="302"/>
    <d v="2025-04-28T00:00:00"/>
    <x v="2"/>
    <s v="CUST-6706"/>
    <s v="Shawn Guzman"/>
    <x v="0"/>
    <x v="2"/>
    <x v="1"/>
    <x v="7"/>
    <s v="Integrated bottom-line paradigm"/>
    <n v="2030.48"/>
    <n v="3"/>
    <n v="0.16"/>
    <n v="907.67"/>
    <n v="2030.48"/>
    <n v="907.67"/>
    <n v="485"/>
  </r>
  <r>
    <s v="CA-763701"/>
    <x v="468"/>
    <d v="2025-04-10T00:00:00"/>
    <x v="1"/>
    <s v="CUST-4470"/>
    <s v="Timothy Cummings"/>
    <x v="1"/>
    <x v="2"/>
    <x v="0"/>
    <x v="0"/>
    <s v="Configurable radical Graphical User Interface"/>
    <n v="4753.5"/>
    <n v="1"/>
    <n v="0.42"/>
    <n v="926.98"/>
    <n v="4753.5"/>
    <n v="926.98"/>
    <n v="552"/>
  </r>
  <r>
    <s v="CA-346195"/>
    <x v="235"/>
    <d v="2025-04-28T00:00:00"/>
    <x v="3"/>
    <s v="CUST-7500"/>
    <s v="Amanda Banks"/>
    <x v="2"/>
    <x v="1"/>
    <x v="1"/>
    <x v="8"/>
    <s v="Sharable static infrastructure"/>
    <n v="3847.78"/>
    <n v="1"/>
    <n v="0.15"/>
    <n v="684.59"/>
    <n v="3847.78"/>
    <n v="684.59"/>
    <n v="78"/>
  </r>
  <r>
    <s v="CA-641304"/>
    <x v="470"/>
    <d v="2025-04-23T00:00:00"/>
    <x v="3"/>
    <s v="CUST-7667"/>
    <s v="Jeffery Gray"/>
    <x v="0"/>
    <x v="1"/>
    <x v="2"/>
    <x v="3"/>
    <s v="Devolved leadingedge paradigm"/>
    <n v="3197.66"/>
    <n v="7"/>
    <n v="0.18"/>
    <n v="697.9"/>
    <n v="3197.66"/>
    <n v="697.9"/>
    <n v="507"/>
  </r>
  <r>
    <s v="CA-256930"/>
    <x v="471"/>
    <d v="2025-04-20T00:00:00"/>
    <x v="2"/>
    <s v="CUST-7851"/>
    <s v="Mr. Benjamin Rice"/>
    <x v="1"/>
    <x v="3"/>
    <x v="2"/>
    <x v="4"/>
    <s v="Total multi-state process improvement"/>
    <n v="1488.97"/>
    <n v="2"/>
    <n v="0.42"/>
    <n v="380.49"/>
    <n v="1488.97"/>
    <n v="380.49"/>
    <n v="186"/>
  </r>
  <r>
    <s v="CA-386402"/>
    <x v="472"/>
    <d v="2025-04-19T00:00:00"/>
    <x v="2"/>
    <s v="CUST-7951"/>
    <s v="Jesse Lee"/>
    <x v="2"/>
    <x v="2"/>
    <x v="1"/>
    <x v="7"/>
    <s v="Up-sized secondary application"/>
    <n v="59.17"/>
    <n v="4"/>
    <n v="0.37"/>
    <n v="275.86"/>
    <n v="59.17"/>
    <n v="275.86"/>
    <n v="54"/>
  </r>
  <r>
    <s v="CA-751718"/>
    <x v="471"/>
    <d v="2025-04-28T00:00:00"/>
    <x v="1"/>
    <s v="CUST-8366"/>
    <s v="James Howell"/>
    <x v="1"/>
    <x v="3"/>
    <x v="1"/>
    <x v="7"/>
    <s v="Intuitive 6thgeneration Graphical User Interface"/>
    <n v="818"/>
    <n v="3"/>
    <n v="0.28000000000000003"/>
    <n v="4.58"/>
    <n v="818"/>
    <n v="4.58"/>
    <n v="194"/>
  </r>
  <r>
    <s v="CA-801256"/>
    <x v="473"/>
    <d v="2025-05-07T00:00:00"/>
    <x v="2"/>
    <s v="CUST-9391"/>
    <s v="Joshua Green"/>
    <x v="0"/>
    <x v="2"/>
    <x v="2"/>
    <x v="3"/>
    <s v="Focused disintermediate instruction set"/>
    <n v="1074.6199999999999"/>
    <n v="8"/>
    <n v="0.14000000000000001"/>
    <n v="461.47"/>
    <n v="1074.6199999999999"/>
    <n v="461.47"/>
    <n v="323"/>
  </r>
  <r>
    <s v="CA-754619"/>
    <x v="474"/>
    <d v="2025-05-05T00:00:00"/>
    <x v="1"/>
    <s v="CUST-5311"/>
    <s v="Matthew Thompson"/>
    <x v="0"/>
    <x v="3"/>
    <x v="0"/>
    <x v="13"/>
    <s v="Organized didactic project"/>
    <n v="2968.19"/>
    <n v="4"/>
    <n v="0.18"/>
    <n v="388.06"/>
    <n v="2968.19"/>
    <n v="388.06"/>
    <n v="35"/>
  </r>
  <r>
    <s v="CA-252600"/>
    <x v="475"/>
    <d v="2025-04-18T00:00:00"/>
    <x v="3"/>
    <s v="CUST-5408"/>
    <s v="Alex Reynolds"/>
    <x v="1"/>
    <x v="0"/>
    <x v="1"/>
    <x v="1"/>
    <s v="Decentralized cohesive implementation"/>
    <n v="3923.81"/>
    <n v="2"/>
    <n v="0.21"/>
    <n v="67.239999999999995"/>
    <n v="3923.81"/>
    <n v="67.239999999999995"/>
    <n v="113"/>
  </r>
  <r>
    <s v="CA-559959"/>
    <x v="62"/>
    <d v="2025-04-20T00:00:00"/>
    <x v="0"/>
    <s v="CUST-8905"/>
    <s v="Melinda Church"/>
    <x v="0"/>
    <x v="0"/>
    <x v="0"/>
    <x v="13"/>
    <s v="Reactive explicit archive"/>
    <n v="708.71"/>
    <n v="9"/>
    <n v="0.28000000000000003"/>
    <n v="833.67"/>
    <n v="708.71"/>
    <n v="833.67"/>
    <n v="708"/>
  </r>
  <r>
    <s v="CA-549246"/>
    <x v="476"/>
    <d v="2025-05-04T00:00:00"/>
    <x v="1"/>
    <s v="CUST-6192"/>
    <s v="William Lopez"/>
    <x v="2"/>
    <x v="0"/>
    <x v="2"/>
    <x v="4"/>
    <s v="Re-contextualized cohesive Internet solution"/>
    <n v="4428.24"/>
    <n v="10"/>
    <n v="0.12"/>
    <n v="262.18"/>
    <n v="4428.24"/>
    <n v="262.18"/>
    <n v="596"/>
  </r>
  <r>
    <s v="CA-559230"/>
    <x v="477"/>
    <d v="2025-04-12T00:00:00"/>
    <x v="1"/>
    <s v="CUST-4103"/>
    <s v="Maria Rogers"/>
    <x v="2"/>
    <x v="1"/>
    <x v="1"/>
    <x v="7"/>
    <s v="Digitized static concept"/>
    <n v="1918.42"/>
    <n v="7"/>
    <n v="0.04"/>
    <n v="-90.41"/>
    <n v="1918.42"/>
    <n v="-90.41"/>
    <n v="564"/>
  </r>
  <r>
    <s v="CA-804339"/>
    <x v="320"/>
    <d v="2025-05-03T00:00:00"/>
    <x v="2"/>
    <s v="CUST-2941"/>
    <s v="Matthew Harrell"/>
    <x v="1"/>
    <x v="0"/>
    <x v="0"/>
    <x v="0"/>
    <s v="Automated coherent paradigm"/>
    <n v="4818.07"/>
    <n v="5"/>
    <n v="0.42"/>
    <n v="167.95"/>
    <n v="4818.07"/>
    <n v="167.95"/>
    <n v="392"/>
  </r>
  <r>
    <s v="CA-773024"/>
    <x v="388"/>
    <d v="2025-04-17T00:00:00"/>
    <x v="1"/>
    <s v="CUST-2246"/>
    <s v="Terry Morris"/>
    <x v="0"/>
    <x v="1"/>
    <x v="0"/>
    <x v="13"/>
    <s v="Multi-tiered secondary parallelism"/>
    <n v="3882.03"/>
    <n v="2"/>
    <n v="0.08"/>
    <n v="271.97000000000003"/>
    <n v="3882.03"/>
    <n v="271.97000000000003"/>
    <n v="584"/>
  </r>
  <r>
    <s v="CA-708642"/>
    <x v="436"/>
    <d v="2025-05-03T00:00:00"/>
    <x v="0"/>
    <s v="CUST-2524"/>
    <s v="Christopher White"/>
    <x v="2"/>
    <x v="1"/>
    <x v="1"/>
    <x v="8"/>
    <s v="Total static intranet"/>
    <n v="962.54"/>
    <n v="4"/>
    <n v="0.1"/>
    <n v="24.35"/>
    <n v="962.54"/>
    <n v="24.35"/>
    <n v="529"/>
  </r>
  <r>
    <s v="CA-647795"/>
    <x v="317"/>
    <d v="2025-04-30T00:00:00"/>
    <x v="2"/>
    <s v="CUST-4213"/>
    <s v="Kendra Wallace"/>
    <x v="1"/>
    <x v="0"/>
    <x v="1"/>
    <x v="1"/>
    <s v="Sharable 4thgeneration task-force"/>
    <n v="1254.32"/>
    <n v="10"/>
    <n v="0.48"/>
    <n v="917.18"/>
    <n v="1254.32"/>
    <n v="917.18"/>
    <n v="516"/>
  </r>
  <r>
    <s v="CA-988524"/>
    <x v="401"/>
    <d v="2025-04-29T00:00:00"/>
    <x v="2"/>
    <s v="CUST-2005"/>
    <s v="Austin Schwartz"/>
    <x v="1"/>
    <x v="3"/>
    <x v="0"/>
    <x v="11"/>
    <s v="Versatile bi-directional capacity"/>
    <n v="77.62"/>
    <n v="1"/>
    <n v="0.2"/>
    <n v="301.33999999999997"/>
    <n v="77.62"/>
    <n v="301.33999999999997"/>
    <n v="221"/>
  </r>
  <r>
    <s v="CA-409833"/>
    <x v="144"/>
    <d v="2025-04-20T00:00:00"/>
    <x v="1"/>
    <s v="CUST-2111"/>
    <s v="Nicole Cisneros"/>
    <x v="2"/>
    <x v="2"/>
    <x v="0"/>
    <x v="12"/>
    <s v="Devolved encompassing access"/>
    <n v="4021.63"/>
    <n v="5"/>
    <n v="0.34"/>
    <n v="364.84"/>
    <n v="4021.63"/>
    <n v="364.84"/>
    <n v="517"/>
  </r>
  <r>
    <s v="CA-881531"/>
    <x v="478"/>
    <d v="2025-04-30T00:00:00"/>
    <x v="2"/>
    <s v="CUST-4635"/>
    <s v="Robert Edwards"/>
    <x v="1"/>
    <x v="0"/>
    <x v="1"/>
    <x v="7"/>
    <s v="User-friendly bi-directional info-mediaries"/>
    <n v="1113.69"/>
    <n v="5"/>
    <n v="0.34"/>
    <n v="119.28"/>
    <n v="1113.69"/>
    <n v="119.28"/>
    <n v="638"/>
  </r>
  <r>
    <s v="CA-877419"/>
    <x v="479"/>
    <d v="2025-04-11T00:00:00"/>
    <x v="0"/>
    <s v="CUST-2537"/>
    <s v="Jacqueline Johnson"/>
    <x v="1"/>
    <x v="1"/>
    <x v="2"/>
    <x v="4"/>
    <s v="Reduced multi-state support"/>
    <n v="3742.68"/>
    <n v="2"/>
    <n v="0.28000000000000003"/>
    <n v="-59.17"/>
    <n v="3742.68"/>
    <n v="-59.17"/>
    <n v="223"/>
  </r>
  <r>
    <s v="CA-183744"/>
    <x v="293"/>
    <d v="2025-04-18T00:00:00"/>
    <x v="1"/>
    <s v="CUST-1570"/>
    <s v="Jack Wright"/>
    <x v="2"/>
    <x v="0"/>
    <x v="1"/>
    <x v="2"/>
    <s v="Expanded scalable system engine"/>
    <n v="671.24"/>
    <n v="9"/>
    <n v="0.39"/>
    <n v="155.19"/>
    <n v="671.24"/>
    <n v="155.19"/>
    <n v="665"/>
  </r>
  <r>
    <s v="CA-793108"/>
    <x v="468"/>
    <d v="2025-05-01T00:00:00"/>
    <x v="2"/>
    <s v="CUST-6173"/>
    <s v="Maria Beard"/>
    <x v="2"/>
    <x v="2"/>
    <x v="1"/>
    <x v="7"/>
    <s v="Fully-configurable eco-centric hub"/>
    <n v="769.41"/>
    <n v="10"/>
    <n v="0.27"/>
    <n v="478.02"/>
    <n v="769.41"/>
    <n v="478.02"/>
    <n v="573"/>
  </r>
  <r>
    <s v="CA-498589"/>
    <x v="23"/>
    <d v="2025-04-20T00:00:00"/>
    <x v="2"/>
    <s v="CUST-6336"/>
    <s v="Lisa Lewis"/>
    <x v="2"/>
    <x v="2"/>
    <x v="1"/>
    <x v="7"/>
    <s v="Multi-tiered fault-tolerant Internet solution"/>
    <n v="3073.33"/>
    <n v="5"/>
    <n v="0.12"/>
    <n v="852.25"/>
    <n v="3073.33"/>
    <n v="852.25"/>
    <n v="89"/>
  </r>
  <r>
    <s v="CA-345414"/>
    <x v="480"/>
    <d v="2025-04-11T00:00:00"/>
    <x v="2"/>
    <s v="CUST-2309"/>
    <s v="Joann Edwards"/>
    <x v="2"/>
    <x v="0"/>
    <x v="0"/>
    <x v="13"/>
    <s v="Inverse local solution"/>
    <n v="2515.4299999999998"/>
    <n v="7"/>
    <n v="0.01"/>
    <n v="702.79"/>
    <n v="2515.4299999999998"/>
    <n v="702.79"/>
    <n v="571"/>
  </r>
  <r>
    <s v="CA-506534"/>
    <x v="266"/>
    <d v="2025-04-25T00:00:00"/>
    <x v="3"/>
    <s v="CUST-8163"/>
    <s v="Teresa Romero"/>
    <x v="1"/>
    <x v="1"/>
    <x v="1"/>
    <x v="1"/>
    <s v="Synchronized logistical protocol"/>
    <n v="4481.43"/>
    <n v="6"/>
    <n v="0.28000000000000003"/>
    <n v="698.41"/>
    <n v="4481.43"/>
    <n v="698.41"/>
    <n v="415"/>
  </r>
  <r>
    <s v="CA-874563"/>
    <x v="451"/>
    <d v="2025-04-11T00:00:00"/>
    <x v="3"/>
    <s v="CUST-2541"/>
    <s v="Alex Gonzalez"/>
    <x v="1"/>
    <x v="0"/>
    <x v="1"/>
    <x v="2"/>
    <s v="Seamless non-volatile Graphic Interface"/>
    <n v="2574.4699999999998"/>
    <n v="8"/>
    <n v="0.14000000000000001"/>
    <n v="333.5"/>
    <n v="2574.4699999999998"/>
    <n v="333.5"/>
    <n v="323"/>
  </r>
  <r>
    <s v="CA-374952"/>
    <x v="481"/>
    <d v="2025-04-10T00:00:00"/>
    <x v="0"/>
    <s v="CUST-6660"/>
    <s v="Hannah Ray"/>
    <x v="0"/>
    <x v="3"/>
    <x v="0"/>
    <x v="11"/>
    <s v="Virtual cohesive capacity"/>
    <n v="4274.46"/>
    <n v="10"/>
    <n v="0.14000000000000001"/>
    <n v="-72.33"/>
    <n v="4274.46"/>
    <n v="-72.33"/>
    <n v="11"/>
  </r>
  <r>
    <s v="CA-605923"/>
    <x v="482"/>
    <d v="2025-04-16T00:00:00"/>
    <x v="0"/>
    <s v="CUST-6165"/>
    <s v="Michael Ramirez"/>
    <x v="2"/>
    <x v="0"/>
    <x v="1"/>
    <x v="7"/>
    <s v="Reverse-engineered non-volatile emulation"/>
    <n v="4594.18"/>
    <n v="1"/>
    <n v="0.36"/>
    <n v="302.05"/>
    <n v="4594.18"/>
    <n v="302.05"/>
    <n v="361"/>
  </r>
  <r>
    <s v="CA-990315"/>
    <x v="77"/>
    <d v="2025-04-21T00:00:00"/>
    <x v="2"/>
    <s v="CUST-7640"/>
    <s v="Stacy Taylor"/>
    <x v="1"/>
    <x v="0"/>
    <x v="1"/>
    <x v="1"/>
    <s v="Switchable non-volatile success"/>
    <n v="3728.86"/>
    <n v="8"/>
    <n v="0.45"/>
    <n v="541.54999999999995"/>
    <n v="3728.86"/>
    <n v="541.54999999999995"/>
    <n v="606"/>
  </r>
  <r>
    <s v="CA-747469"/>
    <x v="483"/>
    <d v="2025-04-23T00:00:00"/>
    <x v="3"/>
    <s v="CUST-9627"/>
    <s v="Stephanie Miller"/>
    <x v="0"/>
    <x v="3"/>
    <x v="1"/>
    <x v="7"/>
    <s v="Organic value-added productivity"/>
    <n v="214.94"/>
    <n v="8"/>
    <n v="0.17"/>
    <n v="701.01"/>
    <n v="214.94"/>
    <n v="701.01"/>
    <n v="427"/>
  </r>
  <r>
    <s v="CA-327952"/>
    <x v="484"/>
    <d v="2025-04-13T00:00:00"/>
    <x v="2"/>
    <s v="CUST-3120"/>
    <s v="Dr. Anthony Parker"/>
    <x v="1"/>
    <x v="1"/>
    <x v="2"/>
    <x v="5"/>
    <s v="Face-to-face dynamic analyzer"/>
    <n v="4220.59"/>
    <n v="1"/>
    <n v="0.08"/>
    <n v="691.44"/>
    <n v="4220.59"/>
    <n v="691.44"/>
    <n v="19"/>
  </r>
  <r>
    <s v="CA-657306"/>
    <x v="485"/>
    <d v="2025-04-17T00:00:00"/>
    <x v="0"/>
    <s v="CUST-8100"/>
    <s v="William Bowman"/>
    <x v="0"/>
    <x v="2"/>
    <x v="2"/>
    <x v="10"/>
    <s v="Fundamental system-worthy challenge"/>
    <n v="2581.94"/>
    <n v="10"/>
    <n v="0.26"/>
    <n v="949.26"/>
    <n v="2581.94"/>
    <n v="949.26"/>
    <n v="505"/>
  </r>
  <r>
    <s v="CA-376509"/>
    <x v="275"/>
    <d v="2025-05-02T00:00:00"/>
    <x v="3"/>
    <s v="CUST-9079"/>
    <s v="Joshua Randall"/>
    <x v="2"/>
    <x v="3"/>
    <x v="1"/>
    <x v="7"/>
    <s v="Team-oriented leadingedge installation"/>
    <n v="4368.1499999999996"/>
    <n v="10"/>
    <n v="0.18"/>
    <n v="380.12"/>
    <n v="4368.1499999999996"/>
    <n v="380.12"/>
    <n v="175"/>
  </r>
  <r>
    <s v="CA-816553"/>
    <x v="486"/>
    <d v="2025-04-25T00:00:00"/>
    <x v="0"/>
    <s v="CUST-7274"/>
    <s v="Brian Peters"/>
    <x v="1"/>
    <x v="1"/>
    <x v="1"/>
    <x v="2"/>
    <s v="Multi-tiered transitional strategy"/>
    <n v="3481.52"/>
    <n v="5"/>
    <n v="0.45"/>
    <n v="923.68"/>
    <n v="3481.52"/>
    <n v="923.68"/>
    <n v="376"/>
  </r>
  <r>
    <s v="CA-972231"/>
    <x v="487"/>
    <d v="2025-04-10T00:00:00"/>
    <x v="0"/>
    <s v="CUST-3942"/>
    <s v="Jennifer Mata"/>
    <x v="1"/>
    <x v="3"/>
    <x v="1"/>
    <x v="7"/>
    <s v="Function-based systematic budgetary management"/>
    <n v="4423.95"/>
    <n v="4"/>
    <n v="0"/>
    <n v="101.56"/>
    <n v="4423.95"/>
    <n v="101.56"/>
    <n v="50"/>
  </r>
  <r>
    <s v="CA-745742"/>
    <x v="278"/>
    <d v="2025-04-27T00:00:00"/>
    <x v="3"/>
    <s v="CUST-8657"/>
    <s v="Tracy Sandoval"/>
    <x v="1"/>
    <x v="3"/>
    <x v="0"/>
    <x v="11"/>
    <s v="Ameliorated solution-oriented contingency"/>
    <n v="1752.43"/>
    <n v="5"/>
    <n v="0.25"/>
    <n v="296.01"/>
    <n v="1752.43"/>
    <n v="296.01"/>
    <n v="330"/>
  </r>
  <r>
    <s v="CA-914316"/>
    <x v="488"/>
    <d v="2025-04-27T00:00:00"/>
    <x v="2"/>
    <s v="CUST-3248"/>
    <s v="Caitlyn Robinson"/>
    <x v="2"/>
    <x v="0"/>
    <x v="2"/>
    <x v="10"/>
    <s v="Advanced discrete capacity"/>
    <n v="4438.74"/>
    <n v="4"/>
    <n v="0.35"/>
    <n v="911.29"/>
    <n v="4438.74"/>
    <n v="911.29"/>
    <n v="669"/>
  </r>
  <r>
    <s v="CA-789904"/>
    <x v="489"/>
    <d v="2025-04-26T00:00:00"/>
    <x v="3"/>
    <s v="CUST-1121"/>
    <s v="Mr. Charles Robertson"/>
    <x v="1"/>
    <x v="1"/>
    <x v="1"/>
    <x v="1"/>
    <s v="Centralized methodical database"/>
    <n v="3929.86"/>
    <n v="4"/>
    <n v="0.32"/>
    <n v="974.73"/>
    <n v="3929.86"/>
    <n v="974.73"/>
    <n v="386"/>
  </r>
  <r>
    <s v="CA-427129"/>
    <x v="490"/>
    <d v="2025-05-04T00:00:00"/>
    <x v="1"/>
    <s v="CUST-5998"/>
    <s v="Duane Fitzgerald"/>
    <x v="1"/>
    <x v="0"/>
    <x v="2"/>
    <x v="3"/>
    <s v="Synergistic human-resource structure"/>
    <n v="3723.36"/>
    <n v="5"/>
    <n v="0.21"/>
    <n v="166.1"/>
    <n v="3723.36"/>
    <n v="166.1"/>
    <n v="331"/>
  </r>
  <r>
    <s v="CA-553191"/>
    <x v="371"/>
    <d v="2025-04-17T00:00:00"/>
    <x v="0"/>
    <s v="CUST-4714"/>
    <s v="Laura Hernandez"/>
    <x v="0"/>
    <x v="1"/>
    <x v="1"/>
    <x v="8"/>
    <s v="Profit-focused solution-oriented frame"/>
    <n v="2801.87"/>
    <n v="7"/>
    <n v="0.1"/>
    <n v="291.38"/>
    <n v="2801.87"/>
    <n v="291.38"/>
    <n v="405"/>
  </r>
  <r>
    <s v="CA-315680"/>
    <x v="52"/>
    <d v="2025-05-01T00:00:00"/>
    <x v="0"/>
    <s v="CUST-4491"/>
    <s v="Curtis Ferguson"/>
    <x v="1"/>
    <x v="3"/>
    <x v="2"/>
    <x v="3"/>
    <s v="Multi-layered analyzing service-desk"/>
    <n v="376.08"/>
    <n v="9"/>
    <n v="0.26"/>
    <n v="730.13"/>
    <n v="376.08"/>
    <n v="730.13"/>
    <n v="652"/>
  </r>
  <r>
    <s v="CA-508403"/>
    <x v="56"/>
    <d v="2025-05-01T00:00:00"/>
    <x v="0"/>
    <s v="CUST-2339"/>
    <s v="Derek Davenport"/>
    <x v="1"/>
    <x v="3"/>
    <x v="0"/>
    <x v="11"/>
    <s v="Down-sized dedicated customer loyalty"/>
    <n v="4767.5200000000004"/>
    <n v="6"/>
    <n v="0.02"/>
    <n v="921.99"/>
    <n v="4767.5200000000004"/>
    <n v="921.99"/>
    <n v="115"/>
  </r>
  <r>
    <s v="CA-488794"/>
    <x v="118"/>
    <d v="2025-04-12T00:00:00"/>
    <x v="2"/>
    <s v="CUST-6929"/>
    <s v="Virginia Powell"/>
    <x v="0"/>
    <x v="2"/>
    <x v="2"/>
    <x v="4"/>
    <s v="Versatile foreground encoding"/>
    <n v="3206.67"/>
    <n v="8"/>
    <n v="0.04"/>
    <n v="826.8"/>
    <n v="3206.67"/>
    <n v="826.8"/>
    <n v="262"/>
  </r>
  <r>
    <s v="CA-969692"/>
    <x v="296"/>
    <d v="2025-05-04T00:00:00"/>
    <x v="0"/>
    <s v="CUST-4531"/>
    <s v="Laura Williams"/>
    <x v="0"/>
    <x v="2"/>
    <x v="0"/>
    <x v="13"/>
    <s v="Automated asymmetric flexibility"/>
    <n v="4684.8599999999997"/>
    <n v="8"/>
    <n v="0.18"/>
    <n v="240.67"/>
    <n v="4684.8599999999997"/>
    <n v="240.67"/>
    <n v="245"/>
  </r>
  <r>
    <s v="CA-400954"/>
    <x v="491"/>
    <d v="2025-05-01T00:00:00"/>
    <x v="1"/>
    <s v="CUST-8002"/>
    <s v="Lauren Reilly"/>
    <x v="1"/>
    <x v="0"/>
    <x v="2"/>
    <x v="6"/>
    <s v="Switchable 5thgeneration frame"/>
    <n v="3535.95"/>
    <n v="8"/>
    <n v="7.0000000000000007E-2"/>
    <n v="475.95"/>
    <n v="3535.95"/>
    <n v="475.95"/>
    <n v="316"/>
  </r>
  <r>
    <s v="CA-239447"/>
    <x v="492"/>
    <d v="2025-04-13T00:00:00"/>
    <x v="2"/>
    <s v="CUST-5082"/>
    <s v="Sarah Rogers"/>
    <x v="1"/>
    <x v="0"/>
    <x v="2"/>
    <x v="6"/>
    <s v="Devolved human-resource challenge"/>
    <n v="3559.6"/>
    <n v="7"/>
    <n v="0.13"/>
    <n v="678.14"/>
    <n v="3559.6"/>
    <n v="678.14"/>
    <n v="154"/>
  </r>
  <r>
    <s v="CA-504061"/>
    <x v="346"/>
    <d v="2025-05-01T00:00:00"/>
    <x v="2"/>
    <s v="CUST-3204"/>
    <s v="Sandra Henderson"/>
    <x v="1"/>
    <x v="1"/>
    <x v="1"/>
    <x v="2"/>
    <s v="Object-based high-level solution"/>
    <n v="2063.2600000000002"/>
    <n v="3"/>
    <n v="0.01"/>
    <n v="634.07000000000005"/>
    <n v="2063.2600000000002"/>
    <n v="634.07000000000005"/>
    <n v="229"/>
  </r>
  <r>
    <s v="CA-412971"/>
    <x v="383"/>
    <d v="2025-04-21T00:00:00"/>
    <x v="1"/>
    <s v="CUST-6520"/>
    <s v="Lisa Goodman"/>
    <x v="0"/>
    <x v="3"/>
    <x v="0"/>
    <x v="11"/>
    <s v="Synchronized impactful software"/>
    <n v="3585.66"/>
    <n v="7"/>
    <n v="0.28000000000000003"/>
    <n v="16.239999999999998"/>
    <n v="3585.66"/>
    <n v="16.239999999999998"/>
    <n v="259"/>
  </r>
  <r>
    <s v="CA-806490"/>
    <x v="46"/>
    <d v="2025-05-05T00:00:00"/>
    <x v="0"/>
    <s v="CUST-4591"/>
    <s v="Debbie Munoz"/>
    <x v="1"/>
    <x v="1"/>
    <x v="1"/>
    <x v="1"/>
    <s v="Synergized analyzing analyzer"/>
    <n v="2870.47"/>
    <n v="3"/>
    <n v="0.28000000000000003"/>
    <n v="-46.13"/>
    <n v="2870.47"/>
    <n v="-46.13"/>
    <n v="487"/>
  </r>
  <r>
    <s v="CA-692351"/>
    <x v="336"/>
    <d v="2025-04-30T00:00:00"/>
    <x v="3"/>
    <s v="CUST-9526"/>
    <s v="Michael Wu"/>
    <x v="0"/>
    <x v="3"/>
    <x v="2"/>
    <x v="10"/>
    <s v="Profound homogeneous paradigm"/>
    <n v="4105.6099999999997"/>
    <n v="10"/>
    <n v="0.15"/>
    <n v="655.94"/>
    <n v="4105.6099999999997"/>
    <n v="655.94"/>
    <n v="335"/>
  </r>
  <r>
    <s v="CA-954830"/>
    <x v="493"/>
    <d v="2025-04-15T00:00:00"/>
    <x v="2"/>
    <s v="CUST-7345"/>
    <s v="Patrick Taylor"/>
    <x v="2"/>
    <x v="0"/>
    <x v="0"/>
    <x v="13"/>
    <s v="Organic incremental functionalities"/>
    <n v="83.46"/>
    <n v="9"/>
    <n v="0.26"/>
    <n v="639.34"/>
    <n v="83.46"/>
    <n v="639.34"/>
    <n v="136"/>
  </r>
  <r>
    <s v="CA-448137"/>
    <x v="494"/>
    <d v="2025-04-09T00:00:00"/>
    <x v="0"/>
    <s v="CUST-9572"/>
    <s v="Steven Lewis"/>
    <x v="1"/>
    <x v="0"/>
    <x v="0"/>
    <x v="9"/>
    <s v="Re-contextualized optimizing encryption"/>
    <n v="192.86"/>
    <n v="2"/>
    <n v="0.24"/>
    <n v="840.69"/>
    <n v="192.86"/>
    <n v="840.69"/>
    <n v="603"/>
  </r>
  <r>
    <s v="CA-979832"/>
    <x v="398"/>
    <d v="2025-04-24T00:00:00"/>
    <x v="2"/>
    <s v="CUST-7413"/>
    <s v="Karen Mcdowell"/>
    <x v="2"/>
    <x v="3"/>
    <x v="1"/>
    <x v="7"/>
    <s v="Synergistic responsive access"/>
    <n v="2276.25"/>
    <n v="5"/>
    <n v="0.11"/>
    <n v="746.07"/>
    <n v="2276.25"/>
    <n v="746.07"/>
    <n v="721"/>
  </r>
  <r>
    <s v="CA-456004"/>
    <x v="495"/>
    <d v="2025-04-22T00:00:00"/>
    <x v="3"/>
    <s v="CUST-7237"/>
    <s v="Jordan Fernandez"/>
    <x v="2"/>
    <x v="2"/>
    <x v="0"/>
    <x v="12"/>
    <s v="Optional tertiary throughput"/>
    <n v="2127.48"/>
    <n v="7"/>
    <n v="0.09"/>
    <n v="825.94"/>
    <n v="2127.48"/>
    <n v="825.94"/>
    <n v="190"/>
  </r>
  <r>
    <s v="CA-484454"/>
    <x v="41"/>
    <d v="2025-04-24T00:00:00"/>
    <x v="0"/>
    <s v="CUST-6476"/>
    <s v="Stephanie Rollins"/>
    <x v="2"/>
    <x v="0"/>
    <x v="2"/>
    <x v="4"/>
    <s v="Customer-focused empowering conglomeration"/>
    <n v="506.61"/>
    <n v="7"/>
    <n v="0.45"/>
    <n v="350.82"/>
    <n v="506.61"/>
    <n v="350.82"/>
    <n v="199"/>
  </r>
  <r>
    <s v="CA-852945"/>
    <x v="496"/>
    <d v="2025-05-05T00:00:00"/>
    <x v="0"/>
    <s v="CUST-2232"/>
    <s v="Victor White"/>
    <x v="1"/>
    <x v="0"/>
    <x v="2"/>
    <x v="3"/>
    <s v="Diverse regional contingency"/>
    <n v="4781.5200000000004"/>
    <n v="6"/>
    <n v="0.41"/>
    <n v="198.84"/>
    <n v="4781.5200000000004"/>
    <n v="198.84"/>
    <n v="242"/>
  </r>
  <r>
    <s v="CA-665925"/>
    <x v="497"/>
    <d v="2025-05-07T00:00:00"/>
    <x v="2"/>
    <s v="CUST-2436"/>
    <s v="Jessica Lloyd"/>
    <x v="2"/>
    <x v="2"/>
    <x v="2"/>
    <x v="3"/>
    <s v="Customer-focused systemic concept"/>
    <n v="850.08"/>
    <n v="8"/>
    <n v="0.34"/>
    <n v="913.85"/>
    <n v="850.08"/>
    <n v="913.85"/>
    <n v="716"/>
  </r>
  <r>
    <s v="CA-561445"/>
    <x v="498"/>
    <d v="2025-04-23T00:00:00"/>
    <x v="2"/>
    <s v="CUST-3328"/>
    <s v="Erik Robinson"/>
    <x v="2"/>
    <x v="1"/>
    <x v="0"/>
    <x v="9"/>
    <s v="Pre-emptive clear-thinking infrastructure"/>
    <n v="1724.76"/>
    <n v="1"/>
    <n v="0.2"/>
    <n v="354.98"/>
    <n v="1724.76"/>
    <n v="354.98"/>
    <n v="661"/>
  </r>
  <r>
    <s v="CA-414170"/>
    <x v="499"/>
    <d v="2025-04-29T00:00:00"/>
    <x v="2"/>
    <s v="CUST-3631"/>
    <s v="Brian Sellers"/>
    <x v="1"/>
    <x v="3"/>
    <x v="1"/>
    <x v="1"/>
    <s v="Public-key bifurcated synergy"/>
    <n v="4764.04"/>
    <n v="4"/>
    <n v="0.22"/>
    <n v="652.22"/>
    <n v="4764.04"/>
    <n v="652.22"/>
    <n v="385"/>
  </r>
  <r>
    <s v="CA-755986"/>
    <x v="500"/>
    <d v="2025-04-11T00:00:00"/>
    <x v="0"/>
    <s v="CUST-4441"/>
    <s v="Rachael Lewis"/>
    <x v="0"/>
    <x v="3"/>
    <x v="0"/>
    <x v="0"/>
    <s v="Extended bottom-line model"/>
    <n v="2846.86"/>
    <n v="2"/>
    <n v="0.16"/>
    <n v="972.45"/>
    <n v="2846.86"/>
    <n v="972.45"/>
    <n v="228"/>
  </r>
  <r>
    <s v="CA-999617"/>
    <x v="501"/>
    <d v="2025-04-20T00:00:00"/>
    <x v="3"/>
    <s v="CUST-2187"/>
    <s v="Scott Brown"/>
    <x v="2"/>
    <x v="1"/>
    <x v="0"/>
    <x v="13"/>
    <s v="Implemented mobile orchestration"/>
    <n v="2732.99"/>
    <n v="4"/>
    <n v="0.28999999999999998"/>
    <n v="861.16"/>
    <n v="2732.99"/>
    <n v="861.16"/>
    <n v="593"/>
  </r>
  <r>
    <s v="CA-720853"/>
    <x v="160"/>
    <d v="2025-04-21T00:00:00"/>
    <x v="3"/>
    <s v="CUST-3398"/>
    <s v="Gregory Jimenez"/>
    <x v="1"/>
    <x v="2"/>
    <x v="1"/>
    <x v="1"/>
    <s v="Polarized reciprocal task-force"/>
    <n v="1305.01"/>
    <n v="1"/>
    <n v="0.05"/>
    <n v="92.58"/>
    <n v="1305.01"/>
    <n v="92.58"/>
    <n v="571"/>
  </r>
  <r>
    <s v="CA-285421"/>
    <x v="278"/>
    <d v="2025-04-19T00:00:00"/>
    <x v="1"/>
    <s v="CUST-7245"/>
    <s v="Matthew Hughes"/>
    <x v="1"/>
    <x v="3"/>
    <x v="1"/>
    <x v="2"/>
    <s v="Down-sized dedicated array"/>
    <n v="1178.08"/>
    <n v="9"/>
    <n v="0.45"/>
    <n v="404.73"/>
    <n v="1178.08"/>
    <n v="404.73"/>
    <n v="322"/>
  </r>
  <r>
    <s v="CA-157317"/>
    <x v="502"/>
    <d v="2025-04-20T00:00:00"/>
    <x v="3"/>
    <s v="CUST-4914"/>
    <s v="Chad Sims"/>
    <x v="0"/>
    <x v="3"/>
    <x v="2"/>
    <x v="6"/>
    <s v="Distributed composite hierarchy"/>
    <n v="3651.27"/>
    <n v="1"/>
    <n v="0.13"/>
    <n v="391.95"/>
    <n v="3651.27"/>
    <n v="391.95"/>
    <n v="117"/>
  </r>
  <r>
    <s v="CA-496446"/>
    <x v="351"/>
    <d v="2025-04-14T00:00:00"/>
    <x v="1"/>
    <s v="CUST-6929"/>
    <s v="Yesenia Hayes"/>
    <x v="1"/>
    <x v="2"/>
    <x v="1"/>
    <x v="7"/>
    <s v="Open-architected secondary protocol"/>
    <n v="3726.85"/>
    <n v="1"/>
    <n v="0.34"/>
    <n v="69.209999999999994"/>
    <n v="3726.85"/>
    <n v="69.209999999999994"/>
    <n v="724"/>
  </r>
  <r>
    <s v="CA-232223"/>
    <x v="503"/>
    <d v="2025-04-28T00:00:00"/>
    <x v="0"/>
    <s v="CUST-5371"/>
    <s v="Angela Finley"/>
    <x v="2"/>
    <x v="2"/>
    <x v="0"/>
    <x v="11"/>
    <s v="Reduced fresh-thinking protocol"/>
    <n v="1231.24"/>
    <n v="6"/>
    <n v="0.41"/>
    <n v="461.48"/>
    <n v="1231.24"/>
    <n v="461.48"/>
    <n v="71"/>
  </r>
  <r>
    <s v="CA-360575"/>
    <x v="122"/>
    <d v="2025-05-07T00:00:00"/>
    <x v="2"/>
    <s v="CUST-4973"/>
    <s v="Kimberly Cannon"/>
    <x v="0"/>
    <x v="1"/>
    <x v="2"/>
    <x v="4"/>
    <s v="Advanced incremental architecture"/>
    <n v="3982.54"/>
    <n v="9"/>
    <n v="0.38"/>
    <n v="514.03"/>
    <n v="3982.54"/>
    <n v="514.03"/>
    <n v="570"/>
  </r>
  <r>
    <s v="CA-887932"/>
    <x v="279"/>
    <d v="2025-04-17T00:00:00"/>
    <x v="2"/>
    <s v="CUST-2962"/>
    <s v="Linda Pitts"/>
    <x v="1"/>
    <x v="0"/>
    <x v="2"/>
    <x v="6"/>
    <s v="User-friendly systemic installation"/>
    <n v="727.72"/>
    <n v="1"/>
    <n v="0.49"/>
    <n v="501.77"/>
    <n v="727.72"/>
    <n v="501.77"/>
    <n v="289"/>
  </r>
  <r>
    <s v="CA-472966"/>
    <x v="7"/>
    <d v="2025-04-17T00:00:00"/>
    <x v="0"/>
    <s v="CUST-9836"/>
    <s v="Jeremy White"/>
    <x v="1"/>
    <x v="2"/>
    <x v="1"/>
    <x v="1"/>
    <s v="Ameliorated didactic circuit"/>
    <n v="2053.08"/>
    <n v="2"/>
    <n v="0.41"/>
    <n v="883.87"/>
    <n v="2053.08"/>
    <n v="883.87"/>
    <n v="614"/>
  </r>
  <r>
    <s v="CA-294189"/>
    <x v="246"/>
    <d v="2025-05-04T00:00:00"/>
    <x v="0"/>
    <s v="CUST-4038"/>
    <s v="Jacob Morgan"/>
    <x v="0"/>
    <x v="2"/>
    <x v="2"/>
    <x v="4"/>
    <s v="Adaptive empowering knowledge user"/>
    <n v="2706.17"/>
    <n v="4"/>
    <n v="0.37"/>
    <n v="45.43"/>
    <n v="2706.17"/>
    <n v="45.43"/>
    <n v="600"/>
  </r>
  <r>
    <s v="CA-728194"/>
    <x v="19"/>
    <d v="2025-05-01T00:00:00"/>
    <x v="0"/>
    <s v="CUST-1140"/>
    <s v="Sean Pope"/>
    <x v="0"/>
    <x v="0"/>
    <x v="1"/>
    <x v="2"/>
    <s v="Enterprise-wide motivating open architecture"/>
    <n v="1418.67"/>
    <n v="2"/>
    <n v="0.21"/>
    <n v="131.97"/>
    <n v="1418.67"/>
    <n v="131.97"/>
    <n v="116"/>
  </r>
  <r>
    <s v="CA-602845"/>
    <x v="504"/>
    <d v="2025-04-13T00:00:00"/>
    <x v="1"/>
    <s v="CUST-2182"/>
    <s v="Paul Murphy"/>
    <x v="1"/>
    <x v="3"/>
    <x v="1"/>
    <x v="7"/>
    <s v="Innovative cohesive analyzer"/>
    <n v="2237.4"/>
    <n v="10"/>
    <n v="0.4"/>
    <n v="228.05"/>
    <n v="2237.4"/>
    <n v="228.05"/>
    <n v="489"/>
  </r>
  <r>
    <s v="CA-679354"/>
    <x v="203"/>
    <d v="2025-05-05T00:00:00"/>
    <x v="1"/>
    <s v="CUST-7373"/>
    <s v="Charles Thompson"/>
    <x v="0"/>
    <x v="1"/>
    <x v="1"/>
    <x v="7"/>
    <s v="Object-based reciprocal leverage"/>
    <n v="1215.74"/>
    <n v="1"/>
    <n v="0.23"/>
    <n v="-46.8"/>
    <n v="1215.74"/>
    <n v="-46.8"/>
    <n v="370"/>
  </r>
  <r>
    <s v="CA-859761"/>
    <x v="253"/>
    <d v="2025-05-07T00:00:00"/>
    <x v="2"/>
    <s v="CUST-7921"/>
    <s v="Justin Taylor"/>
    <x v="1"/>
    <x v="0"/>
    <x v="2"/>
    <x v="4"/>
    <s v="Down-sized coherent approach"/>
    <n v="4136.82"/>
    <n v="9"/>
    <n v="0.4"/>
    <n v="164.8"/>
    <n v="4136.82"/>
    <n v="164.8"/>
    <n v="710"/>
  </r>
  <r>
    <s v="CA-815157"/>
    <x v="71"/>
    <d v="2025-05-04T00:00:00"/>
    <x v="3"/>
    <s v="CUST-7911"/>
    <s v="Priscilla Brown"/>
    <x v="1"/>
    <x v="1"/>
    <x v="0"/>
    <x v="0"/>
    <s v="Polarized stable portal"/>
    <n v="2091.12"/>
    <n v="5"/>
    <n v="0.32"/>
    <n v="542.62"/>
    <n v="2091.12"/>
    <n v="542.62"/>
    <n v="54"/>
  </r>
  <r>
    <s v="CA-117510"/>
    <x v="505"/>
    <d v="2025-04-29T00:00:00"/>
    <x v="0"/>
    <s v="CUST-5433"/>
    <s v="Michael Russell"/>
    <x v="0"/>
    <x v="0"/>
    <x v="2"/>
    <x v="5"/>
    <s v="Mandatory 24/7 info-mediaries"/>
    <n v="621.08000000000004"/>
    <n v="10"/>
    <n v="0.26"/>
    <n v="789.34"/>
    <n v="621.08000000000004"/>
    <n v="789.34"/>
    <n v="527"/>
  </r>
  <r>
    <s v="CA-269206"/>
    <x v="506"/>
    <d v="2025-05-03T00:00:00"/>
    <x v="1"/>
    <s v="CUST-2314"/>
    <s v="Tyler Miles"/>
    <x v="0"/>
    <x v="3"/>
    <x v="2"/>
    <x v="3"/>
    <s v="Fundamental dedicated task-force"/>
    <n v="1451.78"/>
    <n v="5"/>
    <n v="0.32"/>
    <n v="167.24"/>
    <n v="1451.78"/>
    <n v="167.24"/>
    <n v="541"/>
  </r>
  <r>
    <s v="CA-163319"/>
    <x v="424"/>
    <d v="2025-05-06T00:00:00"/>
    <x v="1"/>
    <s v="CUST-5363"/>
    <s v="Bridget Harris"/>
    <x v="0"/>
    <x v="3"/>
    <x v="2"/>
    <x v="10"/>
    <s v="Profit-focused bifurcated strategy"/>
    <n v="3743.85"/>
    <n v="8"/>
    <n v="0.15"/>
    <n v="584.27"/>
    <n v="3743.85"/>
    <n v="584.27"/>
    <n v="679"/>
  </r>
  <r>
    <s v="CA-339391"/>
    <x v="212"/>
    <d v="2025-04-20T00:00:00"/>
    <x v="3"/>
    <s v="CUST-6590"/>
    <s v="Christine Jimenez"/>
    <x v="1"/>
    <x v="0"/>
    <x v="2"/>
    <x v="4"/>
    <s v="User-friendly full-range synergy"/>
    <n v="3914.02"/>
    <n v="4"/>
    <n v="0.14000000000000001"/>
    <n v="604.77"/>
    <n v="3914.02"/>
    <n v="604.77"/>
    <n v="72"/>
  </r>
  <r>
    <s v="CA-221104"/>
    <x v="507"/>
    <d v="2025-04-15T00:00:00"/>
    <x v="2"/>
    <s v="CUST-8136"/>
    <s v="Kevin Castillo"/>
    <x v="2"/>
    <x v="0"/>
    <x v="2"/>
    <x v="6"/>
    <s v="Customizable analyzing Local Area Network"/>
    <n v="2816.86"/>
    <n v="8"/>
    <n v="0.4"/>
    <n v="936.8"/>
    <n v="2816.86"/>
    <n v="936.8"/>
    <n v="261"/>
  </r>
  <r>
    <s v="CA-695475"/>
    <x v="359"/>
    <d v="2025-04-18T00:00:00"/>
    <x v="2"/>
    <s v="CUST-2494"/>
    <s v="Amy Cobb"/>
    <x v="0"/>
    <x v="2"/>
    <x v="1"/>
    <x v="8"/>
    <s v="Right-sized actuating matrix"/>
    <n v="3154.77"/>
    <n v="5"/>
    <n v="0.3"/>
    <n v="248.83"/>
    <n v="3154.77"/>
    <n v="248.83"/>
    <n v="701"/>
  </r>
  <r>
    <s v="CA-332857"/>
    <x v="47"/>
    <d v="2025-05-06T00:00:00"/>
    <x v="0"/>
    <s v="CUST-9613"/>
    <s v="Tina Moore"/>
    <x v="0"/>
    <x v="0"/>
    <x v="0"/>
    <x v="12"/>
    <s v="Inverse client-server software"/>
    <n v="4924.22"/>
    <n v="10"/>
    <n v="0.16"/>
    <n v="691.11"/>
    <n v="4924.22"/>
    <n v="691.11"/>
    <n v="732"/>
  </r>
  <r>
    <s v="CA-549288"/>
    <x v="372"/>
    <d v="2025-04-28T00:00:00"/>
    <x v="1"/>
    <s v="CUST-8869"/>
    <s v="Steven Davis"/>
    <x v="2"/>
    <x v="0"/>
    <x v="1"/>
    <x v="2"/>
    <s v="Quality-focused static methodology"/>
    <n v="3524.96"/>
    <n v="9"/>
    <n v="0.32"/>
    <n v="3.67"/>
    <n v="3524.96"/>
    <n v="3.67"/>
    <n v="669"/>
  </r>
  <r>
    <s v="CA-372778"/>
    <x v="476"/>
    <d v="2025-05-03T00:00:00"/>
    <x v="2"/>
    <s v="CUST-2023"/>
    <s v="Rachel Brock"/>
    <x v="0"/>
    <x v="2"/>
    <x v="2"/>
    <x v="10"/>
    <s v="Cloned radical database"/>
    <n v="3260.93"/>
    <n v="2"/>
    <n v="0.36"/>
    <n v="267.55"/>
    <n v="3260.93"/>
    <n v="267.55"/>
    <n v="595"/>
  </r>
  <r>
    <s v="CA-514804"/>
    <x v="508"/>
    <d v="2025-05-07T00:00:00"/>
    <x v="3"/>
    <s v="CUST-9684"/>
    <s v="Sandra Williams"/>
    <x v="2"/>
    <x v="0"/>
    <x v="2"/>
    <x v="3"/>
    <s v="Reverse-engineered directional capability"/>
    <n v="1927.37"/>
    <n v="6"/>
    <n v="0.18"/>
    <n v="676.92"/>
    <n v="1927.37"/>
    <n v="676.92"/>
    <n v="413"/>
  </r>
  <r>
    <s v="CA-358465"/>
    <x v="165"/>
    <d v="2025-04-22T00:00:00"/>
    <x v="2"/>
    <s v="CUST-9238"/>
    <s v="Joseph Bullock"/>
    <x v="1"/>
    <x v="1"/>
    <x v="2"/>
    <x v="4"/>
    <s v="Optimized demand-driven approach"/>
    <n v="590.58000000000004"/>
    <n v="2"/>
    <n v="0.34"/>
    <n v="111.62"/>
    <n v="590.58000000000004"/>
    <n v="111.62"/>
    <n v="385"/>
  </r>
  <r>
    <s v="CA-570269"/>
    <x v="509"/>
    <d v="2025-04-18T00:00:00"/>
    <x v="2"/>
    <s v="CUST-6359"/>
    <s v="Mike Flynn"/>
    <x v="1"/>
    <x v="2"/>
    <x v="1"/>
    <x v="2"/>
    <s v="Future-proofed multimedia framework"/>
    <n v="2213.71"/>
    <n v="6"/>
    <n v="0.32"/>
    <n v="263.2"/>
    <n v="2213.71"/>
    <n v="263.2"/>
    <n v="479"/>
  </r>
  <r>
    <s v="CA-249678"/>
    <x v="333"/>
    <d v="2025-04-14T00:00:00"/>
    <x v="1"/>
    <s v="CUST-5605"/>
    <s v="Travis Stewart"/>
    <x v="2"/>
    <x v="0"/>
    <x v="2"/>
    <x v="4"/>
    <s v="Managed demand-driven system engine"/>
    <n v="1171.42"/>
    <n v="9"/>
    <n v="0.03"/>
    <n v="708.1"/>
    <n v="1171.42"/>
    <n v="708.1"/>
    <n v="598"/>
  </r>
  <r>
    <s v="CA-751785"/>
    <x v="383"/>
    <d v="2025-04-12T00:00:00"/>
    <x v="0"/>
    <s v="CUST-9304"/>
    <s v="Jason Jackson"/>
    <x v="2"/>
    <x v="0"/>
    <x v="2"/>
    <x v="6"/>
    <s v="Reverse-engineered zero tolerance service-desk"/>
    <n v="4606.5600000000004"/>
    <n v="8"/>
    <n v="0.38"/>
    <n v="243.7"/>
    <n v="4606.5600000000004"/>
    <n v="243.7"/>
    <n v="250"/>
  </r>
  <r>
    <s v="CA-385413"/>
    <x v="510"/>
    <d v="2025-04-29T00:00:00"/>
    <x v="0"/>
    <s v="CUST-2624"/>
    <s v="Mark Johnson"/>
    <x v="1"/>
    <x v="0"/>
    <x v="2"/>
    <x v="10"/>
    <s v="Pre-emptive local installation"/>
    <n v="1228.1400000000001"/>
    <n v="2"/>
    <n v="0.49"/>
    <n v="-83.68"/>
    <n v="1228.1400000000001"/>
    <n v="-83.68"/>
    <n v="257"/>
  </r>
  <r>
    <s v="CA-309114"/>
    <x v="99"/>
    <d v="2025-05-01T00:00:00"/>
    <x v="2"/>
    <s v="CUST-5534"/>
    <s v="Keith Burke"/>
    <x v="0"/>
    <x v="1"/>
    <x v="1"/>
    <x v="1"/>
    <s v="Operative dynamic model"/>
    <n v="840.56"/>
    <n v="6"/>
    <n v="0.32"/>
    <n v="598.23"/>
    <n v="840.56"/>
    <n v="598.23"/>
    <n v="254"/>
  </r>
  <r>
    <s v="CA-846513"/>
    <x v="166"/>
    <d v="2025-04-19T00:00:00"/>
    <x v="3"/>
    <s v="CUST-8927"/>
    <s v="Judy Gonzalez"/>
    <x v="2"/>
    <x v="3"/>
    <x v="1"/>
    <x v="7"/>
    <s v="Universal 24/7 Graphical User Interface"/>
    <n v="4845.66"/>
    <n v="5"/>
    <n v="0.42"/>
    <n v="605.66999999999996"/>
    <n v="4845.66"/>
    <n v="605.66999999999996"/>
    <n v="235"/>
  </r>
  <r>
    <s v="CA-204204"/>
    <x v="511"/>
    <d v="2025-04-25T00:00:00"/>
    <x v="3"/>
    <s v="CUST-9216"/>
    <s v="Tim Frank DDS"/>
    <x v="1"/>
    <x v="3"/>
    <x v="2"/>
    <x v="6"/>
    <s v="Cloned interactive encryption"/>
    <n v="1327.22"/>
    <n v="4"/>
    <n v="0.06"/>
    <n v="499.21"/>
    <n v="1327.22"/>
    <n v="499.21"/>
    <n v="126"/>
  </r>
  <r>
    <s v="CA-328426"/>
    <x v="17"/>
    <d v="2025-04-27T00:00:00"/>
    <x v="1"/>
    <s v="CUST-5939"/>
    <s v="Nancy Smith"/>
    <x v="2"/>
    <x v="0"/>
    <x v="2"/>
    <x v="10"/>
    <s v="Vision-oriented logistical emulation"/>
    <n v="4491.3100000000004"/>
    <n v="7"/>
    <n v="0.22"/>
    <n v="393.63"/>
    <n v="4491.3100000000004"/>
    <n v="393.63"/>
    <n v="500"/>
  </r>
  <r>
    <s v="CA-178572"/>
    <x v="361"/>
    <d v="2025-04-25T00:00:00"/>
    <x v="3"/>
    <s v="CUST-6512"/>
    <s v="Lori Taylor"/>
    <x v="0"/>
    <x v="3"/>
    <x v="1"/>
    <x v="7"/>
    <s v="Optimized stable budgetary management"/>
    <n v="4217.8999999999996"/>
    <n v="9"/>
    <n v="0.12"/>
    <n v="673.48"/>
    <n v="4217.8999999999996"/>
    <n v="673.48"/>
    <n v="491"/>
  </r>
  <r>
    <s v="CA-956947"/>
    <x v="512"/>
    <d v="2025-05-02T00:00:00"/>
    <x v="3"/>
    <s v="CUST-3478"/>
    <s v="Bailey Burch"/>
    <x v="1"/>
    <x v="1"/>
    <x v="2"/>
    <x v="3"/>
    <s v="Phased leadingedge utilization"/>
    <n v="3001.82"/>
    <n v="9"/>
    <n v="0.14000000000000001"/>
    <n v="976.97"/>
    <n v="3001.82"/>
    <n v="976.97"/>
    <n v="63"/>
  </r>
  <r>
    <s v="CA-104780"/>
    <x v="393"/>
    <d v="2025-04-30T00:00:00"/>
    <x v="3"/>
    <s v="CUST-9475"/>
    <s v="Destiny Morales"/>
    <x v="1"/>
    <x v="1"/>
    <x v="0"/>
    <x v="11"/>
    <s v="Diverse demand-driven product"/>
    <n v="2192.1799999999998"/>
    <n v="3"/>
    <n v="0.41"/>
    <n v="133.77000000000001"/>
    <n v="2192.1799999999998"/>
    <n v="133.77000000000001"/>
    <n v="574"/>
  </r>
  <r>
    <s v="CA-746204"/>
    <x v="513"/>
    <d v="2025-04-17T00:00:00"/>
    <x v="3"/>
    <s v="CUST-3029"/>
    <s v="Shane Hawkins"/>
    <x v="0"/>
    <x v="3"/>
    <x v="2"/>
    <x v="5"/>
    <s v="Team-oriented bottom-line hub"/>
    <n v="903.89"/>
    <n v="4"/>
    <n v="0.06"/>
    <n v="672.71"/>
    <n v="903.89"/>
    <n v="672.71"/>
    <n v="588"/>
  </r>
  <r>
    <s v="CA-251478"/>
    <x v="514"/>
    <d v="2025-04-29T00:00:00"/>
    <x v="1"/>
    <s v="CUST-7038"/>
    <s v="Jason Brown"/>
    <x v="0"/>
    <x v="3"/>
    <x v="1"/>
    <x v="2"/>
    <s v="Centralized empowering strategy"/>
    <n v="3808.73"/>
    <n v="7"/>
    <n v="0.39"/>
    <n v="865.76"/>
    <n v="3808.73"/>
    <n v="865.76"/>
    <n v="71"/>
  </r>
  <r>
    <s v="CA-834455"/>
    <x v="17"/>
    <d v="2025-05-07T00:00:00"/>
    <x v="1"/>
    <s v="CUST-1105"/>
    <s v="Don Morgan"/>
    <x v="2"/>
    <x v="1"/>
    <x v="1"/>
    <x v="2"/>
    <s v="Reduced fresh-thinking collaboration"/>
    <n v="2609.2800000000002"/>
    <n v="9"/>
    <n v="0.37"/>
    <n v="109.37"/>
    <n v="2609.2800000000002"/>
    <n v="109.37"/>
    <n v="510"/>
  </r>
  <r>
    <s v="CA-563704"/>
    <x v="135"/>
    <d v="2025-04-17T00:00:00"/>
    <x v="3"/>
    <s v="CUST-1992"/>
    <s v="Cheryl Guerrero"/>
    <x v="2"/>
    <x v="3"/>
    <x v="2"/>
    <x v="10"/>
    <s v="Object-based multi-tasking strategy"/>
    <n v="1612.84"/>
    <n v="7"/>
    <n v="0.24"/>
    <n v="505.58"/>
    <n v="1612.84"/>
    <n v="505.58"/>
    <n v="96"/>
  </r>
  <r>
    <s v="CA-106166"/>
    <x v="515"/>
    <d v="2025-04-17T00:00:00"/>
    <x v="2"/>
    <s v="CUST-5079"/>
    <s v="Kimberly Salas"/>
    <x v="1"/>
    <x v="1"/>
    <x v="2"/>
    <x v="5"/>
    <s v="Multi-layered executive core"/>
    <n v="4923.1000000000004"/>
    <n v="4"/>
    <n v="0.18"/>
    <n v="523.47"/>
    <n v="4923.1000000000004"/>
    <n v="523.47"/>
    <n v="546"/>
  </r>
  <r>
    <s v="CA-984930"/>
    <x v="312"/>
    <d v="2025-05-08T00:00:00"/>
    <x v="2"/>
    <s v="CUST-9116"/>
    <s v="Whitney Thomas"/>
    <x v="1"/>
    <x v="2"/>
    <x v="0"/>
    <x v="0"/>
    <s v="Universal real-time projection"/>
    <n v="3752.39"/>
    <n v="8"/>
    <n v="0.13"/>
    <n v="129.16999999999999"/>
    <n v="3752.39"/>
    <n v="129.16999999999999"/>
    <n v="753"/>
  </r>
  <r>
    <s v="CA-387244"/>
    <x v="437"/>
    <d v="2025-04-29T00:00:00"/>
    <x v="1"/>
    <s v="CUST-2250"/>
    <s v="Randall Cook"/>
    <x v="2"/>
    <x v="2"/>
    <x v="1"/>
    <x v="1"/>
    <s v="Re-engineered responsive definition"/>
    <n v="212.34"/>
    <n v="4"/>
    <n v="0.39"/>
    <n v="878.52"/>
    <n v="212.34"/>
    <n v="878.52"/>
    <n v="100"/>
  </r>
  <r>
    <s v="CA-612190"/>
    <x v="99"/>
    <d v="2025-04-27T00:00:00"/>
    <x v="0"/>
    <s v="CUST-8165"/>
    <s v="Andrew Walsh"/>
    <x v="1"/>
    <x v="2"/>
    <x v="1"/>
    <x v="1"/>
    <s v="De-engineered zero administration portal"/>
    <n v="1505.4"/>
    <n v="1"/>
    <n v="7.0000000000000007E-2"/>
    <n v="686.02"/>
    <n v="1505.4"/>
    <n v="686.02"/>
    <n v="250"/>
  </r>
  <r>
    <s v="CA-766427"/>
    <x v="516"/>
    <d v="2025-05-03T00:00:00"/>
    <x v="3"/>
    <s v="CUST-9730"/>
    <s v="Kelly Clayton"/>
    <x v="0"/>
    <x v="2"/>
    <x v="2"/>
    <x v="4"/>
    <s v="Focused leadingedge contingency"/>
    <n v="1934.1"/>
    <n v="3"/>
    <n v="0.13"/>
    <n v="393.28"/>
    <n v="1934.1"/>
    <n v="393.28"/>
    <n v="227"/>
  </r>
  <r>
    <s v="CA-629041"/>
    <x v="427"/>
    <d v="2025-05-03T00:00:00"/>
    <x v="3"/>
    <s v="CUST-5498"/>
    <s v="Rebecca Reynolds"/>
    <x v="1"/>
    <x v="1"/>
    <x v="2"/>
    <x v="5"/>
    <s v="Profound disintermediate moderator"/>
    <n v="4073.43"/>
    <n v="7"/>
    <n v="0.44"/>
    <n v="692.43"/>
    <n v="4073.43"/>
    <n v="692.43"/>
    <n v="629"/>
  </r>
  <r>
    <s v="CA-314044"/>
    <x v="517"/>
    <d v="2025-05-01T00:00:00"/>
    <x v="3"/>
    <s v="CUST-5823"/>
    <s v="Kenneth Roy"/>
    <x v="0"/>
    <x v="3"/>
    <x v="0"/>
    <x v="13"/>
    <s v="Cross-group impactful concept"/>
    <n v="1874.26"/>
    <n v="3"/>
    <n v="0.21"/>
    <n v="90.72"/>
    <n v="1874.26"/>
    <n v="90.72"/>
    <n v="520"/>
  </r>
  <r>
    <s v="CA-766544"/>
    <x v="211"/>
    <d v="2025-04-10T00:00:00"/>
    <x v="2"/>
    <s v="CUST-9680"/>
    <s v="Karen Warner"/>
    <x v="2"/>
    <x v="1"/>
    <x v="0"/>
    <x v="11"/>
    <s v="Operative system-worthy software"/>
    <n v="4582.01"/>
    <n v="3"/>
    <n v="0.23"/>
    <n v="396.5"/>
    <n v="4582.01"/>
    <n v="396.5"/>
    <n v="280"/>
  </r>
  <r>
    <s v="CA-880834"/>
    <x v="389"/>
    <d v="2025-04-24T00:00:00"/>
    <x v="2"/>
    <s v="CUST-4730"/>
    <s v="Tami Freeman"/>
    <x v="1"/>
    <x v="1"/>
    <x v="1"/>
    <x v="1"/>
    <s v="Digitized dynamic workforce"/>
    <n v="735.62"/>
    <n v="6"/>
    <n v="0.33"/>
    <n v="682.31"/>
    <n v="735.62"/>
    <n v="682.31"/>
    <n v="723"/>
  </r>
  <r>
    <s v="CA-928373"/>
    <x v="472"/>
    <d v="2025-04-17T00:00:00"/>
    <x v="3"/>
    <s v="CUST-6956"/>
    <s v="Richard Harris"/>
    <x v="2"/>
    <x v="3"/>
    <x v="2"/>
    <x v="4"/>
    <s v="Realigned real-time leverage"/>
    <n v="2444.84"/>
    <n v="5"/>
    <n v="0.32"/>
    <n v="856.32"/>
    <n v="2444.84"/>
    <n v="856.32"/>
    <n v="52"/>
  </r>
  <r>
    <s v="CA-223196"/>
    <x v="295"/>
    <d v="2025-04-19T00:00:00"/>
    <x v="2"/>
    <s v="CUST-5366"/>
    <s v="Megan Miller"/>
    <x v="2"/>
    <x v="1"/>
    <x v="1"/>
    <x v="7"/>
    <s v="Ameliorated dedicated toolset"/>
    <n v="931.9"/>
    <n v="10"/>
    <n v="0.46"/>
    <n v="674"/>
    <n v="931.9"/>
    <n v="674"/>
    <n v="455"/>
  </r>
  <r>
    <s v="CA-909320"/>
    <x v="306"/>
    <d v="2025-05-03T00:00:00"/>
    <x v="3"/>
    <s v="CUST-7751"/>
    <s v="Tyler Huff"/>
    <x v="0"/>
    <x v="1"/>
    <x v="2"/>
    <x v="6"/>
    <s v="Multi-lateral didactic service-desk"/>
    <n v="3691.23"/>
    <n v="1"/>
    <n v="0.42"/>
    <n v="803.46"/>
    <n v="3691.23"/>
    <n v="803.46"/>
    <n v="438"/>
  </r>
  <r>
    <s v="CA-143522"/>
    <x v="339"/>
    <d v="2025-05-08T00:00:00"/>
    <x v="1"/>
    <s v="CUST-3362"/>
    <s v="Morgan Newton"/>
    <x v="2"/>
    <x v="0"/>
    <x v="1"/>
    <x v="1"/>
    <s v="Pre-emptive neutral forecast"/>
    <n v="748.25"/>
    <n v="6"/>
    <n v="0.26"/>
    <n v="265.26"/>
    <n v="748.25"/>
    <n v="265.26"/>
    <n v="416"/>
  </r>
  <r>
    <s v="CA-330051"/>
    <x v="466"/>
    <d v="2025-04-29T00:00:00"/>
    <x v="0"/>
    <s v="CUST-1882"/>
    <s v="Joshua Foster"/>
    <x v="0"/>
    <x v="0"/>
    <x v="2"/>
    <x v="4"/>
    <s v="Expanded local monitoring"/>
    <n v="1830.73"/>
    <n v="7"/>
    <n v="0.23"/>
    <n v="-44.82"/>
    <n v="1830.73"/>
    <n v="-44.82"/>
    <n v="458"/>
  </r>
  <r>
    <s v="CA-261378"/>
    <x v="518"/>
    <d v="2025-05-03T00:00:00"/>
    <x v="3"/>
    <s v="CUST-7464"/>
    <s v="Christian Smith"/>
    <x v="0"/>
    <x v="0"/>
    <x v="2"/>
    <x v="10"/>
    <s v="Team-oriented multimedia knowledge user"/>
    <n v="3440.29"/>
    <n v="2"/>
    <n v="0.44"/>
    <n v="953.07"/>
    <n v="3440.29"/>
    <n v="953.07"/>
    <n v="481"/>
  </r>
  <r>
    <s v="CA-737692"/>
    <x v="519"/>
    <d v="2025-04-25T00:00:00"/>
    <x v="0"/>
    <s v="CUST-5652"/>
    <s v="Melissa Hall"/>
    <x v="2"/>
    <x v="3"/>
    <x v="1"/>
    <x v="8"/>
    <s v="Implemented systematic definition"/>
    <n v="1034.6300000000001"/>
    <n v="4"/>
    <n v="0.06"/>
    <n v="-26.49"/>
    <n v="1034.6300000000001"/>
    <n v="-26.49"/>
    <n v="276"/>
  </r>
  <r>
    <s v="CA-237146"/>
    <x v="520"/>
    <d v="2025-04-19T00:00:00"/>
    <x v="1"/>
    <s v="CUST-6401"/>
    <s v="Thomas Jones"/>
    <x v="2"/>
    <x v="1"/>
    <x v="1"/>
    <x v="2"/>
    <s v="Fundamental zero-defect info-mediaries"/>
    <n v="3278.86"/>
    <n v="10"/>
    <n v="0.41"/>
    <n v="221.15"/>
    <n v="3278.86"/>
    <n v="221.15"/>
    <n v="556"/>
  </r>
  <r>
    <s v="CA-314170"/>
    <x v="221"/>
    <d v="2025-04-19T00:00:00"/>
    <x v="1"/>
    <s v="CUST-7279"/>
    <s v="Nathan Wolfe"/>
    <x v="0"/>
    <x v="2"/>
    <x v="1"/>
    <x v="8"/>
    <s v="Upgradable holistic groupware"/>
    <n v="3875.99"/>
    <n v="4"/>
    <n v="0.42"/>
    <n v="546.76"/>
    <n v="3875.99"/>
    <n v="546.76"/>
    <n v="636"/>
  </r>
  <r>
    <s v="CA-827327"/>
    <x v="130"/>
    <d v="2025-04-13T00:00:00"/>
    <x v="2"/>
    <s v="CUST-6531"/>
    <s v="Jennifer Smith"/>
    <x v="0"/>
    <x v="2"/>
    <x v="0"/>
    <x v="11"/>
    <s v="Centralized heuristic data-warehouse"/>
    <n v="4164.43"/>
    <n v="3"/>
    <n v="0.04"/>
    <n v="672.76"/>
    <n v="4164.43"/>
    <n v="672.76"/>
    <n v="378"/>
  </r>
  <r>
    <s v="CA-292567"/>
    <x v="448"/>
    <d v="2025-04-12T00:00:00"/>
    <x v="2"/>
    <s v="CUST-1581"/>
    <s v="Cynthia Hansen"/>
    <x v="2"/>
    <x v="2"/>
    <x v="0"/>
    <x v="13"/>
    <s v="Versatile dynamic time-frame"/>
    <n v="3759.26"/>
    <n v="5"/>
    <n v="0.09"/>
    <n v="754.35"/>
    <n v="3759.26"/>
    <n v="754.35"/>
    <n v="694"/>
  </r>
  <r>
    <s v="CA-256071"/>
    <x v="521"/>
    <d v="2025-04-29T00:00:00"/>
    <x v="0"/>
    <s v="CUST-2448"/>
    <s v="Virginia Mcdonald"/>
    <x v="1"/>
    <x v="0"/>
    <x v="1"/>
    <x v="1"/>
    <s v="Inverse disintermediate conglomeration"/>
    <n v="2640.71"/>
    <n v="3"/>
    <n v="0.39"/>
    <n v="662.63"/>
    <n v="2640.71"/>
    <n v="662.63"/>
    <n v="325"/>
  </r>
  <r>
    <s v="CA-231709"/>
    <x v="376"/>
    <d v="2025-04-15T00:00:00"/>
    <x v="3"/>
    <s v="CUST-6552"/>
    <s v="Evan Smith"/>
    <x v="0"/>
    <x v="0"/>
    <x v="0"/>
    <x v="12"/>
    <s v="Cloned exuding installation"/>
    <n v="3514.22"/>
    <n v="9"/>
    <n v="0.31"/>
    <n v="245.12"/>
    <n v="3514.22"/>
    <n v="245.12"/>
    <n v="175"/>
  </r>
  <r>
    <s v="CA-176690"/>
    <x v="128"/>
    <d v="2025-05-05T00:00:00"/>
    <x v="3"/>
    <s v="CUST-9781"/>
    <s v="Elizabeth Watson"/>
    <x v="0"/>
    <x v="0"/>
    <x v="2"/>
    <x v="4"/>
    <s v="Decentralized human-resource implementation"/>
    <n v="1336.41"/>
    <n v="7"/>
    <n v="0.23"/>
    <n v="698.25"/>
    <n v="1336.41"/>
    <n v="698.25"/>
    <n v="38"/>
  </r>
  <r>
    <s v="CA-523470"/>
    <x v="108"/>
    <d v="2025-05-08T00:00:00"/>
    <x v="0"/>
    <s v="CUST-2031"/>
    <s v="Casey Jones"/>
    <x v="1"/>
    <x v="2"/>
    <x v="2"/>
    <x v="4"/>
    <s v="Enterprise-wide national process improvement"/>
    <n v="3584.78"/>
    <n v="5"/>
    <n v="0.21"/>
    <n v="845.93"/>
    <n v="3584.78"/>
    <n v="845.93"/>
    <n v="173"/>
  </r>
  <r>
    <s v="CA-906457"/>
    <x v="26"/>
    <d v="2025-04-21T00:00:00"/>
    <x v="2"/>
    <s v="CUST-2594"/>
    <s v="Christopher Logan"/>
    <x v="1"/>
    <x v="0"/>
    <x v="0"/>
    <x v="11"/>
    <s v="Front-line scalable paradigm"/>
    <n v="1101.3599999999999"/>
    <n v="4"/>
    <n v="0.11"/>
    <n v="778.6"/>
    <n v="1101.3599999999999"/>
    <n v="778.6"/>
    <n v="25"/>
  </r>
  <r>
    <s v="CA-697277"/>
    <x v="522"/>
    <d v="2025-04-17T00:00:00"/>
    <x v="3"/>
    <s v="CUST-4375"/>
    <s v="Brittney Jenkins"/>
    <x v="2"/>
    <x v="0"/>
    <x v="1"/>
    <x v="8"/>
    <s v="Compatible demand-driven info-mediaries"/>
    <n v="3181.02"/>
    <n v="7"/>
    <n v="0.21"/>
    <n v="966.9"/>
    <n v="3181.02"/>
    <n v="966.9"/>
    <n v="336"/>
  </r>
  <r>
    <s v="CA-184012"/>
    <x v="523"/>
    <d v="2025-04-20T00:00:00"/>
    <x v="3"/>
    <s v="CUST-8913"/>
    <s v="Cody Smith"/>
    <x v="1"/>
    <x v="1"/>
    <x v="1"/>
    <x v="7"/>
    <s v="Open-architected logistical focus group"/>
    <n v="3139.25"/>
    <n v="9"/>
    <n v="0.17"/>
    <n v="220.66"/>
    <n v="3139.25"/>
    <n v="220.66"/>
    <n v="489"/>
  </r>
  <r>
    <s v="CA-541963"/>
    <x v="229"/>
    <d v="2025-05-07T00:00:00"/>
    <x v="1"/>
    <s v="CUST-3719"/>
    <s v="Michelle Armstrong"/>
    <x v="2"/>
    <x v="1"/>
    <x v="0"/>
    <x v="9"/>
    <s v="Reverse-engineered system-worthy portal"/>
    <n v="348.57"/>
    <n v="9"/>
    <n v="0.48"/>
    <n v="30.34"/>
    <n v="348.57"/>
    <n v="30.34"/>
    <n v="741"/>
  </r>
  <r>
    <s v="CA-212283"/>
    <x v="202"/>
    <d v="2025-05-03T00:00:00"/>
    <x v="3"/>
    <s v="CUST-7059"/>
    <s v="Jessica Walker"/>
    <x v="0"/>
    <x v="2"/>
    <x v="0"/>
    <x v="13"/>
    <s v="Polarized next generation adapter"/>
    <n v="1638.14"/>
    <n v="5"/>
    <n v="0.24"/>
    <n v="489.02"/>
    <n v="1638.14"/>
    <n v="489.02"/>
    <n v="163"/>
  </r>
  <r>
    <s v="CA-371446"/>
    <x v="177"/>
    <d v="2025-04-20T00:00:00"/>
    <x v="3"/>
    <s v="CUST-7405"/>
    <s v="Kenneth Hernandez"/>
    <x v="1"/>
    <x v="2"/>
    <x v="1"/>
    <x v="1"/>
    <s v="Distributed exuding productivity"/>
    <n v="3294.35"/>
    <n v="7"/>
    <n v="0.02"/>
    <n v="783.29"/>
    <n v="3294.35"/>
    <n v="783.29"/>
    <n v="303"/>
  </r>
  <r>
    <s v="CA-153233"/>
    <x v="197"/>
    <d v="2025-05-03T00:00:00"/>
    <x v="0"/>
    <s v="CUST-1276"/>
    <s v="Christopher Nolan"/>
    <x v="1"/>
    <x v="0"/>
    <x v="0"/>
    <x v="9"/>
    <s v="Proactive 24hour system engine"/>
    <n v="3832.16"/>
    <n v="6"/>
    <n v="0.28999999999999998"/>
    <n v="959.68"/>
    <n v="3832.16"/>
    <n v="959.68"/>
    <n v="247"/>
  </r>
  <r>
    <s v="CA-731522"/>
    <x v="524"/>
    <d v="2025-05-07T00:00:00"/>
    <x v="1"/>
    <s v="CUST-5283"/>
    <s v="Taylor Brown"/>
    <x v="1"/>
    <x v="1"/>
    <x v="2"/>
    <x v="5"/>
    <s v="Multi-layered foreground adapter"/>
    <n v="3925"/>
    <n v="10"/>
    <n v="0.14000000000000001"/>
    <n v="282.95999999999998"/>
    <n v="3925"/>
    <n v="282.95999999999998"/>
    <n v="250"/>
  </r>
  <r>
    <s v="CA-290685"/>
    <x v="525"/>
    <d v="2025-04-27T00:00:00"/>
    <x v="1"/>
    <s v="CUST-3748"/>
    <s v="Amy Hayes"/>
    <x v="2"/>
    <x v="3"/>
    <x v="1"/>
    <x v="1"/>
    <s v="Fundamental actuating extranet"/>
    <n v="4910.54"/>
    <n v="1"/>
    <n v="0.4"/>
    <n v="908.59"/>
    <n v="4910.54"/>
    <n v="908.59"/>
    <n v="601"/>
  </r>
  <r>
    <s v="CA-161150"/>
    <x v="468"/>
    <d v="2025-04-16T00:00:00"/>
    <x v="3"/>
    <s v="CUST-3238"/>
    <s v="Collin Collins"/>
    <x v="1"/>
    <x v="1"/>
    <x v="2"/>
    <x v="10"/>
    <s v="Open-source systemic standardization"/>
    <n v="1164.02"/>
    <n v="7"/>
    <n v="0.44"/>
    <n v="973.88"/>
    <n v="1164.02"/>
    <n v="973.88"/>
    <n v="558"/>
  </r>
  <r>
    <s v="CA-901581"/>
    <x v="273"/>
    <d v="2025-05-07T00:00:00"/>
    <x v="1"/>
    <s v="CUST-7400"/>
    <s v="Alexander Harrington"/>
    <x v="1"/>
    <x v="0"/>
    <x v="2"/>
    <x v="6"/>
    <s v="Business-focused tangible website"/>
    <n v="4656.3900000000003"/>
    <n v="1"/>
    <n v="0.42"/>
    <n v="538.04999999999995"/>
    <n v="4656.3900000000003"/>
    <n v="538.04999999999995"/>
    <n v="542"/>
  </r>
  <r>
    <s v="CA-100391"/>
    <x v="156"/>
    <d v="2025-04-27T00:00:00"/>
    <x v="2"/>
    <s v="CUST-5768"/>
    <s v="Mark Brown"/>
    <x v="2"/>
    <x v="2"/>
    <x v="1"/>
    <x v="8"/>
    <s v="Team-oriented hybrid hierarchy"/>
    <n v="3157.19"/>
    <n v="4"/>
    <n v="0.3"/>
    <n v="992.54"/>
    <n v="3157.19"/>
    <n v="992.54"/>
    <n v="40"/>
  </r>
  <r>
    <s v="CA-237517"/>
    <x v="407"/>
    <d v="2025-05-07T00:00:00"/>
    <x v="2"/>
    <s v="CUST-5956"/>
    <s v="Lisa Estes"/>
    <x v="0"/>
    <x v="0"/>
    <x v="0"/>
    <x v="11"/>
    <s v="Ergonomic 5thgeneration website"/>
    <n v="1756.51"/>
    <n v="9"/>
    <n v="0.2"/>
    <n v="664.32"/>
    <n v="1756.51"/>
    <n v="664.32"/>
    <n v="371"/>
  </r>
  <r>
    <s v="CA-992812"/>
    <x v="25"/>
    <d v="2025-05-05T00:00:00"/>
    <x v="3"/>
    <s v="CUST-5619"/>
    <s v="Jenna Brown"/>
    <x v="2"/>
    <x v="3"/>
    <x v="2"/>
    <x v="3"/>
    <s v="Monitored 6thgeneration support"/>
    <n v="4769.5200000000004"/>
    <n v="8"/>
    <n v="0.49"/>
    <n v="161.81"/>
    <n v="4769.5200000000004"/>
    <n v="161.81"/>
    <n v="527"/>
  </r>
  <r>
    <s v="CA-642466"/>
    <x v="338"/>
    <d v="2025-04-18T00:00:00"/>
    <x v="0"/>
    <s v="CUST-4212"/>
    <s v="Justin Johnson"/>
    <x v="0"/>
    <x v="2"/>
    <x v="0"/>
    <x v="13"/>
    <s v="Total needs-based initiative"/>
    <n v="648.02"/>
    <n v="3"/>
    <n v="0.39"/>
    <n v="593.77"/>
    <n v="648.02"/>
    <n v="593.77"/>
    <n v="155"/>
  </r>
  <r>
    <s v="CA-692137"/>
    <x v="21"/>
    <d v="2025-04-14T00:00:00"/>
    <x v="0"/>
    <s v="CUST-1545"/>
    <s v="Jorge Smith"/>
    <x v="1"/>
    <x v="1"/>
    <x v="2"/>
    <x v="10"/>
    <s v="Future-proofed clear-thinking encryption"/>
    <n v="2354.7199999999998"/>
    <n v="2"/>
    <n v="0.03"/>
    <n v="799.92"/>
    <n v="2354.7199999999998"/>
    <n v="799.92"/>
    <n v="127"/>
  </r>
  <r>
    <s v="CA-528025"/>
    <x v="337"/>
    <d v="2025-04-26T00:00:00"/>
    <x v="0"/>
    <s v="CUST-1381"/>
    <s v="Robert Reyes"/>
    <x v="2"/>
    <x v="0"/>
    <x v="1"/>
    <x v="1"/>
    <s v="Balanced grid-enabled instruction set"/>
    <n v="396.47"/>
    <n v="1"/>
    <n v="0.21"/>
    <n v="252.85"/>
    <n v="396.47"/>
    <n v="252.85"/>
    <n v="325"/>
  </r>
  <r>
    <s v="CA-883906"/>
    <x v="55"/>
    <d v="2025-05-08T00:00:00"/>
    <x v="1"/>
    <s v="CUST-2243"/>
    <s v="Daniel Buchanan"/>
    <x v="2"/>
    <x v="3"/>
    <x v="2"/>
    <x v="3"/>
    <s v="Multi-layered multi-tasking task-force"/>
    <n v="4542.26"/>
    <n v="10"/>
    <n v="0.23"/>
    <n v="883.76"/>
    <n v="4542.26"/>
    <n v="883.76"/>
    <n v="456"/>
  </r>
  <r>
    <s v="CA-598514"/>
    <x v="242"/>
    <d v="2025-04-17T00:00:00"/>
    <x v="0"/>
    <s v="CUST-3522"/>
    <s v="Rachel Richardson"/>
    <x v="1"/>
    <x v="3"/>
    <x v="2"/>
    <x v="10"/>
    <s v="Streamlined grid-enabled Graphic Interface"/>
    <n v="4977.95"/>
    <n v="3"/>
    <n v="0.35"/>
    <n v="417.33"/>
    <n v="4977.95"/>
    <n v="417.33"/>
    <n v="26"/>
  </r>
  <r>
    <s v="CA-205081"/>
    <x v="244"/>
    <d v="2025-04-12T00:00:00"/>
    <x v="0"/>
    <s v="CUST-5263"/>
    <s v="Amy Hill"/>
    <x v="0"/>
    <x v="1"/>
    <x v="0"/>
    <x v="0"/>
    <s v="Profit-focused needs-based open architecture"/>
    <n v="4601.95"/>
    <n v="8"/>
    <n v="0.5"/>
    <n v="-64.790000000000006"/>
    <n v="4601.95"/>
    <n v="-64.790000000000006"/>
    <n v="159"/>
  </r>
  <r>
    <s v="CA-324382"/>
    <x v="317"/>
    <d v="2025-05-01T00:00:00"/>
    <x v="0"/>
    <s v="CUST-9912"/>
    <s v="Andrea Terry"/>
    <x v="0"/>
    <x v="2"/>
    <x v="2"/>
    <x v="3"/>
    <s v="Automated transitional success"/>
    <n v="210.47"/>
    <n v="1"/>
    <n v="0.42"/>
    <n v="899.06"/>
    <n v="210.47"/>
    <n v="899.06"/>
    <n v="517"/>
  </r>
  <r>
    <s v="CA-673988"/>
    <x v="395"/>
    <d v="2025-04-25T00:00:00"/>
    <x v="2"/>
    <s v="CUST-8652"/>
    <s v="Donald Smith"/>
    <x v="0"/>
    <x v="0"/>
    <x v="1"/>
    <x v="1"/>
    <s v="Up-sized neutral moratorium"/>
    <n v="1658.65"/>
    <n v="7"/>
    <n v="0.14000000000000001"/>
    <n v="-87.65"/>
    <n v="1658.65"/>
    <n v="-87.65"/>
    <n v="216"/>
  </r>
  <r>
    <s v="CA-798647"/>
    <x v="384"/>
    <d v="2025-05-05T00:00:00"/>
    <x v="0"/>
    <s v="CUST-3664"/>
    <s v="Lisa Aguirre MD"/>
    <x v="1"/>
    <x v="0"/>
    <x v="0"/>
    <x v="12"/>
    <s v="Upgradable tangible hierarchy"/>
    <n v="1487.39"/>
    <n v="7"/>
    <n v="0.18"/>
    <n v="575.54999999999995"/>
    <n v="1487.39"/>
    <n v="575.54999999999995"/>
    <n v="61"/>
  </r>
  <r>
    <s v="CA-440084"/>
    <x v="526"/>
    <d v="2025-04-09T00:00:00"/>
    <x v="2"/>
    <s v="CUST-7627"/>
    <s v="Paul Huffman"/>
    <x v="0"/>
    <x v="3"/>
    <x v="1"/>
    <x v="2"/>
    <s v="Customer-focused incremental open architecture"/>
    <n v="3515.78"/>
    <n v="3"/>
    <n v="0.15"/>
    <n v="217.65"/>
    <n v="3515.78"/>
    <n v="217.65"/>
    <n v="176"/>
  </r>
  <r>
    <s v="CA-840165"/>
    <x v="527"/>
    <d v="2025-04-12T00:00:00"/>
    <x v="0"/>
    <s v="CUST-6599"/>
    <s v="Jonathan Reed"/>
    <x v="1"/>
    <x v="1"/>
    <x v="2"/>
    <x v="6"/>
    <s v="Horizontal client-server moderator"/>
    <n v="1278.18"/>
    <n v="10"/>
    <n v="0.11"/>
    <n v="281.58"/>
    <n v="1278.18"/>
    <n v="281.58"/>
    <n v="418"/>
  </r>
  <r>
    <s v="CA-976467"/>
    <x v="433"/>
    <d v="2025-04-19T00:00:00"/>
    <x v="0"/>
    <s v="CUST-5433"/>
    <s v="Kimberly Wilson"/>
    <x v="1"/>
    <x v="2"/>
    <x v="2"/>
    <x v="3"/>
    <s v="Multi-tiered transitional info-mediaries"/>
    <n v="2003.16"/>
    <n v="2"/>
    <n v="0.14000000000000001"/>
    <n v="956.59"/>
    <n v="2003.16"/>
    <n v="956.59"/>
    <n v="117"/>
  </r>
  <r>
    <s v="CA-957147"/>
    <x v="127"/>
    <d v="2025-05-01T00:00:00"/>
    <x v="0"/>
    <s v="CUST-4206"/>
    <s v="Jose Harrison"/>
    <x v="2"/>
    <x v="0"/>
    <x v="1"/>
    <x v="8"/>
    <s v="Right-sized regional productivity"/>
    <n v="512.79"/>
    <n v="6"/>
    <n v="0.23"/>
    <n v="898.65"/>
    <n v="512.79"/>
    <n v="898.65"/>
    <n v="731"/>
  </r>
  <r>
    <s v="CA-100962"/>
    <x v="104"/>
    <d v="2025-05-02T00:00:00"/>
    <x v="0"/>
    <s v="CUST-6010"/>
    <s v="Andrew Bradley"/>
    <x v="2"/>
    <x v="0"/>
    <x v="2"/>
    <x v="6"/>
    <s v="Quality-focused static throughput"/>
    <n v="1841.2"/>
    <n v="3"/>
    <n v="0.22"/>
    <n v="919.19"/>
    <n v="1841.2"/>
    <n v="919.19"/>
    <n v="190"/>
  </r>
  <r>
    <s v="CA-336154"/>
    <x v="528"/>
    <d v="2025-04-30T00:00:00"/>
    <x v="0"/>
    <s v="CUST-3334"/>
    <s v="Mr. Jeff Adams"/>
    <x v="1"/>
    <x v="1"/>
    <x v="1"/>
    <x v="8"/>
    <s v="Focused grid-enabled task-force"/>
    <n v="2143.7800000000002"/>
    <n v="9"/>
    <n v="0.03"/>
    <n v="568.19000000000005"/>
    <n v="2143.7800000000002"/>
    <n v="568.19000000000005"/>
    <n v="694"/>
  </r>
  <r>
    <s v="CA-357432"/>
    <x v="529"/>
    <d v="2025-04-19T00:00:00"/>
    <x v="3"/>
    <s v="CUST-4770"/>
    <s v="Stacey Douglas"/>
    <x v="0"/>
    <x v="1"/>
    <x v="0"/>
    <x v="9"/>
    <s v="Fundamental zero-defect project"/>
    <n v="2500.9"/>
    <n v="10"/>
    <n v="0.48"/>
    <n v="522.47"/>
    <n v="2500.9"/>
    <n v="522.47"/>
    <n v="620"/>
  </r>
  <r>
    <s v="CA-976098"/>
    <x v="162"/>
    <d v="2025-04-27T00:00:00"/>
    <x v="3"/>
    <s v="CUST-1572"/>
    <s v="Kimberly Brown"/>
    <x v="1"/>
    <x v="1"/>
    <x v="0"/>
    <x v="11"/>
    <s v="Programmable exuding implementation"/>
    <n v="4435.83"/>
    <n v="9"/>
    <n v="0.16"/>
    <n v="505.25"/>
    <n v="4435.83"/>
    <n v="505.25"/>
    <n v="638"/>
  </r>
  <r>
    <s v="CA-632712"/>
    <x v="292"/>
    <d v="2025-05-02T00:00:00"/>
    <x v="2"/>
    <s v="CUST-9280"/>
    <s v="Rachel Chase"/>
    <x v="2"/>
    <x v="3"/>
    <x v="2"/>
    <x v="6"/>
    <s v="Versatile multimedia task-force"/>
    <n v="2495.0500000000002"/>
    <n v="1"/>
    <n v="0.42"/>
    <n v="158.05000000000001"/>
    <n v="2495.0500000000002"/>
    <n v="158.05000000000001"/>
    <n v="227"/>
  </r>
  <r>
    <s v="CA-285466"/>
    <x v="88"/>
    <d v="2025-04-14T00:00:00"/>
    <x v="0"/>
    <s v="CUST-8669"/>
    <s v="Crystal Mckinney"/>
    <x v="1"/>
    <x v="2"/>
    <x v="1"/>
    <x v="7"/>
    <s v="Decentralized multi-state groupware"/>
    <n v="3739.83"/>
    <n v="6"/>
    <n v="0.11"/>
    <n v="294.44"/>
    <n v="3739.83"/>
    <n v="294.44"/>
    <n v="491"/>
  </r>
  <r>
    <s v="CA-675457"/>
    <x v="57"/>
    <d v="2025-04-20T00:00:00"/>
    <x v="1"/>
    <s v="CUST-2817"/>
    <s v="Alexa Martin"/>
    <x v="1"/>
    <x v="2"/>
    <x v="1"/>
    <x v="8"/>
    <s v="Stand-alone transitional synergy"/>
    <n v="2829.28"/>
    <n v="9"/>
    <n v="0.01"/>
    <n v="317.99"/>
    <n v="2829.28"/>
    <n v="317.99"/>
    <n v="577"/>
  </r>
  <r>
    <s v="CA-209802"/>
    <x v="304"/>
    <d v="2025-04-18T00:00:00"/>
    <x v="3"/>
    <s v="CUST-7850"/>
    <s v="Shelia Mendez"/>
    <x v="2"/>
    <x v="1"/>
    <x v="1"/>
    <x v="2"/>
    <s v="Ameliorated client-driven support"/>
    <n v="1258.51"/>
    <n v="8"/>
    <n v="0.47"/>
    <n v="295.92"/>
    <n v="1258.51"/>
    <n v="295.92"/>
    <n v="727"/>
  </r>
  <r>
    <s v="CA-942062"/>
    <x v="439"/>
    <d v="2025-05-01T00:00:00"/>
    <x v="2"/>
    <s v="CUST-5089"/>
    <s v="Shawn Ruiz"/>
    <x v="1"/>
    <x v="0"/>
    <x v="0"/>
    <x v="11"/>
    <s v="Quality-focused background extranet"/>
    <n v="1494.24"/>
    <n v="2"/>
    <n v="0.03"/>
    <n v="296.79000000000002"/>
    <n v="1494.24"/>
    <n v="296.79000000000002"/>
    <n v="54"/>
  </r>
  <r>
    <s v="CA-606449"/>
    <x v="530"/>
    <d v="2025-05-04T00:00:00"/>
    <x v="0"/>
    <s v="CUST-4138"/>
    <s v="Andrew Contreras"/>
    <x v="1"/>
    <x v="2"/>
    <x v="1"/>
    <x v="1"/>
    <s v="Managed explicit intranet"/>
    <n v="958.48"/>
    <n v="4"/>
    <n v="0.4"/>
    <n v="87.6"/>
    <n v="958.48"/>
    <n v="87.6"/>
    <n v="256"/>
  </r>
  <r>
    <s v="CA-716030"/>
    <x v="454"/>
    <d v="2025-05-02T00:00:00"/>
    <x v="2"/>
    <s v="CUST-1239"/>
    <s v="Scott Gomez"/>
    <x v="0"/>
    <x v="1"/>
    <x v="0"/>
    <x v="11"/>
    <s v="Focused zero tolerance customer loyalty"/>
    <n v="2906.43"/>
    <n v="3"/>
    <n v="0.3"/>
    <n v="-38.880000000000003"/>
    <n v="2906.43"/>
    <n v="-38.880000000000003"/>
    <n v="375"/>
  </r>
  <r>
    <s v="CA-730390"/>
    <x v="531"/>
    <d v="2025-05-03T00:00:00"/>
    <x v="3"/>
    <s v="CUST-5527"/>
    <s v="Dr. Sean Smith"/>
    <x v="2"/>
    <x v="3"/>
    <x v="0"/>
    <x v="12"/>
    <s v="Expanded homogeneous architecture"/>
    <n v="63.15"/>
    <n v="3"/>
    <n v="0"/>
    <n v="426.71"/>
    <n v="63.15"/>
    <n v="426.71"/>
    <n v="655"/>
  </r>
  <r>
    <s v="CA-655059"/>
    <x v="520"/>
    <d v="2025-04-14T00:00:00"/>
    <x v="1"/>
    <s v="CUST-6686"/>
    <s v="Christina Black"/>
    <x v="0"/>
    <x v="3"/>
    <x v="2"/>
    <x v="10"/>
    <s v="Open-architected methodical interface"/>
    <n v="2755.98"/>
    <n v="6"/>
    <n v="0.05"/>
    <n v="432.22"/>
    <n v="2755.98"/>
    <n v="432.22"/>
    <n v="551"/>
  </r>
  <r>
    <s v="CA-939108"/>
    <x v="268"/>
    <d v="2025-04-19T00:00:00"/>
    <x v="3"/>
    <s v="CUST-8695"/>
    <s v="Samantha Garrett"/>
    <x v="0"/>
    <x v="3"/>
    <x v="1"/>
    <x v="2"/>
    <s v="Implemented systemic info-mediaries"/>
    <n v="1930.21"/>
    <n v="10"/>
    <n v="0.02"/>
    <n v="576.55999999999995"/>
    <n v="1930.21"/>
    <n v="576.55999999999995"/>
    <n v="35"/>
  </r>
  <r>
    <s v="CA-552797"/>
    <x v="532"/>
    <d v="2025-04-18T00:00:00"/>
    <x v="2"/>
    <s v="CUST-9907"/>
    <s v="Teresa Brown"/>
    <x v="0"/>
    <x v="2"/>
    <x v="0"/>
    <x v="9"/>
    <s v="Polarized optimal middleware"/>
    <n v="3036.94"/>
    <n v="1"/>
    <n v="0.42"/>
    <n v="-55.99"/>
    <n v="3036.94"/>
    <n v="-55.99"/>
    <n v="452"/>
  </r>
  <r>
    <s v="CA-654817"/>
    <x v="101"/>
    <d v="2025-04-26T00:00:00"/>
    <x v="2"/>
    <s v="CUST-7412"/>
    <s v="Cheryl Boyd"/>
    <x v="1"/>
    <x v="3"/>
    <x v="1"/>
    <x v="7"/>
    <s v="Front-line encompassing algorithm"/>
    <n v="300.57"/>
    <n v="8"/>
    <n v="0.16"/>
    <n v="753.51"/>
    <n v="300.57"/>
    <n v="753.51"/>
    <n v="456"/>
  </r>
  <r>
    <s v="CA-285547"/>
    <x v="409"/>
    <d v="2025-04-24T00:00:00"/>
    <x v="1"/>
    <s v="CUST-4459"/>
    <s v="Juan Williams"/>
    <x v="1"/>
    <x v="2"/>
    <x v="1"/>
    <x v="7"/>
    <s v="Extended full-range definition"/>
    <n v="3334.82"/>
    <n v="4"/>
    <n v="7.0000000000000007E-2"/>
    <n v="732.85"/>
    <n v="3334.82"/>
    <n v="732.85"/>
    <n v="494"/>
  </r>
  <r>
    <s v="CA-863522"/>
    <x v="50"/>
    <d v="2025-04-15T00:00:00"/>
    <x v="0"/>
    <s v="CUST-6538"/>
    <s v="Connie Young"/>
    <x v="0"/>
    <x v="0"/>
    <x v="2"/>
    <x v="10"/>
    <s v="Multi-channeled tertiary access"/>
    <n v="544.11"/>
    <n v="6"/>
    <n v="0.05"/>
    <n v="128.03"/>
    <n v="544.11"/>
    <n v="128.03"/>
    <n v="77"/>
  </r>
  <r>
    <s v="CA-749397"/>
    <x v="533"/>
    <d v="2025-04-19T00:00:00"/>
    <x v="2"/>
    <s v="CUST-3700"/>
    <s v="Mrs. Alexandria Smith DVM"/>
    <x v="1"/>
    <x v="1"/>
    <x v="0"/>
    <x v="0"/>
    <s v="Future-proofed disintermediate artificial intelligence"/>
    <n v="2983.23"/>
    <n v="8"/>
    <n v="0.01"/>
    <n v="812.67"/>
    <n v="2983.23"/>
    <n v="812.67"/>
    <n v="95"/>
  </r>
  <r>
    <s v="CA-856558"/>
    <x v="534"/>
    <d v="2025-04-29T00:00:00"/>
    <x v="0"/>
    <s v="CUST-2562"/>
    <s v="Chad Maddox"/>
    <x v="2"/>
    <x v="3"/>
    <x v="0"/>
    <x v="13"/>
    <s v="Phased maximized utilization"/>
    <n v="4052.31"/>
    <n v="10"/>
    <n v="0.22"/>
    <n v="822.36"/>
    <n v="4052.31"/>
    <n v="822.36"/>
    <n v="211"/>
  </r>
  <r>
    <s v="CA-369058"/>
    <x v="535"/>
    <d v="2025-04-13T00:00:00"/>
    <x v="1"/>
    <s v="CUST-4180"/>
    <s v="Brenda Becker"/>
    <x v="1"/>
    <x v="1"/>
    <x v="1"/>
    <x v="2"/>
    <s v="De-engineered value-added contingency"/>
    <n v="2683.27"/>
    <n v="7"/>
    <n v="0.4"/>
    <n v="622.91999999999996"/>
    <n v="2683.27"/>
    <n v="622.91999999999996"/>
    <n v="21"/>
  </r>
  <r>
    <s v="CA-229424"/>
    <x v="165"/>
    <d v="2025-04-27T00:00:00"/>
    <x v="2"/>
    <s v="CUST-9320"/>
    <s v="Todd Wagner"/>
    <x v="1"/>
    <x v="3"/>
    <x v="1"/>
    <x v="7"/>
    <s v="Exclusive asynchronous help-desk"/>
    <n v="2691.8"/>
    <n v="3"/>
    <n v="0.04"/>
    <n v="938.17"/>
    <n v="2691.8"/>
    <n v="938.17"/>
    <n v="390"/>
  </r>
  <r>
    <s v="CA-136628"/>
    <x v="535"/>
    <d v="2025-05-06T00:00:00"/>
    <x v="0"/>
    <s v="CUST-9391"/>
    <s v="Marie Henderson"/>
    <x v="0"/>
    <x v="1"/>
    <x v="2"/>
    <x v="5"/>
    <s v="Virtual attitude-oriented definition"/>
    <n v="409.5"/>
    <n v="8"/>
    <n v="0.09"/>
    <n v="783.28"/>
    <n v="409.5"/>
    <n v="783.28"/>
    <n v="44"/>
  </r>
  <r>
    <s v="CA-811669"/>
    <x v="259"/>
    <d v="2025-05-03T00:00:00"/>
    <x v="2"/>
    <s v="CUST-4906"/>
    <s v="Brandi Bautista"/>
    <x v="2"/>
    <x v="3"/>
    <x v="2"/>
    <x v="10"/>
    <s v="Integrated user-facing application"/>
    <n v="2775.14"/>
    <n v="3"/>
    <n v="0.27"/>
    <n v="828.19"/>
    <n v="2775.14"/>
    <n v="828.19"/>
    <n v="137"/>
  </r>
  <r>
    <s v="CA-570814"/>
    <x v="196"/>
    <d v="2025-04-10T00:00:00"/>
    <x v="0"/>
    <s v="CUST-3164"/>
    <s v="Kurt Leach"/>
    <x v="2"/>
    <x v="3"/>
    <x v="1"/>
    <x v="7"/>
    <s v="Down-sized static alliance"/>
    <n v="2093.15"/>
    <n v="10"/>
    <n v="0.1"/>
    <n v="49.86"/>
    <n v="2093.15"/>
    <n v="49.86"/>
    <n v="225"/>
  </r>
  <r>
    <s v="CA-764747"/>
    <x v="356"/>
    <d v="2025-04-26T00:00:00"/>
    <x v="3"/>
    <s v="CUST-7396"/>
    <s v="Sarah Price"/>
    <x v="1"/>
    <x v="0"/>
    <x v="1"/>
    <x v="7"/>
    <s v="Multi-layered content-based artificial intelligence"/>
    <n v="4094.23"/>
    <n v="2"/>
    <n v="7.0000000000000007E-2"/>
    <n v="263.26"/>
    <n v="4094.23"/>
    <n v="263.26"/>
    <n v="744"/>
  </r>
  <r>
    <s v="CA-907080"/>
    <x v="536"/>
    <d v="2025-04-13T00:00:00"/>
    <x v="0"/>
    <s v="CUST-6817"/>
    <s v="Tammie Lang"/>
    <x v="2"/>
    <x v="3"/>
    <x v="2"/>
    <x v="5"/>
    <s v="Team-oriented radical migration"/>
    <n v="3816.38"/>
    <n v="3"/>
    <n v="0.18"/>
    <n v="654.19000000000005"/>
    <n v="3816.38"/>
    <n v="654.19000000000005"/>
    <n v="40"/>
  </r>
  <r>
    <s v="CA-420319"/>
    <x v="419"/>
    <d v="2025-05-02T00:00:00"/>
    <x v="1"/>
    <s v="CUST-5918"/>
    <s v="Mrs. Terri Cordova"/>
    <x v="2"/>
    <x v="2"/>
    <x v="1"/>
    <x v="8"/>
    <s v="Right-sized content-based projection"/>
    <n v="1094.3699999999999"/>
    <n v="5"/>
    <n v="0.38"/>
    <n v="-47.39"/>
    <n v="1094.3699999999999"/>
    <n v="-47.39"/>
    <n v="497"/>
  </r>
  <r>
    <s v="CA-212615"/>
    <x v="276"/>
    <d v="2025-05-06T00:00:00"/>
    <x v="1"/>
    <s v="CUST-9719"/>
    <s v="Michael Hart"/>
    <x v="1"/>
    <x v="1"/>
    <x v="1"/>
    <x v="7"/>
    <s v="Re-contextualized high-level database"/>
    <n v="4678.41"/>
    <n v="3"/>
    <n v="0.4"/>
    <n v="955.85"/>
    <n v="4678.41"/>
    <n v="955.85"/>
    <n v="357"/>
  </r>
  <r>
    <s v="CA-938523"/>
    <x v="199"/>
    <d v="2025-04-30T00:00:00"/>
    <x v="1"/>
    <s v="CUST-1680"/>
    <s v="Michael Benson"/>
    <x v="1"/>
    <x v="1"/>
    <x v="2"/>
    <x v="4"/>
    <s v="Visionary full-range solution"/>
    <n v="2863.88"/>
    <n v="5"/>
    <n v="0.16"/>
    <n v="607.29"/>
    <n v="2863.88"/>
    <n v="607.29"/>
    <n v="568"/>
  </r>
  <r>
    <s v="CA-906813"/>
    <x v="105"/>
    <d v="2025-05-02T00:00:00"/>
    <x v="3"/>
    <s v="CUST-5014"/>
    <s v="Sharon Li"/>
    <x v="2"/>
    <x v="3"/>
    <x v="2"/>
    <x v="3"/>
    <s v="Horizontal incremental task-force"/>
    <n v="3127.85"/>
    <n v="5"/>
    <n v="0.49"/>
    <n v="710.7"/>
    <n v="3127.85"/>
    <n v="710.7"/>
    <n v="70"/>
  </r>
  <r>
    <s v="CA-270422"/>
    <x v="537"/>
    <d v="2025-04-22T00:00:00"/>
    <x v="2"/>
    <s v="CUST-5020"/>
    <s v="Michael Simpson"/>
    <x v="1"/>
    <x v="2"/>
    <x v="2"/>
    <x v="10"/>
    <s v="Organic coherent secured line"/>
    <n v="3979.07"/>
    <n v="9"/>
    <n v="0.11"/>
    <n v="371.69"/>
    <n v="3979.07"/>
    <n v="371.69"/>
    <n v="338"/>
  </r>
  <r>
    <s v="CA-295626"/>
    <x v="538"/>
    <d v="2025-04-17T00:00:00"/>
    <x v="2"/>
    <s v="CUST-7129"/>
    <s v="Brittany Carroll"/>
    <x v="1"/>
    <x v="0"/>
    <x v="2"/>
    <x v="3"/>
    <s v="Monitored coherent methodology"/>
    <n v="3914.44"/>
    <n v="8"/>
    <n v="0.4"/>
    <n v="914.6"/>
    <n v="3914.44"/>
    <n v="914.6"/>
    <n v="391"/>
  </r>
  <r>
    <s v="CA-726286"/>
    <x v="165"/>
    <d v="2025-04-28T00:00:00"/>
    <x v="1"/>
    <s v="CUST-1213"/>
    <s v="Michelle Edwards"/>
    <x v="2"/>
    <x v="1"/>
    <x v="0"/>
    <x v="12"/>
    <s v="Ameliorated even-keeled interface"/>
    <n v="3268.25"/>
    <n v="9"/>
    <n v="0.49"/>
    <n v="543.65"/>
    <n v="3268.25"/>
    <n v="543.65"/>
    <n v="391"/>
  </r>
  <r>
    <s v="CA-971514"/>
    <x v="164"/>
    <d v="2025-05-08T00:00:00"/>
    <x v="2"/>
    <s v="CUST-1417"/>
    <s v="Cynthia Anderson"/>
    <x v="1"/>
    <x v="2"/>
    <x v="1"/>
    <x v="7"/>
    <s v="User-centric 5thgeneration superstructure"/>
    <n v="4553.45"/>
    <n v="2"/>
    <n v="0.27"/>
    <n v="622.96"/>
    <n v="4553.45"/>
    <n v="622.96"/>
    <n v="431"/>
  </r>
  <r>
    <s v="CA-495672"/>
    <x v="150"/>
    <d v="2025-04-22T00:00:00"/>
    <x v="0"/>
    <s v="CUST-6958"/>
    <s v="Scott Simon"/>
    <x v="0"/>
    <x v="3"/>
    <x v="0"/>
    <x v="13"/>
    <s v="Phased mission-critical model"/>
    <n v="2236.2600000000002"/>
    <n v="2"/>
    <n v="0.19"/>
    <n v="839.61"/>
    <n v="2236.2600000000002"/>
    <n v="839.61"/>
    <n v="224"/>
  </r>
  <r>
    <s v="CA-290830"/>
    <x v="272"/>
    <d v="2025-04-21T00:00:00"/>
    <x v="0"/>
    <s v="CUST-6597"/>
    <s v="Jennifer Adams"/>
    <x v="0"/>
    <x v="3"/>
    <x v="2"/>
    <x v="10"/>
    <s v="Multi-tiered analyzing alliance"/>
    <n v="3521.64"/>
    <n v="8"/>
    <n v="0.35"/>
    <n v="442.05"/>
    <n v="3521.64"/>
    <n v="442.05"/>
    <n v="33"/>
  </r>
  <r>
    <s v="CA-768839"/>
    <x v="539"/>
    <d v="2025-04-09T00:00:00"/>
    <x v="2"/>
    <s v="CUST-7314"/>
    <s v="Jessica Armstrong"/>
    <x v="0"/>
    <x v="0"/>
    <x v="1"/>
    <x v="2"/>
    <s v="Compatible optimal ability"/>
    <n v="97.35"/>
    <n v="5"/>
    <n v="7.0000000000000007E-2"/>
    <n v="651.02"/>
    <n v="97.35"/>
    <n v="651.02"/>
    <n v="358"/>
  </r>
  <r>
    <s v="CA-538770"/>
    <x v="445"/>
    <d v="2025-04-25T00:00:00"/>
    <x v="1"/>
    <s v="CUST-5001"/>
    <s v="John Mcdonald"/>
    <x v="2"/>
    <x v="2"/>
    <x v="2"/>
    <x v="4"/>
    <s v="Fully-configurable even-keeled structure"/>
    <n v="4947.1400000000003"/>
    <n v="1"/>
    <n v="0.47"/>
    <n v="40.380000000000003"/>
    <n v="4947.1400000000003"/>
    <n v="40.380000000000003"/>
    <n v="24"/>
  </r>
  <r>
    <s v="CA-865939"/>
    <x v="38"/>
    <d v="2025-04-29T00:00:00"/>
    <x v="2"/>
    <s v="CUST-1847"/>
    <s v="George Hamilton"/>
    <x v="0"/>
    <x v="3"/>
    <x v="2"/>
    <x v="6"/>
    <s v="Secured scalable data-warehouse"/>
    <n v="944.62"/>
    <n v="8"/>
    <n v="0.27"/>
    <n v="539.34"/>
    <n v="944.62"/>
    <n v="539.34"/>
    <n v="353"/>
  </r>
  <r>
    <s v="CA-428396"/>
    <x v="431"/>
    <d v="2025-04-25T00:00:00"/>
    <x v="1"/>
    <s v="CUST-2912"/>
    <s v="Melissa Duncan"/>
    <x v="2"/>
    <x v="3"/>
    <x v="2"/>
    <x v="3"/>
    <s v="Customizable actuating monitoring"/>
    <n v="2905.13"/>
    <n v="1"/>
    <n v="0.46"/>
    <n v="740.82"/>
    <n v="2905.13"/>
    <n v="740.82"/>
    <n v="449"/>
  </r>
  <r>
    <s v="CA-984416"/>
    <x v="540"/>
    <d v="2025-04-15T00:00:00"/>
    <x v="2"/>
    <s v="CUST-7509"/>
    <s v="Kimberly Knight"/>
    <x v="0"/>
    <x v="2"/>
    <x v="2"/>
    <x v="3"/>
    <s v="Enterprise-wide coherent moderator"/>
    <n v="4198.4399999999996"/>
    <n v="3"/>
    <n v="0.41"/>
    <n v="940.01"/>
    <n v="4198.4399999999996"/>
    <n v="940.01"/>
    <n v="356"/>
  </r>
  <r>
    <s v="CA-518325"/>
    <x v="541"/>
    <d v="2025-04-11T00:00:00"/>
    <x v="1"/>
    <s v="CUST-4983"/>
    <s v="Michelle Anderson"/>
    <x v="2"/>
    <x v="0"/>
    <x v="1"/>
    <x v="7"/>
    <s v="Vision-oriented motivating moratorium"/>
    <n v="2683.76"/>
    <n v="8"/>
    <n v="0.46"/>
    <n v="519.4"/>
    <n v="2683.76"/>
    <n v="519.4"/>
    <n v="136"/>
  </r>
  <r>
    <s v="CA-337724"/>
    <x v="542"/>
    <d v="2025-04-26T00:00:00"/>
    <x v="3"/>
    <s v="CUST-6006"/>
    <s v="Amber Gutierrez"/>
    <x v="2"/>
    <x v="1"/>
    <x v="1"/>
    <x v="1"/>
    <s v="Function-based zero tolerance system engine"/>
    <n v="3147.24"/>
    <n v="1"/>
    <n v="0.04"/>
    <n v="275.52"/>
    <n v="3147.24"/>
    <n v="275.52"/>
    <n v="388"/>
  </r>
  <r>
    <s v="CA-499092"/>
    <x v="200"/>
    <d v="2025-04-15T00:00:00"/>
    <x v="3"/>
    <s v="CUST-5442"/>
    <s v="Mrs. Crystal Li MD"/>
    <x v="1"/>
    <x v="3"/>
    <x v="0"/>
    <x v="13"/>
    <s v="Sharable local moderator"/>
    <n v="4786.1400000000003"/>
    <n v="7"/>
    <n v="0.46"/>
    <n v="786.74"/>
    <n v="4786.1400000000003"/>
    <n v="786.74"/>
    <n v="726"/>
  </r>
  <r>
    <s v="CA-379640"/>
    <x v="389"/>
    <d v="2025-05-02T00:00:00"/>
    <x v="0"/>
    <s v="CUST-1364"/>
    <s v="Richard Zimmerman"/>
    <x v="1"/>
    <x v="0"/>
    <x v="1"/>
    <x v="2"/>
    <s v="Cross-group needs-based concept"/>
    <n v="2154.27"/>
    <n v="10"/>
    <n v="0.46"/>
    <n v="269.94"/>
    <n v="2154.27"/>
    <n v="269.94"/>
    <n v="731"/>
  </r>
  <r>
    <s v="CA-328416"/>
    <x v="271"/>
    <d v="2025-04-09T00:00:00"/>
    <x v="3"/>
    <s v="CUST-1053"/>
    <s v="Sara Carey"/>
    <x v="0"/>
    <x v="3"/>
    <x v="2"/>
    <x v="3"/>
    <s v="Progressive dedicated leverage"/>
    <n v="4409.3599999999997"/>
    <n v="1"/>
    <n v="0.43"/>
    <n v="922.94"/>
    <n v="4409.3599999999997"/>
    <n v="922.94"/>
    <n v="215"/>
  </r>
  <r>
    <s v="CA-287979"/>
    <x v="467"/>
    <d v="2025-04-24T00:00:00"/>
    <x v="0"/>
    <s v="CUST-4153"/>
    <s v="Derrick Fox"/>
    <x v="0"/>
    <x v="1"/>
    <x v="2"/>
    <x v="5"/>
    <s v="Synergized bi-directional firmware"/>
    <n v="1218.3699999999999"/>
    <n v="4"/>
    <n v="0.05"/>
    <n v="49.29"/>
    <n v="1218.3699999999999"/>
    <n v="49.29"/>
    <n v="420"/>
  </r>
  <r>
    <s v="CA-106050"/>
    <x v="543"/>
    <d v="2025-04-18T00:00:00"/>
    <x v="1"/>
    <s v="CUST-8738"/>
    <s v="Brian Wyatt"/>
    <x v="1"/>
    <x v="3"/>
    <x v="0"/>
    <x v="0"/>
    <s v="Multi-tiered exuding moratorium"/>
    <n v="3005.91"/>
    <n v="8"/>
    <n v="0.38"/>
    <n v="217.17"/>
    <n v="3005.91"/>
    <n v="217.17"/>
    <n v="573"/>
  </r>
  <r>
    <s v="CA-307763"/>
    <x v="456"/>
    <d v="2025-04-24T00:00:00"/>
    <x v="0"/>
    <s v="CUST-3132"/>
    <s v="Jack Johnston"/>
    <x v="0"/>
    <x v="0"/>
    <x v="2"/>
    <x v="10"/>
    <s v="Pre-emptive optimal analyzer"/>
    <n v="1847.2"/>
    <n v="3"/>
    <n v="0.46"/>
    <n v="707.28"/>
    <n v="1847.2"/>
    <n v="707.28"/>
    <n v="672"/>
  </r>
  <r>
    <s v="CA-854513"/>
    <x v="451"/>
    <d v="2025-04-25T00:00:00"/>
    <x v="2"/>
    <s v="CUST-1060"/>
    <s v="Katie Snow"/>
    <x v="1"/>
    <x v="0"/>
    <x v="0"/>
    <x v="0"/>
    <s v="Cross-platform methodical array"/>
    <n v="911.58"/>
    <n v="4"/>
    <n v="0.06"/>
    <n v="744.37"/>
    <n v="911.58"/>
    <n v="744.37"/>
    <n v="337"/>
  </r>
  <r>
    <s v="CA-428536"/>
    <x v="544"/>
    <d v="2025-05-03T00:00:00"/>
    <x v="3"/>
    <s v="CUST-5885"/>
    <s v="Michael Boyd"/>
    <x v="2"/>
    <x v="2"/>
    <x v="0"/>
    <x v="13"/>
    <s v="Versatile demand-driven artificial intelligence"/>
    <n v="4715.8500000000004"/>
    <n v="7"/>
    <n v="0.21"/>
    <n v="191.18"/>
    <n v="4715.8500000000004"/>
    <n v="191.18"/>
    <n v="44"/>
  </r>
  <r>
    <s v="CA-628599"/>
    <x v="424"/>
    <d v="2025-04-13T00:00:00"/>
    <x v="0"/>
    <s v="CUST-2387"/>
    <s v="Thomas Henry"/>
    <x v="0"/>
    <x v="2"/>
    <x v="1"/>
    <x v="2"/>
    <s v="Cross-group intermediate focus group"/>
    <n v="2152.36"/>
    <n v="7"/>
    <n v="0.28000000000000003"/>
    <n v="681.22"/>
    <n v="2152.36"/>
    <n v="681.22"/>
    <n v="656"/>
  </r>
  <r>
    <s v="CA-847064"/>
    <x v="227"/>
    <d v="2025-05-06T00:00:00"/>
    <x v="3"/>
    <s v="CUST-6219"/>
    <s v="Eric Pena"/>
    <x v="1"/>
    <x v="1"/>
    <x v="2"/>
    <x v="6"/>
    <s v="Right-sized value-added capacity"/>
    <n v="4706.26"/>
    <n v="4"/>
    <n v="0.45"/>
    <n v="362.05"/>
    <n v="4706.26"/>
    <n v="362.05"/>
    <n v="721"/>
  </r>
  <r>
    <s v="CA-429297"/>
    <x v="92"/>
    <d v="2025-04-27T00:00:00"/>
    <x v="1"/>
    <s v="CUST-8364"/>
    <s v="Aaron Wilson"/>
    <x v="1"/>
    <x v="1"/>
    <x v="1"/>
    <x v="8"/>
    <s v="Optional uniform knowledge user"/>
    <n v="1322.58"/>
    <n v="8"/>
    <n v="0.05"/>
    <n v="398.93"/>
    <n v="1322.58"/>
    <n v="398.93"/>
    <n v="320"/>
  </r>
  <r>
    <s v="CA-225572"/>
    <x v="279"/>
    <d v="2025-04-17T00:00:00"/>
    <x v="0"/>
    <s v="CUST-8072"/>
    <s v="Randy Warren"/>
    <x v="2"/>
    <x v="2"/>
    <x v="0"/>
    <x v="13"/>
    <s v="Compatible regional adapter"/>
    <n v="2110.7600000000002"/>
    <n v="5"/>
    <n v="0.15"/>
    <n v="855.24"/>
    <n v="2110.7600000000002"/>
    <n v="855.24"/>
    <n v="289"/>
  </r>
  <r>
    <s v="CA-131648"/>
    <x v="128"/>
    <d v="2025-04-23T00:00:00"/>
    <x v="0"/>
    <s v="CUST-7189"/>
    <s v="John Vance"/>
    <x v="1"/>
    <x v="0"/>
    <x v="1"/>
    <x v="2"/>
    <s v="Enterprise-wide context-sensitive website"/>
    <n v="84.35"/>
    <n v="2"/>
    <n v="0.37"/>
    <n v="388.63"/>
    <n v="84.35"/>
    <n v="388.63"/>
    <n v="26"/>
  </r>
  <r>
    <s v="CA-733651"/>
    <x v="157"/>
    <d v="2025-04-25T00:00:00"/>
    <x v="1"/>
    <s v="CUST-4613"/>
    <s v="Christopher Dudley"/>
    <x v="1"/>
    <x v="3"/>
    <x v="1"/>
    <x v="8"/>
    <s v="Grass-roots value-added Graphical User Interface"/>
    <n v="1684.83"/>
    <n v="4"/>
    <n v="0.14000000000000001"/>
    <n v="145.06"/>
    <n v="1684.83"/>
    <n v="145.06"/>
    <n v="604"/>
  </r>
  <r>
    <s v="CA-368703"/>
    <x v="9"/>
    <d v="2025-04-16T00:00:00"/>
    <x v="0"/>
    <s v="CUST-6960"/>
    <s v="Douglas Perez"/>
    <x v="1"/>
    <x v="1"/>
    <x v="2"/>
    <x v="6"/>
    <s v="Right-sized heuristic help-desk"/>
    <n v="4430.92"/>
    <n v="6"/>
    <n v="0.44"/>
    <n v="710.05"/>
    <n v="4430.92"/>
    <n v="710.05"/>
    <n v="26"/>
  </r>
  <r>
    <s v="CA-299100"/>
    <x v="319"/>
    <d v="2025-05-08T00:00:00"/>
    <x v="3"/>
    <s v="CUST-4129"/>
    <s v="Steven Mendez"/>
    <x v="0"/>
    <x v="1"/>
    <x v="2"/>
    <x v="5"/>
    <s v="Right-sized mission-critical standardization"/>
    <n v="915.19"/>
    <n v="8"/>
    <n v="0.01"/>
    <n v="205.82"/>
    <n v="915.19"/>
    <n v="205.82"/>
    <n v="417"/>
  </r>
  <r>
    <s v="CA-226558"/>
    <x v="545"/>
    <d v="2025-05-04T00:00:00"/>
    <x v="2"/>
    <s v="CUST-9186"/>
    <s v="Jacob Mann"/>
    <x v="0"/>
    <x v="0"/>
    <x v="0"/>
    <x v="11"/>
    <s v="Customizable national conglomeration"/>
    <n v="3169.37"/>
    <n v="5"/>
    <n v="0.16"/>
    <n v="250.29"/>
    <n v="3169.37"/>
    <n v="250.29"/>
    <n v="277"/>
  </r>
  <r>
    <s v="CA-632607"/>
    <x v="51"/>
    <d v="2025-04-15T00:00:00"/>
    <x v="3"/>
    <s v="CUST-6863"/>
    <s v="Diana Weaver"/>
    <x v="2"/>
    <x v="3"/>
    <x v="0"/>
    <x v="0"/>
    <s v="Multi-lateral client-driven adapter"/>
    <n v="2172.0300000000002"/>
    <n v="9"/>
    <n v="0.43"/>
    <n v="298.17"/>
    <n v="2172.0300000000002"/>
    <n v="298.17"/>
    <n v="396"/>
  </r>
  <r>
    <s v="CA-475697"/>
    <x v="131"/>
    <d v="2025-04-16T00:00:00"/>
    <x v="2"/>
    <s v="CUST-6895"/>
    <s v="Diane Bailey"/>
    <x v="2"/>
    <x v="3"/>
    <x v="0"/>
    <x v="9"/>
    <s v="Switchable actuating orchestration"/>
    <n v="1534.63"/>
    <n v="2"/>
    <n v="0.24"/>
    <n v="389.76"/>
    <n v="1534.63"/>
    <n v="389.76"/>
    <n v="336"/>
  </r>
  <r>
    <s v="CA-969517"/>
    <x v="546"/>
    <d v="2025-04-13T00:00:00"/>
    <x v="1"/>
    <s v="CUST-5153"/>
    <s v="Mrs. Brenda Flynn"/>
    <x v="0"/>
    <x v="0"/>
    <x v="1"/>
    <x v="2"/>
    <s v="Polarized local archive"/>
    <n v="562.19000000000005"/>
    <n v="10"/>
    <n v="0.5"/>
    <n v="579.84"/>
    <n v="562.19000000000005"/>
    <n v="579.84"/>
    <n v="421"/>
  </r>
  <r>
    <s v="CA-501969"/>
    <x v="447"/>
    <d v="2025-04-30T00:00:00"/>
    <x v="2"/>
    <s v="CUST-6089"/>
    <s v="Alan Gray II"/>
    <x v="1"/>
    <x v="2"/>
    <x v="0"/>
    <x v="11"/>
    <s v="Cross-group 4thgeneration Graphic Interface"/>
    <n v="4444.28"/>
    <n v="4"/>
    <n v="0.19"/>
    <n v="962.32"/>
    <n v="4444.28"/>
    <n v="962.32"/>
    <n v="122"/>
  </r>
  <r>
    <s v="CA-245879"/>
    <x v="547"/>
    <d v="2025-04-28T00:00:00"/>
    <x v="2"/>
    <s v="CUST-8928"/>
    <s v="Travis Williams"/>
    <x v="1"/>
    <x v="0"/>
    <x v="2"/>
    <x v="3"/>
    <s v="Extended zero administration policy"/>
    <n v="335.66"/>
    <n v="2"/>
    <n v="0.37"/>
    <n v="-47.51"/>
    <n v="335.66"/>
    <n v="-47.51"/>
    <n v="315"/>
  </r>
  <r>
    <s v="CA-502874"/>
    <x v="431"/>
    <d v="2025-04-29T00:00:00"/>
    <x v="2"/>
    <s v="CUST-8782"/>
    <s v="Randy Little"/>
    <x v="2"/>
    <x v="0"/>
    <x v="2"/>
    <x v="6"/>
    <s v="Sharable clear-thinking product"/>
    <n v="681.37"/>
    <n v="10"/>
    <n v="0.5"/>
    <n v="46.34"/>
    <n v="681.37"/>
    <n v="46.34"/>
    <n v="453"/>
  </r>
  <r>
    <s v="CA-723560"/>
    <x v="380"/>
    <d v="2025-04-19T00:00:00"/>
    <x v="3"/>
    <s v="CUST-8980"/>
    <s v="Justin Gates"/>
    <x v="1"/>
    <x v="0"/>
    <x v="2"/>
    <x v="4"/>
    <s v="Secured 24/7 architecture"/>
    <n v="3079.21"/>
    <n v="9"/>
    <n v="0.25"/>
    <n v="281.36"/>
    <n v="3079.21"/>
    <n v="281.36"/>
    <n v="459"/>
  </r>
  <r>
    <s v="CA-459681"/>
    <x v="543"/>
    <d v="2025-05-07T00:00:00"/>
    <x v="3"/>
    <s v="CUST-2464"/>
    <s v="Christopher Molina"/>
    <x v="0"/>
    <x v="1"/>
    <x v="1"/>
    <x v="7"/>
    <s v="Stand-alone empowering array"/>
    <n v="672.98"/>
    <n v="1"/>
    <n v="0.31"/>
    <n v="874.52"/>
    <n v="672.98"/>
    <n v="874.52"/>
    <n v="592"/>
  </r>
  <r>
    <s v="CA-184304"/>
    <x v="389"/>
    <d v="2025-05-07T00:00:00"/>
    <x v="0"/>
    <s v="CUST-2114"/>
    <s v="Robert Wilson"/>
    <x v="1"/>
    <x v="2"/>
    <x v="2"/>
    <x v="6"/>
    <s v="Enterprise-wide real-time frame"/>
    <n v="1495.33"/>
    <n v="3"/>
    <n v="0.33"/>
    <n v="688.27"/>
    <n v="1495.33"/>
    <n v="688.27"/>
    <n v="736"/>
  </r>
  <r>
    <s v="CA-889288"/>
    <x v="476"/>
    <d v="2025-05-05T00:00:00"/>
    <x v="2"/>
    <s v="CUST-7625"/>
    <s v="Shawn English"/>
    <x v="2"/>
    <x v="1"/>
    <x v="2"/>
    <x v="4"/>
    <s v="Triple-buffered client-server knowledge user"/>
    <n v="4271.8500000000004"/>
    <n v="7"/>
    <n v="7.0000000000000007E-2"/>
    <n v="937.69"/>
    <n v="4271.8500000000004"/>
    <n v="937.69"/>
    <n v="597"/>
  </r>
  <r>
    <s v="CA-866671"/>
    <x v="277"/>
    <d v="2025-04-13T00:00:00"/>
    <x v="0"/>
    <s v="CUST-6283"/>
    <s v="Emily Neal"/>
    <x v="1"/>
    <x v="1"/>
    <x v="1"/>
    <x v="1"/>
    <s v="Expanded 3rdgeneration synergy"/>
    <n v="145.30000000000001"/>
    <n v="5"/>
    <n v="0.14000000000000001"/>
    <n v="504.63"/>
    <n v="145.30000000000001"/>
    <n v="504.63"/>
    <n v="297"/>
  </r>
  <r>
    <s v="CA-720372"/>
    <x v="494"/>
    <d v="2025-04-25T00:00:00"/>
    <x v="1"/>
    <s v="CUST-8767"/>
    <s v="Sherry Schmitt"/>
    <x v="1"/>
    <x v="0"/>
    <x v="1"/>
    <x v="7"/>
    <s v="Ameliorated impactful algorithm"/>
    <n v="1815.59"/>
    <n v="1"/>
    <n v="0.26"/>
    <n v="927.61"/>
    <n v="1815.59"/>
    <n v="927.61"/>
    <n v="619"/>
  </r>
  <r>
    <s v="CA-599835"/>
    <x v="548"/>
    <d v="2025-04-20T00:00:00"/>
    <x v="2"/>
    <s v="CUST-6136"/>
    <s v="Scott Lara"/>
    <x v="2"/>
    <x v="0"/>
    <x v="2"/>
    <x v="3"/>
    <s v="Digitized well-modulated neural-net"/>
    <n v="3652.51"/>
    <n v="10"/>
    <n v="0.23"/>
    <n v="305.82"/>
    <n v="3652.51"/>
    <n v="305.82"/>
    <n v="687"/>
  </r>
  <r>
    <s v="CA-659006"/>
    <x v="549"/>
    <d v="2025-04-25T00:00:00"/>
    <x v="1"/>
    <s v="CUST-5355"/>
    <s v="Jessica Delgado"/>
    <x v="1"/>
    <x v="2"/>
    <x v="0"/>
    <x v="9"/>
    <s v="Virtual coherent encoding"/>
    <n v="4059.16"/>
    <n v="7"/>
    <n v="0.4"/>
    <n v="-11.61"/>
    <n v="4059.16"/>
    <n v="-11.61"/>
    <n v="536"/>
  </r>
  <r>
    <s v="CA-624937"/>
    <x v="550"/>
    <d v="2025-05-07T00:00:00"/>
    <x v="3"/>
    <s v="CUST-1651"/>
    <s v="Ryan Williams"/>
    <x v="2"/>
    <x v="0"/>
    <x v="1"/>
    <x v="1"/>
    <s v="Adaptive object-oriented installation"/>
    <n v="2131.84"/>
    <n v="7"/>
    <n v="0.49"/>
    <n v="462.17"/>
    <n v="2131.84"/>
    <n v="462.17"/>
    <n v="367"/>
  </r>
  <r>
    <s v="CA-939710"/>
    <x v="551"/>
    <d v="2025-04-10T00:00:00"/>
    <x v="2"/>
    <s v="CUST-7847"/>
    <s v="Valerie Cook"/>
    <x v="2"/>
    <x v="0"/>
    <x v="0"/>
    <x v="13"/>
    <s v="Synergistic secondary instruction set"/>
    <n v="2017.21"/>
    <n v="5"/>
    <n v="0.41"/>
    <n v="364.86"/>
    <n v="2017.21"/>
    <n v="364.86"/>
    <n v="339"/>
  </r>
  <r>
    <s v="CA-998528"/>
    <x v="417"/>
    <d v="2025-05-08T00:00:00"/>
    <x v="2"/>
    <s v="CUST-7115"/>
    <s v="Tyler Hobbs"/>
    <x v="0"/>
    <x v="2"/>
    <x v="2"/>
    <x v="4"/>
    <s v="Synchronized multi-state knowledge user"/>
    <n v="72.930000000000007"/>
    <n v="5"/>
    <n v="0.09"/>
    <n v="580.4"/>
    <n v="72.930000000000007"/>
    <n v="580.4"/>
    <n v="384"/>
  </r>
  <r>
    <s v="CA-715160"/>
    <x v="337"/>
    <d v="2025-04-16T00:00:00"/>
    <x v="1"/>
    <s v="CUST-4093"/>
    <s v="Sandra Smith"/>
    <x v="0"/>
    <x v="0"/>
    <x v="2"/>
    <x v="3"/>
    <s v="User-friendly secondary project"/>
    <n v="1314.06"/>
    <n v="10"/>
    <n v="0.03"/>
    <n v="671.11"/>
    <n v="1314.06"/>
    <n v="671.11"/>
    <n v="315"/>
  </r>
  <r>
    <s v="CA-298990"/>
    <x v="233"/>
    <d v="2025-05-04T00:00:00"/>
    <x v="1"/>
    <s v="CUST-5622"/>
    <s v="Alexis Kerr"/>
    <x v="0"/>
    <x v="2"/>
    <x v="2"/>
    <x v="5"/>
    <s v="Profound high-level secured line"/>
    <n v="2171.96"/>
    <n v="3"/>
    <n v="0.26"/>
    <n v="868.82"/>
    <n v="2171.96"/>
    <n v="868.82"/>
    <n v="590"/>
  </r>
  <r>
    <s v="CA-628112"/>
    <x v="497"/>
    <d v="2025-04-30T00:00:00"/>
    <x v="1"/>
    <s v="CUST-6556"/>
    <s v="Nicholas Stewart"/>
    <x v="2"/>
    <x v="2"/>
    <x v="1"/>
    <x v="1"/>
    <s v="Customer-focused heuristic challenge"/>
    <n v="4965.59"/>
    <n v="9"/>
    <n v="0.25"/>
    <n v="770.27"/>
    <n v="4965.59"/>
    <n v="770.27"/>
    <n v="709"/>
  </r>
  <r>
    <s v="CA-445975"/>
    <x v="552"/>
    <d v="2025-05-04T00:00:00"/>
    <x v="3"/>
    <s v="CUST-1001"/>
    <s v="Susan Bell"/>
    <x v="0"/>
    <x v="1"/>
    <x v="0"/>
    <x v="12"/>
    <s v="Progressive empowering alliance"/>
    <n v="716.24"/>
    <n v="9"/>
    <n v="0.26"/>
    <n v="-99.86"/>
    <n v="716.24"/>
    <n v="-99.86"/>
    <n v="151"/>
  </r>
  <r>
    <s v="CA-674547"/>
    <x v="537"/>
    <d v="2025-05-07T00:00:00"/>
    <x v="3"/>
    <s v="CUST-9976"/>
    <s v="Sarah Jordan"/>
    <x v="0"/>
    <x v="3"/>
    <x v="2"/>
    <x v="6"/>
    <s v="Optional 4thgeneration Graphical User Interface"/>
    <n v="1832.03"/>
    <n v="3"/>
    <n v="0.16"/>
    <n v="889.47"/>
    <n v="1832.03"/>
    <n v="889.47"/>
    <n v="353"/>
  </r>
  <r>
    <s v="CA-327191"/>
    <x v="553"/>
    <d v="2025-04-11T00:00:00"/>
    <x v="1"/>
    <s v="CUST-5884"/>
    <s v="Jessica Peterson"/>
    <x v="2"/>
    <x v="2"/>
    <x v="1"/>
    <x v="8"/>
    <s v="Front-line eco-centric ability"/>
    <n v="63.7"/>
    <n v="7"/>
    <n v="0.26"/>
    <n v="618.79999999999995"/>
    <n v="63.7"/>
    <n v="618.79999999999995"/>
    <n v="157"/>
  </r>
  <r>
    <s v="CA-292531"/>
    <x v="413"/>
    <d v="2025-05-02T00:00:00"/>
    <x v="0"/>
    <s v="CUST-6619"/>
    <s v="Henry Nelson"/>
    <x v="1"/>
    <x v="1"/>
    <x v="0"/>
    <x v="12"/>
    <s v="Organic grid-enabled application"/>
    <n v="518.11"/>
    <n v="2"/>
    <n v="0.3"/>
    <n v="631.57000000000005"/>
    <n v="518.11"/>
    <n v="631.57000000000005"/>
    <n v="61"/>
  </r>
  <r>
    <s v="CA-171049"/>
    <x v="422"/>
    <d v="2025-05-08T00:00:00"/>
    <x v="1"/>
    <s v="CUST-4562"/>
    <s v="Carol Ryan"/>
    <x v="0"/>
    <x v="0"/>
    <x v="2"/>
    <x v="10"/>
    <s v="Ameliorated optimal access"/>
    <n v="3635.38"/>
    <n v="8"/>
    <n v="0.5"/>
    <n v="800.82"/>
    <n v="3635.38"/>
    <n v="800.82"/>
    <n v="201"/>
  </r>
  <r>
    <s v="CA-790211"/>
    <x v="106"/>
    <d v="2025-04-12T00:00:00"/>
    <x v="1"/>
    <s v="CUST-1052"/>
    <s v="Belinda Kelly"/>
    <x v="2"/>
    <x v="1"/>
    <x v="0"/>
    <x v="9"/>
    <s v="Face-to-face heuristic data-warehouse"/>
    <n v="4854.05"/>
    <n v="1"/>
    <n v="7.0000000000000007E-2"/>
    <n v="324.37"/>
    <n v="4854.05"/>
    <n v="324.37"/>
    <n v="231"/>
  </r>
  <r>
    <s v="CA-530770"/>
    <x v="177"/>
    <d v="2025-05-03T00:00:00"/>
    <x v="0"/>
    <s v="CUST-1102"/>
    <s v="Jennifer Young"/>
    <x v="2"/>
    <x v="0"/>
    <x v="1"/>
    <x v="1"/>
    <s v="Customer-focused attitude-oriented intranet"/>
    <n v="1775.92"/>
    <n v="7"/>
    <n v="0.38"/>
    <n v="691.09"/>
    <n v="1775.92"/>
    <n v="691.09"/>
    <n v="316"/>
  </r>
  <r>
    <s v="CA-531748"/>
    <x v="554"/>
    <d v="2025-05-07T00:00:00"/>
    <x v="2"/>
    <s v="CUST-9388"/>
    <s v="Jeffrey Scott"/>
    <x v="0"/>
    <x v="2"/>
    <x v="2"/>
    <x v="4"/>
    <s v="Virtual high-level alliance"/>
    <n v="1774.12"/>
    <n v="2"/>
    <n v="0.37"/>
    <n v="682.3"/>
    <n v="1774.12"/>
    <n v="682.3"/>
    <n v="462"/>
  </r>
  <r>
    <s v="CA-595364"/>
    <x v="259"/>
    <d v="2025-04-24T00:00:00"/>
    <x v="2"/>
    <s v="CUST-5548"/>
    <s v="Robert Grimes"/>
    <x v="0"/>
    <x v="3"/>
    <x v="1"/>
    <x v="1"/>
    <s v="Persistent client-server product"/>
    <n v="2450.67"/>
    <n v="8"/>
    <n v="0.35"/>
    <n v="127.93"/>
    <n v="2450.67"/>
    <n v="127.93"/>
    <n v="128"/>
  </r>
  <r>
    <s v="CA-255982"/>
    <x v="555"/>
    <d v="2025-05-08T00:00:00"/>
    <x v="0"/>
    <s v="CUST-1385"/>
    <s v="Jillian Abbott"/>
    <x v="1"/>
    <x v="3"/>
    <x v="2"/>
    <x v="3"/>
    <s v="Vision-oriented high-level intranet"/>
    <n v="3557.55"/>
    <n v="6"/>
    <n v="0.44"/>
    <n v="870.53"/>
    <n v="3557.55"/>
    <n v="870.53"/>
    <n v="568"/>
  </r>
  <r>
    <s v="CA-797276"/>
    <x v="556"/>
    <d v="2025-04-16T00:00:00"/>
    <x v="2"/>
    <s v="CUST-3683"/>
    <s v="Kelli Forbes"/>
    <x v="0"/>
    <x v="3"/>
    <x v="1"/>
    <x v="8"/>
    <s v="Advanced grid-enabled approach"/>
    <n v="1706.22"/>
    <n v="7"/>
    <n v="0.5"/>
    <n v="229.04"/>
    <n v="1706.22"/>
    <n v="229.04"/>
    <n v="733"/>
  </r>
  <r>
    <s v="CA-247388"/>
    <x v="394"/>
    <d v="2025-04-16T00:00:00"/>
    <x v="2"/>
    <s v="CUST-3756"/>
    <s v="Andrew Patel"/>
    <x v="2"/>
    <x v="2"/>
    <x v="2"/>
    <x v="4"/>
    <s v="Streamlined 3rdgeneration adapter"/>
    <n v="288.32"/>
    <n v="2"/>
    <n v="0.34"/>
    <n v="-0.39"/>
    <n v="288.32"/>
    <n v="-0.39"/>
    <n v="462"/>
  </r>
  <r>
    <s v="CA-260029"/>
    <x v="523"/>
    <d v="2025-04-28T00:00:00"/>
    <x v="3"/>
    <s v="CUST-5822"/>
    <s v="Kristen Farmer"/>
    <x v="1"/>
    <x v="2"/>
    <x v="1"/>
    <x v="2"/>
    <s v="User-friendly dedicated success"/>
    <n v="96.22"/>
    <n v="5"/>
    <n v="0.02"/>
    <n v="361.58"/>
    <n v="96.22"/>
    <n v="361.58"/>
    <n v="497"/>
  </r>
  <r>
    <s v="CA-156225"/>
    <x v="130"/>
    <d v="2025-04-20T00:00:00"/>
    <x v="2"/>
    <s v="CUST-1791"/>
    <s v="Jared Martinez"/>
    <x v="0"/>
    <x v="1"/>
    <x v="2"/>
    <x v="10"/>
    <s v="Streamlined bifurcated installation"/>
    <n v="3660.28"/>
    <n v="7"/>
    <n v="0.23"/>
    <n v="259.64"/>
    <n v="3660.28"/>
    <n v="259.64"/>
    <n v="385"/>
  </r>
  <r>
    <s v="CA-437165"/>
    <x v="344"/>
    <d v="2025-04-14T00:00:00"/>
    <x v="3"/>
    <s v="CUST-9710"/>
    <s v="Mark George"/>
    <x v="2"/>
    <x v="3"/>
    <x v="1"/>
    <x v="7"/>
    <s v="Switchable 3rdgeneration attitude"/>
    <n v="2292.13"/>
    <n v="8"/>
    <n v="0.35"/>
    <n v="814.05"/>
    <n v="2292.13"/>
    <n v="814.05"/>
    <n v="53"/>
  </r>
  <r>
    <s v="CA-256019"/>
    <x v="330"/>
    <d v="2025-04-09T00:00:00"/>
    <x v="1"/>
    <s v="CUST-7878"/>
    <s v="Derrick Ward"/>
    <x v="0"/>
    <x v="1"/>
    <x v="0"/>
    <x v="13"/>
    <s v="Devolved foreground complexity"/>
    <n v="934.41"/>
    <n v="7"/>
    <n v="0.14000000000000001"/>
    <n v="101.65"/>
    <n v="934.41"/>
    <n v="101.65"/>
    <n v="418"/>
  </r>
  <r>
    <s v="CA-579963"/>
    <x v="235"/>
    <d v="2025-04-30T00:00:00"/>
    <x v="1"/>
    <s v="CUST-1239"/>
    <s v="Cassandra Peters"/>
    <x v="0"/>
    <x v="2"/>
    <x v="0"/>
    <x v="12"/>
    <s v="Function-based optimal Graphical User Interface"/>
    <n v="2568.23"/>
    <n v="7"/>
    <n v="0.48"/>
    <n v="430.36"/>
    <n v="2568.23"/>
    <n v="430.36"/>
    <n v="80"/>
  </r>
  <r>
    <s v="CA-904857"/>
    <x v="390"/>
    <d v="2025-04-23T00:00:00"/>
    <x v="1"/>
    <s v="CUST-4242"/>
    <s v="Cody Morales"/>
    <x v="0"/>
    <x v="3"/>
    <x v="1"/>
    <x v="2"/>
    <s v="Grass-roots full-range matrices"/>
    <n v="1813.49"/>
    <n v="7"/>
    <n v="0.39"/>
    <n v="746.18"/>
    <n v="1813.49"/>
    <n v="746.18"/>
    <n v="264"/>
  </r>
  <r>
    <s v="CA-894731"/>
    <x v="507"/>
    <d v="2025-04-09T00:00:00"/>
    <x v="2"/>
    <s v="CUST-9872"/>
    <s v="David Vaughan MD"/>
    <x v="0"/>
    <x v="0"/>
    <x v="2"/>
    <x v="10"/>
    <s v="Multi-lateral systematic time-frame"/>
    <n v="561.41999999999996"/>
    <n v="10"/>
    <n v="0.02"/>
    <n v="443.37"/>
    <n v="561.41999999999996"/>
    <n v="443.37"/>
    <n v="255"/>
  </r>
  <r>
    <s v="CA-975322"/>
    <x v="527"/>
    <d v="2025-05-06T00:00:00"/>
    <x v="0"/>
    <s v="CUST-2884"/>
    <s v="Peter Morgan"/>
    <x v="2"/>
    <x v="0"/>
    <x v="2"/>
    <x v="3"/>
    <s v="Synchronized non-volatile portal"/>
    <n v="3297.91"/>
    <n v="9"/>
    <n v="0.48"/>
    <n v="827.56"/>
    <n v="3297.91"/>
    <n v="827.56"/>
    <n v="442"/>
  </r>
  <r>
    <s v="CA-235808"/>
    <x v="557"/>
    <d v="2025-05-02T00:00:00"/>
    <x v="3"/>
    <s v="CUST-1622"/>
    <s v="Miguel Castro"/>
    <x v="2"/>
    <x v="1"/>
    <x v="2"/>
    <x v="4"/>
    <s v="Enterprise-wide dynamic benchmark"/>
    <n v="2323.25"/>
    <n v="7"/>
    <n v="0.06"/>
    <n v="416.66"/>
    <n v="2323.25"/>
    <n v="416.66"/>
    <n v="202"/>
  </r>
  <r>
    <s v="CA-842696"/>
    <x v="253"/>
    <d v="2025-04-17T00:00:00"/>
    <x v="1"/>
    <s v="CUST-7161"/>
    <s v="Jeffery Alvarez"/>
    <x v="2"/>
    <x v="3"/>
    <x v="0"/>
    <x v="0"/>
    <s v="Managed 5thgeneration interface"/>
    <n v="2517.02"/>
    <n v="7"/>
    <n v="0.3"/>
    <n v="-43.2"/>
    <n v="2517.02"/>
    <n v="-43.2"/>
    <n v="690"/>
  </r>
  <r>
    <s v="CA-451613"/>
    <x v="558"/>
    <d v="2025-04-24T00:00:00"/>
    <x v="0"/>
    <s v="CUST-5988"/>
    <s v="Robert Vang"/>
    <x v="2"/>
    <x v="2"/>
    <x v="1"/>
    <x v="7"/>
    <s v="Multi-tiered eco-centric Local Area Network"/>
    <n v="3027.81"/>
    <n v="3"/>
    <n v="0.24"/>
    <n v="17.32"/>
    <n v="3027.81"/>
    <n v="17.32"/>
    <n v="126"/>
  </r>
  <r>
    <s v="CA-817517"/>
    <x v="111"/>
    <d v="2025-05-06T00:00:00"/>
    <x v="3"/>
    <s v="CUST-9073"/>
    <s v="Evan Mckee"/>
    <x v="2"/>
    <x v="2"/>
    <x v="0"/>
    <x v="0"/>
    <s v="Persistent dynamic process improvement"/>
    <n v="397.14"/>
    <n v="6"/>
    <n v="0.09"/>
    <n v="-25.12"/>
    <n v="397.14"/>
    <n v="-25.12"/>
    <n v="737"/>
  </r>
  <r>
    <s v="CA-204388"/>
    <x v="14"/>
    <d v="2025-05-02T00:00:00"/>
    <x v="0"/>
    <s v="CUST-6481"/>
    <s v="Edward Allen"/>
    <x v="0"/>
    <x v="2"/>
    <x v="1"/>
    <x v="1"/>
    <s v="Down-sized mobile benchmark"/>
    <n v="2554.23"/>
    <n v="9"/>
    <n v="0.24"/>
    <n v="164.71"/>
    <n v="2554.23"/>
    <n v="164.71"/>
    <n v="122"/>
  </r>
  <r>
    <s v="CA-615090"/>
    <x v="256"/>
    <d v="2025-04-09T00:00:00"/>
    <x v="3"/>
    <s v="CUST-4681"/>
    <s v="George Mcgrath"/>
    <x v="2"/>
    <x v="3"/>
    <x v="2"/>
    <x v="3"/>
    <s v="Balanced exuding time-frame"/>
    <n v="1187.6300000000001"/>
    <n v="7"/>
    <n v="0.38"/>
    <n v="-9.09"/>
    <n v="1187.6300000000001"/>
    <n v="-9.09"/>
    <n v="573"/>
  </r>
  <r>
    <s v="CA-313473"/>
    <x v="297"/>
    <d v="2025-05-02T00:00:00"/>
    <x v="1"/>
    <s v="CUST-6777"/>
    <s v="Lauren Hernandez"/>
    <x v="1"/>
    <x v="2"/>
    <x v="1"/>
    <x v="8"/>
    <s v="Implemented uniform portal"/>
    <n v="2385.92"/>
    <n v="3"/>
    <n v="0.02"/>
    <n v="395.19"/>
    <n v="2385.92"/>
    <n v="395.19"/>
    <n v="542"/>
  </r>
  <r>
    <s v="CA-911814"/>
    <x v="507"/>
    <d v="2025-04-29T00:00:00"/>
    <x v="2"/>
    <s v="CUST-7421"/>
    <s v="Alice Barber"/>
    <x v="1"/>
    <x v="1"/>
    <x v="0"/>
    <x v="9"/>
    <s v="Enhanced didactic data-warehouse"/>
    <n v="2235.9299999999998"/>
    <n v="4"/>
    <n v="0.13"/>
    <n v="641.96"/>
    <n v="2235.9299999999998"/>
    <n v="641.96"/>
    <n v="275"/>
  </r>
  <r>
    <s v="CA-780124"/>
    <x v="168"/>
    <d v="2025-04-23T00:00:00"/>
    <x v="3"/>
    <s v="CUST-8712"/>
    <s v="Gregory Martin"/>
    <x v="2"/>
    <x v="1"/>
    <x v="2"/>
    <x v="4"/>
    <s v="Cloned methodical architecture"/>
    <n v="4887.01"/>
    <n v="9"/>
    <n v="0.45"/>
    <n v="715.08"/>
    <n v="4887.01"/>
    <n v="715.08"/>
    <n v="569"/>
  </r>
  <r>
    <s v="CA-822588"/>
    <x v="100"/>
    <d v="2025-05-01T00:00:00"/>
    <x v="0"/>
    <s v="CUST-1232"/>
    <s v="Thomas Fernandez"/>
    <x v="0"/>
    <x v="3"/>
    <x v="0"/>
    <x v="11"/>
    <s v="Switchable holistic extranet"/>
    <n v="3302.73"/>
    <n v="9"/>
    <n v="0.41"/>
    <n v="54.13"/>
    <n v="3302.73"/>
    <n v="54.13"/>
    <n v="476"/>
  </r>
  <r>
    <s v="CA-998868"/>
    <x v="559"/>
    <d v="2025-05-02T00:00:00"/>
    <x v="0"/>
    <s v="CUST-2531"/>
    <s v="Maria Conway"/>
    <x v="0"/>
    <x v="1"/>
    <x v="2"/>
    <x v="6"/>
    <s v="Automated 5thgeneration productivity"/>
    <n v="1400.21"/>
    <n v="2"/>
    <n v="0.27"/>
    <n v="189.93"/>
    <n v="1400.21"/>
    <n v="189.93"/>
    <n v="271"/>
  </r>
  <r>
    <s v="CA-388935"/>
    <x v="168"/>
    <d v="2025-04-18T00:00:00"/>
    <x v="0"/>
    <s v="CUST-2437"/>
    <s v="Jeffrey Jackson"/>
    <x v="2"/>
    <x v="2"/>
    <x v="0"/>
    <x v="12"/>
    <s v="Monitored holistic parallelism"/>
    <n v="4450.01"/>
    <n v="4"/>
    <n v="0.32"/>
    <n v="941.65"/>
    <n v="4450.01"/>
    <n v="941.65"/>
    <n v="564"/>
  </r>
  <r>
    <s v="CA-411231"/>
    <x v="511"/>
    <d v="2025-05-02T00:00:00"/>
    <x v="0"/>
    <s v="CUST-9847"/>
    <s v="Kristen Johnson"/>
    <x v="0"/>
    <x v="2"/>
    <x v="2"/>
    <x v="4"/>
    <s v="Open-source coherent process improvement"/>
    <n v="2631.68"/>
    <n v="7"/>
    <n v="0.16"/>
    <n v="571.32000000000005"/>
    <n v="2631.68"/>
    <n v="571.32000000000005"/>
    <n v="133"/>
  </r>
  <r>
    <s v="CA-397842"/>
    <x v="206"/>
    <d v="2025-04-25T00:00:00"/>
    <x v="2"/>
    <s v="CUST-7584"/>
    <s v="Adam Wall"/>
    <x v="2"/>
    <x v="1"/>
    <x v="1"/>
    <x v="7"/>
    <s v="User-friendly explicit extranet"/>
    <n v="3848.83"/>
    <n v="1"/>
    <n v="0.3"/>
    <n v="905.37"/>
    <n v="3848.83"/>
    <n v="905.37"/>
    <n v="88"/>
  </r>
  <r>
    <s v="CA-830043"/>
    <x v="1"/>
    <d v="2025-05-04T00:00:00"/>
    <x v="1"/>
    <s v="CUST-5282"/>
    <s v="Robert Anderson"/>
    <x v="1"/>
    <x v="0"/>
    <x v="2"/>
    <x v="6"/>
    <s v="Synergized value-added instruction set"/>
    <n v="1033.6500000000001"/>
    <n v="8"/>
    <n v="0.11"/>
    <n v="932.27"/>
    <n v="1033.6500000000001"/>
    <n v="932.27"/>
    <n v="692"/>
  </r>
  <r>
    <s v="CA-446895"/>
    <x v="560"/>
    <d v="2025-05-03T00:00:00"/>
    <x v="2"/>
    <s v="CUST-8760"/>
    <s v="Crystal Johnson"/>
    <x v="2"/>
    <x v="1"/>
    <x v="0"/>
    <x v="12"/>
    <s v="Front-line intangible knowledge user"/>
    <n v="2412.52"/>
    <n v="2"/>
    <n v="0.16"/>
    <n v="220.95"/>
    <n v="2412.52"/>
    <n v="220.95"/>
    <n v="177"/>
  </r>
  <r>
    <s v="CA-811384"/>
    <x v="410"/>
    <d v="2025-04-15T00:00:00"/>
    <x v="3"/>
    <s v="CUST-2305"/>
    <s v="Scott Vance"/>
    <x v="2"/>
    <x v="2"/>
    <x v="2"/>
    <x v="5"/>
    <s v="Configurable zero administration open system"/>
    <n v="566.11"/>
    <n v="3"/>
    <n v="0.46"/>
    <n v="177.27"/>
    <n v="566.11"/>
    <n v="177.27"/>
    <n v="717"/>
  </r>
  <r>
    <s v="CA-738040"/>
    <x v="561"/>
    <d v="2025-04-17T00:00:00"/>
    <x v="2"/>
    <s v="CUST-6205"/>
    <s v="John Jones"/>
    <x v="0"/>
    <x v="3"/>
    <x v="1"/>
    <x v="1"/>
    <s v="Re-contextualized mobile focus group"/>
    <n v="2411"/>
    <n v="6"/>
    <n v="0.46"/>
    <n v="470.89"/>
    <n v="2411"/>
    <n v="470.89"/>
    <n v="47"/>
  </r>
  <r>
    <s v="CA-412755"/>
    <x v="181"/>
    <d v="2025-04-24T00:00:00"/>
    <x v="0"/>
    <s v="CUST-3948"/>
    <s v="Hannah Jefferson"/>
    <x v="2"/>
    <x v="1"/>
    <x v="1"/>
    <x v="7"/>
    <s v="Compatible dedicated interface"/>
    <n v="4385.7"/>
    <n v="4"/>
    <n v="0.01"/>
    <n v="613.58000000000004"/>
    <n v="4385.7"/>
    <n v="613.58000000000004"/>
    <n v="524"/>
  </r>
  <r>
    <s v="CA-994859"/>
    <x v="155"/>
    <d v="2025-05-02T00:00:00"/>
    <x v="0"/>
    <s v="CUST-1446"/>
    <s v="Paula Dunn"/>
    <x v="2"/>
    <x v="2"/>
    <x v="2"/>
    <x v="4"/>
    <s v="Cross-platform exuding access"/>
    <n v="4535.43"/>
    <n v="3"/>
    <n v="0.32"/>
    <n v="265.37"/>
    <n v="4535.43"/>
    <n v="265.37"/>
    <n v="665"/>
  </r>
  <r>
    <s v="CA-114389"/>
    <x v="519"/>
    <d v="2025-04-27T00:00:00"/>
    <x v="3"/>
    <s v="CUST-3307"/>
    <s v="Christopher Curtis"/>
    <x v="0"/>
    <x v="1"/>
    <x v="1"/>
    <x v="1"/>
    <s v="Compatible human-resource forecast"/>
    <n v="4630.47"/>
    <n v="10"/>
    <n v="0.3"/>
    <n v="617.52"/>
    <n v="4630.47"/>
    <n v="617.52"/>
    <n v="278"/>
  </r>
  <r>
    <s v="CA-624429"/>
    <x v="562"/>
    <d v="2025-04-15T00:00:00"/>
    <x v="2"/>
    <s v="CUST-5589"/>
    <s v="Tracy Brown"/>
    <x v="0"/>
    <x v="2"/>
    <x v="1"/>
    <x v="7"/>
    <s v="Synergistic object-oriented product"/>
    <n v="2286.4"/>
    <n v="7"/>
    <n v="0.41"/>
    <n v="560.33000000000004"/>
    <n v="2286.4"/>
    <n v="560.33000000000004"/>
    <n v="81"/>
  </r>
  <r>
    <s v="CA-700095"/>
    <x v="14"/>
    <d v="2025-05-04T00:00:00"/>
    <x v="2"/>
    <s v="CUST-2791"/>
    <s v="Joshua Mcneil"/>
    <x v="2"/>
    <x v="1"/>
    <x v="0"/>
    <x v="0"/>
    <s v="Mandatory global support"/>
    <n v="4393.87"/>
    <n v="3"/>
    <n v="0.05"/>
    <n v="3.55"/>
    <n v="4393.87"/>
    <n v="3.55"/>
    <n v="124"/>
  </r>
  <r>
    <s v="CA-988909"/>
    <x v="67"/>
    <d v="2025-04-26T00:00:00"/>
    <x v="3"/>
    <s v="CUST-2612"/>
    <s v="Daniel Salazar"/>
    <x v="0"/>
    <x v="1"/>
    <x v="0"/>
    <x v="12"/>
    <s v="Total national structure"/>
    <n v="3619.77"/>
    <n v="7"/>
    <n v="0.25"/>
    <n v="9.73"/>
    <n v="3619.77"/>
    <n v="9.73"/>
    <n v="408"/>
  </r>
  <r>
    <s v="CA-356507"/>
    <x v="563"/>
    <d v="2025-04-22T00:00:00"/>
    <x v="0"/>
    <s v="CUST-1490"/>
    <s v="Katherine Zamora"/>
    <x v="0"/>
    <x v="2"/>
    <x v="2"/>
    <x v="6"/>
    <s v="Organized encompassing toolset"/>
    <n v="2359.59"/>
    <n v="1"/>
    <n v="0.23"/>
    <n v="543.54"/>
    <n v="2359.59"/>
    <n v="543.54"/>
    <n v="728"/>
  </r>
  <r>
    <s v="CA-863768"/>
    <x v="564"/>
    <d v="2025-04-20T00:00:00"/>
    <x v="0"/>
    <s v="CUST-6297"/>
    <s v="Kirsten Holloway"/>
    <x v="2"/>
    <x v="3"/>
    <x v="2"/>
    <x v="4"/>
    <s v="Synchronized 6thgeneration methodology"/>
    <n v="1729"/>
    <n v="1"/>
    <n v="0.36"/>
    <n v="454.47"/>
    <n v="1729"/>
    <n v="454.47"/>
    <n v="451"/>
  </r>
  <r>
    <s v="CA-326287"/>
    <x v="57"/>
    <d v="2025-04-27T00:00:00"/>
    <x v="0"/>
    <s v="CUST-8866"/>
    <s v="Jeanne Brown"/>
    <x v="1"/>
    <x v="2"/>
    <x v="2"/>
    <x v="4"/>
    <s v="Organic explicit toolset"/>
    <n v="660.48"/>
    <n v="5"/>
    <n v="0.46"/>
    <n v="-79.14"/>
    <n v="660.48"/>
    <n v="-79.14"/>
    <n v="584"/>
  </r>
  <r>
    <s v="CA-246273"/>
    <x v="565"/>
    <d v="2025-04-20T00:00:00"/>
    <x v="2"/>
    <s v="CUST-5817"/>
    <s v="Annette Long"/>
    <x v="1"/>
    <x v="2"/>
    <x v="0"/>
    <x v="9"/>
    <s v="Organized interactive Graphic Interface"/>
    <n v="2564.13"/>
    <n v="4"/>
    <n v="0.35"/>
    <n v="965.92"/>
    <n v="2564.13"/>
    <n v="965.92"/>
    <n v="111"/>
  </r>
  <r>
    <s v="CA-412796"/>
    <x v="140"/>
    <d v="2025-04-24T00:00:00"/>
    <x v="3"/>
    <s v="CUST-4047"/>
    <s v="Ann Orr"/>
    <x v="0"/>
    <x v="0"/>
    <x v="2"/>
    <x v="3"/>
    <s v="Profound responsive knowledgebase"/>
    <n v="2764.98"/>
    <n v="8"/>
    <n v="0.27"/>
    <n v="97.81"/>
    <n v="2764.98"/>
    <n v="97.81"/>
    <n v="158"/>
  </r>
  <r>
    <s v="CA-285706"/>
    <x v="566"/>
    <d v="2025-04-30T00:00:00"/>
    <x v="3"/>
    <s v="CUST-4801"/>
    <s v="Christina Luna"/>
    <x v="2"/>
    <x v="0"/>
    <x v="2"/>
    <x v="5"/>
    <s v="Multi-channeled content-based moratorium"/>
    <n v="4503.46"/>
    <n v="2"/>
    <n v="0.25"/>
    <n v="635.39"/>
    <n v="4503.46"/>
    <n v="635.39"/>
    <n v="54"/>
  </r>
  <r>
    <s v="CA-958619"/>
    <x v="497"/>
    <d v="2025-04-17T00:00:00"/>
    <x v="0"/>
    <s v="CUST-3288"/>
    <s v="Brooke Foley"/>
    <x v="2"/>
    <x v="2"/>
    <x v="0"/>
    <x v="0"/>
    <s v="Profound homogeneous firmware"/>
    <n v="1650.65"/>
    <n v="3"/>
    <n v="0.45"/>
    <n v="197.47"/>
    <n v="1650.65"/>
    <n v="197.47"/>
    <n v="696"/>
  </r>
  <r>
    <s v="CA-997992"/>
    <x v="567"/>
    <d v="2025-04-24T00:00:00"/>
    <x v="1"/>
    <s v="CUST-6817"/>
    <s v="Thomas George"/>
    <x v="2"/>
    <x v="2"/>
    <x v="1"/>
    <x v="2"/>
    <s v="Profound foreground flexibility"/>
    <n v="2892.43"/>
    <n v="10"/>
    <n v="0.48"/>
    <n v="766.14"/>
    <n v="2892.43"/>
    <n v="766.14"/>
    <n v="78"/>
  </r>
  <r>
    <s v="CA-157539"/>
    <x v="128"/>
    <d v="2025-04-15T00:00:00"/>
    <x v="0"/>
    <s v="CUST-1593"/>
    <s v="Johnny Wilson"/>
    <x v="2"/>
    <x v="1"/>
    <x v="1"/>
    <x v="2"/>
    <s v="Future-proofed content-based benchmark"/>
    <n v="368.46"/>
    <n v="3"/>
    <n v="0.22"/>
    <n v="356.71"/>
    <n v="368.46"/>
    <n v="356.71"/>
    <n v="18"/>
  </r>
  <r>
    <s v="CA-266391"/>
    <x v="472"/>
    <d v="2025-04-12T00:00:00"/>
    <x v="1"/>
    <s v="CUST-1142"/>
    <s v="Christina Smith"/>
    <x v="1"/>
    <x v="0"/>
    <x v="1"/>
    <x v="7"/>
    <s v="Inverse motivating projection"/>
    <n v="4344.1000000000004"/>
    <n v="2"/>
    <n v="0.18"/>
    <n v="719.09"/>
    <n v="4344.1000000000004"/>
    <n v="719.09"/>
    <n v="47"/>
  </r>
  <r>
    <s v="CA-133593"/>
    <x v="560"/>
    <d v="2025-04-30T00:00:00"/>
    <x v="2"/>
    <s v="CUST-6823"/>
    <s v="Jessica Chapman"/>
    <x v="1"/>
    <x v="0"/>
    <x v="2"/>
    <x v="6"/>
    <s v="Focused dedicated toolset"/>
    <n v="4589.84"/>
    <n v="1"/>
    <n v="0.44"/>
    <n v="873.74"/>
    <n v="4589.84"/>
    <n v="873.74"/>
    <n v="174"/>
  </r>
  <r>
    <s v="CA-427589"/>
    <x v="51"/>
    <d v="2025-05-06T00:00:00"/>
    <x v="3"/>
    <s v="CUST-9047"/>
    <s v="Jeffrey Holden"/>
    <x v="0"/>
    <x v="1"/>
    <x v="1"/>
    <x v="1"/>
    <s v="Assimilated multi-tasking infrastructure"/>
    <n v="3278.72"/>
    <n v="5"/>
    <n v="0.27"/>
    <n v="774.69"/>
    <n v="3278.72"/>
    <n v="774.69"/>
    <n v="417"/>
  </r>
  <r>
    <s v="CA-217631"/>
    <x v="562"/>
    <d v="2025-05-06T00:00:00"/>
    <x v="2"/>
    <s v="CUST-3662"/>
    <s v="Douglas Williamson"/>
    <x v="1"/>
    <x v="0"/>
    <x v="0"/>
    <x v="0"/>
    <s v="Upgradable systematic utilization"/>
    <n v="122.8"/>
    <n v="10"/>
    <n v="0.25"/>
    <n v="123.59"/>
    <n v="122.8"/>
    <n v="123.59"/>
    <n v="102"/>
  </r>
  <r>
    <s v="CA-640898"/>
    <x v="118"/>
    <d v="2025-04-20T00:00:00"/>
    <x v="2"/>
    <s v="CUST-4709"/>
    <s v="Pamela Berry"/>
    <x v="0"/>
    <x v="2"/>
    <x v="1"/>
    <x v="7"/>
    <s v="Implemented client-server system engine"/>
    <n v="1357.75"/>
    <n v="2"/>
    <n v="0.48"/>
    <n v="105.69"/>
    <n v="1357.75"/>
    <n v="105.69"/>
    <n v="270"/>
  </r>
  <r>
    <s v="CA-576358"/>
    <x v="500"/>
    <d v="2025-05-02T00:00:00"/>
    <x v="1"/>
    <s v="CUST-5191"/>
    <s v="Anthony Harris"/>
    <x v="1"/>
    <x v="1"/>
    <x v="0"/>
    <x v="11"/>
    <s v="Configurable coherent forecast"/>
    <n v="844.25"/>
    <n v="7"/>
    <n v="0.34"/>
    <n v="666.17"/>
    <n v="844.25"/>
    <n v="666.17"/>
    <n v="249"/>
  </r>
  <r>
    <s v="CA-816231"/>
    <x v="293"/>
    <d v="2025-04-22T00:00:00"/>
    <x v="3"/>
    <s v="CUST-9021"/>
    <s v="William Lambert"/>
    <x v="0"/>
    <x v="0"/>
    <x v="1"/>
    <x v="1"/>
    <s v="Down-sized scalable capacity"/>
    <n v="2893.48"/>
    <n v="8"/>
    <n v="0.46"/>
    <n v="328.28"/>
    <n v="2893.48"/>
    <n v="328.28"/>
    <n v="669"/>
  </r>
  <r>
    <s v="CA-862327"/>
    <x v="568"/>
    <d v="2025-04-22T00:00:00"/>
    <x v="3"/>
    <s v="CUST-8184"/>
    <s v="Donna Green"/>
    <x v="0"/>
    <x v="0"/>
    <x v="2"/>
    <x v="5"/>
    <s v="Progressive 3rdgeneration system engine"/>
    <n v="2003.67"/>
    <n v="4"/>
    <n v="0.48"/>
    <n v="976.97"/>
    <n v="2003.67"/>
    <n v="976.97"/>
    <n v="425"/>
  </r>
  <r>
    <s v="CA-200470"/>
    <x v="42"/>
    <d v="2025-04-16T00:00:00"/>
    <x v="0"/>
    <s v="CUST-9658"/>
    <s v="Adam Warren"/>
    <x v="2"/>
    <x v="2"/>
    <x v="1"/>
    <x v="8"/>
    <s v="Stand-alone intangible function"/>
    <n v="3036.56"/>
    <n v="2"/>
    <n v="0.26"/>
    <n v="954.88"/>
    <n v="3036.56"/>
    <n v="954.88"/>
    <n v="665"/>
  </r>
  <r>
    <s v="CA-157260"/>
    <x v="199"/>
    <d v="2025-04-21T00:00:00"/>
    <x v="2"/>
    <s v="CUST-5157"/>
    <s v="Scott Davis"/>
    <x v="0"/>
    <x v="3"/>
    <x v="0"/>
    <x v="13"/>
    <s v="Centralized contextually-based benchmark"/>
    <n v="4869.6099999999997"/>
    <n v="10"/>
    <n v="0.12"/>
    <n v="878.92"/>
    <n v="4869.6099999999997"/>
    <n v="878.92"/>
    <n v="559"/>
  </r>
  <r>
    <s v="CA-835924"/>
    <x v="569"/>
    <d v="2025-05-08T00:00:00"/>
    <x v="2"/>
    <s v="CUST-4013"/>
    <s v="Mary Rodriguez"/>
    <x v="1"/>
    <x v="0"/>
    <x v="2"/>
    <x v="6"/>
    <s v="Managed multimedia open architecture"/>
    <n v="2000.81"/>
    <n v="6"/>
    <n v="0.04"/>
    <n v="698.02"/>
    <n v="2000.81"/>
    <n v="698.02"/>
    <n v="730"/>
  </r>
  <r>
    <s v="CA-950152"/>
    <x v="294"/>
    <d v="2025-04-30T00:00:00"/>
    <x v="2"/>
    <s v="CUST-4115"/>
    <s v="Gabriel Brown"/>
    <x v="0"/>
    <x v="0"/>
    <x v="2"/>
    <x v="6"/>
    <s v="Digitized tangible policy"/>
    <n v="3774.37"/>
    <n v="4"/>
    <n v="0.45"/>
    <n v="412.09"/>
    <n v="3774.37"/>
    <n v="412.09"/>
    <n v="686"/>
  </r>
  <r>
    <s v="CA-599494"/>
    <x v="570"/>
    <d v="2025-04-21T00:00:00"/>
    <x v="1"/>
    <s v="CUST-3478"/>
    <s v="Timothy Gutierrez"/>
    <x v="2"/>
    <x v="3"/>
    <x v="2"/>
    <x v="4"/>
    <s v="Open-source hybrid process improvement"/>
    <n v="3296.38"/>
    <n v="8"/>
    <n v="0.33"/>
    <n v="403.9"/>
    <n v="3296.38"/>
    <n v="403.9"/>
    <n v="287"/>
  </r>
  <r>
    <s v="CA-395387"/>
    <x v="571"/>
    <d v="2025-04-22T00:00:00"/>
    <x v="1"/>
    <s v="CUST-1042"/>
    <s v="Brianna King"/>
    <x v="1"/>
    <x v="0"/>
    <x v="1"/>
    <x v="1"/>
    <s v="Versatile well-modulated instruction set"/>
    <n v="4971.7"/>
    <n v="8"/>
    <n v="0.37"/>
    <n v="781.14"/>
    <n v="4971.7"/>
    <n v="781.14"/>
    <n v="227"/>
  </r>
  <r>
    <s v="CA-343921"/>
    <x v="544"/>
    <d v="2025-04-10T00:00:00"/>
    <x v="0"/>
    <s v="CUST-9595"/>
    <s v="Jesse Levine"/>
    <x v="1"/>
    <x v="1"/>
    <x v="2"/>
    <x v="5"/>
    <s v="Adaptive high-level methodology"/>
    <n v="4152.2299999999996"/>
    <n v="1"/>
    <n v="0.11"/>
    <n v="64.27"/>
    <n v="4152.2299999999996"/>
    <n v="64.27"/>
    <n v="21"/>
  </r>
  <r>
    <s v="CA-276198"/>
    <x v="572"/>
    <d v="2025-04-20T00:00:00"/>
    <x v="0"/>
    <s v="CUST-2740"/>
    <s v="Lindsay Hernandez"/>
    <x v="0"/>
    <x v="0"/>
    <x v="2"/>
    <x v="6"/>
    <s v="Balanced hybrid service-desk"/>
    <n v="3408.94"/>
    <n v="2"/>
    <n v="0.31"/>
    <n v="522.49"/>
    <n v="3408.94"/>
    <n v="522.49"/>
    <n v="574"/>
  </r>
  <r>
    <s v="CA-715823"/>
    <x v="93"/>
    <d v="2025-05-03T00:00:00"/>
    <x v="1"/>
    <s v="CUST-8477"/>
    <s v="Katherine Murphy"/>
    <x v="0"/>
    <x v="1"/>
    <x v="2"/>
    <x v="6"/>
    <s v="Open-architected secondary forecast"/>
    <n v="2827.71"/>
    <n v="6"/>
    <n v="0.02"/>
    <n v="-5.96"/>
    <n v="2827.71"/>
    <n v="-5.96"/>
    <n v="635"/>
  </r>
  <r>
    <s v="CA-246234"/>
    <x v="357"/>
    <d v="2025-04-27T00:00:00"/>
    <x v="0"/>
    <s v="CUST-6373"/>
    <s v="Katherine Gregory"/>
    <x v="0"/>
    <x v="0"/>
    <x v="0"/>
    <x v="0"/>
    <s v="Face-to-face zero-defect complexity"/>
    <n v="4608.17"/>
    <n v="3"/>
    <n v="0"/>
    <n v="372.64"/>
    <n v="4608.17"/>
    <n v="372.64"/>
    <n v="274"/>
  </r>
  <r>
    <s v="CA-554660"/>
    <x v="103"/>
    <d v="2025-04-16T00:00:00"/>
    <x v="0"/>
    <s v="CUST-8204"/>
    <s v="Juan Walker"/>
    <x v="0"/>
    <x v="2"/>
    <x v="0"/>
    <x v="0"/>
    <s v="Upgradable object-oriented open system"/>
    <n v="217.59"/>
    <n v="3"/>
    <n v="0.35"/>
    <n v="123.97"/>
    <n v="217.59"/>
    <n v="123.97"/>
    <n v="358"/>
  </r>
  <r>
    <s v="CA-582436"/>
    <x v="299"/>
    <d v="2025-04-25T00:00:00"/>
    <x v="0"/>
    <s v="CUST-3599"/>
    <s v="Amanda Rodriguez"/>
    <x v="2"/>
    <x v="2"/>
    <x v="1"/>
    <x v="2"/>
    <s v="Mandatory composite algorithm"/>
    <n v="248.54"/>
    <n v="10"/>
    <n v="0.43"/>
    <n v="789.95"/>
    <n v="248.54"/>
    <n v="789.95"/>
    <n v="80"/>
  </r>
  <r>
    <s v="CA-771024"/>
    <x v="107"/>
    <d v="2025-05-07T00:00:00"/>
    <x v="3"/>
    <s v="CUST-4610"/>
    <s v="Michelle Perez"/>
    <x v="1"/>
    <x v="2"/>
    <x v="0"/>
    <x v="0"/>
    <s v="Visionary value-added open system"/>
    <n v="1571.51"/>
    <n v="9"/>
    <n v="0.37"/>
    <n v="654.4"/>
    <n v="1571.51"/>
    <n v="654.4"/>
    <n v="530"/>
  </r>
  <r>
    <s v="CA-395123"/>
    <x v="424"/>
    <d v="2025-04-30T00:00:00"/>
    <x v="2"/>
    <s v="CUST-3937"/>
    <s v="Keith Burns"/>
    <x v="0"/>
    <x v="2"/>
    <x v="1"/>
    <x v="8"/>
    <s v="Vision-oriented secondary standardization"/>
    <n v="349.32"/>
    <n v="9"/>
    <n v="0.25"/>
    <n v="945.05"/>
    <n v="349.32"/>
    <n v="945.05"/>
    <n v="673"/>
  </r>
  <r>
    <s v="CA-300767"/>
    <x v="142"/>
    <d v="2025-04-26T00:00:00"/>
    <x v="2"/>
    <s v="CUST-8456"/>
    <s v="Leslie Huynh"/>
    <x v="2"/>
    <x v="0"/>
    <x v="0"/>
    <x v="9"/>
    <s v="Configurable homogeneous system engine"/>
    <n v="3067.53"/>
    <n v="6"/>
    <n v="0.48"/>
    <n v="300.66000000000003"/>
    <n v="3067.53"/>
    <n v="300.66000000000003"/>
    <n v="227"/>
  </r>
  <r>
    <s v="CA-621351"/>
    <x v="573"/>
    <d v="2025-04-19T00:00:00"/>
    <x v="3"/>
    <s v="CUST-5080"/>
    <s v="Gabrielle Jackson"/>
    <x v="2"/>
    <x v="1"/>
    <x v="2"/>
    <x v="4"/>
    <s v="Mandatory explicit ability"/>
    <n v="3020.4"/>
    <n v="5"/>
    <n v="0.36"/>
    <n v="656.84"/>
    <n v="3020.4"/>
    <n v="656.84"/>
    <n v="355"/>
  </r>
  <r>
    <s v="CA-934061"/>
    <x v="365"/>
    <d v="2025-04-28T00:00:00"/>
    <x v="1"/>
    <s v="CUST-8633"/>
    <s v="Amy Torres"/>
    <x v="0"/>
    <x v="0"/>
    <x v="0"/>
    <x v="11"/>
    <s v="Realigned asynchronous Local Area Network"/>
    <n v="2921.9"/>
    <n v="8"/>
    <n v="0.12"/>
    <n v="112.66"/>
    <n v="2921.9"/>
    <n v="112.66"/>
    <n v="481"/>
  </r>
  <r>
    <s v="CA-836136"/>
    <x v="474"/>
    <d v="2025-04-12T00:00:00"/>
    <x v="3"/>
    <s v="CUST-7885"/>
    <s v="Molly Cross"/>
    <x v="2"/>
    <x v="2"/>
    <x v="1"/>
    <x v="2"/>
    <s v="Integrated analyzing flexibility"/>
    <n v="1508.04"/>
    <n v="9"/>
    <n v="0.16"/>
    <n v="117.02"/>
    <n v="1508.04"/>
    <n v="117.02"/>
    <n v="12"/>
  </r>
  <r>
    <s v="CA-528477"/>
    <x v="108"/>
    <d v="2025-04-09T00:00:00"/>
    <x v="0"/>
    <s v="CUST-9306"/>
    <s v="Amanda Boyd"/>
    <x v="1"/>
    <x v="2"/>
    <x v="0"/>
    <x v="13"/>
    <s v="Realigned value-added Graphical User Interface"/>
    <n v="619.38"/>
    <n v="8"/>
    <n v="0.06"/>
    <n v="51.62"/>
    <n v="619.38"/>
    <n v="51.62"/>
    <n v="144"/>
  </r>
  <r>
    <s v="CA-197613"/>
    <x v="222"/>
    <d v="2025-05-07T00:00:00"/>
    <x v="1"/>
    <s v="CUST-6919"/>
    <s v="Edward Robinson"/>
    <x v="1"/>
    <x v="3"/>
    <x v="1"/>
    <x v="2"/>
    <s v="Compatible fresh-thinking website"/>
    <n v="3820.34"/>
    <n v="4"/>
    <n v="0.41"/>
    <n v="112.31"/>
    <n v="3820.34"/>
    <n v="112.31"/>
    <n v="403"/>
  </r>
  <r>
    <s v="CA-702829"/>
    <x v="438"/>
    <d v="2025-04-24T00:00:00"/>
    <x v="2"/>
    <s v="CUST-5278"/>
    <s v="Brian Perez"/>
    <x v="0"/>
    <x v="1"/>
    <x v="2"/>
    <x v="10"/>
    <s v="Grass-roots systematic Internet solution"/>
    <n v="2010.79"/>
    <n v="7"/>
    <n v="0.33"/>
    <n v="329.5"/>
    <n v="2010.79"/>
    <n v="329.5"/>
    <n v="21"/>
  </r>
  <r>
    <s v="CA-294175"/>
    <x v="143"/>
    <d v="2025-05-08T00:00:00"/>
    <x v="0"/>
    <s v="CUST-8849"/>
    <s v="Michael Collins"/>
    <x v="2"/>
    <x v="2"/>
    <x v="1"/>
    <x v="1"/>
    <s v="Object-based system-worthy Local Area Network"/>
    <n v="2585.29"/>
    <n v="8"/>
    <n v="0.22"/>
    <n v="301.75"/>
    <n v="2585.29"/>
    <n v="301.75"/>
    <n v="264"/>
  </r>
  <r>
    <s v="CA-297976"/>
    <x v="224"/>
    <d v="2025-04-25T00:00:00"/>
    <x v="1"/>
    <s v="CUST-6648"/>
    <s v="Michael Hernandez"/>
    <x v="1"/>
    <x v="1"/>
    <x v="2"/>
    <x v="3"/>
    <s v="Optional holistic matrices"/>
    <n v="2545.2199999999998"/>
    <n v="7"/>
    <n v="0.42"/>
    <n v="826.29"/>
    <n v="2545.2199999999998"/>
    <n v="826.29"/>
    <n v="254"/>
  </r>
  <r>
    <s v="CA-815905"/>
    <x v="28"/>
    <d v="2025-05-08T00:00:00"/>
    <x v="0"/>
    <s v="CUST-5691"/>
    <s v="James Rose"/>
    <x v="1"/>
    <x v="1"/>
    <x v="1"/>
    <x v="2"/>
    <s v="Quality-focused 24/7 firmware"/>
    <n v="2369.4699999999998"/>
    <n v="6"/>
    <n v="0.41"/>
    <n v="-48.27"/>
    <n v="2369.4699999999998"/>
    <n v="-48.27"/>
    <n v="176"/>
  </r>
  <r>
    <s v="CA-556837"/>
    <x v="269"/>
    <d v="2025-04-17T00:00:00"/>
    <x v="3"/>
    <s v="CUST-7710"/>
    <s v="Shannon Lowe PhD"/>
    <x v="0"/>
    <x v="0"/>
    <x v="1"/>
    <x v="2"/>
    <s v="Team-oriented demand-driven conglomeration"/>
    <n v="4005.09"/>
    <n v="3"/>
    <n v="0"/>
    <n v="642.91"/>
    <n v="4005.09"/>
    <n v="642.91"/>
    <n v="715"/>
  </r>
  <r>
    <s v="CA-876516"/>
    <x v="574"/>
    <d v="2025-04-13T00:00:00"/>
    <x v="3"/>
    <s v="CUST-7918"/>
    <s v="Gerald Daniels"/>
    <x v="2"/>
    <x v="3"/>
    <x v="2"/>
    <x v="3"/>
    <s v="Devolved executive complexity"/>
    <n v="535.38"/>
    <n v="2"/>
    <n v="0.03"/>
    <n v="27.54"/>
    <n v="535.38"/>
    <n v="27.54"/>
    <n v="268"/>
  </r>
  <r>
    <s v="CA-553230"/>
    <x v="104"/>
    <d v="2025-04-25T00:00:00"/>
    <x v="2"/>
    <s v="CUST-4883"/>
    <s v="James Ray"/>
    <x v="0"/>
    <x v="1"/>
    <x v="0"/>
    <x v="12"/>
    <s v="Cloned eco-centric alliance"/>
    <n v="383.46"/>
    <n v="10"/>
    <n v="0.23"/>
    <n v="218.81"/>
    <n v="383.46"/>
    <n v="218.81"/>
    <n v="183"/>
  </r>
  <r>
    <s v="CA-556417"/>
    <x v="12"/>
    <d v="2025-04-10T00:00:00"/>
    <x v="0"/>
    <s v="CUST-3810"/>
    <s v="Amanda Webster"/>
    <x v="1"/>
    <x v="2"/>
    <x v="0"/>
    <x v="0"/>
    <s v="Open-source intermediate matrix"/>
    <n v="3135.68"/>
    <n v="9"/>
    <n v="0.36"/>
    <n v="879.16"/>
    <n v="3135.68"/>
    <n v="879.16"/>
    <n v="199"/>
  </r>
  <r>
    <s v="CA-682851"/>
    <x v="180"/>
    <d v="2025-04-22T00:00:00"/>
    <x v="1"/>
    <s v="CUST-2712"/>
    <s v="Robin Johnson"/>
    <x v="2"/>
    <x v="0"/>
    <x v="0"/>
    <x v="12"/>
    <s v="Automated solution-oriented Graphic Interface"/>
    <n v="2228.35"/>
    <n v="6"/>
    <n v="0.45"/>
    <n v="938.39"/>
    <n v="2228.35"/>
    <n v="938.39"/>
    <n v="612"/>
  </r>
  <r>
    <s v="CA-126210"/>
    <x v="575"/>
    <d v="2025-04-12T00:00:00"/>
    <x v="3"/>
    <s v="CUST-7649"/>
    <s v="Jason Graves"/>
    <x v="1"/>
    <x v="3"/>
    <x v="2"/>
    <x v="10"/>
    <s v="Multi-layered didactic portal"/>
    <n v="4316.88"/>
    <n v="3"/>
    <n v="0.4"/>
    <n v="77.02"/>
    <n v="4316.88"/>
    <n v="77.02"/>
    <n v="252"/>
  </r>
  <r>
    <s v="CA-967471"/>
    <x v="542"/>
    <d v="2025-04-26T00:00:00"/>
    <x v="1"/>
    <s v="CUST-1628"/>
    <s v="Andrew Garcia"/>
    <x v="1"/>
    <x v="1"/>
    <x v="0"/>
    <x v="0"/>
    <s v="Down-sized executive product"/>
    <n v="1437.51"/>
    <n v="10"/>
    <n v="0.48"/>
    <n v="601.15"/>
    <n v="1437.51"/>
    <n v="601.15"/>
    <n v="388"/>
  </r>
  <r>
    <s v="CA-182438"/>
    <x v="311"/>
    <d v="2025-05-02T00:00:00"/>
    <x v="2"/>
    <s v="CUST-6858"/>
    <s v="Kelly Barron"/>
    <x v="1"/>
    <x v="3"/>
    <x v="2"/>
    <x v="4"/>
    <s v="Configurable impactful adapter"/>
    <n v="86.01"/>
    <n v="10"/>
    <n v="0.43"/>
    <n v="-27.89"/>
    <n v="86.01"/>
    <n v="-27.89"/>
    <n v="346"/>
  </r>
  <r>
    <s v="CA-729713"/>
    <x v="576"/>
    <d v="2025-04-13T00:00:00"/>
    <x v="0"/>
    <s v="CUST-4545"/>
    <s v="Misty Murillo"/>
    <x v="0"/>
    <x v="3"/>
    <x v="1"/>
    <x v="7"/>
    <s v="Exclusive hybrid toolset"/>
    <n v="2664.38"/>
    <n v="10"/>
    <n v="0.04"/>
    <n v="-55.67"/>
    <n v="2664.38"/>
    <n v="-55.67"/>
    <n v="688"/>
  </r>
  <r>
    <s v="CA-118576"/>
    <x v="261"/>
    <d v="2025-05-02T00:00:00"/>
    <x v="2"/>
    <s v="CUST-9202"/>
    <s v="Natasha Khan"/>
    <x v="0"/>
    <x v="2"/>
    <x v="1"/>
    <x v="2"/>
    <s v="Versatile upward-trending knowledgebase"/>
    <n v="1626.32"/>
    <n v="2"/>
    <n v="0.23"/>
    <n v="-32"/>
    <n v="1626.32"/>
    <n v="-32"/>
    <n v="338"/>
  </r>
  <r>
    <s v="CA-118201"/>
    <x v="424"/>
    <d v="2025-05-07T00:00:00"/>
    <x v="0"/>
    <s v="CUST-6893"/>
    <s v="Jacqueline Gordon"/>
    <x v="1"/>
    <x v="1"/>
    <x v="2"/>
    <x v="5"/>
    <s v="Quality-focused asynchronous intranet"/>
    <n v="4525.5200000000004"/>
    <n v="2"/>
    <n v="0.3"/>
    <n v="398.88"/>
    <n v="4525.5200000000004"/>
    <n v="398.88"/>
    <n v="680"/>
  </r>
  <r>
    <s v="CA-113417"/>
    <x v="396"/>
    <d v="2025-05-05T00:00:00"/>
    <x v="1"/>
    <s v="CUST-3171"/>
    <s v="Kathleen Anderson"/>
    <x v="2"/>
    <x v="0"/>
    <x v="1"/>
    <x v="2"/>
    <s v="Optimized bandwidth-monitored policy"/>
    <n v="4671.9399999999996"/>
    <n v="2"/>
    <n v="0.09"/>
    <n v="756.82"/>
    <n v="4671.9399999999996"/>
    <n v="756.82"/>
    <n v="272"/>
  </r>
  <r>
    <s v="CA-823230"/>
    <x v="103"/>
    <d v="2025-04-27T00:00:00"/>
    <x v="0"/>
    <s v="CUST-1564"/>
    <s v="Jonathan Roberts"/>
    <x v="1"/>
    <x v="1"/>
    <x v="0"/>
    <x v="12"/>
    <s v="Persevering value-added info-mediaries"/>
    <n v="3167.29"/>
    <n v="4"/>
    <n v="0.16"/>
    <n v="199.35"/>
    <n v="3167.29"/>
    <n v="199.35"/>
    <n v="369"/>
  </r>
  <r>
    <s v="CA-421012"/>
    <x v="291"/>
    <d v="2025-04-24T00:00:00"/>
    <x v="1"/>
    <s v="CUST-3932"/>
    <s v="Peter Morris"/>
    <x v="2"/>
    <x v="0"/>
    <x v="0"/>
    <x v="13"/>
    <s v="Ameliorated composite productivity"/>
    <n v="1824.52"/>
    <n v="8"/>
    <n v="0.26"/>
    <n v="508.6"/>
    <n v="1824.52"/>
    <n v="508.6"/>
    <n v="157"/>
  </r>
  <r>
    <s v="CA-709860"/>
    <x v="497"/>
    <d v="2025-04-16T00:00:00"/>
    <x v="3"/>
    <s v="CUST-7503"/>
    <s v="Maria Mayo"/>
    <x v="0"/>
    <x v="1"/>
    <x v="2"/>
    <x v="5"/>
    <s v="Multi-channeled bandwidth-monitored installation"/>
    <n v="10.08"/>
    <n v="10"/>
    <n v="0.15"/>
    <n v="102.87"/>
    <n v="10.08"/>
    <n v="102.87"/>
    <n v="695"/>
  </r>
  <r>
    <s v="CA-235347"/>
    <x v="349"/>
    <d v="2025-05-05T00:00:00"/>
    <x v="0"/>
    <s v="CUST-7929"/>
    <s v="Colleen Conner"/>
    <x v="1"/>
    <x v="1"/>
    <x v="2"/>
    <x v="4"/>
    <s v="Multi-layered 5thgeneration firmware"/>
    <n v="4872.3900000000003"/>
    <n v="8"/>
    <n v="0.17"/>
    <n v="698.52"/>
    <n v="4872.3900000000003"/>
    <n v="698.52"/>
    <n v="115"/>
  </r>
  <r>
    <s v="CA-166148"/>
    <x v="577"/>
    <d v="2025-04-29T00:00:00"/>
    <x v="0"/>
    <s v="CUST-7349"/>
    <s v="Ann Thornton"/>
    <x v="1"/>
    <x v="2"/>
    <x v="2"/>
    <x v="4"/>
    <s v="Intuitive systematic support"/>
    <n v="2406.09"/>
    <n v="6"/>
    <n v="0.1"/>
    <n v="364.43"/>
    <n v="2406.09"/>
    <n v="364.43"/>
    <n v="237"/>
  </r>
  <r>
    <s v="CA-642915"/>
    <x v="514"/>
    <d v="2025-05-01T00:00:00"/>
    <x v="2"/>
    <s v="CUST-5766"/>
    <s v="Henry Gonzalez"/>
    <x v="2"/>
    <x v="0"/>
    <x v="1"/>
    <x v="2"/>
    <s v="Reduced responsive software"/>
    <n v="3880.08"/>
    <n v="7"/>
    <n v="0.47"/>
    <n v="944.58"/>
    <n v="3880.08"/>
    <n v="944.58"/>
    <n v="73"/>
  </r>
  <r>
    <s v="CA-400098"/>
    <x v="174"/>
    <d v="2025-04-13T00:00:00"/>
    <x v="3"/>
    <s v="CUST-9779"/>
    <s v="Whitney Moore"/>
    <x v="0"/>
    <x v="1"/>
    <x v="1"/>
    <x v="1"/>
    <s v="Programmable fresh-thinking frame"/>
    <n v="799.67"/>
    <n v="10"/>
    <n v="0.27"/>
    <n v="771.04"/>
    <n v="799.67"/>
    <n v="771.04"/>
    <n v="172"/>
  </r>
  <r>
    <s v="CA-829173"/>
    <x v="329"/>
    <d v="2025-04-17T00:00:00"/>
    <x v="1"/>
    <s v="CUST-4845"/>
    <s v="Janet Torres"/>
    <x v="0"/>
    <x v="2"/>
    <x v="1"/>
    <x v="7"/>
    <s v="Customer-focused analyzing functionalities"/>
    <n v="2587.44"/>
    <n v="7"/>
    <n v="0.17"/>
    <n v="354.94"/>
    <n v="2587.44"/>
    <n v="354.94"/>
    <n v="54"/>
  </r>
  <r>
    <s v="CA-132719"/>
    <x v="305"/>
    <d v="2025-04-29T00:00:00"/>
    <x v="3"/>
    <s v="CUST-3637"/>
    <s v="Ricardo Foster"/>
    <x v="2"/>
    <x v="2"/>
    <x v="2"/>
    <x v="10"/>
    <s v="Digitized web-enabled focus group"/>
    <n v="3326.09"/>
    <n v="8"/>
    <n v="0.24"/>
    <n v="817.39"/>
    <n v="3326.09"/>
    <n v="817.39"/>
    <n v="185"/>
  </r>
  <r>
    <s v="CA-177223"/>
    <x v="504"/>
    <d v="2025-04-15T00:00:00"/>
    <x v="1"/>
    <s v="CUST-4505"/>
    <s v="Bradley Robinson"/>
    <x v="2"/>
    <x v="1"/>
    <x v="0"/>
    <x v="11"/>
    <s v="Pre-emptive well-modulated circuit"/>
    <n v="111.91"/>
    <n v="8"/>
    <n v="0.5"/>
    <n v="665.64"/>
    <n v="111.91"/>
    <n v="665.64"/>
    <n v="491"/>
  </r>
  <r>
    <s v="CA-300308"/>
    <x v="578"/>
    <d v="2025-04-09T00:00:00"/>
    <x v="3"/>
    <s v="CUST-8486"/>
    <s v="Jamie Harrington"/>
    <x v="1"/>
    <x v="1"/>
    <x v="0"/>
    <x v="11"/>
    <s v="Customer-focused optimizing standardization"/>
    <n v="647.05999999999995"/>
    <n v="9"/>
    <n v="0.39"/>
    <n v="652.4"/>
    <n v="647.05999999999995"/>
    <n v="652.4"/>
    <n v="463"/>
  </r>
  <r>
    <s v="CA-544176"/>
    <x v="203"/>
    <d v="2025-05-04T00:00:00"/>
    <x v="3"/>
    <s v="CUST-5125"/>
    <s v="Jeffrey Stout"/>
    <x v="2"/>
    <x v="1"/>
    <x v="2"/>
    <x v="10"/>
    <s v="Pre-emptive fault-tolerant task-force"/>
    <n v="1601.86"/>
    <n v="10"/>
    <n v="0.32"/>
    <n v="920.84"/>
    <n v="1601.86"/>
    <n v="920.84"/>
    <n v="369"/>
  </r>
  <r>
    <s v="CA-245132"/>
    <x v="28"/>
    <d v="2025-04-11T00:00:00"/>
    <x v="2"/>
    <s v="CUST-5259"/>
    <s v="Jeff Johnson"/>
    <x v="0"/>
    <x v="1"/>
    <x v="1"/>
    <x v="8"/>
    <s v="Expanded national database"/>
    <n v="4785.82"/>
    <n v="2"/>
    <n v="0.19"/>
    <n v="-35.96"/>
    <n v="4785.82"/>
    <n v="-35.96"/>
    <n v="149"/>
  </r>
  <r>
    <s v="CA-120850"/>
    <x v="579"/>
    <d v="2025-04-22T00:00:00"/>
    <x v="1"/>
    <s v="CUST-8287"/>
    <s v="Kaitlyn Wallace"/>
    <x v="2"/>
    <x v="1"/>
    <x v="2"/>
    <x v="6"/>
    <s v="Extended intermediate function"/>
    <n v="2160.61"/>
    <n v="2"/>
    <n v="0.22"/>
    <n v="369.53"/>
    <n v="2160.61"/>
    <n v="369.53"/>
    <n v="226"/>
  </r>
  <r>
    <s v="CA-306328"/>
    <x v="402"/>
    <d v="2025-04-22T00:00:00"/>
    <x v="1"/>
    <s v="CUST-3305"/>
    <s v="Amanda Montgomery"/>
    <x v="2"/>
    <x v="0"/>
    <x v="0"/>
    <x v="0"/>
    <s v="Business-focused foreground support"/>
    <n v="1834.47"/>
    <n v="5"/>
    <n v="0.14000000000000001"/>
    <n v="613.86"/>
    <n v="1834.47"/>
    <n v="613.86"/>
    <n v="206"/>
  </r>
  <r>
    <s v="CA-691013"/>
    <x v="565"/>
    <d v="2025-04-30T00:00:00"/>
    <x v="3"/>
    <s v="CUST-8175"/>
    <s v="Louis Mills"/>
    <x v="1"/>
    <x v="1"/>
    <x v="2"/>
    <x v="4"/>
    <s v="Innovative secondary standardization"/>
    <n v="1312.72"/>
    <n v="9"/>
    <n v="0.19"/>
    <n v="147.6"/>
    <n v="1312.72"/>
    <n v="147.6"/>
    <n v="121"/>
  </r>
  <r>
    <s v="CA-300008"/>
    <x v="133"/>
    <d v="2025-04-19T00:00:00"/>
    <x v="2"/>
    <s v="CUST-7918"/>
    <s v="Jennifer Davis"/>
    <x v="2"/>
    <x v="2"/>
    <x v="0"/>
    <x v="9"/>
    <s v="Assimilated scalable initiative"/>
    <n v="4709.3599999999997"/>
    <n v="8"/>
    <n v="0.21"/>
    <n v="540.05999999999995"/>
    <n v="4709.3599999999997"/>
    <n v="540.05999999999995"/>
    <n v="172"/>
  </r>
  <r>
    <s v="CA-910026"/>
    <x v="261"/>
    <d v="2025-04-27T00:00:00"/>
    <x v="2"/>
    <s v="CUST-3163"/>
    <s v="Joshua Turner"/>
    <x v="0"/>
    <x v="1"/>
    <x v="0"/>
    <x v="9"/>
    <s v="User-friendly reciprocal application"/>
    <n v="3567.32"/>
    <n v="10"/>
    <n v="7.0000000000000007E-2"/>
    <n v="180.23"/>
    <n v="3567.32"/>
    <n v="180.23"/>
    <n v="333"/>
  </r>
  <r>
    <s v="CA-133362"/>
    <x v="158"/>
    <d v="2025-04-23T00:00:00"/>
    <x v="3"/>
    <s v="CUST-5800"/>
    <s v="Scott Bentley"/>
    <x v="1"/>
    <x v="1"/>
    <x v="0"/>
    <x v="11"/>
    <s v="Pre-emptive 4thgeneration parallelism"/>
    <n v="3387.84"/>
    <n v="10"/>
    <n v="0.23"/>
    <n v="559.77"/>
    <n v="3387.84"/>
    <n v="559.77"/>
    <n v="601"/>
  </r>
  <r>
    <s v="CA-928228"/>
    <x v="144"/>
    <d v="2025-05-05T00:00:00"/>
    <x v="3"/>
    <s v="CUST-6627"/>
    <s v="David Shields"/>
    <x v="2"/>
    <x v="1"/>
    <x v="1"/>
    <x v="1"/>
    <s v="Seamless asymmetric help-desk"/>
    <n v="3173.83"/>
    <n v="10"/>
    <n v="0.38"/>
    <n v="774.04"/>
    <n v="3173.83"/>
    <n v="774.04"/>
    <n v="532"/>
  </r>
  <r>
    <s v="CA-974360"/>
    <x v="385"/>
    <d v="2025-04-28T00:00:00"/>
    <x v="3"/>
    <s v="CUST-7213"/>
    <s v="Jason Klein"/>
    <x v="0"/>
    <x v="3"/>
    <x v="2"/>
    <x v="6"/>
    <s v="Balanced web-enabled product"/>
    <n v="2290.63"/>
    <n v="6"/>
    <n v="0.18"/>
    <n v="442.27"/>
    <n v="2290.63"/>
    <n v="442.27"/>
    <n v="638"/>
  </r>
  <r>
    <s v="CA-899934"/>
    <x v="38"/>
    <d v="2025-04-26T00:00:00"/>
    <x v="2"/>
    <s v="CUST-1295"/>
    <s v="John Sims"/>
    <x v="2"/>
    <x v="2"/>
    <x v="0"/>
    <x v="11"/>
    <s v="Expanded directional circuit"/>
    <n v="3059.14"/>
    <n v="1"/>
    <n v="0.38"/>
    <n v="-74.25"/>
    <n v="3059.14"/>
    <n v="-74.25"/>
    <n v="350"/>
  </r>
  <r>
    <s v="CA-651474"/>
    <x v="445"/>
    <d v="2025-05-05T00:00:00"/>
    <x v="0"/>
    <s v="CUST-4166"/>
    <s v="Danielle Stephenson"/>
    <x v="0"/>
    <x v="2"/>
    <x v="2"/>
    <x v="5"/>
    <s v="Realigned secondary infrastructure"/>
    <n v="1237.03"/>
    <n v="1"/>
    <n v="0.4"/>
    <n v="639.82000000000005"/>
    <n v="1237.03"/>
    <n v="639.82000000000005"/>
    <n v="34"/>
  </r>
  <r>
    <s v="CA-722808"/>
    <x v="540"/>
    <d v="2025-05-03T00:00:00"/>
    <x v="1"/>
    <s v="CUST-4766"/>
    <s v="John Harrington"/>
    <x v="0"/>
    <x v="1"/>
    <x v="0"/>
    <x v="13"/>
    <s v="Enhanced dedicated policy"/>
    <n v="2624.29"/>
    <n v="9"/>
    <n v="0.41"/>
    <n v="472.4"/>
    <n v="2624.29"/>
    <n v="472.4"/>
    <n v="374"/>
  </r>
  <r>
    <s v="CA-281584"/>
    <x v="382"/>
    <d v="2025-04-15T00:00:00"/>
    <x v="0"/>
    <s v="CUST-8228"/>
    <s v="Anthony Jones"/>
    <x v="2"/>
    <x v="0"/>
    <x v="2"/>
    <x v="4"/>
    <s v="Progressive secondary emulation"/>
    <n v="4393.76"/>
    <n v="3"/>
    <n v="0.2"/>
    <n v="835.57"/>
    <n v="4393.76"/>
    <n v="835.57"/>
    <n v="187"/>
  </r>
  <r>
    <s v="CA-386453"/>
    <x v="580"/>
    <d v="2025-05-03T00:00:00"/>
    <x v="3"/>
    <s v="CUST-6353"/>
    <s v="Samantha Harris"/>
    <x v="1"/>
    <x v="0"/>
    <x v="1"/>
    <x v="8"/>
    <s v="Secured holistic throughput"/>
    <n v="3715.75"/>
    <n v="1"/>
    <n v="0.37"/>
    <n v="649"/>
    <n v="3715.75"/>
    <n v="649"/>
    <n v="433"/>
  </r>
  <r>
    <s v="CA-908435"/>
    <x v="264"/>
    <d v="2025-04-15T00:00:00"/>
    <x v="1"/>
    <s v="CUST-4948"/>
    <s v="Kayla Bray"/>
    <x v="2"/>
    <x v="1"/>
    <x v="0"/>
    <x v="11"/>
    <s v="Enhanced client-server parallelism"/>
    <n v="2134.9499999999998"/>
    <n v="2"/>
    <n v="0.06"/>
    <n v="559.94000000000005"/>
    <n v="2134.9499999999998"/>
    <n v="559.94000000000005"/>
    <n v="563"/>
  </r>
  <r>
    <s v="CA-691539"/>
    <x v="406"/>
    <d v="2025-04-22T00:00:00"/>
    <x v="3"/>
    <s v="CUST-7648"/>
    <s v="Kristi Skinner"/>
    <x v="0"/>
    <x v="0"/>
    <x v="2"/>
    <x v="4"/>
    <s v="Adaptive cohesive core"/>
    <n v="3149.35"/>
    <n v="2"/>
    <n v="0.5"/>
    <n v="939.03"/>
    <n v="3149.35"/>
    <n v="939.03"/>
    <n v="329"/>
  </r>
  <r>
    <s v="CA-465735"/>
    <x v="323"/>
    <d v="2025-04-20T00:00:00"/>
    <x v="3"/>
    <s v="CUST-4064"/>
    <s v="Anna Blankenship"/>
    <x v="2"/>
    <x v="3"/>
    <x v="1"/>
    <x v="1"/>
    <s v="Optional didactic process improvement"/>
    <n v="4053.8"/>
    <n v="3"/>
    <n v="0.06"/>
    <n v="541.36"/>
    <n v="4053.8"/>
    <n v="541.36"/>
    <n v="529"/>
  </r>
  <r>
    <s v="CA-189883"/>
    <x v="520"/>
    <d v="2025-04-29T00:00:00"/>
    <x v="2"/>
    <s v="CUST-4768"/>
    <s v="Jeffrey Benjamin"/>
    <x v="1"/>
    <x v="3"/>
    <x v="1"/>
    <x v="2"/>
    <s v="Sharable multi-tasking application"/>
    <n v="326.85000000000002"/>
    <n v="2"/>
    <n v="0.13"/>
    <n v="117.59"/>
    <n v="326.85000000000002"/>
    <n v="117.59"/>
    <n v="566"/>
  </r>
  <r>
    <s v="CA-525900"/>
    <x v="105"/>
    <d v="2025-04-11T00:00:00"/>
    <x v="1"/>
    <s v="CUST-3883"/>
    <s v="Katherine Ruiz"/>
    <x v="2"/>
    <x v="3"/>
    <x v="2"/>
    <x v="10"/>
    <s v="Robust 24hour application"/>
    <n v="1864.56"/>
    <n v="6"/>
    <n v="0.3"/>
    <n v="996.37"/>
    <n v="1864.56"/>
    <n v="996.37"/>
    <n v="49"/>
  </r>
  <r>
    <s v="CA-424760"/>
    <x v="185"/>
    <d v="2025-04-29T00:00:00"/>
    <x v="0"/>
    <s v="CUST-1145"/>
    <s v="Nicholas Sampson"/>
    <x v="2"/>
    <x v="3"/>
    <x v="2"/>
    <x v="3"/>
    <s v="Profit-focused empowering algorithm"/>
    <n v="1425.52"/>
    <n v="6"/>
    <n v="0.26"/>
    <n v="578.37"/>
    <n v="1425.52"/>
    <n v="578.37"/>
    <n v="89"/>
  </r>
  <r>
    <s v="CA-897449"/>
    <x v="322"/>
    <d v="2025-04-29T00:00:00"/>
    <x v="3"/>
    <s v="CUST-5754"/>
    <s v="Andrew Rich"/>
    <x v="2"/>
    <x v="1"/>
    <x v="1"/>
    <x v="8"/>
    <s v="Face-to-face holistic core"/>
    <n v="867.45"/>
    <n v="6"/>
    <n v="7.0000000000000007E-2"/>
    <n v="301.16000000000003"/>
    <n v="867.45"/>
    <n v="301.16000000000003"/>
    <n v="351"/>
  </r>
  <r>
    <s v="CA-245735"/>
    <x v="173"/>
    <d v="2025-05-08T00:00:00"/>
    <x v="0"/>
    <s v="CUST-6517"/>
    <s v="Andrew Williams"/>
    <x v="0"/>
    <x v="3"/>
    <x v="0"/>
    <x v="13"/>
    <s v="Assimilated well-modulated secured line"/>
    <n v="1865.18"/>
    <n v="8"/>
    <n v="0.28000000000000003"/>
    <n v="745.05"/>
    <n v="1865.18"/>
    <n v="745.05"/>
    <n v="693"/>
  </r>
  <r>
    <s v="CA-282587"/>
    <x v="286"/>
    <d v="2025-04-30T00:00:00"/>
    <x v="2"/>
    <s v="CUST-6063"/>
    <s v="Whitney Flores"/>
    <x v="2"/>
    <x v="2"/>
    <x v="2"/>
    <x v="5"/>
    <s v="Vision-oriented scalable core"/>
    <n v="2812.69"/>
    <n v="1"/>
    <n v="0.26"/>
    <n v="957.19"/>
    <n v="2812.69"/>
    <n v="957.19"/>
    <n v="77"/>
  </r>
  <r>
    <s v="CA-687288"/>
    <x v="581"/>
    <d v="2025-04-24T00:00:00"/>
    <x v="2"/>
    <s v="CUST-1503"/>
    <s v="Jackson Pugh"/>
    <x v="0"/>
    <x v="3"/>
    <x v="0"/>
    <x v="12"/>
    <s v="Total context-sensitive Internet solution"/>
    <n v="4245.55"/>
    <n v="8"/>
    <n v="0.3"/>
    <n v="775"/>
    <n v="4245.55"/>
    <n v="775"/>
    <n v="446"/>
  </r>
  <r>
    <s v="CA-346441"/>
    <x v="286"/>
    <d v="2025-04-12T00:00:00"/>
    <x v="3"/>
    <s v="CUST-3592"/>
    <s v="David Lambert"/>
    <x v="2"/>
    <x v="3"/>
    <x v="0"/>
    <x v="0"/>
    <s v="Persevering actuating knowledge user"/>
    <n v="3540.74"/>
    <n v="3"/>
    <n v="0.28999999999999998"/>
    <n v="626.08000000000004"/>
    <n v="3540.74"/>
    <n v="626.08000000000004"/>
    <n v="59"/>
  </r>
  <r>
    <s v="CA-666012"/>
    <x v="582"/>
    <d v="2025-04-28T00:00:00"/>
    <x v="1"/>
    <s v="CUST-4743"/>
    <s v="Katelyn Kaufman"/>
    <x v="2"/>
    <x v="2"/>
    <x v="2"/>
    <x v="3"/>
    <s v="User-centric bandwidth-monitored extranet"/>
    <n v="2720.63"/>
    <n v="6"/>
    <n v="0.11"/>
    <n v="976.04"/>
    <n v="2720.63"/>
    <n v="976.04"/>
    <n v="706"/>
  </r>
  <r>
    <s v="CA-547306"/>
    <x v="449"/>
    <d v="2025-05-03T00:00:00"/>
    <x v="1"/>
    <s v="CUST-5831"/>
    <s v="Jennifer Francis"/>
    <x v="1"/>
    <x v="3"/>
    <x v="0"/>
    <x v="9"/>
    <s v="Customizable impactful website"/>
    <n v="3954.24"/>
    <n v="5"/>
    <n v="0.34"/>
    <n v="795.06"/>
    <n v="3954.24"/>
    <n v="795.06"/>
    <n v="592"/>
  </r>
  <r>
    <s v="CA-624240"/>
    <x v="136"/>
    <d v="2025-05-01T00:00:00"/>
    <x v="3"/>
    <s v="CUST-2553"/>
    <s v="Brian Sanders"/>
    <x v="0"/>
    <x v="0"/>
    <x v="1"/>
    <x v="2"/>
    <s v="User-friendly dynamic workforce"/>
    <n v="4222.46"/>
    <n v="2"/>
    <n v="0.23"/>
    <n v="165.33"/>
    <n v="4222.46"/>
    <n v="165.33"/>
    <n v="570"/>
  </r>
  <r>
    <s v="CA-978174"/>
    <x v="126"/>
    <d v="2025-05-04T00:00:00"/>
    <x v="0"/>
    <s v="CUST-2928"/>
    <s v="Ronald Myers"/>
    <x v="1"/>
    <x v="3"/>
    <x v="0"/>
    <x v="11"/>
    <s v="Grass-roots intangible workforce"/>
    <n v="646.75"/>
    <n v="9"/>
    <n v="0.12"/>
    <n v="633.34"/>
    <n v="646.75"/>
    <n v="633.34"/>
    <n v="102"/>
  </r>
  <r>
    <s v="CA-489514"/>
    <x v="582"/>
    <d v="2025-04-21T00:00:00"/>
    <x v="0"/>
    <s v="CUST-8771"/>
    <s v="Nicole Martin"/>
    <x v="0"/>
    <x v="2"/>
    <x v="1"/>
    <x v="7"/>
    <s v="Re-engineered reciprocal parallelism"/>
    <n v="53.45"/>
    <n v="7"/>
    <n v="0.14000000000000001"/>
    <n v="717.36"/>
    <n v="53.45"/>
    <n v="717.36"/>
    <n v="699"/>
  </r>
  <r>
    <s v="CA-386519"/>
    <x v="149"/>
    <d v="2025-04-19T00:00:00"/>
    <x v="2"/>
    <s v="CUST-7780"/>
    <s v="John Clark"/>
    <x v="1"/>
    <x v="0"/>
    <x v="0"/>
    <x v="12"/>
    <s v="Extended web-enabled algorithm"/>
    <n v="3571.35"/>
    <n v="10"/>
    <n v="0.03"/>
    <n v="436.84"/>
    <n v="3571.35"/>
    <n v="436.84"/>
    <n v="461"/>
  </r>
  <r>
    <s v="CA-146202"/>
    <x v="583"/>
    <d v="2025-04-16T00:00:00"/>
    <x v="3"/>
    <s v="CUST-8737"/>
    <s v="Dr. Matthew Williams"/>
    <x v="1"/>
    <x v="2"/>
    <x v="1"/>
    <x v="1"/>
    <s v="Progressive coherent contingency"/>
    <n v="3162.68"/>
    <n v="9"/>
    <n v="0.19"/>
    <n v="-25.36"/>
    <n v="3162.68"/>
    <n v="-25.36"/>
    <n v="495"/>
  </r>
  <r>
    <s v="CA-820140"/>
    <x v="68"/>
    <d v="2025-04-25T00:00:00"/>
    <x v="1"/>
    <s v="CUST-6253"/>
    <s v="Jennifer Romero"/>
    <x v="1"/>
    <x v="0"/>
    <x v="1"/>
    <x v="7"/>
    <s v="Vision-oriented asynchronous utilization"/>
    <n v="3159.24"/>
    <n v="3"/>
    <n v="0.37"/>
    <n v="747.94"/>
    <n v="3159.24"/>
    <n v="747.94"/>
    <n v="632"/>
  </r>
  <r>
    <s v="CA-443276"/>
    <x v="372"/>
    <d v="2025-04-10T00:00:00"/>
    <x v="1"/>
    <s v="CUST-5522"/>
    <s v="Joanne Lozano"/>
    <x v="2"/>
    <x v="3"/>
    <x v="0"/>
    <x v="12"/>
    <s v="Enhanced 6thgeneration orchestration"/>
    <n v="293"/>
    <n v="9"/>
    <n v="0.22"/>
    <n v="304.07"/>
    <n v="293"/>
    <n v="304.07"/>
    <n v="651"/>
  </r>
  <r>
    <s v="CA-812569"/>
    <x v="448"/>
    <d v="2025-04-18T00:00:00"/>
    <x v="0"/>
    <s v="CUST-3246"/>
    <s v="Jennifer Vaughn"/>
    <x v="2"/>
    <x v="3"/>
    <x v="0"/>
    <x v="11"/>
    <s v="Up-sized multimedia ability"/>
    <n v="4570.83"/>
    <n v="9"/>
    <n v="0.3"/>
    <n v="886.05"/>
    <n v="4570.83"/>
    <n v="886.05"/>
    <n v="700"/>
  </r>
  <r>
    <s v="CA-150303"/>
    <x v="71"/>
    <d v="2025-04-25T00:00:00"/>
    <x v="3"/>
    <s v="CUST-4636"/>
    <s v="Michael Robinson"/>
    <x v="0"/>
    <x v="2"/>
    <x v="0"/>
    <x v="9"/>
    <s v="Profound multimedia product"/>
    <n v="1553.02"/>
    <n v="1"/>
    <n v="0.22"/>
    <n v="196.75"/>
    <n v="1553.02"/>
    <n v="196.75"/>
    <n v="45"/>
  </r>
  <r>
    <s v="CA-106504"/>
    <x v="453"/>
    <d v="2025-04-18T00:00:00"/>
    <x v="2"/>
    <s v="CUST-9780"/>
    <s v="David Miller"/>
    <x v="1"/>
    <x v="2"/>
    <x v="1"/>
    <x v="2"/>
    <s v="Diverse holistic focus group"/>
    <n v="4154.53"/>
    <n v="7"/>
    <n v="0.38"/>
    <n v="132.97"/>
    <n v="4154.53"/>
    <n v="132.97"/>
    <n v="204"/>
  </r>
  <r>
    <s v="CA-841669"/>
    <x v="349"/>
    <d v="2025-05-05T00:00:00"/>
    <x v="3"/>
    <s v="CUST-2098"/>
    <s v="Andrew Faulkner"/>
    <x v="2"/>
    <x v="3"/>
    <x v="1"/>
    <x v="8"/>
    <s v="Total non-volatile function"/>
    <n v="1219.71"/>
    <n v="6"/>
    <n v="0.13"/>
    <n v="574.44000000000005"/>
    <n v="1219.71"/>
    <n v="574.44000000000005"/>
    <n v="115"/>
  </r>
  <r>
    <s v="CA-498425"/>
    <x v="48"/>
    <d v="2025-04-13T00:00:00"/>
    <x v="3"/>
    <s v="CUST-5825"/>
    <s v="April Owen"/>
    <x v="1"/>
    <x v="0"/>
    <x v="0"/>
    <x v="0"/>
    <s v="Optimized optimizing knowledge user"/>
    <n v="2573.23"/>
    <n v="4"/>
    <n v="0.23"/>
    <n v="197.66"/>
    <n v="2573.23"/>
    <n v="197.66"/>
    <n v="534"/>
  </r>
  <r>
    <s v="CA-427429"/>
    <x v="352"/>
    <d v="2025-05-07T00:00:00"/>
    <x v="2"/>
    <s v="CUST-7881"/>
    <s v="Vincent Watson"/>
    <x v="1"/>
    <x v="1"/>
    <x v="1"/>
    <x v="7"/>
    <s v="Reduced bifurcated synergy"/>
    <n v="3071.56"/>
    <n v="1"/>
    <n v="0.04"/>
    <n v="355.07"/>
    <n v="3071.56"/>
    <n v="355.07"/>
    <n v="173"/>
  </r>
  <r>
    <s v="CA-565543"/>
    <x v="356"/>
    <d v="2025-04-20T00:00:00"/>
    <x v="0"/>
    <s v="CUST-3597"/>
    <s v="Dr. Rhonda Stewart"/>
    <x v="0"/>
    <x v="1"/>
    <x v="1"/>
    <x v="7"/>
    <s v="Realigned regional system engine"/>
    <n v="24.03"/>
    <n v="1"/>
    <n v="0.2"/>
    <n v="546.53"/>
    <n v="24.03"/>
    <n v="546.53"/>
    <n v="738"/>
  </r>
  <r>
    <s v="CA-228334"/>
    <x v="10"/>
    <d v="2025-04-18T00:00:00"/>
    <x v="3"/>
    <s v="CUST-8474"/>
    <s v="Yolanda Parker"/>
    <x v="2"/>
    <x v="0"/>
    <x v="2"/>
    <x v="3"/>
    <s v="Mandatory demand-driven flexibility"/>
    <n v="3347.97"/>
    <n v="7"/>
    <n v="0.15"/>
    <n v="15.29"/>
    <n v="3347.97"/>
    <n v="15.29"/>
    <n v="298"/>
  </r>
  <r>
    <s v="CA-600315"/>
    <x v="584"/>
    <d v="2025-04-24T00:00:00"/>
    <x v="0"/>
    <s v="CUST-5997"/>
    <s v="Dr. Mark Mccoy"/>
    <x v="0"/>
    <x v="1"/>
    <x v="0"/>
    <x v="0"/>
    <s v="Triple-buffered logistical strategy"/>
    <n v="3936.21"/>
    <n v="4"/>
    <n v="0.14000000000000001"/>
    <n v="541.07000000000005"/>
    <n v="3936.21"/>
    <n v="541.07000000000005"/>
    <n v="285"/>
  </r>
  <r>
    <s v="CA-913739"/>
    <x v="245"/>
    <d v="2025-04-28T00:00:00"/>
    <x v="0"/>
    <s v="CUST-7775"/>
    <s v="Misty Heath"/>
    <x v="2"/>
    <x v="3"/>
    <x v="0"/>
    <x v="11"/>
    <s v="Customer-focused contextually-based algorithm"/>
    <n v="217.39"/>
    <n v="9"/>
    <n v="0.28000000000000003"/>
    <n v="309.72000000000003"/>
    <n v="217.39"/>
    <n v="309.72000000000003"/>
    <n v="372"/>
  </r>
  <r>
    <s v="CA-489988"/>
    <x v="182"/>
    <d v="2025-05-01T00:00:00"/>
    <x v="3"/>
    <s v="CUST-8878"/>
    <s v="Monica Smith"/>
    <x v="1"/>
    <x v="1"/>
    <x v="2"/>
    <x v="6"/>
    <s v="Visionary user-facing infrastructure"/>
    <n v="3581.28"/>
    <n v="8"/>
    <n v="0.04"/>
    <n v="-49.8"/>
    <n v="3581.28"/>
    <n v="-49.8"/>
    <n v="147"/>
  </r>
  <r>
    <s v="CA-203951"/>
    <x v="501"/>
    <d v="2025-05-05T00:00:00"/>
    <x v="2"/>
    <s v="CUST-2628"/>
    <s v="Donna Blackburn"/>
    <x v="1"/>
    <x v="0"/>
    <x v="2"/>
    <x v="10"/>
    <s v="Automated reciprocal complexity"/>
    <n v="2103.3200000000002"/>
    <n v="3"/>
    <n v="0.2"/>
    <n v="686.96"/>
    <n v="2103.3200000000002"/>
    <n v="686.96"/>
    <n v="608"/>
  </r>
  <r>
    <s v="CA-622386"/>
    <x v="585"/>
    <d v="2025-04-23T00:00:00"/>
    <x v="0"/>
    <s v="CUST-2344"/>
    <s v="Laura Powell"/>
    <x v="0"/>
    <x v="2"/>
    <x v="0"/>
    <x v="0"/>
    <s v="Devolved 4thgeneration solution"/>
    <n v="3050.82"/>
    <n v="1"/>
    <n v="0.2"/>
    <n v="483.81"/>
    <n v="3050.82"/>
    <n v="483.81"/>
    <n v="443"/>
  </r>
  <r>
    <s v="CA-112040"/>
    <x v="586"/>
    <d v="2025-05-08T00:00:00"/>
    <x v="1"/>
    <s v="CUST-4914"/>
    <s v="Ricky Wallace"/>
    <x v="1"/>
    <x v="2"/>
    <x v="0"/>
    <x v="11"/>
    <s v="Persevering multi-tasking process improvement"/>
    <n v="4524.22"/>
    <n v="4"/>
    <n v="0.41"/>
    <n v="521.32000000000005"/>
    <n v="4524.22"/>
    <n v="521.32000000000005"/>
    <n v="158"/>
  </r>
  <r>
    <s v="CA-499121"/>
    <x v="587"/>
    <d v="2025-04-19T00:00:00"/>
    <x v="0"/>
    <s v="CUST-5628"/>
    <s v="Jose Peterson"/>
    <x v="1"/>
    <x v="1"/>
    <x v="1"/>
    <x v="8"/>
    <s v="Compatible solution-oriented emulation"/>
    <n v="3465.41"/>
    <n v="1"/>
    <n v="0.33"/>
    <n v="-58.76"/>
    <n v="3465.41"/>
    <n v="-58.76"/>
    <n v="70"/>
  </r>
  <r>
    <s v="CA-126262"/>
    <x v="136"/>
    <d v="2025-04-25T00:00:00"/>
    <x v="0"/>
    <s v="CUST-5941"/>
    <s v="Dustin Aguilar"/>
    <x v="0"/>
    <x v="2"/>
    <x v="2"/>
    <x v="10"/>
    <s v="Diverse context-sensitive functionalities"/>
    <n v="1338.85"/>
    <n v="3"/>
    <n v="0.19"/>
    <n v="189.62"/>
    <n v="1338.85"/>
    <n v="189.62"/>
    <n v="564"/>
  </r>
  <r>
    <s v="CA-708195"/>
    <x v="430"/>
    <d v="2025-05-06T00:00:00"/>
    <x v="1"/>
    <s v="CUST-4064"/>
    <s v="Ronald Kim"/>
    <x v="1"/>
    <x v="1"/>
    <x v="0"/>
    <x v="0"/>
    <s v="Quality-focused uniform extranet"/>
    <n v="1934.44"/>
    <n v="6"/>
    <n v="0.12"/>
    <n v="399.33"/>
    <n v="1934.44"/>
    <n v="399.33"/>
    <n v="635"/>
  </r>
  <r>
    <s v="CA-961738"/>
    <x v="539"/>
    <d v="2025-04-16T00:00:00"/>
    <x v="0"/>
    <s v="CUST-3674"/>
    <s v="Maria Jones"/>
    <x v="2"/>
    <x v="3"/>
    <x v="1"/>
    <x v="8"/>
    <s v="Persevering static utilization"/>
    <n v="3830.08"/>
    <n v="7"/>
    <n v="0.21"/>
    <n v="-19.809999999999999"/>
    <n v="3830.08"/>
    <n v="-19.809999999999999"/>
    <n v="365"/>
  </r>
  <r>
    <s v="CA-380629"/>
    <x v="588"/>
    <d v="2025-04-10T00:00:00"/>
    <x v="0"/>
    <s v="CUST-7446"/>
    <s v="Ms. Marie Davis"/>
    <x v="0"/>
    <x v="0"/>
    <x v="0"/>
    <x v="11"/>
    <s v="Assimilated interactive archive"/>
    <n v="1697.61"/>
    <n v="6"/>
    <n v="0.19"/>
    <n v="343.48"/>
    <n v="1697.61"/>
    <n v="343.48"/>
    <n v="165"/>
  </r>
  <r>
    <s v="CA-530476"/>
    <x v="589"/>
    <d v="2025-04-18T00:00:00"/>
    <x v="3"/>
    <s v="CUST-8076"/>
    <s v="Stephanie Watson"/>
    <x v="1"/>
    <x v="0"/>
    <x v="1"/>
    <x v="1"/>
    <s v="Automated context-sensitive parallelism"/>
    <n v="3779.8"/>
    <n v="2"/>
    <n v="0.26"/>
    <n v="500.33"/>
    <n v="3779.8"/>
    <n v="500.33"/>
    <n v="105"/>
  </r>
  <r>
    <s v="CA-835279"/>
    <x v="183"/>
    <d v="2025-04-15T00:00:00"/>
    <x v="3"/>
    <s v="CUST-3169"/>
    <s v="Peter Taylor"/>
    <x v="1"/>
    <x v="0"/>
    <x v="1"/>
    <x v="1"/>
    <s v="Cross-group bottom-line methodology"/>
    <n v="2656.52"/>
    <n v="2"/>
    <n v="0.41"/>
    <n v="481.5"/>
    <n v="2656.52"/>
    <n v="481.5"/>
    <n v="441"/>
  </r>
  <r>
    <s v="CA-695548"/>
    <x v="476"/>
    <d v="2025-04-24T00:00:00"/>
    <x v="3"/>
    <s v="CUST-2807"/>
    <s v="Travis Jordan"/>
    <x v="0"/>
    <x v="2"/>
    <x v="2"/>
    <x v="6"/>
    <s v="Vision-oriented exuding open system"/>
    <n v="1296.46"/>
    <n v="2"/>
    <n v="0.43"/>
    <n v="461.43"/>
    <n v="1296.46"/>
    <n v="461.43"/>
    <n v="586"/>
  </r>
  <r>
    <s v="CA-740775"/>
    <x v="156"/>
    <d v="2025-04-09T00:00:00"/>
    <x v="1"/>
    <s v="CUST-4685"/>
    <s v="Joseph Jackson"/>
    <x v="2"/>
    <x v="1"/>
    <x v="1"/>
    <x v="1"/>
    <s v="Sharable non-volatile Graphic Interface"/>
    <n v="4144.3100000000004"/>
    <n v="10"/>
    <n v="0.36"/>
    <n v="814.5"/>
    <n v="4144.3100000000004"/>
    <n v="814.5"/>
    <n v="22"/>
  </r>
  <r>
    <s v="CA-195661"/>
    <x v="220"/>
    <d v="2025-05-04T00:00:00"/>
    <x v="2"/>
    <s v="CUST-3811"/>
    <s v="Pamela Jones"/>
    <x v="1"/>
    <x v="2"/>
    <x v="2"/>
    <x v="6"/>
    <s v="Mandatory didactic methodology"/>
    <n v="263.54000000000002"/>
    <n v="9"/>
    <n v="0.17"/>
    <n v="207.66"/>
    <n v="263.54000000000002"/>
    <n v="207.66"/>
    <n v="117"/>
  </r>
  <r>
    <s v="CA-695315"/>
    <x v="387"/>
    <d v="2025-05-08T00:00:00"/>
    <x v="1"/>
    <s v="CUST-9508"/>
    <s v="Carol Mathews"/>
    <x v="0"/>
    <x v="1"/>
    <x v="0"/>
    <x v="11"/>
    <s v="Mandatory logistical artificial intelligence"/>
    <n v="2592.0100000000002"/>
    <n v="10"/>
    <n v="7.0000000000000007E-2"/>
    <n v="486.05"/>
    <n v="2592.0100000000002"/>
    <n v="486.05"/>
    <n v="241"/>
  </r>
  <r>
    <s v="CA-769210"/>
    <x v="560"/>
    <d v="2025-05-04T00:00:00"/>
    <x v="3"/>
    <s v="CUST-1795"/>
    <s v="Joseph Love"/>
    <x v="0"/>
    <x v="1"/>
    <x v="2"/>
    <x v="6"/>
    <s v="Automated analyzing firmware"/>
    <n v="2643.85"/>
    <n v="7"/>
    <n v="0.05"/>
    <n v="-93.57"/>
    <n v="2643.85"/>
    <n v="-93.57"/>
    <n v="178"/>
  </r>
  <r>
    <s v="CA-609871"/>
    <x v="52"/>
    <d v="2025-05-02T00:00:00"/>
    <x v="0"/>
    <s v="CUST-1221"/>
    <s v="Debra Morgan"/>
    <x v="1"/>
    <x v="3"/>
    <x v="2"/>
    <x v="4"/>
    <s v="Grass-roots transitional Graphic Interface"/>
    <n v="3667"/>
    <n v="4"/>
    <n v="0.39"/>
    <n v="500.11"/>
    <n v="3667"/>
    <n v="500.11"/>
    <n v="653"/>
  </r>
  <r>
    <s v="CA-739991"/>
    <x v="405"/>
    <d v="2025-04-18T00:00:00"/>
    <x v="1"/>
    <s v="CUST-4690"/>
    <s v="Vanessa Oliver"/>
    <x v="0"/>
    <x v="0"/>
    <x v="0"/>
    <x v="13"/>
    <s v="Secured content-based orchestration"/>
    <n v="4047.28"/>
    <n v="6"/>
    <n v="0.44"/>
    <n v="-87.48"/>
    <n v="4047.28"/>
    <n v="-87.48"/>
    <n v="455"/>
  </r>
  <r>
    <s v="CA-635206"/>
    <x v="590"/>
    <d v="2025-05-08T00:00:00"/>
    <x v="3"/>
    <s v="CUST-5169"/>
    <s v="Scott Thomas"/>
    <x v="0"/>
    <x v="2"/>
    <x v="2"/>
    <x v="3"/>
    <s v="Profound national forecast"/>
    <n v="3507.88"/>
    <n v="4"/>
    <n v="0.28000000000000003"/>
    <n v="374.49"/>
    <n v="3507.88"/>
    <n v="374.49"/>
    <n v="745"/>
  </r>
  <r>
    <s v="CA-215660"/>
    <x v="371"/>
    <d v="2025-04-16T00:00:00"/>
    <x v="2"/>
    <s v="CUST-3816"/>
    <s v="Kathleen Moore"/>
    <x v="1"/>
    <x v="2"/>
    <x v="1"/>
    <x v="7"/>
    <s v="Advanced mission-critical process improvement"/>
    <n v="632.63"/>
    <n v="8"/>
    <n v="0.25"/>
    <n v="606.27"/>
    <n v="632.63"/>
    <n v="606.27"/>
    <n v="404"/>
  </r>
  <r>
    <s v="CA-918765"/>
    <x v="120"/>
    <d v="2025-04-28T00:00:00"/>
    <x v="0"/>
    <s v="CUST-6913"/>
    <s v="Kenneth Wright"/>
    <x v="0"/>
    <x v="3"/>
    <x v="2"/>
    <x v="4"/>
    <s v="Assimilated 24hour hub"/>
    <n v="1854.3"/>
    <n v="2"/>
    <n v="0.21"/>
    <n v="636.85"/>
    <n v="1854.3"/>
    <n v="636.85"/>
    <n v="447"/>
  </r>
  <r>
    <s v="CA-682102"/>
    <x v="591"/>
    <d v="2025-04-28T00:00:00"/>
    <x v="1"/>
    <s v="CUST-3983"/>
    <s v="Linda Johnson"/>
    <x v="0"/>
    <x v="1"/>
    <x v="1"/>
    <x v="8"/>
    <s v="Switchable asynchronous solution"/>
    <n v="628.67999999999995"/>
    <n v="1"/>
    <n v="0.01"/>
    <n v="854.93"/>
    <n v="628.67999999999995"/>
    <n v="854.93"/>
    <n v="332"/>
  </r>
  <r>
    <s v="CA-310086"/>
    <x v="268"/>
    <d v="2025-04-17T00:00:00"/>
    <x v="3"/>
    <s v="CUST-5707"/>
    <s v="Jodi Hall"/>
    <x v="0"/>
    <x v="1"/>
    <x v="1"/>
    <x v="1"/>
    <s v="Inverse bandwidth-monitored implementation"/>
    <n v="670.99"/>
    <n v="6"/>
    <n v="0.11"/>
    <n v="518.51"/>
    <n v="670.99"/>
    <n v="518.51"/>
    <n v="33"/>
  </r>
  <r>
    <s v="CA-577936"/>
    <x v="592"/>
    <d v="2025-04-28T00:00:00"/>
    <x v="1"/>
    <s v="CUST-3703"/>
    <s v="Lisa Bradley"/>
    <x v="0"/>
    <x v="3"/>
    <x v="2"/>
    <x v="3"/>
    <s v="Fully-configurable demand-driven time-frame"/>
    <n v="4174.75"/>
    <n v="4"/>
    <n v="0.5"/>
    <n v="836.55"/>
    <n v="4174.75"/>
    <n v="836.55"/>
    <n v="197"/>
  </r>
  <r>
    <s v="CA-120837"/>
    <x v="220"/>
    <d v="2025-04-24T00:00:00"/>
    <x v="0"/>
    <s v="CUST-9254"/>
    <s v="Brian Cunningham"/>
    <x v="2"/>
    <x v="2"/>
    <x v="2"/>
    <x v="3"/>
    <s v="Innovative zero administration initiative"/>
    <n v="1856.18"/>
    <n v="7"/>
    <n v="0.31"/>
    <n v="516.04999999999995"/>
    <n v="1856.18"/>
    <n v="516.04999999999995"/>
    <n v="107"/>
  </r>
  <r>
    <s v="CA-653942"/>
    <x v="521"/>
    <d v="2025-05-07T00:00:00"/>
    <x v="3"/>
    <s v="CUST-6189"/>
    <s v="Jason Mahoney"/>
    <x v="0"/>
    <x v="3"/>
    <x v="2"/>
    <x v="4"/>
    <s v="Integrated transitional support"/>
    <n v="548.09"/>
    <n v="2"/>
    <n v="0.26"/>
    <n v="148.02000000000001"/>
    <n v="548.09"/>
    <n v="148.02000000000001"/>
    <n v="333"/>
  </r>
  <r>
    <s v="CA-743452"/>
    <x v="200"/>
    <d v="2025-04-11T00:00:00"/>
    <x v="0"/>
    <s v="CUST-7687"/>
    <s v="Brian Hayes"/>
    <x v="0"/>
    <x v="1"/>
    <x v="2"/>
    <x v="5"/>
    <s v="Future-proofed next generation database"/>
    <n v="4188.8500000000004"/>
    <n v="10"/>
    <n v="0.12"/>
    <n v="-16.54"/>
    <n v="4188.8500000000004"/>
    <n v="-16.54"/>
    <n v="722"/>
  </r>
  <r>
    <s v="CA-779948"/>
    <x v="283"/>
    <d v="2025-04-28T00:00:00"/>
    <x v="2"/>
    <s v="CUST-2371"/>
    <s v="Joseph Mcgee"/>
    <x v="1"/>
    <x v="3"/>
    <x v="1"/>
    <x v="1"/>
    <s v="Public-key value-added projection"/>
    <n v="3262.75"/>
    <n v="10"/>
    <n v="0.27"/>
    <n v="678.46"/>
    <n v="3262.75"/>
    <n v="678.46"/>
    <n v="351"/>
  </r>
  <r>
    <s v="CA-773111"/>
    <x v="593"/>
    <d v="2025-04-25T00:00:00"/>
    <x v="2"/>
    <s v="CUST-1761"/>
    <s v="Tina Moore"/>
    <x v="1"/>
    <x v="2"/>
    <x v="2"/>
    <x v="10"/>
    <s v="Mandatory empowering software"/>
    <n v="1459.25"/>
    <n v="9"/>
    <n v="0.47"/>
    <n v="684.91"/>
    <n v="1459.25"/>
    <n v="684.91"/>
    <n v="340"/>
  </r>
  <r>
    <s v="CA-776486"/>
    <x v="304"/>
    <d v="2025-04-27T00:00:00"/>
    <x v="0"/>
    <s v="CUST-6969"/>
    <s v="Amanda Payne"/>
    <x v="1"/>
    <x v="0"/>
    <x v="2"/>
    <x v="3"/>
    <s v="Progressive secondary ability"/>
    <n v="3319.74"/>
    <n v="1"/>
    <n v="0.16"/>
    <n v="996.48"/>
    <n v="3319.74"/>
    <n v="996.48"/>
    <n v="736"/>
  </r>
  <r>
    <s v="CA-534149"/>
    <x v="258"/>
    <d v="2025-04-10T00:00:00"/>
    <x v="2"/>
    <s v="CUST-9093"/>
    <s v="Debbie Wyatt"/>
    <x v="2"/>
    <x v="1"/>
    <x v="0"/>
    <x v="9"/>
    <s v="Organic maximized challenge"/>
    <n v="648.70000000000005"/>
    <n v="2"/>
    <n v="0.04"/>
    <n v="629.24"/>
    <n v="648.70000000000005"/>
    <n v="629.24"/>
    <n v="673"/>
  </r>
  <r>
    <s v="CA-253580"/>
    <x v="179"/>
    <d v="2025-04-18T00:00:00"/>
    <x v="0"/>
    <s v="CUST-1577"/>
    <s v="Susan Mccullough"/>
    <x v="1"/>
    <x v="2"/>
    <x v="2"/>
    <x v="10"/>
    <s v="Ergonomic regional Internet solution"/>
    <n v="2063.59"/>
    <n v="2"/>
    <n v="0.26"/>
    <n v="427.9"/>
    <n v="2063.59"/>
    <n v="427.9"/>
    <n v="600"/>
  </r>
  <r>
    <s v="CA-137434"/>
    <x v="594"/>
    <d v="2025-04-12T00:00:00"/>
    <x v="3"/>
    <s v="CUST-3853"/>
    <s v="Tracy Thomas"/>
    <x v="0"/>
    <x v="1"/>
    <x v="2"/>
    <x v="3"/>
    <s v="Customizable holistic hierarchy"/>
    <n v="3909.06"/>
    <n v="7"/>
    <n v="0.14000000000000001"/>
    <n v="888.92"/>
    <n v="3909.06"/>
    <n v="888.92"/>
    <n v="538"/>
  </r>
  <r>
    <s v="CA-537104"/>
    <x v="129"/>
    <d v="2025-04-21T00:00:00"/>
    <x v="2"/>
    <s v="CUST-5556"/>
    <s v="Cindy Mendez"/>
    <x v="0"/>
    <x v="1"/>
    <x v="1"/>
    <x v="2"/>
    <s v="Digitized empowering productivity"/>
    <n v="2942.14"/>
    <n v="6"/>
    <n v="0.11"/>
    <n v="231.06"/>
    <n v="2942.14"/>
    <n v="231.06"/>
    <n v="502"/>
  </r>
  <r>
    <s v="CA-853469"/>
    <x v="551"/>
    <d v="2025-04-14T00:00:00"/>
    <x v="0"/>
    <s v="CUST-5269"/>
    <s v="Andrea Robinson"/>
    <x v="1"/>
    <x v="2"/>
    <x v="1"/>
    <x v="1"/>
    <s v="Multi-tiered system-worthy customer loyalty"/>
    <n v="1455.77"/>
    <n v="4"/>
    <n v="0.42"/>
    <n v="587.58000000000004"/>
    <n v="1455.77"/>
    <n v="587.58000000000004"/>
    <n v="343"/>
  </r>
  <r>
    <s v="CA-762222"/>
    <x v="187"/>
    <d v="2025-04-21T00:00:00"/>
    <x v="0"/>
    <s v="CUST-7538"/>
    <s v="Thomas Young"/>
    <x v="0"/>
    <x v="1"/>
    <x v="1"/>
    <x v="2"/>
    <s v="Seamless clear-thinking circuit"/>
    <n v="3658.01"/>
    <n v="3"/>
    <n v="0.03"/>
    <n v="384.63"/>
    <n v="3658.01"/>
    <n v="384.63"/>
    <n v="385"/>
  </r>
  <r>
    <s v="CA-909587"/>
    <x v="334"/>
    <d v="2025-04-24T00:00:00"/>
    <x v="2"/>
    <s v="CUST-5163"/>
    <s v="Tanya Galvan"/>
    <x v="1"/>
    <x v="1"/>
    <x v="2"/>
    <x v="4"/>
    <s v="Multi-channeled content-based extranet"/>
    <n v="4702.7299999999996"/>
    <n v="5"/>
    <n v="0.33"/>
    <n v="832.9"/>
    <n v="4702.7299999999996"/>
    <n v="832.9"/>
    <n v="289"/>
  </r>
  <r>
    <s v="CA-560883"/>
    <x v="590"/>
    <d v="2025-04-12T00:00:00"/>
    <x v="1"/>
    <s v="CUST-7387"/>
    <s v="Erica Guerrero"/>
    <x v="1"/>
    <x v="3"/>
    <x v="0"/>
    <x v="12"/>
    <s v="Optional 24/7 toolset"/>
    <n v="572.11"/>
    <n v="2"/>
    <n v="0.44"/>
    <n v="851.75"/>
    <n v="572.11"/>
    <n v="851.75"/>
    <n v="719"/>
  </r>
  <r>
    <s v="CA-867463"/>
    <x v="92"/>
    <d v="2025-04-26T00:00:00"/>
    <x v="2"/>
    <s v="CUST-1765"/>
    <s v="Julie Wilson"/>
    <x v="2"/>
    <x v="0"/>
    <x v="2"/>
    <x v="3"/>
    <s v="Synergized homogeneous implementation"/>
    <n v="4712.2700000000004"/>
    <n v="3"/>
    <n v="0.28999999999999998"/>
    <n v="-31.54"/>
    <n v="4712.2700000000004"/>
    <n v="-31.54"/>
    <n v="319"/>
  </r>
  <r>
    <s v="CA-281859"/>
    <x v="452"/>
    <d v="2025-05-03T00:00:00"/>
    <x v="0"/>
    <s v="CUST-4830"/>
    <s v="Elizabeth Griffith"/>
    <x v="2"/>
    <x v="0"/>
    <x v="0"/>
    <x v="9"/>
    <s v="Profound contextually-based definition"/>
    <n v="3869.35"/>
    <n v="10"/>
    <n v="0.47"/>
    <n v="207.59"/>
    <n v="3869.35"/>
    <n v="207.59"/>
    <n v="308"/>
  </r>
  <r>
    <s v="CA-462078"/>
    <x v="427"/>
    <d v="2025-04-28T00:00:00"/>
    <x v="0"/>
    <s v="CUST-1728"/>
    <s v="Crystal Davis"/>
    <x v="1"/>
    <x v="3"/>
    <x v="0"/>
    <x v="9"/>
    <s v="Customer-focused exuding Internet solution"/>
    <n v="2776.07"/>
    <n v="3"/>
    <n v="0.12"/>
    <n v="489.4"/>
    <n v="2776.07"/>
    <n v="489.4"/>
    <n v="624"/>
  </r>
  <r>
    <s v="CA-887642"/>
    <x v="487"/>
    <d v="2025-04-14T00:00:00"/>
    <x v="1"/>
    <s v="CUST-6890"/>
    <s v="Ryan Hernandez"/>
    <x v="0"/>
    <x v="1"/>
    <x v="0"/>
    <x v="9"/>
    <s v="Ameliorated encompassing access"/>
    <n v="2892.44"/>
    <n v="4"/>
    <n v="0.34"/>
    <n v="591.45000000000005"/>
    <n v="2892.44"/>
    <n v="591.45000000000005"/>
    <n v="54"/>
  </r>
  <r>
    <s v="CA-747776"/>
    <x v="595"/>
    <d v="2025-04-09T00:00:00"/>
    <x v="1"/>
    <s v="CUST-1650"/>
    <s v="Amanda Williams"/>
    <x v="0"/>
    <x v="0"/>
    <x v="2"/>
    <x v="6"/>
    <s v="Fundamental systematic frame"/>
    <n v="1089.8599999999999"/>
    <n v="7"/>
    <n v="0.41"/>
    <n v="152.19999999999999"/>
    <n v="1089.8599999999999"/>
    <n v="152.19999999999999"/>
    <n v="512"/>
  </r>
  <r>
    <s v="CA-522330"/>
    <x v="293"/>
    <d v="2025-05-02T00:00:00"/>
    <x v="2"/>
    <s v="CUST-3583"/>
    <s v="Joanna Chang"/>
    <x v="2"/>
    <x v="0"/>
    <x v="0"/>
    <x v="11"/>
    <s v="Streamlined motivating parallelism"/>
    <n v="4957.5600000000004"/>
    <n v="9"/>
    <n v="0.24"/>
    <n v="279.89999999999998"/>
    <n v="4957.5600000000004"/>
    <n v="279.89999999999998"/>
    <n v="679"/>
  </r>
  <r>
    <s v="CA-630297"/>
    <x v="290"/>
    <d v="2025-04-19T00:00:00"/>
    <x v="2"/>
    <s v="CUST-2271"/>
    <s v="Michael Williams"/>
    <x v="0"/>
    <x v="2"/>
    <x v="1"/>
    <x v="8"/>
    <s v="Implemented homogeneous productivity"/>
    <n v="3192.18"/>
    <n v="7"/>
    <n v="0.1"/>
    <n v="700.72"/>
    <n v="3192.18"/>
    <n v="700.72"/>
    <n v="244"/>
  </r>
  <r>
    <s v="CA-791127"/>
    <x v="31"/>
    <d v="2025-04-20T00:00:00"/>
    <x v="0"/>
    <s v="CUST-8961"/>
    <s v="Nancy Bennett"/>
    <x v="0"/>
    <x v="1"/>
    <x v="0"/>
    <x v="12"/>
    <s v="Visionary logistical paradigm"/>
    <n v="1755.42"/>
    <n v="9"/>
    <n v="0.26"/>
    <n v="251.27"/>
    <n v="1755.42"/>
    <n v="251.27"/>
    <n v="37"/>
  </r>
  <r>
    <s v="CA-608256"/>
    <x v="28"/>
    <d v="2025-05-06T00:00:00"/>
    <x v="1"/>
    <s v="CUST-4529"/>
    <s v="Catherine Mendez"/>
    <x v="0"/>
    <x v="2"/>
    <x v="1"/>
    <x v="7"/>
    <s v="Fully-configurable optimizing project"/>
    <n v="4294.29"/>
    <n v="1"/>
    <n v="0.15"/>
    <n v="535.79"/>
    <n v="4294.29"/>
    <n v="535.79"/>
    <n v="174"/>
  </r>
  <r>
    <s v="CA-162982"/>
    <x v="451"/>
    <d v="2025-04-24T00:00:00"/>
    <x v="3"/>
    <s v="CUST-8766"/>
    <s v="Amy Martinez"/>
    <x v="0"/>
    <x v="3"/>
    <x v="1"/>
    <x v="7"/>
    <s v="Right-sized actuating architecture"/>
    <n v="1579.55"/>
    <n v="8"/>
    <n v="0"/>
    <n v="515.04999999999995"/>
    <n v="1579.55"/>
    <n v="515.04999999999995"/>
    <n v="336"/>
  </r>
  <r>
    <s v="CA-892439"/>
    <x v="270"/>
    <d v="2025-05-05T00:00:00"/>
    <x v="0"/>
    <s v="CUST-8681"/>
    <s v="Nathaniel Lang"/>
    <x v="0"/>
    <x v="0"/>
    <x v="0"/>
    <x v="12"/>
    <s v="Diverse maximized frame"/>
    <n v="2603.85"/>
    <n v="8"/>
    <n v="0.17"/>
    <n v="110.44"/>
    <n v="2603.85"/>
    <n v="110.44"/>
    <n v="100"/>
  </r>
  <r>
    <s v="CA-752651"/>
    <x v="517"/>
    <d v="2025-04-30T00:00:00"/>
    <x v="3"/>
    <s v="CUST-8668"/>
    <s v="Timothy Garcia"/>
    <x v="2"/>
    <x v="2"/>
    <x v="2"/>
    <x v="10"/>
    <s v="Assimilated methodical matrix"/>
    <n v="3860.05"/>
    <n v="10"/>
    <n v="0.23"/>
    <n v="896.05"/>
    <n v="3860.05"/>
    <n v="896.05"/>
    <n v="519"/>
  </r>
  <r>
    <s v="CA-957840"/>
    <x v="596"/>
    <d v="2025-04-13T00:00:00"/>
    <x v="1"/>
    <s v="CUST-3011"/>
    <s v="Michaela Rojas"/>
    <x v="0"/>
    <x v="3"/>
    <x v="1"/>
    <x v="2"/>
    <s v="Automated background circuit"/>
    <n v="330.58"/>
    <n v="6"/>
    <n v="0.16"/>
    <n v="555.33000000000004"/>
    <n v="330.58"/>
    <n v="555.33000000000004"/>
    <n v="340"/>
  </r>
  <r>
    <s v="CA-277412"/>
    <x v="63"/>
    <d v="2025-04-12T00:00:00"/>
    <x v="1"/>
    <s v="CUST-5411"/>
    <s v="Jonathan Reed"/>
    <x v="0"/>
    <x v="2"/>
    <x v="2"/>
    <x v="10"/>
    <s v="Face-to-face zero-defect help-desk"/>
    <n v="4187.59"/>
    <n v="8"/>
    <n v="0.24"/>
    <n v="295.45999999999998"/>
    <n v="4187.59"/>
    <n v="295.45999999999998"/>
    <n v="628"/>
  </r>
  <r>
    <s v="CA-786725"/>
    <x v="299"/>
    <d v="2025-04-09T00:00:00"/>
    <x v="0"/>
    <s v="CUST-5826"/>
    <s v="Miss Tammy Taylor"/>
    <x v="2"/>
    <x v="1"/>
    <x v="2"/>
    <x v="3"/>
    <s v="Balanced interactive methodology"/>
    <n v="2127.7399999999998"/>
    <n v="9"/>
    <n v="0.25"/>
    <n v="775.85"/>
    <n v="2127.7399999999998"/>
    <n v="775.85"/>
    <n v="64"/>
  </r>
  <r>
    <s v="CA-357845"/>
    <x v="18"/>
    <d v="2025-04-26T00:00:00"/>
    <x v="0"/>
    <s v="CUST-7775"/>
    <s v="Amy Jones"/>
    <x v="1"/>
    <x v="2"/>
    <x v="0"/>
    <x v="12"/>
    <s v="Profound national Local Area Network"/>
    <n v="613.17999999999995"/>
    <n v="2"/>
    <n v="0.08"/>
    <n v="424.67"/>
    <n v="613.17999999999995"/>
    <n v="424.67"/>
    <n v="72"/>
  </r>
  <r>
    <s v="CA-589670"/>
    <x v="583"/>
    <d v="2025-04-30T00:00:00"/>
    <x v="0"/>
    <s v="CUST-8288"/>
    <s v="Theresa Lopez"/>
    <x v="2"/>
    <x v="2"/>
    <x v="0"/>
    <x v="13"/>
    <s v="Devolved neutral function"/>
    <n v="1022.41"/>
    <n v="2"/>
    <n v="0.4"/>
    <n v="31.66"/>
    <n v="1022.41"/>
    <n v="31.66"/>
    <n v="509"/>
  </r>
  <r>
    <s v="CA-428607"/>
    <x v="451"/>
    <d v="2025-04-29T00:00:00"/>
    <x v="3"/>
    <s v="CUST-3134"/>
    <s v="Hannah Anderson"/>
    <x v="2"/>
    <x v="1"/>
    <x v="1"/>
    <x v="7"/>
    <s v="Multi-layered even-keeled concept"/>
    <n v="992.57"/>
    <n v="5"/>
    <n v="0.23"/>
    <n v="891.07"/>
    <n v="992.57"/>
    <n v="891.07"/>
    <n v="341"/>
  </r>
  <r>
    <s v="CA-471920"/>
    <x v="549"/>
    <d v="2025-04-28T00:00:00"/>
    <x v="0"/>
    <s v="CUST-9362"/>
    <s v="Cassandra Drake"/>
    <x v="2"/>
    <x v="2"/>
    <x v="0"/>
    <x v="13"/>
    <s v="Operative client-server pricing structure"/>
    <n v="154.07"/>
    <n v="2"/>
    <n v="0.24"/>
    <n v="849.75"/>
    <n v="154.07"/>
    <n v="849.75"/>
    <n v="539"/>
  </r>
  <r>
    <s v="CA-948136"/>
    <x v="274"/>
    <d v="2025-04-14T00:00:00"/>
    <x v="0"/>
    <s v="CUST-8124"/>
    <s v="Tiffany Cole"/>
    <x v="0"/>
    <x v="2"/>
    <x v="2"/>
    <x v="4"/>
    <s v="Programmable asynchronous toolset"/>
    <n v="4483"/>
    <n v="9"/>
    <n v="0.01"/>
    <n v="988.17"/>
    <n v="4483"/>
    <n v="988.17"/>
    <n v="413"/>
  </r>
  <r>
    <s v="CA-975637"/>
    <x v="454"/>
    <d v="2025-04-25T00:00:00"/>
    <x v="1"/>
    <s v="CUST-5759"/>
    <s v="Cheryl Hill"/>
    <x v="1"/>
    <x v="2"/>
    <x v="2"/>
    <x v="6"/>
    <s v="Optional actuating Local Area Network"/>
    <n v="936.59"/>
    <n v="3"/>
    <n v="7.0000000000000007E-2"/>
    <n v="-49.05"/>
    <n v="936.59"/>
    <n v="-49.05"/>
    <n v="368"/>
  </r>
  <r>
    <s v="CA-724762"/>
    <x v="498"/>
    <d v="2025-04-20T00:00:00"/>
    <x v="0"/>
    <s v="CUST-8651"/>
    <s v="Megan Stout"/>
    <x v="0"/>
    <x v="0"/>
    <x v="0"/>
    <x v="0"/>
    <s v="Streamlined mission-critical hierarchy"/>
    <n v="4228.8999999999996"/>
    <n v="10"/>
    <n v="0.15"/>
    <n v="298.70999999999998"/>
    <n v="4228.8999999999996"/>
    <n v="298.70999999999998"/>
    <n v="658"/>
  </r>
  <r>
    <s v="CA-559211"/>
    <x v="546"/>
    <d v="2025-05-01T00:00:00"/>
    <x v="2"/>
    <s v="CUST-1964"/>
    <s v="Alicia Duran"/>
    <x v="0"/>
    <x v="1"/>
    <x v="2"/>
    <x v="3"/>
    <s v="Secured dedicated capability"/>
    <n v="2945.39"/>
    <n v="5"/>
    <n v="0.43"/>
    <n v="-2.37"/>
    <n v="2945.39"/>
    <n v="-2.37"/>
    <n v="439"/>
  </r>
  <r>
    <s v="CA-983090"/>
    <x v="597"/>
    <d v="2025-04-14T00:00:00"/>
    <x v="0"/>
    <s v="CUST-2201"/>
    <s v="Cameron Morgan"/>
    <x v="1"/>
    <x v="1"/>
    <x v="0"/>
    <x v="12"/>
    <s v="Implemented dynamic adapter"/>
    <n v="4143.07"/>
    <n v="6"/>
    <n v="0.33"/>
    <n v="367.78"/>
    <n v="4143.07"/>
    <n v="367.78"/>
    <n v="671"/>
  </r>
  <r>
    <s v="CA-715353"/>
    <x v="554"/>
    <d v="2025-04-14T00:00:00"/>
    <x v="3"/>
    <s v="CUST-3409"/>
    <s v="Ashley Jackson"/>
    <x v="0"/>
    <x v="1"/>
    <x v="0"/>
    <x v="12"/>
    <s v="Team-oriented didactic solution"/>
    <n v="3081.82"/>
    <n v="4"/>
    <n v="0.31"/>
    <n v="465.08"/>
    <n v="3081.82"/>
    <n v="465.08"/>
    <n v="439"/>
  </r>
  <r>
    <s v="CA-375737"/>
    <x v="560"/>
    <d v="2025-04-24T00:00:00"/>
    <x v="1"/>
    <s v="CUST-3415"/>
    <s v="Charles Mayer"/>
    <x v="2"/>
    <x v="2"/>
    <x v="1"/>
    <x v="2"/>
    <s v="Right-sized encompassing definition"/>
    <n v="3238.28"/>
    <n v="7"/>
    <n v="0.28000000000000003"/>
    <n v="148.12"/>
    <n v="3238.28"/>
    <n v="148.12"/>
    <n v="168"/>
  </r>
  <r>
    <s v="CA-197875"/>
    <x v="524"/>
    <d v="2025-04-23T00:00:00"/>
    <x v="2"/>
    <s v="CUST-8835"/>
    <s v="Laura French"/>
    <x v="1"/>
    <x v="3"/>
    <x v="1"/>
    <x v="2"/>
    <s v="Team-oriented dynamic encoding"/>
    <n v="1207.0999999999999"/>
    <n v="4"/>
    <n v="0.23"/>
    <n v="586.55999999999995"/>
    <n v="1207.0999999999999"/>
    <n v="586.55999999999995"/>
    <n v="236"/>
  </r>
  <r>
    <s v="CA-669106"/>
    <x v="409"/>
    <d v="2025-04-10T00:00:00"/>
    <x v="1"/>
    <s v="CUST-9765"/>
    <s v="Victoria Turner"/>
    <x v="1"/>
    <x v="3"/>
    <x v="0"/>
    <x v="12"/>
    <s v="Digitized full-range methodology"/>
    <n v="336.7"/>
    <n v="3"/>
    <n v="0.42"/>
    <n v="867.4"/>
    <n v="336.7"/>
    <n v="867.4"/>
    <n v="480"/>
  </r>
  <r>
    <s v="CA-177980"/>
    <x v="490"/>
    <d v="2025-04-27T00:00:00"/>
    <x v="1"/>
    <s v="CUST-3411"/>
    <s v="Larry Joseph"/>
    <x v="0"/>
    <x v="3"/>
    <x v="1"/>
    <x v="1"/>
    <s v="Universal composite knowledge user"/>
    <n v="2934.57"/>
    <n v="3"/>
    <n v="0.24"/>
    <n v="614.01"/>
    <n v="2934.57"/>
    <n v="614.01"/>
    <n v="324"/>
  </r>
  <r>
    <s v="CA-686462"/>
    <x v="317"/>
    <d v="2025-05-03T00:00:00"/>
    <x v="0"/>
    <s v="CUST-6932"/>
    <s v="Hannah Miller"/>
    <x v="0"/>
    <x v="3"/>
    <x v="2"/>
    <x v="3"/>
    <s v="User-friendly multimedia throughput"/>
    <n v="1719.97"/>
    <n v="8"/>
    <n v="7.0000000000000007E-2"/>
    <n v="269.02"/>
    <n v="1719.97"/>
    <n v="269.02"/>
    <n v="519"/>
  </r>
  <r>
    <s v="CA-600198"/>
    <x v="47"/>
    <d v="2025-04-09T00:00:00"/>
    <x v="1"/>
    <s v="CUST-2982"/>
    <s v="Jared Long"/>
    <x v="2"/>
    <x v="2"/>
    <x v="1"/>
    <x v="7"/>
    <s v="Innovative human-resource collaboration"/>
    <n v="1924.52"/>
    <n v="10"/>
    <n v="0.18"/>
    <n v="674.07"/>
    <n v="1924.52"/>
    <n v="674.07"/>
    <n v="705"/>
  </r>
  <r>
    <s v="CA-903705"/>
    <x v="480"/>
    <d v="2025-04-10T00:00:00"/>
    <x v="1"/>
    <s v="CUST-5625"/>
    <s v="Lisa Jones"/>
    <x v="0"/>
    <x v="0"/>
    <x v="2"/>
    <x v="6"/>
    <s v="Polarized 4thgeneration complexity"/>
    <n v="3971.27"/>
    <n v="8"/>
    <n v="0.45"/>
    <n v="881.3"/>
    <n v="3971.27"/>
    <n v="881.3"/>
    <n v="570"/>
  </r>
  <r>
    <s v="CA-471562"/>
    <x v="494"/>
    <d v="2025-04-29T00:00:00"/>
    <x v="0"/>
    <s v="CUST-7346"/>
    <s v="Kimberly Smith"/>
    <x v="1"/>
    <x v="1"/>
    <x v="0"/>
    <x v="11"/>
    <s v="Polarized optimizing open architecture"/>
    <n v="1197.25"/>
    <n v="8"/>
    <n v="0.01"/>
    <n v="432.4"/>
    <n v="1197.25"/>
    <n v="432.4"/>
    <n v="623"/>
  </r>
  <r>
    <s v="CA-912522"/>
    <x v="36"/>
    <d v="2025-04-13T00:00:00"/>
    <x v="3"/>
    <s v="CUST-2673"/>
    <s v="Richard Peterson"/>
    <x v="0"/>
    <x v="1"/>
    <x v="1"/>
    <x v="2"/>
    <s v="Quality-focused optimal workforce"/>
    <n v="384.15"/>
    <n v="5"/>
    <n v="0.27"/>
    <n v="156.15"/>
    <n v="384.15"/>
    <n v="156.15"/>
    <n v="643"/>
  </r>
  <r>
    <s v="CA-533399"/>
    <x v="190"/>
    <d v="2025-05-07T00:00:00"/>
    <x v="0"/>
    <s v="CUST-5561"/>
    <s v="Sarah Sullivan"/>
    <x v="0"/>
    <x v="3"/>
    <x v="1"/>
    <x v="8"/>
    <s v="Grass-roots local hierarchy"/>
    <n v="1221.51"/>
    <n v="5"/>
    <n v="0.19"/>
    <n v="661.52"/>
    <n v="1221.51"/>
    <n v="661.52"/>
    <n v="447"/>
  </r>
  <r>
    <s v="CA-375347"/>
    <x v="335"/>
    <d v="2025-05-04T00:00:00"/>
    <x v="0"/>
    <s v="CUST-4800"/>
    <s v="Don Mccarthy"/>
    <x v="1"/>
    <x v="0"/>
    <x v="0"/>
    <x v="13"/>
    <s v="Total value-added focus group"/>
    <n v="4267.24"/>
    <n v="8"/>
    <n v="0.05"/>
    <n v="453.87"/>
    <n v="4267.24"/>
    <n v="453.87"/>
    <n v="575"/>
  </r>
  <r>
    <s v="CA-784417"/>
    <x v="267"/>
    <d v="2025-04-28T00:00:00"/>
    <x v="0"/>
    <s v="CUST-2940"/>
    <s v="Matthew Whitaker"/>
    <x v="0"/>
    <x v="0"/>
    <x v="2"/>
    <x v="5"/>
    <s v="Distributed 24hour matrices"/>
    <n v="2530.11"/>
    <n v="4"/>
    <n v="7.0000000000000007E-2"/>
    <n v="94.73"/>
    <n v="2530.11"/>
    <n v="94.73"/>
    <n v="483"/>
  </r>
  <r>
    <s v="CA-663300"/>
    <x v="166"/>
    <d v="2025-04-30T00:00:00"/>
    <x v="1"/>
    <s v="CUST-3507"/>
    <s v="Karen Hart"/>
    <x v="1"/>
    <x v="3"/>
    <x v="0"/>
    <x v="13"/>
    <s v="Multi-lateral zero tolerance moderator"/>
    <n v="4481.59"/>
    <n v="10"/>
    <n v="0.1"/>
    <n v="966.51"/>
    <n v="4481.59"/>
    <n v="966.51"/>
    <n v="246"/>
  </r>
  <r>
    <s v="CA-248789"/>
    <x v="413"/>
    <d v="2025-04-27T00:00:00"/>
    <x v="3"/>
    <s v="CUST-3893"/>
    <s v="Sarah George"/>
    <x v="1"/>
    <x v="3"/>
    <x v="1"/>
    <x v="1"/>
    <s v="Multi-channeled foreground process improvement"/>
    <n v="723.7"/>
    <n v="3"/>
    <n v="0.44"/>
    <n v="-25.91"/>
    <n v="723.7"/>
    <n v="-25.91"/>
    <n v="56"/>
  </r>
  <r>
    <s v="CA-415369"/>
    <x v="513"/>
    <d v="2025-04-13T00:00:00"/>
    <x v="3"/>
    <s v="CUST-9260"/>
    <s v="Jennifer Morris"/>
    <x v="1"/>
    <x v="2"/>
    <x v="0"/>
    <x v="11"/>
    <s v="Open-architected executive artificial intelligence"/>
    <n v="3149.2"/>
    <n v="3"/>
    <n v="0.39"/>
    <n v="14.42"/>
    <n v="3149.2"/>
    <n v="14.42"/>
    <n v="584"/>
  </r>
  <r>
    <s v="CA-992873"/>
    <x v="304"/>
    <d v="2025-05-07T00:00:00"/>
    <x v="3"/>
    <s v="CUST-1516"/>
    <s v="Lindsey Schultz"/>
    <x v="1"/>
    <x v="2"/>
    <x v="2"/>
    <x v="6"/>
    <s v="Right-sized discrete strategy"/>
    <n v="2163.04"/>
    <n v="1"/>
    <n v="0.04"/>
    <n v="953.83"/>
    <n v="2163.04"/>
    <n v="953.83"/>
    <n v="746"/>
  </r>
  <r>
    <s v="CA-186051"/>
    <x v="412"/>
    <d v="2025-04-16T00:00:00"/>
    <x v="3"/>
    <s v="CUST-7327"/>
    <s v="Sarah Henry"/>
    <x v="2"/>
    <x v="3"/>
    <x v="2"/>
    <x v="4"/>
    <s v="Reactive zero administration projection"/>
    <n v="4067.37"/>
    <n v="1"/>
    <n v="0.28000000000000003"/>
    <n v="115.47"/>
    <n v="4067.37"/>
    <n v="115.47"/>
    <n v="541"/>
  </r>
  <r>
    <s v="CA-132176"/>
    <x v="77"/>
    <d v="2025-04-16T00:00:00"/>
    <x v="2"/>
    <s v="CUST-1864"/>
    <s v="Mark Thomas"/>
    <x v="0"/>
    <x v="3"/>
    <x v="1"/>
    <x v="1"/>
    <s v="Visionary clear-thinking monitoring"/>
    <n v="3888.16"/>
    <n v="1"/>
    <n v="0.01"/>
    <n v="636.72"/>
    <n v="3888.16"/>
    <n v="636.72"/>
    <n v="601"/>
  </r>
  <r>
    <s v="CA-885891"/>
    <x v="435"/>
    <d v="2025-04-24T00:00:00"/>
    <x v="1"/>
    <s v="CUST-4120"/>
    <s v="Leslie Bishop"/>
    <x v="2"/>
    <x v="1"/>
    <x v="1"/>
    <x v="1"/>
    <s v="Realigned intangible pricing structure"/>
    <n v="3075.28"/>
    <n v="7"/>
    <n v="0.03"/>
    <n v="254.63"/>
    <n v="3075.28"/>
    <n v="254.63"/>
    <n v="58"/>
  </r>
  <r>
    <s v="CA-713393"/>
    <x v="505"/>
    <d v="2025-04-11T00:00:00"/>
    <x v="0"/>
    <s v="CUST-5587"/>
    <s v="Kimberly White"/>
    <x v="0"/>
    <x v="2"/>
    <x v="1"/>
    <x v="1"/>
    <s v="Down-sized web-enabled standardization"/>
    <n v="2896.94"/>
    <n v="1"/>
    <n v="0.06"/>
    <n v="-42.98"/>
    <n v="2896.94"/>
    <n v="-42.98"/>
    <n v="509"/>
  </r>
  <r>
    <s v="CA-549429"/>
    <x v="164"/>
    <d v="2025-04-10T00:00:00"/>
    <x v="2"/>
    <s v="CUST-4385"/>
    <s v="Theresa Rivera"/>
    <x v="0"/>
    <x v="2"/>
    <x v="2"/>
    <x v="10"/>
    <s v="Optional tangible info-mediaries"/>
    <n v="4572.2"/>
    <n v="9"/>
    <n v="0.26"/>
    <n v="449.81"/>
    <n v="4572.2"/>
    <n v="449.81"/>
    <n v="403"/>
  </r>
  <r>
    <s v="CA-698340"/>
    <x v="368"/>
    <d v="2025-04-22T00:00:00"/>
    <x v="2"/>
    <s v="CUST-7552"/>
    <s v="Jennifer Dodson"/>
    <x v="1"/>
    <x v="3"/>
    <x v="0"/>
    <x v="11"/>
    <s v="Cloned homogeneous definition"/>
    <n v="1282.72"/>
    <n v="2"/>
    <n v="0.08"/>
    <n v="2.4900000000000002"/>
    <n v="1282.72"/>
    <n v="2.4900000000000002"/>
    <n v="394"/>
  </r>
  <r>
    <s v="CA-544875"/>
    <x v="121"/>
    <d v="2025-04-25T00:00:00"/>
    <x v="1"/>
    <s v="CUST-2989"/>
    <s v="Hayden Hamilton"/>
    <x v="2"/>
    <x v="2"/>
    <x v="2"/>
    <x v="3"/>
    <s v="Focused scalable monitoring"/>
    <n v="4594.63"/>
    <n v="8"/>
    <n v="0.33"/>
    <n v="240.22"/>
    <n v="4594.63"/>
    <n v="240.22"/>
    <n v="186"/>
  </r>
  <r>
    <s v="CA-303301"/>
    <x v="365"/>
    <d v="2025-04-23T00:00:00"/>
    <x v="3"/>
    <s v="CUST-9859"/>
    <s v="Jeremiah Williams"/>
    <x v="0"/>
    <x v="2"/>
    <x v="0"/>
    <x v="11"/>
    <s v="Advanced leadingedge info-mediaries"/>
    <n v="1831.26"/>
    <n v="1"/>
    <n v="0.2"/>
    <n v="503.62"/>
    <n v="1831.26"/>
    <n v="503.62"/>
    <n v="476"/>
  </r>
  <r>
    <s v="CA-462214"/>
    <x v="347"/>
    <d v="2025-04-24T00:00:00"/>
    <x v="3"/>
    <s v="CUST-8379"/>
    <s v="Kyle Tucker"/>
    <x v="2"/>
    <x v="0"/>
    <x v="1"/>
    <x v="2"/>
    <s v="Virtual national throughput"/>
    <n v="1930.54"/>
    <n v="1"/>
    <n v="0.36"/>
    <n v="71.900000000000006"/>
    <n v="1930.54"/>
    <n v="71.900000000000006"/>
    <n v="335"/>
  </r>
  <r>
    <s v="CA-670565"/>
    <x v="248"/>
    <d v="2025-04-26T00:00:00"/>
    <x v="1"/>
    <s v="CUST-9224"/>
    <s v="Sarah Ramos"/>
    <x v="2"/>
    <x v="2"/>
    <x v="0"/>
    <x v="11"/>
    <s v="Operative 6thgeneration process improvement"/>
    <n v="820.27"/>
    <n v="9"/>
    <n v="0.46"/>
    <n v="700.76"/>
    <n v="820.27"/>
    <n v="700.76"/>
    <n v="591"/>
  </r>
  <r>
    <s v="CA-346094"/>
    <x v="454"/>
    <d v="2025-04-14T00:00:00"/>
    <x v="2"/>
    <s v="CUST-2412"/>
    <s v="Jacob White"/>
    <x v="0"/>
    <x v="3"/>
    <x v="1"/>
    <x v="8"/>
    <s v="Multi-tiered client-driven installation"/>
    <n v="4101.71"/>
    <n v="1"/>
    <n v="0.46"/>
    <n v="526.27"/>
    <n v="4101.71"/>
    <n v="526.27"/>
    <n v="357"/>
  </r>
  <r>
    <s v="CA-411938"/>
    <x v="255"/>
    <d v="2025-04-20T00:00:00"/>
    <x v="1"/>
    <s v="CUST-2232"/>
    <s v="Terrance Kennedy"/>
    <x v="1"/>
    <x v="1"/>
    <x v="0"/>
    <x v="9"/>
    <s v="Advanced user-facing workforce"/>
    <n v="3718.41"/>
    <n v="5"/>
    <n v="0.31"/>
    <n v="985.72"/>
    <n v="3718.41"/>
    <n v="985.72"/>
    <n v="297"/>
  </r>
  <r>
    <s v="CA-182470"/>
    <x v="552"/>
    <d v="2025-04-17T00:00:00"/>
    <x v="2"/>
    <s v="CUST-3386"/>
    <s v="Brian White"/>
    <x v="2"/>
    <x v="3"/>
    <x v="2"/>
    <x v="4"/>
    <s v="Down-sized asymmetric projection"/>
    <n v="4528.4399999999996"/>
    <n v="2"/>
    <n v="0.37"/>
    <n v="246.84"/>
    <n v="4528.4399999999996"/>
    <n v="246.84"/>
    <n v="134"/>
  </r>
  <r>
    <s v="CA-603949"/>
    <x v="417"/>
    <d v="2025-04-15T00:00:00"/>
    <x v="0"/>
    <s v="CUST-3820"/>
    <s v="Douglas Davis"/>
    <x v="0"/>
    <x v="0"/>
    <x v="2"/>
    <x v="6"/>
    <s v="Centralized solution-oriented concept"/>
    <n v="4870.3100000000004"/>
    <n v="8"/>
    <n v="0.34"/>
    <n v="807.29"/>
    <n v="4870.3100000000004"/>
    <n v="807.29"/>
    <n v="361"/>
  </r>
  <r>
    <s v="CA-546724"/>
    <x v="99"/>
    <d v="2025-04-30T00:00:00"/>
    <x v="2"/>
    <s v="CUST-2071"/>
    <s v="Patrick Love"/>
    <x v="2"/>
    <x v="1"/>
    <x v="0"/>
    <x v="13"/>
    <s v="Re-engineered global circuit"/>
    <n v="3134.52"/>
    <n v="1"/>
    <n v="0.02"/>
    <n v="575.29999999999995"/>
    <n v="3134.52"/>
    <n v="575.29999999999995"/>
    <n v="253"/>
  </r>
  <r>
    <s v="CA-262444"/>
    <x v="80"/>
    <d v="2025-04-12T00:00:00"/>
    <x v="2"/>
    <s v="CUST-7183"/>
    <s v="Sarah Yang"/>
    <x v="0"/>
    <x v="0"/>
    <x v="1"/>
    <x v="7"/>
    <s v="Integrated next generation circuit"/>
    <n v="1593.87"/>
    <n v="5"/>
    <n v="0.03"/>
    <n v="712.96"/>
    <n v="1593.87"/>
    <n v="712.96"/>
    <n v="185"/>
  </r>
  <r>
    <s v="CA-474189"/>
    <x v="257"/>
    <d v="2025-05-07T00:00:00"/>
    <x v="1"/>
    <s v="CUST-8548"/>
    <s v="Jacob Webster"/>
    <x v="0"/>
    <x v="3"/>
    <x v="2"/>
    <x v="3"/>
    <s v="Vision-oriented 4thgeneration strategy"/>
    <n v="2535.7600000000002"/>
    <n v="10"/>
    <n v="0.46"/>
    <n v="951.61"/>
    <n v="2535.7600000000002"/>
    <n v="951.61"/>
    <n v="573"/>
  </r>
  <r>
    <s v="CA-772493"/>
    <x v="103"/>
    <d v="2025-04-28T00:00:00"/>
    <x v="0"/>
    <s v="CUST-3965"/>
    <s v="Casey Raymond"/>
    <x v="0"/>
    <x v="2"/>
    <x v="2"/>
    <x v="10"/>
    <s v="Fundamental asymmetric Internet solution"/>
    <n v="4707.8900000000003"/>
    <n v="3"/>
    <n v="0.24"/>
    <n v="639.49"/>
    <n v="4707.8900000000003"/>
    <n v="639.49"/>
    <n v="370"/>
  </r>
  <r>
    <s v="CA-434178"/>
    <x v="158"/>
    <d v="2025-04-29T00:00:00"/>
    <x v="0"/>
    <s v="CUST-9785"/>
    <s v="Allison Strickland"/>
    <x v="1"/>
    <x v="3"/>
    <x v="2"/>
    <x v="4"/>
    <s v="Optimized fresh-thinking migration"/>
    <n v="4337.46"/>
    <n v="4"/>
    <n v="0.31"/>
    <n v="412.27"/>
    <n v="4337.46"/>
    <n v="412.27"/>
    <n v="607"/>
  </r>
  <r>
    <s v="CA-274706"/>
    <x v="165"/>
    <d v="2025-04-21T00:00:00"/>
    <x v="2"/>
    <s v="CUST-8098"/>
    <s v="Kathryn Carr"/>
    <x v="0"/>
    <x v="1"/>
    <x v="1"/>
    <x v="7"/>
    <s v="Switchable asymmetric migration"/>
    <n v="2949.4"/>
    <n v="8"/>
    <n v="0.45"/>
    <n v="957.28"/>
    <n v="2949.4"/>
    <n v="957.28"/>
    <n v="384"/>
  </r>
  <r>
    <s v="CA-332740"/>
    <x v="80"/>
    <d v="2025-04-27T00:00:00"/>
    <x v="2"/>
    <s v="CUST-5145"/>
    <s v="Kelly Klein"/>
    <x v="0"/>
    <x v="2"/>
    <x v="2"/>
    <x v="6"/>
    <s v="Grass-roots even-keeled approach"/>
    <n v="4669.7299999999996"/>
    <n v="7"/>
    <n v="0.48"/>
    <n v="368.86"/>
    <n v="4669.7299999999996"/>
    <n v="368.86"/>
    <n v="200"/>
  </r>
  <r>
    <s v="CA-126060"/>
    <x v="132"/>
    <d v="2025-04-21T00:00:00"/>
    <x v="3"/>
    <s v="CUST-7971"/>
    <s v="Phillip Kennedy"/>
    <x v="2"/>
    <x v="0"/>
    <x v="0"/>
    <x v="13"/>
    <s v="Customer-focused context-sensitive info-mediaries"/>
    <n v="1870.45"/>
    <n v="10"/>
    <n v="0.05"/>
    <n v="777.51"/>
    <n v="1870.45"/>
    <n v="777.51"/>
    <n v="230"/>
  </r>
  <r>
    <s v="CA-940820"/>
    <x v="487"/>
    <d v="2025-04-15T00:00:00"/>
    <x v="0"/>
    <s v="CUST-5540"/>
    <s v="Deborah Park"/>
    <x v="1"/>
    <x v="3"/>
    <x v="1"/>
    <x v="8"/>
    <s v="Ergonomic composite forecast"/>
    <n v="858.15"/>
    <n v="10"/>
    <n v="0.35"/>
    <n v="413.01"/>
    <n v="858.15"/>
    <n v="413.01"/>
    <n v="55"/>
  </r>
  <r>
    <s v="CA-295400"/>
    <x v="576"/>
    <d v="2025-04-29T00:00:00"/>
    <x v="1"/>
    <s v="CUST-1780"/>
    <s v="Chris Brooks"/>
    <x v="0"/>
    <x v="3"/>
    <x v="1"/>
    <x v="1"/>
    <s v="Stand-alone high-level process improvement"/>
    <n v="3530.93"/>
    <n v="7"/>
    <n v="0.2"/>
    <n v="624.22"/>
    <n v="3530.93"/>
    <n v="624.22"/>
    <n v="704"/>
  </r>
  <r>
    <s v="CA-893471"/>
    <x v="55"/>
    <d v="2025-04-27T00:00:00"/>
    <x v="0"/>
    <s v="CUST-6279"/>
    <s v="Mrs. Maureen Anderson"/>
    <x v="1"/>
    <x v="3"/>
    <x v="1"/>
    <x v="2"/>
    <s v="Profit-focused bi-directional emulation"/>
    <n v="1987.49"/>
    <n v="8"/>
    <n v="0.44"/>
    <n v="70.08"/>
    <n v="1987.49"/>
    <n v="70.08"/>
    <n v="445"/>
  </r>
  <r>
    <s v="CA-363407"/>
    <x v="124"/>
    <d v="2025-05-01T00:00:00"/>
    <x v="3"/>
    <s v="CUST-3957"/>
    <s v="Peter Robinson"/>
    <x v="0"/>
    <x v="2"/>
    <x v="0"/>
    <x v="12"/>
    <s v="Ergonomic executive portal"/>
    <n v="3590.51"/>
    <n v="7"/>
    <n v="0.09"/>
    <n v="597.62"/>
    <n v="3590.51"/>
    <n v="597.62"/>
    <n v="620"/>
  </r>
  <r>
    <s v="CA-234751"/>
    <x v="201"/>
    <d v="2025-04-18T00:00:00"/>
    <x v="1"/>
    <s v="CUST-5610"/>
    <s v="Allison Wilson"/>
    <x v="0"/>
    <x v="3"/>
    <x v="1"/>
    <x v="2"/>
    <s v="Synergistic grid-enabled throughput"/>
    <n v="4752.0600000000004"/>
    <n v="6"/>
    <n v="0.34"/>
    <n v="-71.83"/>
    <n v="4752.0600000000004"/>
    <n v="-71.83"/>
    <n v="478"/>
  </r>
  <r>
    <s v="CA-445505"/>
    <x v="598"/>
    <d v="2025-04-27T00:00:00"/>
    <x v="1"/>
    <s v="CUST-2641"/>
    <s v="Henry Burke"/>
    <x v="1"/>
    <x v="1"/>
    <x v="2"/>
    <x v="3"/>
    <s v="Progressive uniform array"/>
    <n v="1554.13"/>
    <n v="2"/>
    <n v="0.18"/>
    <n v="-42.25"/>
    <n v="1554.13"/>
    <n v="-42.25"/>
    <n v="681"/>
  </r>
  <r>
    <s v="CA-127353"/>
    <x v="275"/>
    <d v="2025-05-06T00:00:00"/>
    <x v="3"/>
    <s v="CUST-5518"/>
    <s v="Jason Henry"/>
    <x v="0"/>
    <x v="3"/>
    <x v="0"/>
    <x v="13"/>
    <s v="Fundamental neutral monitoring"/>
    <n v="433.12"/>
    <n v="8"/>
    <n v="0.26"/>
    <n v="276.7"/>
    <n v="433.12"/>
    <n v="276.7"/>
    <n v="179"/>
  </r>
  <r>
    <s v="CA-445944"/>
    <x v="599"/>
    <d v="2025-05-02T00:00:00"/>
    <x v="2"/>
    <s v="CUST-7161"/>
    <s v="Allison Crosby"/>
    <x v="0"/>
    <x v="0"/>
    <x v="0"/>
    <x v="0"/>
    <s v="Persistent discrete flexibility"/>
    <n v="571.01"/>
    <n v="9"/>
    <n v="0.28000000000000003"/>
    <n v="529.5"/>
    <n v="571.01"/>
    <n v="529.5"/>
    <n v="409"/>
  </r>
  <r>
    <s v="CA-669415"/>
    <x v="323"/>
    <d v="2025-04-22T00:00:00"/>
    <x v="2"/>
    <s v="CUST-8583"/>
    <s v="Steve Hahn"/>
    <x v="1"/>
    <x v="2"/>
    <x v="2"/>
    <x v="6"/>
    <s v="Expanded content-based pricing structure"/>
    <n v="4745.76"/>
    <n v="2"/>
    <n v="0.12"/>
    <n v="309.81"/>
    <n v="4745.76"/>
    <n v="309.81"/>
    <n v="531"/>
  </r>
  <r>
    <s v="CA-257505"/>
    <x v="600"/>
    <d v="2025-04-11T00:00:00"/>
    <x v="0"/>
    <s v="CUST-8724"/>
    <s v="David Mcdaniel"/>
    <x v="2"/>
    <x v="3"/>
    <x v="0"/>
    <x v="12"/>
    <s v="Realigned client-driven approach"/>
    <n v="4925.46"/>
    <n v="5"/>
    <n v="0.14000000000000001"/>
    <n v="-76.83"/>
    <n v="4925.46"/>
    <n v="-76.83"/>
    <n v="638"/>
  </r>
  <r>
    <s v="CA-494412"/>
    <x v="173"/>
    <d v="2025-05-05T00:00:00"/>
    <x v="2"/>
    <s v="CUST-6063"/>
    <s v="Jasmine Burns"/>
    <x v="2"/>
    <x v="1"/>
    <x v="0"/>
    <x v="13"/>
    <s v="Multi-lateral demand-driven definition"/>
    <n v="2462.84"/>
    <n v="3"/>
    <n v="0.44"/>
    <n v="646.42999999999995"/>
    <n v="2462.84"/>
    <n v="646.42999999999995"/>
    <n v="690"/>
  </r>
  <r>
    <s v="CA-978453"/>
    <x v="601"/>
    <d v="2025-04-09T00:00:00"/>
    <x v="3"/>
    <s v="CUST-7796"/>
    <s v="Andrew Jones"/>
    <x v="2"/>
    <x v="1"/>
    <x v="2"/>
    <x v="4"/>
    <s v="Intuitive upward-trending structure"/>
    <n v="935.34"/>
    <n v="5"/>
    <n v="0.19"/>
    <n v="389.87"/>
    <n v="935.34"/>
    <n v="389.87"/>
    <n v="14"/>
  </r>
  <r>
    <s v="CA-286061"/>
    <x v="163"/>
    <d v="2025-04-21T00:00:00"/>
    <x v="0"/>
    <s v="CUST-6030"/>
    <s v="Lori Holland"/>
    <x v="1"/>
    <x v="0"/>
    <x v="1"/>
    <x v="2"/>
    <s v="Implemented holistic task-force"/>
    <n v="3812.76"/>
    <n v="9"/>
    <n v="0.25"/>
    <n v="-79.42"/>
    <n v="3812.76"/>
    <n v="-79.42"/>
    <n v="548"/>
  </r>
  <r>
    <s v="CA-523718"/>
    <x v="59"/>
    <d v="2025-04-27T00:00:00"/>
    <x v="0"/>
    <s v="CUST-2119"/>
    <s v="Shaun Vargas"/>
    <x v="2"/>
    <x v="2"/>
    <x v="2"/>
    <x v="4"/>
    <s v="Persevering bottom-line methodology"/>
    <n v="3634.98"/>
    <n v="10"/>
    <n v="0.22"/>
    <n v="910.42"/>
    <n v="3634.98"/>
    <n v="910.42"/>
    <n v="633"/>
  </r>
  <r>
    <s v="CA-802155"/>
    <x v="445"/>
    <d v="2025-04-24T00:00:00"/>
    <x v="3"/>
    <s v="CUST-9364"/>
    <s v="Nicole Gillespie"/>
    <x v="0"/>
    <x v="3"/>
    <x v="2"/>
    <x v="6"/>
    <s v="Horizontal optimizing system engine"/>
    <n v="774.25"/>
    <n v="6"/>
    <n v="0.13"/>
    <n v="498.33"/>
    <n v="774.25"/>
    <n v="498.33"/>
    <n v="23"/>
  </r>
  <r>
    <s v="CA-340271"/>
    <x v="602"/>
    <d v="2025-04-21T00:00:00"/>
    <x v="1"/>
    <s v="CUST-7448"/>
    <s v="Donna Wong"/>
    <x v="0"/>
    <x v="0"/>
    <x v="0"/>
    <x v="0"/>
    <s v="Future-proofed executive conglomeration"/>
    <n v="3899.95"/>
    <n v="9"/>
    <n v="0.03"/>
    <n v="589.54999999999995"/>
    <n v="3899.95"/>
    <n v="589.54999999999995"/>
    <n v="312"/>
  </r>
  <r>
    <s v="CA-999946"/>
    <x v="94"/>
    <d v="2025-04-27T00:00:00"/>
    <x v="0"/>
    <s v="CUST-5673"/>
    <s v="Courtney Farmer"/>
    <x v="0"/>
    <x v="2"/>
    <x v="1"/>
    <x v="8"/>
    <s v="Optional zero tolerance firmware"/>
    <n v="3542.12"/>
    <n v="8"/>
    <n v="0.09"/>
    <n v="33.299999999999997"/>
    <n v="3542.12"/>
    <n v="33.299999999999997"/>
    <n v="127"/>
  </r>
  <r>
    <s v="CA-486769"/>
    <x v="499"/>
    <d v="2025-04-24T00:00:00"/>
    <x v="0"/>
    <s v="CUST-4015"/>
    <s v="Carmen Arroyo"/>
    <x v="0"/>
    <x v="0"/>
    <x v="0"/>
    <x v="13"/>
    <s v="Cloned tertiary structure"/>
    <n v="3212.29"/>
    <n v="8"/>
    <n v="0.34"/>
    <n v="369.78"/>
    <n v="3212.29"/>
    <n v="369.78"/>
    <n v="380"/>
  </r>
  <r>
    <s v="CA-626885"/>
    <x v="499"/>
    <d v="2025-04-21T00:00:00"/>
    <x v="1"/>
    <s v="CUST-1029"/>
    <s v="Brenda Massey"/>
    <x v="0"/>
    <x v="1"/>
    <x v="1"/>
    <x v="1"/>
    <s v="Synergistic homogeneous hub"/>
    <n v="2056.79"/>
    <n v="7"/>
    <n v="0.21"/>
    <n v="483.05"/>
    <n v="2056.79"/>
    <n v="483.05"/>
    <n v="377"/>
  </r>
  <r>
    <s v="CA-411878"/>
    <x v="490"/>
    <d v="2025-04-27T00:00:00"/>
    <x v="0"/>
    <s v="CUST-9193"/>
    <s v="Sara Lawrence"/>
    <x v="0"/>
    <x v="1"/>
    <x v="2"/>
    <x v="6"/>
    <s v="Optional next generation info-mediaries"/>
    <n v="67.59"/>
    <n v="6"/>
    <n v="0.1"/>
    <n v="3.67"/>
    <n v="67.59"/>
    <n v="3.67"/>
    <n v="324"/>
  </r>
  <r>
    <s v="CA-557915"/>
    <x v="603"/>
    <d v="2025-04-26T00:00:00"/>
    <x v="0"/>
    <s v="CUST-3978"/>
    <s v="Jennifer Anderson"/>
    <x v="0"/>
    <x v="3"/>
    <x v="1"/>
    <x v="2"/>
    <s v="Diverse heuristic structure"/>
    <n v="1266.01"/>
    <n v="4"/>
    <n v="0.34"/>
    <n v="178.11"/>
    <n v="1266.01"/>
    <n v="178.11"/>
    <n v="180"/>
  </r>
  <r>
    <s v="CA-614725"/>
    <x v="453"/>
    <d v="2025-05-05T00:00:00"/>
    <x v="0"/>
    <s v="CUST-8304"/>
    <s v="Andrew Miller"/>
    <x v="1"/>
    <x v="0"/>
    <x v="2"/>
    <x v="5"/>
    <s v="Synergistic upward-trending instruction set"/>
    <n v="2017.64"/>
    <n v="8"/>
    <n v="0.42"/>
    <n v="477.96"/>
    <n v="2017.64"/>
    <n v="477.96"/>
    <n v="221"/>
  </r>
  <r>
    <s v="CA-101196"/>
    <x v="556"/>
    <d v="2025-04-14T00:00:00"/>
    <x v="2"/>
    <s v="CUST-2703"/>
    <s v="Alyssa Houston"/>
    <x v="1"/>
    <x v="0"/>
    <x v="1"/>
    <x v="2"/>
    <s v="Right-sized human-resource forecast"/>
    <n v="4646.58"/>
    <n v="3"/>
    <n v="0.32"/>
    <n v="284.45999999999998"/>
    <n v="4646.58"/>
    <n v="284.45999999999998"/>
    <n v="731"/>
  </r>
  <r>
    <s v="CA-979106"/>
    <x v="521"/>
    <d v="2025-04-10T00:00:00"/>
    <x v="3"/>
    <s v="CUST-9189"/>
    <s v="Lacey Gardner"/>
    <x v="2"/>
    <x v="0"/>
    <x v="0"/>
    <x v="0"/>
    <s v="Networked 6thgeneration product"/>
    <n v="1596.77"/>
    <n v="5"/>
    <n v="0.24"/>
    <n v="634.05999999999995"/>
    <n v="1596.77"/>
    <n v="634.05999999999995"/>
    <n v="306"/>
  </r>
  <r>
    <s v="CA-857544"/>
    <x v="308"/>
    <d v="2025-04-14T00:00:00"/>
    <x v="3"/>
    <s v="CUST-7972"/>
    <s v="Cathy Miller"/>
    <x v="0"/>
    <x v="2"/>
    <x v="0"/>
    <x v="13"/>
    <s v="Reverse-engineered attitude-oriented support"/>
    <n v="2386.14"/>
    <n v="9"/>
    <n v="0.33"/>
    <n v="927.06"/>
    <n v="2386.14"/>
    <n v="927.06"/>
    <n v="258"/>
  </r>
  <r>
    <s v="CA-145911"/>
    <x v="233"/>
    <d v="2025-04-21T00:00:00"/>
    <x v="0"/>
    <s v="CUST-6251"/>
    <s v="Eric Nolan"/>
    <x v="2"/>
    <x v="2"/>
    <x v="1"/>
    <x v="8"/>
    <s v="Multi-channeled coherent monitoring"/>
    <n v="549.94000000000005"/>
    <n v="2"/>
    <n v="0.43"/>
    <n v="981.37"/>
    <n v="549.94000000000005"/>
    <n v="981.37"/>
    <n v="577"/>
  </r>
  <r>
    <s v="CA-947103"/>
    <x v="339"/>
    <d v="2025-04-27T00:00:00"/>
    <x v="3"/>
    <s v="CUST-6598"/>
    <s v="Julie English"/>
    <x v="0"/>
    <x v="2"/>
    <x v="2"/>
    <x v="3"/>
    <s v="Total encompassing utilization"/>
    <n v="4448.6000000000004"/>
    <n v="6"/>
    <n v="0.19"/>
    <n v="736.17"/>
    <n v="4448.6000000000004"/>
    <n v="736.17"/>
    <n v="405"/>
  </r>
  <r>
    <s v="CA-137616"/>
    <x v="500"/>
    <d v="2025-04-24T00:00:00"/>
    <x v="3"/>
    <s v="CUST-5859"/>
    <s v="Jennifer Davidson"/>
    <x v="0"/>
    <x v="3"/>
    <x v="1"/>
    <x v="7"/>
    <s v="Adaptive 4thgeneration forecast"/>
    <n v="3305.75"/>
    <n v="2"/>
    <n v="0.15"/>
    <n v="344.99"/>
    <n v="3305.75"/>
    <n v="344.99"/>
    <n v="241"/>
  </r>
  <r>
    <s v="CA-826468"/>
    <x v="604"/>
    <d v="2025-04-18T00:00:00"/>
    <x v="2"/>
    <s v="CUST-8948"/>
    <s v="Heather Moore"/>
    <x v="2"/>
    <x v="1"/>
    <x v="1"/>
    <x v="1"/>
    <s v="Reduced object-oriented open system"/>
    <n v="2030.2"/>
    <n v="10"/>
    <n v="0.28000000000000003"/>
    <n v="-12.42"/>
    <n v="2030.2"/>
    <n v="-12.42"/>
    <n v="373"/>
  </r>
  <r>
    <s v="CA-933085"/>
    <x v="555"/>
    <d v="2025-05-08T00:00:00"/>
    <x v="3"/>
    <s v="CUST-7666"/>
    <s v="Kelly Pugh"/>
    <x v="2"/>
    <x v="1"/>
    <x v="0"/>
    <x v="13"/>
    <s v="Integrated regional artificial intelligence"/>
    <n v="3368.37"/>
    <n v="4"/>
    <n v="0.39"/>
    <n v="652.24"/>
    <n v="3368.37"/>
    <n v="652.24"/>
    <n v="568"/>
  </r>
  <r>
    <s v="CA-590887"/>
    <x v="457"/>
    <d v="2025-05-03T00:00:00"/>
    <x v="3"/>
    <s v="CUST-6701"/>
    <s v="James Fleming"/>
    <x v="0"/>
    <x v="2"/>
    <x v="2"/>
    <x v="6"/>
    <s v="Assimilated high-level functionalities"/>
    <n v="2440.39"/>
    <n v="5"/>
    <n v="0.02"/>
    <n v="139.77000000000001"/>
    <n v="2440.39"/>
    <n v="139.77000000000001"/>
    <n v="489"/>
  </r>
  <r>
    <s v="CA-613134"/>
    <x v="529"/>
    <d v="2025-04-24T00:00:00"/>
    <x v="3"/>
    <s v="CUST-3621"/>
    <s v="Adam Hopkins"/>
    <x v="1"/>
    <x v="0"/>
    <x v="2"/>
    <x v="6"/>
    <s v="Cross-platform bandwidth-monitored circuit"/>
    <n v="2799.37"/>
    <n v="8"/>
    <n v="0.41"/>
    <n v="554.66"/>
    <n v="2799.37"/>
    <n v="554.66"/>
    <n v="625"/>
  </r>
  <r>
    <s v="CA-689549"/>
    <x v="605"/>
    <d v="2025-04-27T00:00:00"/>
    <x v="3"/>
    <s v="CUST-2483"/>
    <s v="James Ho"/>
    <x v="0"/>
    <x v="3"/>
    <x v="2"/>
    <x v="3"/>
    <s v="Configurable hybrid flexibility"/>
    <n v="3728.97"/>
    <n v="7"/>
    <n v="0.43"/>
    <n v="531.83000000000004"/>
    <n v="3728.97"/>
    <n v="531.83000000000004"/>
    <n v="732"/>
  </r>
  <r>
    <s v="CA-353715"/>
    <x v="282"/>
    <d v="2025-04-26T00:00:00"/>
    <x v="0"/>
    <s v="CUST-1794"/>
    <s v="Zachary Dudley"/>
    <x v="0"/>
    <x v="0"/>
    <x v="0"/>
    <x v="0"/>
    <s v="Implemented bandwidth-monitored toolset"/>
    <n v="4934.67"/>
    <n v="7"/>
    <n v="0.46"/>
    <n v="173.22"/>
    <n v="4934.67"/>
    <n v="173.22"/>
    <n v="321"/>
  </r>
  <r>
    <s v="CA-845174"/>
    <x v="408"/>
    <d v="2025-05-04T00:00:00"/>
    <x v="3"/>
    <s v="CUST-9549"/>
    <s v="Nicholas Mcbride"/>
    <x v="0"/>
    <x v="1"/>
    <x v="0"/>
    <x v="11"/>
    <s v="Secured optimal moderator"/>
    <n v="3151.98"/>
    <n v="3"/>
    <n v="0.43"/>
    <n v="866.64"/>
    <n v="3151.98"/>
    <n v="866.64"/>
    <n v="506"/>
  </r>
  <r>
    <s v="CA-203714"/>
    <x v="67"/>
    <d v="2025-04-29T00:00:00"/>
    <x v="3"/>
    <s v="CUST-9659"/>
    <s v="Sherri Gonzales"/>
    <x v="1"/>
    <x v="0"/>
    <x v="2"/>
    <x v="5"/>
    <s v="Synergized needs-based moratorium"/>
    <n v="3809.15"/>
    <n v="8"/>
    <n v="0.34"/>
    <n v="-74.48"/>
    <n v="3809.15"/>
    <n v="-74.48"/>
    <n v="411"/>
  </r>
  <r>
    <s v="CA-698273"/>
    <x v="483"/>
    <d v="2025-04-12T00:00:00"/>
    <x v="2"/>
    <s v="CUST-6190"/>
    <s v="Alicia Brown"/>
    <x v="0"/>
    <x v="0"/>
    <x v="1"/>
    <x v="1"/>
    <s v="Optimized homogeneous framework"/>
    <n v="3008.44"/>
    <n v="8"/>
    <n v="0.02"/>
    <n v="670.85"/>
    <n v="3008.44"/>
    <n v="670.85"/>
    <n v="416"/>
  </r>
  <r>
    <s v="CA-661038"/>
    <x v="394"/>
    <d v="2025-05-02T00:00:00"/>
    <x v="3"/>
    <s v="CUST-3438"/>
    <s v="Ethan Miller"/>
    <x v="2"/>
    <x v="1"/>
    <x v="1"/>
    <x v="8"/>
    <s v="Switchable bandwidth-monitored system engine"/>
    <n v="2308.7199999999998"/>
    <n v="4"/>
    <n v="0.5"/>
    <n v="665.23"/>
    <n v="2308.7199999999998"/>
    <n v="665.23"/>
    <n v="478"/>
  </r>
  <r>
    <s v="CA-490749"/>
    <x v="595"/>
    <d v="2025-04-13T00:00:00"/>
    <x v="2"/>
    <s v="CUST-3611"/>
    <s v="Nicholas West"/>
    <x v="2"/>
    <x v="0"/>
    <x v="1"/>
    <x v="8"/>
    <s v="Function-based actuating database"/>
    <n v="1508.67"/>
    <n v="4"/>
    <n v="0.5"/>
    <n v="974.64"/>
    <n v="1508.67"/>
    <n v="974.64"/>
    <n v="516"/>
  </r>
  <r>
    <s v="CA-858160"/>
    <x v="299"/>
    <d v="2025-04-27T00:00:00"/>
    <x v="1"/>
    <s v="CUST-7788"/>
    <s v="Tyler Beck"/>
    <x v="0"/>
    <x v="1"/>
    <x v="2"/>
    <x v="4"/>
    <s v="Organic zero administration installation"/>
    <n v="2608.35"/>
    <n v="10"/>
    <n v="0.42"/>
    <n v="842.18"/>
    <n v="2608.35"/>
    <n v="842.18"/>
    <n v="82"/>
  </r>
  <r>
    <s v="CA-831512"/>
    <x v="332"/>
    <d v="2025-05-04T00:00:00"/>
    <x v="3"/>
    <s v="CUST-6528"/>
    <s v="Rebecca Abbott"/>
    <x v="2"/>
    <x v="0"/>
    <x v="0"/>
    <x v="9"/>
    <s v="Customer-focused mission-critical structure"/>
    <n v="4504.43"/>
    <n v="4"/>
    <n v="0.48"/>
    <n v="66.2"/>
    <n v="4504.43"/>
    <n v="66.2"/>
    <n v="708"/>
  </r>
  <r>
    <s v="CA-124516"/>
    <x v="606"/>
    <d v="2025-04-16T00:00:00"/>
    <x v="2"/>
    <s v="CUST-6924"/>
    <s v="Kelly Fisher"/>
    <x v="0"/>
    <x v="1"/>
    <x v="0"/>
    <x v="13"/>
    <s v="Realigned local time-frame"/>
    <n v="4347.6000000000004"/>
    <n v="7"/>
    <n v="0.18"/>
    <n v="471.64"/>
    <n v="4347.6000000000004"/>
    <n v="471.64"/>
    <n v="586"/>
  </r>
  <r>
    <s v="CA-171011"/>
    <x v="531"/>
    <d v="2025-05-05T00:00:00"/>
    <x v="2"/>
    <s v="CUST-1491"/>
    <s v="Matthew Powell"/>
    <x v="1"/>
    <x v="3"/>
    <x v="0"/>
    <x v="11"/>
    <s v="Operative mobile analyzer"/>
    <n v="4485.41"/>
    <n v="8"/>
    <n v="0.15"/>
    <n v="804.01"/>
    <n v="4485.41"/>
    <n v="804.01"/>
    <n v="657"/>
  </r>
  <r>
    <s v="CA-827676"/>
    <x v="185"/>
    <d v="2025-04-30T00:00:00"/>
    <x v="0"/>
    <s v="CUST-8835"/>
    <s v="Linda Bridges"/>
    <x v="0"/>
    <x v="3"/>
    <x v="1"/>
    <x v="1"/>
    <s v="Integrated modular adapter"/>
    <n v="2044.17"/>
    <n v="4"/>
    <n v="0.45"/>
    <n v="860.92"/>
    <n v="2044.17"/>
    <n v="860.92"/>
    <n v="90"/>
  </r>
  <r>
    <s v="CA-727334"/>
    <x v="300"/>
    <d v="2025-04-13T00:00:00"/>
    <x v="0"/>
    <s v="CUST-8945"/>
    <s v="Cheryl Wilson"/>
    <x v="2"/>
    <x v="2"/>
    <x v="1"/>
    <x v="8"/>
    <s v="Networked 4thgeneration knowledgebase"/>
    <n v="2655.97"/>
    <n v="2"/>
    <n v="0.43"/>
    <n v="563.12"/>
    <n v="2655.97"/>
    <n v="563.12"/>
    <n v="732"/>
  </r>
  <r>
    <s v="CA-893455"/>
    <x v="463"/>
    <d v="2025-05-02T00:00:00"/>
    <x v="1"/>
    <s v="CUST-3591"/>
    <s v="Alice Jordan"/>
    <x v="1"/>
    <x v="0"/>
    <x v="2"/>
    <x v="3"/>
    <s v="Automated upward-trending moratorium"/>
    <n v="403.19"/>
    <n v="1"/>
    <n v="0.19"/>
    <n v="657.36"/>
    <n v="403.19"/>
    <n v="657.36"/>
    <n v="506"/>
  </r>
  <r>
    <s v="CA-659057"/>
    <x v="545"/>
    <d v="2025-04-25T00:00:00"/>
    <x v="3"/>
    <s v="CUST-1361"/>
    <s v="Raymond Fowler"/>
    <x v="2"/>
    <x v="2"/>
    <x v="0"/>
    <x v="11"/>
    <s v="Open-source directional capability"/>
    <n v="767.92"/>
    <n v="5"/>
    <n v="0.23"/>
    <n v="86.73"/>
    <n v="767.92"/>
    <n v="86.73"/>
    <n v="268"/>
  </r>
  <r>
    <s v="CA-783962"/>
    <x v="497"/>
    <d v="2025-04-18T00:00:00"/>
    <x v="2"/>
    <s v="CUST-4996"/>
    <s v="Molly Ramos"/>
    <x v="1"/>
    <x v="1"/>
    <x v="1"/>
    <x v="8"/>
    <s v="Persevering modular attitude"/>
    <n v="119.6"/>
    <n v="4"/>
    <n v="0.44"/>
    <n v="158.83000000000001"/>
    <n v="119.6"/>
    <n v="158.83000000000001"/>
    <n v="697"/>
  </r>
  <r>
    <s v="CA-644718"/>
    <x v="607"/>
    <d v="2025-04-11T00:00:00"/>
    <x v="2"/>
    <s v="CUST-6608"/>
    <s v="Mary Zhang"/>
    <x v="2"/>
    <x v="3"/>
    <x v="2"/>
    <x v="4"/>
    <s v="Switchable zero administration Internet solution"/>
    <n v="4586.83"/>
    <n v="4"/>
    <n v="0.28000000000000003"/>
    <n v="835.06"/>
    <n v="4586.83"/>
    <n v="835.06"/>
    <n v="664"/>
  </r>
  <r>
    <s v="CA-581987"/>
    <x v="113"/>
    <d v="2025-04-13T00:00:00"/>
    <x v="2"/>
    <s v="CUST-3898"/>
    <s v="Michelle Rivera"/>
    <x v="0"/>
    <x v="3"/>
    <x v="2"/>
    <x v="10"/>
    <s v="Re-contextualized needs-based moratorium"/>
    <n v="2246.46"/>
    <n v="2"/>
    <n v="0.26"/>
    <n v="254.79"/>
    <n v="2246.46"/>
    <n v="254.79"/>
    <n v="330"/>
  </r>
  <r>
    <s v="CA-752343"/>
    <x v="321"/>
    <d v="2025-05-01T00:00:00"/>
    <x v="2"/>
    <s v="CUST-3308"/>
    <s v="Walter Smith"/>
    <x v="1"/>
    <x v="3"/>
    <x v="1"/>
    <x v="2"/>
    <s v="Universal logistical knowledgebase"/>
    <n v="4382.18"/>
    <n v="3"/>
    <n v="0.48"/>
    <n v="799.22"/>
    <n v="4382.18"/>
    <n v="799.22"/>
    <n v="333"/>
  </r>
  <r>
    <s v="CA-540234"/>
    <x v="577"/>
    <d v="2025-04-16T00:00:00"/>
    <x v="3"/>
    <s v="CUST-4130"/>
    <s v="Benjamin House"/>
    <x v="2"/>
    <x v="1"/>
    <x v="1"/>
    <x v="8"/>
    <s v="Configurable reciprocal matrix"/>
    <n v="1076.96"/>
    <n v="7"/>
    <n v="0.28000000000000003"/>
    <n v="591.64"/>
    <n v="1076.96"/>
    <n v="591.64"/>
    <n v="224"/>
  </r>
  <r>
    <s v="CA-329408"/>
    <x v="99"/>
    <d v="2025-04-10T00:00:00"/>
    <x v="1"/>
    <s v="CUST-2122"/>
    <s v="Chris Joseph"/>
    <x v="2"/>
    <x v="1"/>
    <x v="2"/>
    <x v="6"/>
    <s v="Down-sized 6thgeneration utilization"/>
    <n v="1438.72"/>
    <n v="9"/>
    <n v="0.03"/>
    <n v="315.10000000000002"/>
    <n v="1438.72"/>
    <n v="315.10000000000002"/>
    <n v="233"/>
  </r>
  <r>
    <s v="CA-963010"/>
    <x v="608"/>
    <d v="2025-05-03T00:00:00"/>
    <x v="1"/>
    <s v="CUST-4915"/>
    <s v="Kayla Jackson"/>
    <x v="2"/>
    <x v="3"/>
    <x v="1"/>
    <x v="8"/>
    <s v="Object-based uniform open system"/>
    <n v="3075.71"/>
    <n v="2"/>
    <n v="0.35"/>
    <n v="207.12"/>
    <n v="3075.71"/>
    <n v="207.12"/>
    <n v="620"/>
  </r>
  <r>
    <s v="CA-318567"/>
    <x v="181"/>
    <d v="2025-05-03T00:00:00"/>
    <x v="1"/>
    <s v="CUST-1245"/>
    <s v="Leah Serrano"/>
    <x v="1"/>
    <x v="3"/>
    <x v="2"/>
    <x v="6"/>
    <s v="User-friendly real-time superstructure"/>
    <n v="4828.6499999999996"/>
    <n v="1"/>
    <n v="0.37"/>
    <n v="202.79"/>
    <n v="4828.6499999999996"/>
    <n v="202.79"/>
    <n v="533"/>
  </r>
  <r>
    <s v="CA-804987"/>
    <x v="496"/>
    <d v="2025-05-02T00:00:00"/>
    <x v="1"/>
    <s v="CUST-7066"/>
    <s v="Nicole Jackson"/>
    <x v="0"/>
    <x v="3"/>
    <x v="1"/>
    <x v="1"/>
    <s v="Programmable 4thgeneration artificial intelligence"/>
    <n v="3749.63"/>
    <n v="3"/>
    <n v="0.42"/>
    <n v="440.5"/>
    <n v="3749.63"/>
    <n v="440.5"/>
    <n v="239"/>
  </r>
  <r>
    <s v="CA-417583"/>
    <x v="55"/>
    <d v="2025-04-13T00:00:00"/>
    <x v="0"/>
    <s v="CUST-2105"/>
    <s v="Pamela Pugh"/>
    <x v="2"/>
    <x v="0"/>
    <x v="2"/>
    <x v="6"/>
    <s v="Multi-lateral national productivity"/>
    <n v="2277.2199999999998"/>
    <n v="1"/>
    <n v="0.21"/>
    <n v="754.77"/>
    <n v="2277.2199999999998"/>
    <n v="754.77"/>
    <n v="431"/>
  </r>
  <r>
    <s v="CA-924090"/>
    <x v="609"/>
    <d v="2025-04-27T00:00:00"/>
    <x v="0"/>
    <s v="CUST-6011"/>
    <s v="Joseph Aguilar"/>
    <x v="1"/>
    <x v="1"/>
    <x v="2"/>
    <x v="4"/>
    <s v="Right-sized motivating conglomeration"/>
    <n v="4445.3500000000004"/>
    <n v="10"/>
    <n v="0.38"/>
    <n v="789.06"/>
    <n v="4445.3500000000004"/>
    <n v="789.06"/>
    <n v="353"/>
  </r>
  <r>
    <s v="CA-744838"/>
    <x v="610"/>
    <d v="2025-04-14T00:00:00"/>
    <x v="3"/>
    <s v="CUST-1148"/>
    <s v="Philip Mullen"/>
    <x v="1"/>
    <x v="0"/>
    <x v="2"/>
    <x v="6"/>
    <s v="Fully-configurable bi-directional matrices"/>
    <n v="2652.53"/>
    <n v="9"/>
    <n v="0.09"/>
    <n v="960.03"/>
    <n v="2652.53"/>
    <n v="960.03"/>
    <n v="364"/>
  </r>
  <r>
    <s v="CA-796464"/>
    <x v="487"/>
    <d v="2025-04-16T00:00:00"/>
    <x v="0"/>
    <s v="CUST-9155"/>
    <s v="Victoria Clark"/>
    <x v="0"/>
    <x v="0"/>
    <x v="0"/>
    <x v="11"/>
    <s v="Stand-alone regional policy"/>
    <n v="1474.24"/>
    <n v="10"/>
    <n v="0.39"/>
    <n v="553.80999999999995"/>
    <n v="1474.24"/>
    <n v="553.80999999999995"/>
    <n v="56"/>
  </r>
  <r>
    <s v="CA-359416"/>
    <x v="528"/>
    <d v="2025-04-25T00:00:00"/>
    <x v="2"/>
    <s v="CUST-7587"/>
    <s v="Sharon Fritz"/>
    <x v="0"/>
    <x v="3"/>
    <x v="2"/>
    <x v="10"/>
    <s v="Distributed global model"/>
    <n v="344.12"/>
    <n v="2"/>
    <n v="0.41"/>
    <n v="712.41"/>
    <n v="344.12"/>
    <n v="712.41"/>
    <n v="689"/>
  </r>
  <r>
    <s v="CA-153005"/>
    <x v="207"/>
    <d v="2025-04-25T00:00:00"/>
    <x v="2"/>
    <s v="CUST-6948"/>
    <s v="Garrett Mccormick"/>
    <x v="2"/>
    <x v="3"/>
    <x v="2"/>
    <x v="4"/>
    <s v="Enterprise-wide fault-tolerant task-force"/>
    <n v="1566.41"/>
    <n v="3"/>
    <n v="0.27"/>
    <n v="531.4"/>
    <n v="1566.41"/>
    <n v="531.4"/>
    <n v="58"/>
  </r>
  <r>
    <s v="CA-467603"/>
    <x v="583"/>
    <d v="2025-04-13T00:00:00"/>
    <x v="0"/>
    <s v="CUST-6942"/>
    <s v="Cynthia Myers"/>
    <x v="2"/>
    <x v="0"/>
    <x v="2"/>
    <x v="6"/>
    <s v="Phased global open architecture"/>
    <n v="4846.6499999999996"/>
    <n v="4"/>
    <n v="0.28999999999999998"/>
    <n v="821.18"/>
    <n v="4846.6499999999996"/>
    <n v="821.18"/>
    <n v="492"/>
  </r>
  <r>
    <s v="CA-960429"/>
    <x v="521"/>
    <d v="2025-04-25T00:00:00"/>
    <x v="0"/>
    <s v="CUST-7887"/>
    <s v="Mrs. Marie Lopez"/>
    <x v="0"/>
    <x v="0"/>
    <x v="1"/>
    <x v="8"/>
    <s v="Fully-configurable foreground adapter"/>
    <n v="802.94"/>
    <n v="1"/>
    <n v="0.06"/>
    <n v="948.64"/>
    <n v="802.94"/>
    <n v="948.64"/>
    <n v="321"/>
  </r>
  <r>
    <s v="CA-766925"/>
    <x v="611"/>
    <d v="2025-04-13T00:00:00"/>
    <x v="2"/>
    <s v="CUST-9176"/>
    <s v="Joseph Fernandez"/>
    <x v="2"/>
    <x v="2"/>
    <x v="0"/>
    <x v="9"/>
    <s v="Team-oriented composite projection"/>
    <n v="3446.55"/>
    <n v="2"/>
    <n v="0.15"/>
    <n v="231.59"/>
    <n v="3446.55"/>
    <n v="231.59"/>
    <n v="601"/>
  </r>
  <r>
    <s v="CA-855612"/>
    <x v="612"/>
    <d v="2025-05-05T00:00:00"/>
    <x v="1"/>
    <s v="CUST-1588"/>
    <s v="Elizabeth Henry"/>
    <x v="1"/>
    <x v="0"/>
    <x v="1"/>
    <x v="8"/>
    <s v="Focused contextually-based flexibility"/>
    <n v="4930.72"/>
    <n v="7"/>
    <n v="0.02"/>
    <n v="821.85"/>
    <n v="4930.72"/>
    <n v="821.85"/>
    <n v="551"/>
  </r>
  <r>
    <s v="CA-526935"/>
    <x v="335"/>
    <d v="2025-04-16T00:00:00"/>
    <x v="0"/>
    <s v="CUST-4640"/>
    <s v="Ashley Trujillo"/>
    <x v="2"/>
    <x v="1"/>
    <x v="0"/>
    <x v="9"/>
    <s v="Synergistic zero-defect system engine"/>
    <n v="3705.45"/>
    <n v="10"/>
    <n v="0.03"/>
    <n v="989.62"/>
    <n v="3705.45"/>
    <n v="989.62"/>
    <n v="557"/>
  </r>
  <r>
    <s v="CA-874317"/>
    <x v="107"/>
    <d v="2025-04-30T00:00:00"/>
    <x v="1"/>
    <s v="CUST-9022"/>
    <s v="Christopher Cook"/>
    <x v="0"/>
    <x v="3"/>
    <x v="0"/>
    <x v="9"/>
    <s v="Face-to-face hybrid middleware"/>
    <n v="4713.97"/>
    <n v="9"/>
    <n v="0"/>
    <n v="972.43"/>
    <n v="4713.97"/>
    <n v="972.43"/>
    <n v="523"/>
  </r>
  <r>
    <s v="CA-872678"/>
    <x v="94"/>
    <d v="2025-04-16T00:00:00"/>
    <x v="0"/>
    <s v="CUST-1170"/>
    <s v="Kimberly Jones"/>
    <x v="0"/>
    <x v="2"/>
    <x v="0"/>
    <x v="13"/>
    <s v="Digitized high-level focus group"/>
    <n v="320.3"/>
    <n v="1"/>
    <n v="0.22"/>
    <n v="922.32"/>
    <n v="320.3"/>
    <n v="922.32"/>
    <n v="116"/>
  </r>
  <r>
    <s v="CA-934231"/>
    <x v="288"/>
    <d v="2025-04-16T00:00:00"/>
    <x v="3"/>
    <s v="CUST-9316"/>
    <s v="Wendy Montoya"/>
    <x v="0"/>
    <x v="1"/>
    <x v="2"/>
    <x v="5"/>
    <s v="Multi-channeled multimedia Graphical User Interface"/>
    <n v="3551.66"/>
    <n v="6"/>
    <n v="0.14000000000000001"/>
    <n v="134.91"/>
    <n v="3551.66"/>
    <n v="134.91"/>
    <n v="401"/>
  </r>
  <r>
    <s v="CA-492609"/>
    <x v="613"/>
    <d v="2025-04-09T00:00:00"/>
    <x v="3"/>
    <s v="CUST-9857"/>
    <s v="Michael Levy"/>
    <x v="0"/>
    <x v="2"/>
    <x v="0"/>
    <x v="11"/>
    <s v="Advanced 6thgeneration moratorium"/>
    <n v="1155.44"/>
    <n v="1"/>
    <n v="0.39"/>
    <n v="231.35"/>
    <n v="1155.44"/>
    <n v="231.35"/>
    <n v="452"/>
  </r>
  <r>
    <s v="CA-918474"/>
    <x v="406"/>
    <d v="2025-05-04T00:00:00"/>
    <x v="1"/>
    <s v="CUST-3303"/>
    <s v="Matthew Black"/>
    <x v="2"/>
    <x v="0"/>
    <x v="2"/>
    <x v="10"/>
    <s v="Re-contextualized uniform Graphical User Interface"/>
    <n v="1072.43"/>
    <n v="8"/>
    <n v="0.08"/>
    <n v="-6.27"/>
    <n v="1072.43"/>
    <n v="-6.27"/>
    <n v="341"/>
  </r>
  <r>
    <s v="CA-735564"/>
    <x v="507"/>
    <d v="2025-04-17T00:00:00"/>
    <x v="2"/>
    <s v="CUST-8665"/>
    <s v="Carla Harris"/>
    <x v="0"/>
    <x v="3"/>
    <x v="2"/>
    <x v="5"/>
    <s v="Persevering homogeneous Graphical User Interface"/>
    <n v="757.83"/>
    <n v="10"/>
    <n v="0.43"/>
    <n v="809.18"/>
    <n v="757.83"/>
    <n v="809.18"/>
    <n v="263"/>
  </r>
  <r>
    <s v="CA-199410"/>
    <x v="614"/>
    <d v="2025-04-16T00:00:00"/>
    <x v="3"/>
    <s v="CUST-2494"/>
    <s v="John Williams"/>
    <x v="2"/>
    <x v="3"/>
    <x v="1"/>
    <x v="1"/>
    <s v="Vision-oriented demand-driven core"/>
    <n v="1584.92"/>
    <n v="9"/>
    <n v="0.33"/>
    <n v="997.87"/>
    <n v="1584.92"/>
    <n v="997.87"/>
    <n v="278"/>
  </r>
  <r>
    <s v="CA-726065"/>
    <x v="435"/>
    <d v="2025-05-01T00:00:00"/>
    <x v="0"/>
    <s v="CUST-6055"/>
    <s v="Rachael Gonzalez"/>
    <x v="0"/>
    <x v="2"/>
    <x v="1"/>
    <x v="7"/>
    <s v="Self-enabling needs-based process improvement"/>
    <n v="242.03"/>
    <n v="4"/>
    <n v="0.3"/>
    <n v="311.62"/>
    <n v="242.03"/>
    <n v="311.62"/>
    <n v="65"/>
  </r>
  <r>
    <s v="CA-584509"/>
    <x v="71"/>
    <d v="2025-04-18T00:00:00"/>
    <x v="3"/>
    <s v="CUST-7732"/>
    <s v="James Spencer"/>
    <x v="1"/>
    <x v="2"/>
    <x v="0"/>
    <x v="0"/>
    <s v="Fundamental tertiary system engine"/>
    <n v="3818.68"/>
    <n v="10"/>
    <n v="0.44"/>
    <n v="-66.83"/>
    <n v="3818.68"/>
    <n v="-66.83"/>
    <n v="38"/>
  </r>
  <r>
    <s v="CA-711980"/>
    <x v="293"/>
    <d v="2025-04-28T00:00:00"/>
    <x v="1"/>
    <s v="CUST-4842"/>
    <s v="Amanda Arias"/>
    <x v="1"/>
    <x v="1"/>
    <x v="1"/>
    <x v="1"/>
    <s v="Synergized national intranet"/>
    <n v="4352.58"/>
    <n v="1"/>
    <n v="0.34"/>
    <n v="436.24"/>
    <n v="4352.58"/>
    <n v="436.24"/>
    <n v="675"/>
  </r>
  <r>
    <s v="CA-387512"/>
    <x v="520"/>
    <d v="2025-04-09T00:00:00"/>
    <x v="2"/>
    <s v="CUST-1719"/>
    <s v="Jennifer Cruz"/>
    <x v="2"/>
    <x v="0"/>
    <x v="1"/>
    <x v="1"/>
    <s v="Cloned multi-state artificial intelligence"/>
    <n v="3530.66"/>
    <n v="9"/>
    <n v="0.42"/>
    <n v="-77.56"/>
    <n v="3530.66"/>
    <n v="-77.56"/>
    <n v="546"/>
  </r>
  <r>
    <s v="CA-236235"/>
    <x v="342"/>
    <d v="2025-04-12T00:00:00"/>
    <x v="3"/>
    <s v="CUST-4183"/>
    <s v="Julie Hardin"/>
    <x v="0"/>
    <x v="3"/>
    <x v="0"/>
    <x v="12"/>
    <s v="Pre-emptive dedicated conglomeration"/>
    <n v="4385.03"/>
    <n v="7"/>
    <n v="0.25"/>
    <n v="707.08"/>
    <n v="4385.03"/>
    <n v="707.08"/>
    <n v="233"/>
  </r>
  <r>
    <s v="CA-144650"/>
    <x v="489"/>
    <d v="2025-05-02T00:00:00"/>
    <x v="1"/>
    <s v="CUST-1886"/>
    <s v="Rachel Vaughan"/>
    <x v="1"/>
    <x v="1"/>
    <x v="1"/>
    <x v="1"/>
    <s v="Optional didactic Graphic Interface"/>
    <n v="4357.2700000000004"/>
    <n v="6"/>
    <n v="0.28999999999999998"/>
    <n v="784.93"/>
    <n v="4357.2700000000004"/>
    <n v="784.93"/>
    <n v="392"/>
  </r>
  <r>
    <s v="CA-885034"/>
    <x v="320"/>
    <d v="2025-04-11T00:00:00"/>
    <x v="3"/>
    <s v="CUST-5148"/>
    <s v="Stephen Jones"/>
    <x v="2"/>
    <x v="2"/>
    <x v="0"/>
    <x v="12"/>
    <s v="Face-to-face optimizing support"/>
    <n v="2130.85"/>
    <n v="7"/>
    <n v="0.1"/>
    <n v="188.43"/>
    <n v="2130.85"/>
    <n v="188.43"/>
    <n v="370"/>
  </r>
  <r>
    <s v="CA-434151"/>
    <x v="339"/>
    <d v="2025-04-13T00:00:00"/>
    <x v="3"/>
    <s v="CUST-5525"/>
    <s v="Christopher Watson"/>
    <x v="0"/>
    <x v="3"/>
    <x v="0"/>
    <x v="9"/>
    <s v="Ameliorated zero tolerance analyzer"/>
    <n v="4848.8"/>
    <n v="5"/>
    <n v="0.08"/>
    <n v="317.77"/>
    <n v="4848.8"/>
    <n v="317.77"/>
    <n v="391"/>
  </r>
  <r>
    <s v="CA-989940"/>
    <x v="125"/>
    <d v="2025-04-18T00:00:00"/>
    <x v="1"/>
    <s v="CUST-5420"/>
    <s v="Samantha Swanson"/>
    <x v="2"/>
    <x v="0"/>
    <x v="0"/>
    <x v="9"/>
    <s v="Expanded dedicated moratorium"/>
    <n v="1518.76"/>
    <n v="2"/>
    <n v="0.27"/>
    <n v="505.36"/>
    <n v="1518.76"/>
    <n v="505.36"/>
    <n v="668"/>
  </r>
  <r>
    <s v="CA-743892"/>
    <x v="312"/>
    <d v="2025-04-11T00:00:00"/>
    <x v="0"/>
    <s v="CUST-5556"/>
    <s v="Kelsey Smith"/>
    <x v="1"/>
    <x v="3"/>
    <x v="0"/>
    <x v="9"/>
    <s v="Streamlined clear-thinking migration"/>
    <n v="4350.12"/>
    <n v="6"/>
    <n v="0.38"/>
    <n v="725.14"/>
    <n v="4350.12"/>
    <n v="725.14"/>
    <n v="726"/>
  </r>
  <r>
    <s v="CA-368936"/>
    <x v="612"/>
    <d v="2025-05-01T00:00:00"/>
    <x v="0"/>
    <s v="CUST-6922"/>
    <s v="Robyn Zimmerman"/>
    <x v="0"/>
    <x v="2"/>
    <x v="1"/>
    <x v="2"/>
    <s v="Reverse-engineered uniform process improvement"/>
    <n v="3329.71"/>
    <n v="9"/>
    <n v="0.44"/>
    <n v="758.11"/>
    <n v="3329.71"/>
    <n v="758.11"/>
    <n v="547"/>
  </r>
  <r>
    <s v="CA-625276"/>
    <x v="141"/>
    <d v="2025-04-13T00:00:00"/>
    <x v="0"/>
    <s v="CUST-1461"/>
    <s v="Theodore Cannon"/>
    <x v="2"/>
    <x v="1"/>
    <x v="2"/>
    <x v="6"/>
    <s v="Universal systemic structure"/>
    <n v="1791.63"/>
    <n v="2"/>
    <n v="0.15"/>
    <n v="363.66"/>
    <n v="1791.63"/>
    <n v="363.66"/>
    <n v="206"/>
  </r>
  <r>
    <s v="CA-626547"/>
    <x v="324"/>
    <d v="2025-05-04T00:00:00"/>
    <x v="0"/>
    <s v="CUST-1704"/>
    <s v="Lisa Woods"/>
    <x v="1"/>
    <x v="3"/>
    <x v="2"/>
    <x v="10"/>
    <s v="Monitored fault-tolerant monitoring"/>
    <n v="3709.86"/>
    <n v="1"/>
    <n v="0.33"/>
    <n v="208.64"/>
    <n v="3709.86"/>
    <n v="208.64"/>
    <n v="101"/>
  </r>
  <r>
    <s v="CA-130935"/>
    <x v="615"/>
    <d v="2025-04-27T00:00:00"/>
    <x v="3"/>
    <s v="CUST-4123"/>
    <s v="Deborah Lee"/>
    <x v="1"/>
    <x v="0"/>
    <x v="2"/>
    <x v="4"/>
    <s v="Intuitive responsive standardization"/>
    <n v="606.1"/>
    <n v="6"/>
    <n v="0.49"/>
    <n v="25.57"/>
    <n v="606.1"/>
    <n v="25.57"/>
    <n v="68"/>
  </r>
  <r>
    <s v="CA-732021"/>
    <x v="445"/>
    <d v="2025-05-03T00:00:00"/>
    <x v="3"/>
    <s v="CUST-3714"/>
    <s v="Scott Smith"/>
    <x v="1"/>
    <x v="0"/>
    <x v="1"/>
    <x v="7"/>
    <s v="Seamless full-range benchmark"/>
    <n v="870.5"/>
    <n v="4"/>
    <n v="0.25"/>
    <n v="586.55999999999995"/>
    <n v="870.5"/>
    <n v="586.55999999999995"/>
    <n v="32"/>
  </r>
  <r>
    <s v="CA-865353"/>
    <x v="142"/>
    <d v="2025-04-13T00:00:00"/>
    <x v="0"/>
    <s v="CUST-9731"/>
    <s v="Ryan Howard"/>
    <x v="2"/>
    <x v="2"/>
    <x v="2"/>
    <x v="6"/>
    <s v="Cloned multimedia budgetary management"/>
    <n v="3747.95"/>
    <n v="1"/>
    <n v="0.05"/>
    <n v="500.38"/>
    <n v="3747.95"/>
    <n v="500.38"/>
    <n v="214"/>
  </r>
  <r>
    <s v="CA-433634"/>
    <x v="419"/>
    <d v="2025-04-28T00:00:00"/>
    <x v="0"/>
    <s v="CUST-4952"/>
    <s v="Kimberly Mejia"/>
    <x v="2"/>
    <x v="3"/>
    <x v="0"/>
    <x v="11"/>
    <s v="Compatible real-time initiative"/>
    <n v="4569.05"/>
    <n v="5"/>
    <n v="0.24"/>
    <n v="185.79"/>
    <n v="4569.05"/>
    <n v="185.79"/>
    <n v="493"/>
  </r>
  <r>
    <s v="CA-184476"/>
    <x v="219"/>
    <d v="2025-04-27T00:00:00"/>
    <x v="0"/>
    <s v="CUST-8987"/>
    <s v="Katherine Riley"/>
    <x v="1"/>
    <x v="2"/>
    <x v="1"/>
    <x v="7"/>
    <s v="Total multimedia productivity"/>
    <n v="4080.5"/>
    <n v="2"/>
    <n v="0.14000000000000001"/>
    <n v="725.21"/>
    <n v="4080.5"/>
    <n v="725.21"/>
    <n v="217"/>
  </r>
  <r>
    <s v="CA-429475"/>
    <x v="616"/>
    <d v="2025-04-11T00:00:00"/>
    <x v="2"/>
    <s v="CUST-5747"/>
    <s v="Brenda Brown"/>
    <x v="2"/>
    <x v="2"/>
    <x v="2"/>
    <x v="5"/>
    <s v="Reverse-engineered 4thgeneration throughput"/>
    <n v="2957.75"/>
    <n v="4"/>
    <n v="0.11"/>
    <n v="246.01"/>
    <n v="2957.75"/>
    <n v="246.01"/>
    <n v="92"/>
  </r>
  <r>
    <s v="CA-606235"/>
    <x v="526"/>
    <d v="2025-04-17T00:00:00"/>
    <x v="1"/>
    <s v="CUST-9502"/>
    <s v="Kathryn Ruiz"/>
    <x v="1"/>
    <x v="2"/>
    <x v="0"/>
    <x v="9"/>
    <s v="Reactive optimal standardization"/>
    <n v="2567.52"/>
    <n v="8"/>
    <n v="0.28999999999999998"/>
    <n v="19.43"/>
    <n v="2567.52"/>
    <n v="19.43"/>
    <n v="184"/>
  </r>
  <r>
    <s v="CA-188730"/>
    <x v="368"/>
    <d v="2025-04-09T00:00:00"/>
    <x v="1"/>
    <s v="CUST-7364"/>
    <s v="Dennis Rivera"/>
    <x v="2"/>
    <x v="3"/>
    <x v="2"/>
    <x v="4"/>
    <s v="Multi-tiered global hierarchy"/>
    <n v="2321.6"/>
    <n v="7"/>
    <n v="0.01"/>
    <n v="87.8"/>
    <n v="2321.6"/>
    <n v="87.8"/>
    <n v="381"/>
  </r>
  <r>
    <s v="CA-491711"/>
    <x v="617"/>
    <d v="2025-05-08T00:00:00"/>
    <x v="1"/>
    <s v="CUST-4186"/>
    <s v="Austin Bradley"/>
    <x v="0"/>
    <x v="1"/>
    <x v="1"/>
    <x v="2"/>
    <s v="Streamlined scalable analyzer"/>
    <n v="3804.89"/>
    <n v="3"/>
    <n v="0.12"/>
    <n v="-55.63"/>
    <n v="3804.89"/>
    <n v="-55.63"/>
    <n v="336"/>
  </r>
  <r>
    <s v="CA-898650"/>
    <x v="490"/>
    <d v="2025-04-12T00:00:00"/>
    <x v="3"/>
    <s v="CUST-8299"/>
    <s v="Crystal King"/>
    <x v="1"/>
    <x v="0"/>
    <x v="0"/>
    <x v="11"/>
    <s v="Synergistic zero tolerance functionalities"/>
    <n v="2007.99"/>
    <n v="8"/>
    <n v="0.19"/>
    <n v="557.33000000000004"/>
    <n v="2007.99"/>
    <n v="557.33000000000004"/>
    <n v="309"/>
  </r>
  <r>
    <s v="CA-443970"/>
    <x v="62"/>
    <d v="2025-04-23T00:00:00"/>
    <x v="0"/>
    <s v="CUST-7816"/>
    <s v="Steven Harmon"/>
    <x v="1"/>
    <x v="0"/>
    <x v="2"/>
    <x v="6"/>
    <s v="Multi-layered empowering instruction set"/>
    <n v="4088.41"/>
    <n v="5"/>
    <n v="0.19"/>
    <n v="508.67"/>
    <n v="4088.41"/>
    <n v="508.67"/>
    <n v="711"/>
  </r>
  <r>
    <s v="CA-235297"/>
    <x v="571"/>
    <d v="2025-04-15T00:00:00"/>
    <x v="0"/>
    <s v="CUST-4339"/>
    <s v="Teresa Smith DDS"/>
    <x v="0"/>
    <x v="1"/>
    <x v="0"/>
    <x v="11"/>
    <s v="Team-oriented 24hour synergy"/>
    <n v="1207.21"/>
    <n v="2"/>
    <n v="0.32"/>
    <n v="65.069999999999993"/>
    <n v="1207.21"/>
    <n v="65.069999999999993"/>
    <n v="220"/>
  </r>
  <r>
    <s v="CA-186954"/>
    <x v="426"/>
    <d v="2025-04-14T00:00:00"/>
    <x v="0"/>
    <s v="CUST-3515"/>
    <s v="Joseph Hamilton"/>
    <x v="2"/>
    <x v="2"/>
    <x v="1"/>
    <x v="7"/>
    <s v="Diverse neutral knowledgebase"/>
    <n v="1739.6"/>
    <n v="5"/>
    <n v="0.17"/>
    <n v="299.36"/>
    <n v="1739.6"/>
    <n v="299.36"/>
    <n v="629"/>
  </r>
  <r>
    <s v="CA-297855"/>
    <x v="126"/>
    <d v="2025-04-29T00:00:00"/>
    <x v="0"/>
    <s v="CUST-2434"/>
    <s v="Kevin Zimmerman"/>
    <x v="1"/>
    <x v="0"/>
    <x v="0"/>
    <x v="12"/>
    <s v="De-engineered client-server policy"/>
    <n v="3427.78"/>
    <n v="4"/>
    <n v="0.28000000000000003"/>
    <n v="-82.85"/>
    <n v="3427.78"/>
    <n v="-82.85"/>
    <n v="97"/>
  </r>
  <r>
    <s v="CA-359776"/>
    <x v="543"/>
    <d v="2025-05-07T00:00:00"/>
    <x v="2"/>
    <s v="CUST-4312"/>
    <s v="Tammy Lewis"/>
    <x v="0"/>
    <x v="1"/>
    <x v="1"/>
    <x v="7"/>
    <s v="Reduced neutral intranet"/>
    <n v="3223.53"/>
    <n v="7"/>
    <n v="0.19"/>
    <n v="829.76"/>
    <n v="3223.53"/>
    <n v="829.76"/>
    <n v="592"/>
  </r>
  <r>
    <s v="CA-376190"/>
    <x v="359"/>
    <d v="2025-04-25T00:00:00"/>
    <x v="1"/>
    <s v="CUST-1871"/>
    <s v="John Cortez"/>
    <x v="2"/>
    <x v="3"/>
    <x v="2"/>
    <x v="4"/>
    <s v="Team-oriented 6thgeneration strategy"/>
    <n v="4169.79"/>
    <n v="3"/>
    <n v="0.38"/>
    <n v="389.5"/>
    <n v="4169.79"/>
    <n v="389.5"/>
    <n v="708"/>
  </r>
  <r>
    <s v="CA-615466"/>
    <x v="7"/>
    <d v="2025-04-15T00:00:00"/>
    <x v="2"/>
    <s v="CUST-9508"/>
    <s v="Nathan Green"/>
    <x v="0"/>
    <x v="1"/>
    <x v="1"/>
    <x v="1"/>
    <s v="Switchable system-worthy secured line"/>
    <n v="557.6"/>
    <n v="1"/>
    <n v="0.05"/>
    <n v="540.97"/>
    <n v="557.6"/>
    <n v="540.97"/>
    <n v="612"/>
  </r>
  <r>
    <s v="CA-242070"/>
    <x v="618"/>
    <d v="2025-05-05T00:00:00"/>
    <x v="2"/>
    <s v="CUST-1565"/>
    <s v="Samantha Rhodes"/>
    <x v="0"/>
    <x v="0"/>
    <x v="1"/>
    <x v="2"/>
    <s v="Visionary 4thgeneration service-desk"/>
    <n v="915.08"/>
    <n v="4"/>
    <n v="0.45"/>
    <n v="527.39"/>
    <n v="915.08"/>
    <n v="527.39"/>
    <n v="432"/>
  </r>
  <r>
    <s v="CA-738611"/>
    <x v="27"/>
    <d v="2025-04-24T00:00:00"/>
    <x v="3"/>
    <s v="CUST-6614"/>
    <s v="Linda Williams"/>
    <x v="2"/>
    <x v="0"/>
    <x v="1"/>
    <x v="8"/>
    <s v="Exclusive asymmetric throughput"/>
    <n v="2859.34"/>
    <n v="9"/>
    <n v="0.04"/>
    <n v="24.35"/>
    <n v="2859.34"/>
    <n v="24.35"/>
    <n v="282"/>
  </r>
  <r>
    <s v="CA-123468"/>
    <x v="72"/>
    <d v="2025-04-18T00:00:00"/>
    <x v="1"/>
    <s v="CUST-1030"/>
    <s v="Hannah Roach"/>
    <x v="2"/>
    <x v="0"/>
    <x v="1"/>
    <x v="7"/>
    <s v="Fundamental reciprocal intranet"/>
    <n v="1053.9100000000001"/>
    <n v="4"/>
    <n v="0.36"/>
    <n v="-44.76"/>
    <n v="1053.9100000000001"/>
    <n v="-44.76"/>
    <n v="125"/>
  </r>
  <r>
    <s v="CA-796829"/>
    <x v="329"/>
    <d v="2025-04-18T00:00:00"/>
    <x v="3"/>
    <s v="CUST-9001"/>
    <s v="Ronald Hodges"/>
    <x v="1"/>
    <x v="0"/>
    <x v="2"/>
    <x v="6"/>
    <s v="Front-line homogeneous array"/>
    <n v="1463.79"/>
    <n v="4"/>
    <n v="0.38"/>
    <n v="564.88"/>
    <n v="1463.79"/>
    <n v="564.88"/>
    <n v="55"/>
  </r>
  <r>
    <s v="CA-890043"/>
    <x v="88"/>
    <d v="2025-05-07T00:00:00"/>
    <x v="0"/>
    <s v="CUST-8919"/>
    <s v="Michael James"/>
    <x v="0"/>
    <x v="2"/>
    <x v="1"/>
    <x v="8"/>
    <s v="Adaptive explicit parallelism"/>
    <n v="884.65"/>
    <n v="5"/>
    <n v="0.16"/>
    <n v="767.09"/>
    <n v="884.65"/>
    <n v="767.09"/>
    <n v="514"/>
  </r>
  <r>
    <s v="CA-498796"/>
    <x v="24"/>
    <d v="2025-04-15T00:00:00"/>
    <x v="3"/>
    <s v="CUST-2136"/>
    <s v="Caleb Cruz"/>
    <x v="2"/>
    <x v="2"/>
    <x v="0"/>
    <x v="11"/>
    <s v="Synchronized stable moratorium"/>
    <n v="1605.46"/>
    <n v="10"/>
    <n v="0.44"/>
    <n v="327.44"/>
    <n v="1605.46"/>
    <n v="327.44"/>
    <n v="279"/>
  </r>
  <r>
    <s v="CA-207087"/>
    <x v="590"/>
    <d v="2025-04-13T00:00:00"/>
    <x v="1"/>
    <s v="CUST-6899"/>
    <s v="Amber Fitzpatrick"/>
    <x v="0"/>
    <x v="0"/>
    <x v="1"/>
    <x v="7"/>
    <s v="Innovative static pricing structure"/>
    <n v="1590.65"/>
    <n v="6"/>
    <n v="0.46"/>
    <n v="863.74"/>
    <n v="1590.65"/>
    <n v="863.74"/>
    <n v="720"/>
  </r>
  <r>
    <s v="CA-809304"/>
    <x v="591"/>
    <d v="2025-04-22T00:00:00"/>
    <x v="0"/>
    <s v="CUST-3509"/>
    <s v="Jessica Simmons"/>
    <x v="1"/>
    <x v="3"/>
    <x v="2"/>
    <x v="4"/>
    <s v="Visionary systemic functionalities"/>
    <n v="1799.2"/>
    <n v="3"/>
    <n v="0.14000000000000001"/>
    <n v="799.1"/>
    <n v="1799.2"/>
    <n v="799.1"/>
    <n v="326"/>
  </r>
  <r>
    <s v="CA-617294"/>
    <x v="619"/>
    <d v="2025-05-07T00:00:00"/>
    <x v="1"/>
    <s v="CUST-6837"/>
    <s v="Anthony Harris"/>
    <x v="1"/>
    <x v="2"/>
    <x v="2"/>
    <x v="4"/>
    <s v="Multi-lateral attitude-oriented knowledge user"/>
    <n v="217.84"/>
    <n v="4"/>
    <n v="0.44"/>
    <n v="297.33999999999997"/>
    <n v="217.84"/>
    <n v="297.33999999999997"/>
    <n v="98"/>
  </r>
  <r>
    <s v="CA-698899"/>
    <x v="620"/>
    <d v="2025-04-26T00:00:00"/>
    <x v="3"/>
    <s v="CUST-9395"/>
    <s v="Patrick Hernandez"/>
    <x v="2"/>
    <x v="3"/>
    <x v="0"/>
    <x v="11"/>
    <s v="Synergistic upward-trending array"/>
    <n v="1462.39"/>
    <n v="4"/>
    <n v="0.17"/>
    <n v="331.85"/>
    <n v="1462.39"/>
    <n v="331.85"/>
    <n v="476"/>
  </r>
  <r>
    <s v="CA-909133"/>
    <x v="279"/>
    <d v="2025-04-29T00:00:00"/>
    <x v="1"/>
    <s v="CUST-5329"/>
    <s v="Jessica Sexton"/>
    <x v="1"/>
    <x v="1"/>
    <x v="1"/>
    <x v="8"/>
    <s v="Phased human-resource model"/>
    <n v="4926.4799999999996"/>
    <n v="3"/>
    <n v="0.17"/>
    <n v="-29.9"/>
    <n v="4926.4799999999996"/>
    <n v="-29.9"/>
    <n v="301"/>
  </r>
  <r>
    <s v="CA-164874"/>
    <x v="582"/>
    <d v="2025-05-08T00:00:00"/>
    <x v="0"/>
    <s v="CUST-9989"/>
    <s v="Jennifer Brown"/>
    <x v="1"/>
    <x v="1"/>
    <x v="2"/>
    <x v="4"/>
    <s v="Grass-roots modular model"/>
    <n v="4376.4799999999996"/>
    <n v="10"/>
    <n v="0.03"/>
    <n v="476.82"/>
    <n v="4376.4799999999996"/>
    <n v="476.82"/>
    <n v="716"/>
  </r>
  <r>
    <s v="CA-700994"/>
    <x v="361"/>
    <d v="2025-05-04T00:00:00"/>
    <x v="2"/>
    <s v="CUST-9395"/>
    <s v="Mr. Jeffery Harvey DVM"/>
    <x v="1"/>
    <x v="2"/>
    <x v="2"/>
    <x v="5"/>
    <s v="Fundamental static parallelism"/>
    <n v="1899.15"/>
    <n v="1"/>
    <n v="0.1"/>
    <n v="887.81"/>
    <n v="1899.15"/>
    <n v="887.81"/>
    <n v="500"/>
  </r>
  <r>
    <s v="CA-704172"/>
    <x v="250"/>
    <d v="2025-04-25T00:00:00"/>
    <x v="0"/>
    <s v="CUST-3945"/>
    <s v="Jay Reilly"/>
    <x v="1"/>
    <x v="0"/>
    <x v="0"/>
    <x v="13"/>
    <s v="Customer-focused full-range projection"/>
    <n v="2656.58"/>
    <n v="10"/>
    <n v="0.13"/>
    <n v="640.53"/>
    <n v="2656.58"/>
    <n v="640.53"/>
    <n v="484"/>
  </r>
  <r>
    <s v="CA-334208"/>
    <x v="508"/>
    <d v="2025-05-01T00:00:00"/>
    <x v="1"/>
    <s v="CUST-9441"/>
    <s v="Hannah Thompson"/>
    <x v="2"/>
    <x v="2"/>
    <x v="2"/>
    <x v="4"/>
    <s v="Fully-configurable coherent open architecture"/>
    <n v="1065.93"/>
    <n v="5"/>
    <n v="7.0000000000000007E-2"/>
    <n v="434.6"/>
    <n v="1065.93"/>
    <n v="434.6"/>
    <n v="407"/>
  </r>
  <r>
    <s v="CA-910398"/>
    <x v="219"/>
    <d v="2025-04-09T00:00:00"/>
    <x v="0"/>
    <s v="CUST-4454"/>
    <s v="Sarah Golden"/>
    <x v="1"/>
    <x v="0"/>
    <x v="2"/>
    <x v="6"/>
    <s v="Triple-buffered static access"/>
    <n v="1491.87"/>
    <n v="8"/>
    <n v="0.05"/>
    <n v="301.42"/>
    <n v="1491.87"/>
    <n v="301.42"/>
    <n v="199"/>
  </r>
  <r>
    <s v="CA-713021"/>
    <x v="122"/>
    <d v="2025-04-15T00:00:00"/>
    <x v="3"/>
    <s v="CUST-1623"/>
    <s v="Hailey Herrera"/>
    <x v="2"/>
    <x v="0"/>
    <x v="1"/>
    <x v="7"/>
    <s v="Business-focused homogeneous infrastructure"/>
    <n v="1113.44"/>
    <n v="9"/>
    <n v="0.42"/>
    <n v="161.35"/>
    <n v="1113.44"/>
    <n v="161.35"/>
    <n v="548"/>
  </r>
  <r>
    <s v="CA-855075"/>
    <x v="573"/>
    <d v="2025-04-30T00:00:00"/>
    <x v="3"/>
    <s v="CUST-6955"/>
    <s v="Tracy Thomas"/>
    <x v="0"/>
    <x v="1"/>
    <x v="2"/>
    <x v="10"/>
    <s v="Object-based actuating core"/>
    <n v="2279.17"/>
    <n v="9"/>
    <n v="0.13"/>
    <n v="431"/>
    <n v="2279.17"/>
    <n v="431"/>
    <n v="366"/>
  </r>
  <r>
    <s v="CA-559557"/>
    <x v="303"/>
    <d v="2025-04-09T00:00:00"/>
    <x v="0"/>
    <s v="CUST-5631"/>
    <s v="Brian Johnson"/>
    <x v="2"/>
    <x v="0"/>
    <x v="0"/>
    <x v="12"/>
    <s v="Distributed tangible Internet solution"/>
    <n v="2362.67"/>
    <n v="8"/>
    <n v="0.14000000000000001"/>
    <n v="254.89"/>
    <n v="2362.67"/>
    <n v="254.89"/>
    <n v="243"/>
  </r>
  <r>
    <s v="CA-422526"/>
    <x v="236"/>
    <d v="2025-04-30T00:00:00"/>
    <x v="3"/>
    <s v="CUST-9547"/>
    <s v="Suzanne James"/>
    <x v="1"/>
    <x v="1"/>
    <x v="1"/>
    <x v="2"/>
    <s v="Triple-buffered incremental productivity"/>
    <n v="1632.15"/>
    <n v="5"/>
    <n v="0.31"/>
    <n v="312.02999999999997"/>
    <n v="1632.15"/>
    <n v="312.02999999999997"/>
    <n v="532"/>
  </r>
  <r>
    <s v="CA-162819"/>
    <x v="316"/>
    <d v="2025-04-18T00:00:00"/>
    <x v="3"/>
    <s v="CUST-6200"/>
    <s v="Kimberly Rivera"/>
    <x v="1"/>
    <x v="2"/>
    <x v="2"/>
    <x v="10"/>
    <s v="Progressive bi-directional website"/>
    <n v="1203.82"/>
    <n v="5"/>
    <n v="0.28999999999999998"/>
    <n v="639.99"/>
    <n v="1203.82"/>
    <n v="639.99"/>
    <n v="205"/>
  </r>
  <r>
    <s v="CA-398982"/>
    <x v="144"/>
    <d v="2025-04-24T00:00:00"/>
    <x v="3"/>
    <s v="CUST-5664"/>
    <s v="Amanda Bush"/>
    <x v="0"/>
    <x v="2"/>
    <x v="1"/>
    <x v="8"/>
    <s v="Object-based stable utilization"/>
    <n v="4564.25"/>
    <n v="3"/>
    <n v="0.21"/>
    <n v="507.31"/>
    <n v="4564.25"/>
    <n v="507.31"/>
    <n v="521"/>
  </r>
  <r>
    <s v="CA-629478"/>
    <x v="413"/>
    <d v="2025-05-05T00:00:00"/>
    <x v="3"/>
    <s v="CUST-8274"/>
    <s v="John Gallagher"/>
    <x v="0"/>
    <x v="3"/>
    <x v="1"/>
    <x v="7"/>
    <s v="Customizable scalable superstructure"/>
    <n v="2251.69"/>
    <n v="4"/>
    <n v="0.47"/>
    <n v="680.78"/>
    <n v="2251.69"/>
    <n v="680.78"/>
    <n v="64"/>
  </r>
  <r>
    <s v="CA-840978"/>
    <x v="621"/>
    <d v="2025-04-15T00:00:00"/>
    <x v="0"/>
    <s v="CUST-1122"/>
    <s v="Paula Warren"/>
    <x v="1"/>
    <x v="1"/>
    <x v="0"/>
    <x v="0"/>
    <s v="Business-focused directional process improvement"/>
    <n v="82.08"/>
    <n v="4"/>
    <n v="0.44"/>
    <n v="315.86"/>
    <n v="82.08"/>
    <n v="315.86"/>
    <n v="297"/>
  </r>
  <r>
    <s v="CA-639362"/>
    <x v="505"/>
    <d v="2025-04-13T00:00:00"/>
    <x v="3"/>
    <s v="CUST-1882"/>
    <s v="Susan Reeves"/>
    <x v="1"/>
    <x v="2"/>
    <x v="0"/>
    <x v="13"/>
    <s v="Future-proofed well-modulated function"/>
    <n v="866.1"/>
    <n v="6"/>
    <n v="0.35"/>
    <n v="407.61"/>
    <n v="866.1"/>
    <n v="407.61"/>
    <n v="511"/>
  </r>
  <r>
    <s v="CA-464795"/>
    <x v="439"/>
    <d v="2025-04-19T00:00:00"/>
    <x v="3"/>
    <s v="CUST-8221"/>
    <s v="Patricia Young"/>
    <x v="0"/>
    <x v="3"/>
    <x v="1"/>
    <x v="8"/>
    <s v="Upgradable maximized extranet"/>
    <n v="4179.3599999999997"/>
    <n v="5"/>
    <n v="0.13"/>
    <n v="-32.72"/>
    <n v="4179.3599999999997"/>
    <n v="-32.72"/>
    <n v="42"/>
  </r>
  <r>
    <s v="CA-405228"/>
    <x v="622"/>
    <d v="2025-04-29T00:00:00"/>
    <x v="0"/>
    <s v="CUST-2968"/>
    <s v="Ralph Smith"/>
    <x v="1"/>
    <x v="1"/>
    <x v="2"/>
    <x v="4"/>
    <s v="Inverse interactive algorithm"/>
    <n v="1479"/>
    <n v="2"/>
    <n v="0.47"/>
    <n v="463.88"/>
    <n v="1479"/>
    <n v="463.88"/>
    <n v="467"/>
  </r>
  <r>
    <s v="CA-359749"/>
    <x v="506"/>
    <d v="2025-04-22T00:00:00"/>
    <x v="2"/>
    <s v="CUST-3247"/>
    <s v="Elizabeth Rowe"/>
    <x v="1"/>
    <x v="2"/>
    <x v="0"/>
    <x v="9"/>
    <s v="Total actuating interface"/>
    <n v="667.41"/>
    <n v="7"/>
    <n v="0.24"/>
    <n v="113.43"/>
    <n v="667.41"/>
    <n v="113.43"/>
    <n v="530"/>
  </r>
  <r>
    <s v="CA-646990"/>
    <x v="623"/>
    <d v="2025-04-28T00:00:00"/>
    <x v="2"/>
    <s v="CUST-3898"/>
    <s v="Carl Robertson"/>
    <x v="2"/>
    <x v="3"/>
    <x v="1"/>
    <x v="8"/>
    <s v="Decentralized disintermediate database"/>
    <n v="1445.39"/>
    <n v="9"/>
    <n v="0.25"/>
    <n v="19.690000000000001"/>
    <n v="1445.39"/>
    <n v="19.690000000000001"/>
    <n v="121"/>
  </r>
  <r>
    <s v="CA-652019"/>
    <x v="452"/>
    <d v="2025-05-06T00:00:00"/>
    <x v="2"/>
    <s v="CUST-7035"/>
    <s v="Richard Mccarthy"/>
    <x v="2"/>
    <x v="2"/>
    <x v="0"/>
    <x v="12"/>
    <s v="Programmable regional collaboration"/>
    <n v="3034.69"/>
    <n v="6"/>
    <n v="0.26"/>
    <n v="59.41"/>
    <n v="3034.69"/>
    <n v="59.41"/>
    <n v="311"/>
  </r>
  <r>
    <s v="CA-293798"/>
    <x v="126"/>
    <d v="2025-04-27T00:00:00"/>
    <x v="1"/>
    <s v="CUST-3719"/>
    <s v="Roger Wagner"/>
    <x v="2"/>
    <x v="3"/>
    <x v="1"/>
    <x v="2"/>
    <s v="Synergistic 5thgeneration attitude"/>
    <n v="3415.94"/>
    <n v="7"/>
    <n v="0.28999999999999998"/>
    <n v="291.56"/>
    <n v="3415.94"/>
    <n v="291.56"/>
    <n v="95"/>
  </r>
  <r>
    <s v="CA-956602"/>
    <x v="409"/>
    <d v="2025-04-11T00:00:00"/>
    <x v="2"/>
    <s v="CUST-5437"/>
    <s v="Katherine Henderson"/>
    <x v="2"/>
    <x v="3"/>
    <x v="1"/>
    <x v="8"/>
    <s v="Re-engineered object-oriented instruction set"/>
    <n v="3680.3"/>
    <n v="1"/>
    <n v="0.43"/>
    <n v="435.64"/>
    <n v="3680.3"/>
    <n v="435.64"/>
    <n v="481"/>
  </r>
  <r>
    <s v="CA-264348"/>
    <x v="268"/>
    <d v="2025-04-26T00:00:00"/>
    <x v="0"/>
    <s v="CUST-8871"/>
    <s v="Tony Smith"/>
    <x v="0"/>
    <x v="3"/>
    <x v="1"/>
    <x v="7"/>
    <s v="Universal coherent neural-net"/>
    <n v="4762.37"/>
    <n v="4"/>
    <n v="0.22"/>
    <n v="541.24"/>
    <n v="4762.37"/>
    <n v="541.24"/>
    <n v="42"/>
  </r>
  <r>
    <s v="CA-694581"/>
    <x v="238"/>
    <d v="2025-05-06T00:00:00"/>
    <x v="2"/>
    <s v="CUST-2150"/>
    <s v="Kristen Ortega"/>
    <x v="1"/>
    <x v="1"/>
    <x v="0"/>
    <x v="13"/>
    <s v="Integrated 4thgeneration budgetary management"/>
    <n v="2322.4899999999998"/>
    <n v="8"/>
    <n v="0.08"/>
    <n v="288.77"/>
    <n v="2322.4899999999998"/>
    <n v="288.77"/>
    <n v="50"/>
  </r>
  <r>
    <s v="CA-335621"/>
    <x v="263"/>
    <d v="2025-04-28T00:00:00"/>
    <x v="3"/>
    <s v="CUST-5500"/>
    <s v="Jennifer Johnston MD"/>
    <x v="0"/>
    <x v="0"/>
    <x v="0"/>
    <x v="9"/>
    <s v="Exclusive leadingedge system engine"/>
    <n v="3393.44"/>
    <n v="2"/>
    <n v="0.05"/>
    <n v="398.55"/>
    <n v="3393.44"/>
    <n v="398.55"/>
    <n v="380"/>
  </r>
  <r>
    <s v="CA-655581"/>
    <x v="67"/>
    <d v="2025-05-08T00:00:00"/>
    <x v="3"/>
    <s v="CUST-2568"/>
    <s v="Carlos Wheeler"/>
    <x v="1"/>
    <x v="1"/>
    <x v="0"/>
    <x v="12"/>
    <s v="Integrated object-oriented algorithm"/>
    <n v="637.34"/>
    <n v="1"/>
    <n v="0.01"/>
    <n v="671.97"/>
    <n v="637.34"/>
    <n v="671.97"/>
    <n v="420"/>
  </r>
  <r>
    <s v="CA-313381"/>
    <x v="624"/>
    <d v="2025-04-19T00:00:00"/>
    <x v="3"/>
    <s v="CUST-9496"/>
    <s v="John Best"/>
    <x v="0"/>
    <x v="3"/>
    <x v="2"/>
    <x v="6"/>
    <s v="Customizable tertiary architecture"/>
    <n v="2303.13"/>
    <n v="8"/>
    <n v="0.22"/>
    <n v="985.75"/>
    <n v="2303.13"/>
    <n v="985.75"/>
    <n v="170"/>
  </r>
  <r>
    <s v="CA-876503"/>
    <x v="625"/>
    <d v="2025-04-10T00:00:00"/>
    <x v="2"/>
    <s v="CUST-2149"/>
    <s v="Chelsea Diaz"/>
    <x v="1"/>
    <x v="3"/>
    <x v="0"/>
    <x v="13"/>
    <s v="Proactive eco-centric contingency"/>
    <n v="2711.94"/>
    <n v="2"/>
    <n v="0.17"/>
    <n v="385.99"/>
    <n v="2711.94"/>
    <n v="385.99"/>
    <n v="6"/>
  </r>
  <r>
    <s v="CA-409972"/>
    <x v="308"/>
    <d v="2025-04-09T00:00:00"/>
    <x v="0"/>
    <s v="CUST-8961"/>
    <s v="Bryan Graves"/>
    <x v="1"/>
    <x v="3"/>
    <x v="1"/>
    <x v="8"/>
    <s v="Horizontal leadingedge archive"/>
    <n v="3994.45"/>
    <n v="8"/>
    <n v="0.19"/>
    <n v="897.27"/>
    <n v="3994.45"/>
    <n v="897.27"/>
    <n v="253"/>
  </r>
  <r>
    <s v="CA-482054"/>
    <x v="142"/>
    <d v="2025-04-13T00:00:00"/>
    <x v="1"/>
    <s v="CUST-1563"/>
    <s v="Richard Gamble"/>
    <x v="1"/>
    <x v="2"/>
    <x v="0"/>
    <x v="0"/>
    <s v="Horizontal zero tolerance throughput"/>
    <n v="3893.95"/>
    <n v="1"/>
    <n v="0.14000000000000001"/>
    <n v="895.24"/>
    <n v="3893.95"/>
    <n v="895.24"/>
    <n v="214"/>
  </r>
  <r>
    <s v="CA-191237"/>
    <x v="438"/>
    <d v="2025-04-13T00:00:00"/>
    <x v="0"/>
    <s v="CUST-5047"/>
    <s v="Tara Shannon"/>
    <x v="2"/>
    <x v="1"/>
    <x v="0"/>
    <x v="13"/>
    <s v="Mandatory empowering Local Area Network"/>
    <n v="4404"/>
    <n v="1"/>
    <n v="0.22"/>
    <n v="333.24"/>
    <n v="4404"/>
    <n v="333.24"/>
    <n v="10"/>
  </r>
  <r>
    <s v="CA-577874"/>
    <x v="626"/>
    <d v="2025-04-25T00:00:00"/>
    <x v="0"/>
    <s v="CUST-8891"/>
    <s v="Dawn Bennett"/>
    <x v="2"/>
    <x v="2"/>
    <x v="1"/>
    <x v="1"/>
    <s v="Cloned web-enabled task-force"/>
    <n v="2143.2600000000002"/>
    <n v="1"/>
    <n v="0.17"/>
    <n v="119.54"/>
    <n v="2143.2600000000002"/>
    <n v="119.54"/>
    <n v="702"/>
  </r>
  <r>
    <s v="CA-427679"/>
    <x v="445"/>
    <d v="2025-04-16T00:00:00"/>
    <x v="0"/>
    <s v="CUST-1398"/>
    <s v="Elaine Clark"/>
    <x v="0"/>
    <x v="0"/>
    <x v="0"/>
    <x v="9"/>
    <s v="Organic reciprocal Internet solution"/>
    <n v="561.42999999999995"/>
    <n v="9"/>
    <n v="0.19"/>
    <n v="664.04"/>
    <n v="561.42999999999995"/>
    <n v="664.04"/>
    <n v="15"/>
  </r>
  <r>
    <s v="CA-626288"/>
    <x v="465"/>
    <d v="2025-04-16T00:00:00"/>
    <x v="1"/>
    <s v="CUST-7256"/>
    <s v="Sarah Boyer"/>
    <x v="0"/>
    <x v="2"/>
    <x v="1"/>
    <x v="7"/>
    <s v="Triple-buffered coherent application"/>
    <n v="1588.63"/>
    <n v="4"/>
    <n v="0.44"/>
    <n v="86.18"/>
    <n v="1588.63"/>
    <n v="86.18"/>
    <n v="334"/>
  </r>
  <r>
    <s v="CA-150338"/>
    <x v="492"/>
    <d v="2025-04-13T00:00:00"/>
    <x v="0"/>
    <s v="CUST-2361"/>
    <s v="Lauren French"/>
    <x v="0"/>
    <x v="2"/>
    <x v="0"/>
    <x v="12"/>
    <s v="Expanded scalable analyzer"/>
    <n v="502.29"/>
    <n v="5"/>
    <n v="0.26"/>
    <n v="928.95"/>
    <n v="502.29"/>
    <n v="928.95"/>
    <n v="154"/>
  </r>
  <r>
    <s v="CA-244697"/>
    <x v="141"/>
    <d v="2025-04-28T00:00:00"/>
    <x v="3"/>
    <s v="CUST-9252"/>
    <s v="Ashley Kelly"/>
    <x v="2"/>
    <x v="1"/>
    <x v="0"/>
    <x v="0"/>
    <s v="Front-line full-range circuit"/>
    <n v="76.459999999999994"/>
    <n v="9"/>
    <n v="0.45"/>
    <n v="-90.38"/>
    <n v="76.459999999999994"/>
    <n v="-90.38"/>
    <n v="221"/>
  </r>
  <r>
    <s v="CA-239872"/>
    <x v="251"/>
    <d v="2025-04-27T00:00:00"/>
    <x v="2"/>
    <s v="CUST-2805"/>
    <s v="Larry Miller"/>
    <x v="0"/>
    <x v="2"/>
    <x v="2"/>
    <x v="3"/>
    <s v="Vision-oriented incremental complexity"/>
    <n v="4136.5600000000004"/>
    <n v="7"/>
    <n v="0.06"/>
    <n v="671.7"/>
    <n v="4136.5600000000004"/>
    <n v="671.7"/>
    <n v="604"/>
  </r>
  <r>
    <s v="CA-123327"/>
    <x v="627"/>
    <d v="2025-04-22T00:00:00"/>
    <x v="0"/>
    <s v="CUST-9653"/>
    <s v="Michael Lopez"/>
    <x v="2"/>
    <x v="3"/>
    <x v="0"/>
    <x v="9"/>
    <s v="Focused exuding productivity"/>
    <n v="2512.86"/>
    <n v="6"/>
    <n v="7.0000000000000007E-2"/>
    <n v="451.53"/>
    <n v="2512.86"/>
    <n v="451.53"/>
    <n v="708"/>
  </r>
  <r>
    <s v="CA-862082"/>
    <x v="124"/>
    <d v="2025-05-05T00:00:00"/>
    <x v="2"/>
    <s v="CUST-8119"/>
    <s v="James Warren"/>
    <x v="0"/>
    <x v="0"/>
    <x v="1"/>
    <x v="1"/>
    <s v="Secured scalable superstructure"/>
    <n v="1791.97"/>
    <n v="10"/>
    <n v="0.26"/>
    <n v="877.35"/>
    <n v="1791.97"/>
    <n v="877.35"/>
    <n v="624"/>
  </r>
  <r>
    <s v="CA-611803"/>
    <x v="5"/>
    <d v="2025-05-07T00:00:00"/>
    <x v="1"/>
    <s v="CUST-6832"/>
    <s v="Amy Wallace"/>
    <x v="2"/>
    <x v="0"/>
    <x v="2"/>
    <x v="10"/>
    <s v="Multi-tiered local solution"/>
    <n v="3531.21"/>
    <n v="4"/>
    <n v="0.37"/>
    <n v="659.69"/>
    <n v="3531.21"/>
    <n v="659.69"/>
    <n v="595"/>
  </r>
  <r>
    <s v="CA-790228"/>
    <x v="173"/>
    <d v="2025-04-14T00:00:00"/>
    <x v="2"/>
    <s v="CUST-8940"/>
    <s v="Michelle Holland"/>
    <x v="0"/>
    <x v="0"/>
    <x v="2"/>
    <x v="3"/>
    <s v="Down-sized zero administration help-desk"/>
    <n v="4893.04"/>
    <n v="2"/>
    <n v="0.47"/>
    <n v="463.37"/>
    <n v="4893.04"/>
    <n v="463.37"/>
    <n v="669"/>
  </r>
  <r>
    <s v="CA-534806"/>
    <x v="628"/>
    <d v="2025-05-08T00:00:00"/>
    <x v="2"/>
    <s v="CUST-8502"/>
    <s v="Andrew Espinoza"/>
    <x v="1"/>
    <x v="1"/>
    <x v="0"/>
    <x v="13"/>
    <s v="Diverse well-modulated data-warehouse"/>
    <n v="4448.5"/>
    <n v="3"/>
    <n v="0.25"/>
    <n v="14.62"/>
    <n v="4448.5"/>
    <n v="14.62"/>
    <n v="587"/>
  </r>
  <r>
    <s v="CA-486814"/>
    <x v="207"/>
    <d v="2025-04-12T00:00:00"/>
    <x v="1"/>
    <s v="CUST-1657"/>
    <s v="John Ibarra"/>
    <x v="1"/>
    <x v="0"/>
    <x v="0"/>
    <x v="11"/>
    <s v="Public-key value-added initiative"/>
    <n v="3413.99"/>
    <n v="7"/>
    <n v="0.39"/>
    <n v="-75.16"/>
    <n v="3413.99"/>
    <n v="-75.16"/>
    <n v="45"/>
  </r>
  <r>
    <s v="CA-859987"/>
    <x v="629"/>
    <d v="2025-04-18T00:00:00"/>
    <x v="0"/>
    <s v="CUST-1583"/>
    <s v="Taylor Franklin"/>
    <x v="2"/>
    <x v="2"/>
    <x v="0"/>
    <x v="9"/>
    <s v="Total exuding archive"/>
    <n v="1731.99"/>
    <n v="3"/>
    <n v="0.14000000000000001"/>
    <n v="615.66"/>
    <n v="1731.99"/>
    <n v="615.66"/>
    <n v="196"/>
  </r>
  <r>
    <s v="CA-244670"/>
    <x v="452"/>
    <d v="2025-04-14T00:00:00"/>
    <x v="2"/>
    <s v="CUST-6495"/>
    <s v="Levi Gonzalez"/>
    <x v="0"/>
    <x v="1"/>
    <x v="2"/>
    <x v="10"/>
    <s v="De-engineered 4thgeneration migration"/>
    <n v="4607.79"/>
    <n v="2"/>
    <n v="0.4"/>
    <n v="104.05"/>
    <n v="4607.79"/>
    <n v="104.05"/>
    <n v="289"/>
  </r>
  <r>
    <s v="CA-439030"/>
    <x v="630"/>
    <d v="2025-04-22T00:00:00"/>
    <x v="0"/>
    <s v="CUST-8871"/>
    <s v="Morgan Adams"/>
    <x v="2"/>
    <x v="0"/>
    <x v="1"/>
    <x v="8"/>
    <s v="Inverse intermediate artificial intelligence"/>
    <n v="2185.64"/>
    <n v="7"/>
    <n v="0.28999999999999998"/>
    <n v="199.42"/>
    <n v="2185.64"/>
    <n v="199.42"/>
    <n v="219"/>
  </r>
  <r>
    <s v="CA-456621"/>
    <x v="110"/>
    <d v="2025-05-06T00:00:00"/>
    <x v="3"/>
    <s v="CUST-7741"/>
    <s v="Scott Moyer II"/>
    <x v="0"/>
    <x v="2"/>
    <x v="1"/>
    <x v="2"/>
    <s v="Extended well-modulated benchmark"/>
    <n v="3936.92"/>
    <n v="2"/>
    <n v="0.38"/>
    <n v="501.94"/>
    <n v="3936.92"/>
    <n v="501.94"/>
    <n v="696"/>
  </r>
  <r>
    <s v="CA-221387"/>
    <x v="630"/>
    <d v="2025-04-12T00:00:00"/>
    <x v="1"/>
    <s v="CUST-3808"/>
    <s v="James Haley"/>
    <x v="0"/>
    <x v="3"/>
    <x v="1"/>
    <x v="8"/>
    <s v="Implemented upward-trending circuit"/>
    <n v="1574.51"/>
    <n v="7"/>
    <n v="0.49"/>
    <n v="504.66"/>
    <n v="1574.51"/>
    <n v="504.66"/>
    <n v="209"/>
  </r>
  <r>
    <s v="CA-745128"/>
    <x v="311"/>
    <d v="2025-05-06T00:00:00"/>
    <x v="0"/>
    <s v="CUST-4882"/>
    <s v="Victoria Miller"/>
    <x v="2"/>
    <x v="3"/>
    <x v="0"/>
    <x v="11"/>
    <s v="Adaptive stable methodology"/>
    <n v="2083.5300000000002"/>
    <n v="1"/>
    <n v="0.13"/>
    <n v="157.9"/>
    <n v="2083.5300000000002"/>
    <n v="157.9"/>
    <n v="350"/>
  </r>
  <r>
    <s v="CA-554925"/>
    <x v="386"/>
    <d v="2025-05-02T00:00:00"/>
    <x v="0"/>
    <s v="CUST-8861"/>
    <s v="Carrie Roberts"/>
    <x v="2"/>
    <x v="3"/>
    <x v="1"/>
    <x v="1"/>
    <s v="Self-enabling bi-directional synergy"/>
    <n v="7.54"/>
    <n v="3"/>
    <n v="0.5"/>
    <n v="14.81"/>
    <n v="7.54"/>
    <n v="14.81"/>
    <n v="473"/>
  </r>
  <r>
    <s v="CA-587376"/>
    <x v="138"/>
    <d v="2025-04-15T00:00:00"/>
    <x v="2"/>
    <s v="CUST-1585"/>
    <s v="Noah Nelson"/>
    <x v="0"/>
    <x v="0"/>
    <x v="0"/>
    <x v="9"/>
    <s v="Reverse-engineered empowering benchmark"/>
    <n v="1994.76"/>
    <n v="5"/>
    <n v="0.01"/>
    <n v="394.3"/>
    <n v="1994.76"/>
    <n v="394.3"/>
    <n v="466"/>
  </r>
  <r>
    <s v="CA-440640"/>
    <x v="334"/>
    <d v="2025-04-24T00:00:00"/>
    <x v="0"/>
    <s v="CUST-3619"/>
    <s v="Brian Andrews"/>
    <x v="1"/>
    <x v="0"/>
    <x v="2"/>
    <x v="5"/>
    <s v="Self-enabling multi-state policy"/>
    <n v="4892.87"/>
    <n v="2"/>
    <n v="0.33"/>
    <n v="912.77"/>
    <n v="4892.87"/>
    <n v="912.77"/>
    <n v="289"/>
  </r>
  <r>
    <s v="CA-157163"/>
    <x v="569"/>
    <d v="2025-04-20T00:00:00"/>
    <x v="0"/>
    <s v="CUST-1777"/>
    <s v="Julie Matthews"/>
    <x v="2"/>
    <x v="2"/>
    <x v="2"/>
    <x v="3"/>
    <s v="Intuitive analyzing core"/>
    <n v="4045.06"/>
    <n v="8"/>
    <n v="0.21"/>
    <n v="347.18"/>
    <n v="4045.06"/>
    <n v="347.18"/>
    <n v="712"/>
  </r>
  <r>
    <s v="CA-380214"/>
    <x v="536"/>
    <d v="2025-04-27T00:00:00"/>
    <x v="2"/>
    <s v="CUST-9244"/>
    <s v="Douglas White"/>
    <x v="0"/>
    <x v="2"/>
    <x v="2"/>
    <x v="10"/>
    <s v="Optimized demand-driven architecture"/>
    <n v="2895.25"/>
    <n v="2"/>
    <n v="0.31"/>
    <n v="256.98"/>
    <n v="2895.25"/>
    <n v="256.98"/>
    <n v="54"/>
  </r>
  <r>
    <s v="CA-579260"/>
    <x v="325"/>
    <d v="2025-04-11T00:00:00"/>
    <x v="1"/>
    <s v="CUST-7791"/>
    <s v="Antonio Watkins"/>
    <x v="0"/>
    <x v="0"/>
    <x v="2"/>
    <x v="3"/>
    <s v="Operative context-sensitive product"/>
    <n v="697.3"/>
    <n v="5"/>
    <n v="0.27"/>
    <n v="9.52"/>
    <n v="697.3"/>
    <n v="9.52"/>
    <n v="572"/>
  </r>
  <r>
    <s v="CA-706753"/>
    <x v="49"/>
    <d v="2025-04-14T00:00:00"/>
    <x v="1"/>
    <s v="CUST-7582"/>
    <s v="Jennifer Lee"/>
    <x v="0"/>
    <x v="2"/>
    <x v="0"/>
    <x v="13"/>
    <s v="Monitored executive project"/>
    <n v="3580.7"/>
    <n v="8"/>
    <n v="0.4"/>
    <n v="875.77"/>
    <n v="3580.7"/>
    <n v="875.77"/>
    <n v="640"/>
  </r>
  <r>
    <s v="CA-874732"/>
    <x v="535"/>
    <d v="2025-05-08T00:00:00"/>
    <x v="0"/>
    <s v="CUST-6622"/>
    <s v="Jimmy Jackson"/>
    <x v="1"/>
    <x v="3"/>
    <x v="0"/>
    <x v="0"/>
    <s v="Integrated local encoding"/>
    <n v="3843.2"/>
    <n v="2"/>
    <n v="0.04"/>
    <n v="127.78"/>
    <n v="3843.2"/>
    <n v="127.78"/>
    <n v="46"/>
  </r>
  <r>
    <s v="CA-359632"/>
    <x v="254"/>
    <d v="2025-04-17T00:00:00"/>
    <x v="0"/>
    <s v="CUST-3015"/>
    <s v="James Nelson"/>
    <x v="0"/>
    <x v="2"/>
    <x v="0"/>
    <x v="9"/>
    <s v="Intuitive optimizing solution"/>
    <n v="2126.94"/>
    <n v="6"/>
    <n v="0.39"/>
    <n v="790.17"/>
    <n v="2126.94"/>
    <n v="790.17"/>
    <n v="626"/>
  </r>
  <r>
    <s v="CA-368220"/>
    <x v="631"/>
    <d v="2025-05-04T00:00:00"/>
    <x v="1"/>
    <s v="CUST-5648"/>
    <s v="Sandra Hayes"/>
    <x v="1"/>
    <x v="2"/>
    <x v="1"/>
    <x v="2"/>
    <s v="Persistent scalable policy"/>
    <n v="498.05"/>
    <n v="10"/>
    <n v="0.24"/>
    <n v="586.53"/>
    <n v="498.05"/>
    <n v="586.53"/>
    <n v="310"/>
  </r>
  <r>
    <s v="CA-887189"/>
    <x v="526"/>
    <d v="2025-04-16T00:00:00"/>
    <x v="3"/>
    <s v="CUST-2000"/>
    <s v="Jason Thomas"/>
    <x v="2"/>
    <x v="3"/>
    <x v="2"/>
    <x v="10"/>
    <s v="Secured client-server software"/>
    <n v="4357.25"/>
    <n v="8"/>
    <n v="0.27"/>
    <n v="879.69"/>
    <n v="4357.25"/>
    <n v="879.69"/>
    <n v="183"/>
  </r>
  <r>
    <s v="CA-536586"/>
    <x v="107"/>
    <d v="2025-04-12T00:00:00"/>
    <x v="2"/>
    <s v="CUST-9203"/>
    <s v="Shane Nguyen"/>
    <x v="1"/>
    <x v="1"/>
    <x v="2"/>
    <x v="6"/>
    <s v="Enhanced 5thgeneration Graphical User Interface"/>
    <n v="4164.59"/>
    <n v="5"/>
    <n v="0.26"/>
    <n v="726.87"/>
    <n v="4164.59"/>
    <n v="726.87"/>
    <n v="505"/>
  </r>
  <r>
    <s v="CA-674264"/>
    <x v="185"/>
    <d v="2025-04-19T00:00:00"/>
    <x v="3"/>
    <s v="CUST-2034"/>
    <s v="Zachary Galvan"/>
    <x v="0"/>
    <x v="2"/>
    <x v="2"/>
    <x v="10"/>
    <s v="Persistent heuristic implementation"/>
    <n v="1605.42"/>
    <n v="9"/>
    <n v="0.27"/>
    <n v="364.67"/>
    <n v="1605.42"/>
    <n v="364.67"/>
    <n v="79"/>
  </r>
  <r>
    <s v="CA-351488"/>
    <x v="432"/>
    <d v="2025-05-07T00:00:00"/>
    <x v="0"/>
    <s v="CUST-8696"/>
    <s v="Michael Johnson"/>
    <x v="1"/>
    <x v="3"/>
    <x v="2"/>
    <x v="10"/>
    <s v="Virtual disintermediate migration"/>
    <n v="206.75"/>
    <n v="2"/>
    <n v="0.05"/>
    <n v="900.58"/>
    <n v="206.75"/>
    <n v="900.58"/>
    <n v="423"/>
  </r>
  <r>
    <s v="CA-476623"/>
    <x v="632"/>
    <d v="2025-05-07T00:00:00"/>
    <x v="3"/>
    <s v="CUST-1301"/>
    <s v="Gregory Smith"/>
    <x v="0"/>
    <x v="2"/>
    <x v="0"/>
    <x v="11"/>
    <s v="Pre-emptive context-sensitive intranet"/>
    <n v="411.59"/>
    <n v="1"/>
    <n v="0.39"/>
    <n v="738.55"/>
    <n v="411.59"/>
    <n v="738.55"/>
    <n v="708"/>
  </r>
  <r>
    <s v="CA-753774"/>
    <x v="529"/>
    <d v="2025-04-25T00:00:00"/>
    <x v="1"/>
    <s v="CUST-1527"/>
    <s v="Taylor Palmer"/>
    <x v="2"/>
    <x v="3"/>
    <x v="0"/>
    <x v="12"/>
    <s v="Advanced executive infrastructure"/>
    <n v="1959.85"/>
    <n v="4"/>
    <n v="0.21"/>
    <n v="829.17"/>
    <n v="1959.85"/>
    <n v="829.17"/>
    <n v="626"/>
  </r>
  <r>
    <s v="CA-810944"/>
    <x v="631"/>
    <d v="2025-04-12T00:00:00"/>
    <x v="2"/>
    <s v="CUST-4338"/>
    <s v="James Stevens"/>
    <x v="2"/>
    <x v="1"/>
    <x v="2"/>
    <x v="6"/>
    <s v="Secured maximized challenge"/>
    <n v="4751.8"/>
    <n v="1"/>
    <n v="0.44"/>
    <n v="466.25"/>
    <n v="4751.8"/>
    <n v="466.25"/>
    <n v="288"/>
  </r>
  <r>
    <s v="CA-563224"/>
    <x v="359"/>
    <d v="2025-05-08T00:00:00"/>
    <x v="3"/>
    <s v="CUST-5015"/>
    <s v="Richard Arnold"/>
    <x v="2"/>
    <x v="1"/>
    <x v="2"/>
    <x v="3"/>
    <s v="Compatible contextually-based capacity"/>
    <n v="319.86"/>
    <n v="9"/>
    <n v="0.37"/>
    <n v="678.4"/>
    <n v="319.86"/>
    <n v="678.4"/>
    <n v="721"/>
  </r>
  <r>
    <s v="CA-638128"/>
    <x v="316"/>
    <d v="2025-04-24T00:00:00"/>
    <x v="3"/>
    <s v="CUST-1386"/>
    <s v="Michael Grimes"/>
    <x v="1"/>
    <x v="1"/>
    <x v="2"/>
    <x v="6"/>
    <s v="Self-enabling transitional intranet"/>
    <n v="4508.63"/>
    <n v="3"/>
    <n v="0.08"/>
    <n v="20.82"/>
    <n v="4508.63"/>
    <n v="20.82"/>
    <n v="211"/>
  </r>
  <r>
    <s v="CA-393376"/>
    <x v="52"/>
    <d v="2025-04-18T00:00:00"/>
    <x v="0"/>
    <s v="CUST-2305"/>
    <s v="Caroline Rivera"/>
    <x v="0"/>
    <x v="3"/>
    <x v="0"/>
    <x v="9"/>
    <s v="Seamless client-driven attitude"/>
    <n v="4064.31"/>
    <n v="8"/>
    <n v="0.38"/>
    <n v="434.34"/>
    <n v="4064.31"/>
    <n v="434.34"/>
    <n v="639"/>
  </r>
  <r>
    <s v="CA-270605"/>
    <x v="183"/>
    <d v="2025-04-30T00:00:00"/>
    <x v="2"/>
    <s v="CUST-8837"/>
    <s v="Lisa Roberts"/>
    <x v="1"/>
    <x v="1"/>
    <x v="1"/>
    <x v="2"/>
    <s v="Multi-channeled heuristic capacity"/>
    <n v="3932.24"/>
    <n v="6"/>
    <n v="0.09"/>
    <n v="548.91999999999996"/>
    <n v="3932.24"/>
    <n v="548.91999999999996"/>
    <n v="456"/>
  </r>
  <r>
    <s v="CA-574450"/>
    <x v="633"/>
    <d v="2025-05-03T00:00:00"/>
    <x v="0"/>
    <s v="CUST-1061"/>
    <s v="Mary Webster"/>
    <x v="1"/>
    <x v="2"/>
    <x v="0"/>
    <x v="12"/>
    <s v="Compatible multimedia success"/>
    <n v="3596.26"/>
    <n v="3"/>
    <n v="0.33"/>
    <n v="945.23"/>
    <n v="3596.26"/>
    <n v="945.23"/>
    <n v="461"/>
  </r>
  <r>
    <s v="CA-863881"/>
    <x v="319"/>
    <d v="2025-04-20T00:00:00"/>
    <x v="3"/>
    <s v="CUST-4021"/>
    <s v="Craig Brooks"/>
    <x v="1"/>
    <x v="3"/>
    <x v="2"/>
    <x v="10"/>
    <s v="Reverse-engineered background matrices"/>
    <n v="365.97"/>
    <n v="2"/>
    <n v="0.28999999999999998"/>
    <n v="177.01"/>
    <n v="365.97"/>
    <n v="177.01"/>
    <n v="399"/>
  </r>
  <r>
    <s v="CA-581406"/>
    <x v="221"/>
    <d v="2025-04-24T00:00:00"/>
    <x v="0"/>
    <s v="CUST-7304"/>
    <s v="Brittany Sanchez"/>
    <x v="1"/>
    <x v="3"/>
    <x v="2"/>
    <x v="3"/>
    <s v="Synergistic disintermediate concept"/>
    <n v="2908.14"/>
    <n v="8"/>
    <n v="0.41"/>
    <n v="228.62"/>
    <n v="2908.14"/>
    <n v="228.62"/>
    <n v="641"/>
  </r>
  <r>
    <s v="CA-152297"/>
    <x v="452"/>
    <d v="2025-05-01T00:00:00"/>
    <x v="3"/>
    <s v="CUST-7148"/>
    <s v="Kimberly Moore"/>
    <x v="1"/>
    <x v="1"/>
    <x v="1"/>
    <x v="2"/>
    <s v="Self-enabling demand-driven Internet solution"/>
    <n v="4446.5"/>
    <n v="3"/>
    <n v="0.19"/>
    <n v="114.08"/>
    <n v="4446.5"/>
    <n v="114.08"/>
    <n v="306"/>
  </r>
  <r>
    <s v="CA-398922"/>
    <x v="587"/>
    <d v="2025-04-12T00:00:00"/>
    <x v="2"/>
    <s v="CUST-8735"/>
    <s v="Micheal Sandoval"/>
    <x v="0"/>
    <x v="1"/>
    <x v="0"/>
    <x v="13"/>
    <s v="Extended cohesive neural-net"/>
    <n v="2386.11"/>
    <n v="9"/>
    <n v="0.35"/>
    <n v="13.58"/>
    <n v="2386.11"/>
    <n v="13.58"/>
    <n v="63"/>
  </r>
  <r>
    <s v="CA-688570"/>
    <x v="568"/>
    <d v="2025-05-02T00:00:00"/>
    <x v="2"/>
    <s v="CUST-7562"/>
    <s v="Kristy Spencer"/>
    <x v="0"/>
    <x v="1"/>
    <x v="2"/>
    <x v="5"/>
    <s v="Reduced radical analyzer"/>
    <n v="906.08"/>
    <n v="5"/>
    <n v="0.38"/>
    <n v="251.01"/>
    <n v="906.08"/>
    <n v="251.01"/>
    <n v="435"/>
  </r>
  <r>
    <s v="CA-646538"/>
    <x v="634"/>
    <d v="2025-04-19T00:00:00"/>
    <x v="1"/>
    <s v="CUST-4776"/>
    <s v="Carol Garner"/>
    <x v="1"/>
    <x v="1"/>
    <x v="0"/>
    <x v="0"/>
    <s v="Operative next generation protocol"/>
    <n v="1272.55"/>
    <n v="9"/>
    <n v="0.12"/>
    <n v="166.19"/>
    <n v="1272.55"/>
    <n v="166.19"/>
    <n v="367"/>
  </r>
  <r>
    <s v="CA-210877"/>
    <x v="635"/>
    <d v="2025-04-17T00:00:00"/>
    <x v="1"/>
    <s v="CUST-4028"/>
    <s v="Alejandro Thompson"/>
    <x v="0"/>
    <x v="0"/>
    <x v="2"/>
    <x v="5"/>
    <s v="Ergonomic modular secured line"/>
    <n v="3825.73"/>
    <n v="6"/>
    <n v="0.13"/>
    <n v="591.61"/>
    <n v="3825.73"/>
    <n v="591.61"/>
    <n v="461"/>
  </r>
  <r>
    <s v="CA-183276"/>
    <x v="146"/>
    <d v="2025-04-12T00:00:00"/>
    <x v="0"/>
    <s v="CUST-3074"/>
    <s v="Kristen Walton"/>
    <x v="0"/>
    <x v="3"/>
    <x v="1"/>
    <x v="7"/>
    <s v="Team-oriented scalable customer loyalty"/>
    <n v="165.95"/>
    <n v="1"/>
    <n v="0.17"/>
    <n v="992.85"/>
    <n v="165.95"/>
    <n v="992.85"/>
    <n v="531"/>
  </r>
  <r>
    <s v="CA-849781"/>
    <x v="342"/>
    <d v="2025-04-14T00:00:00"/>
    <x v="2"/>
    <s v="CUST-7950"/>
    <s v="Randy Brown"/>
    <x v="1"/>
    <x v="3"/>
    <x v="1"/>
    <x v="8"/>
    <s v="Organized empowering alliance"/>
    <n v="2594.34"/>
    <n v="6"/>
    <n v="0.22"/>
    <n v="397.43"/>
    <n v="2594.34"/>
    <n v="397.43"/>
    <n v="235"/>
  </r>
  <r>
    <s v="CA-474274"/>
    <x v="550"/>
    <d v="2025-05-07T00:00:00"/>
    <x v="0"/>
    <s v="CUST-4621"/>
    <s v="Joseph Lara"/>
    <x v="0"/>
    <x v="3"/>
    <x v="1"/>
    <x v="1"/>
    <s v="User-centric well-modulated challenge"/>
    <n v="1080.81"/>
    <n v="4"/>
    <n v="0.11"/>
    <n v="128.93"/>
    <n v="1080.81"/>
    <n v="128.93"/>
    <n v="367"/>
  </r>
  <r>
    <s v="CA-606150"/>
    <x v="140"/>
    <d v="2025-04-23T00:00:00"/>
    <x v="3"/>
    <s v="CUST-3903"/>
    <s v="John White"/>
    <x v="1"/>
    <x v="2"/>
    <x v="1"/>
    <x v="7"/>
    <s v="Secured radical standardization"/>
    <n v="3134.1"/>
    <n v="2"/>
    <n v="0.17"/>
    <n v="960.81"/>
    <n v="3134.1"/>
    <n v="960.81"/>
    <n v="157"/>
  </r>
  <r>
    <s v="CA-354737"/>
    <x v="614"/>
    <d v="2025-04-19T00:00:00"/>
    <x v="0"/>
    <s v="CUST-6020"/>
    <s v="Cheryl Gray"/>
    <x v="0"/>
    <x v="3"/>
    <x v="1"/>
    <x v="2"/>
    <s v="Monitored scalable parallelism"/>
    <n v="101.77"/>
    <n v="6"/>
    <n v="0.36"/>
    <n v="678.08"/>
    <n v="101.77"/>
    <n v="678.08"/>
    <n v="281"/>
  </r>
  <r>
    <s v="CA-113642"/>
    <x v="172"/>
    <d v="2025-04-13T00:00:00"/>
    <x v="1"/>
    <s v="CUST-3551"/>
    <s v="Susan Moore"/>
    <x v="1"/>
    <x v="2"/>
    <x v="2"/>
    <x v="10"/>
    <s v="Customer-focused clear-thinking initiative"/>
    <n v="1068.25"/>
    <n v="1"/>
    <n v="0.46"/>
    <n v="421.3"/>
    <n v="1068.25"/>
    <n v="421.3"/>
    <n v="91"/>
  </r>
  <r>
    <s v="CA-585534"/>
    <x v="500"/>
    <d v="2025-04-22T00:00:00"/>
    <x v="3"/>
    <s v="CUST-4927"/>
    <s v="Patricia Grant"/>
    <x v="0"/>
    <x v="3"/>
    <x v="0"/>
    <x v="0"/>
    <s v="De-engineered heuristic flexibility"/>
    <n v="1466.79"/>
    <n v="10"/>
    <n v="0.05"/>
    <n v="917.11"/>
    <n v="1466.79"/>
    <n v="917.11"/>
    <n v="239"/>
  </r>
  <r>
    <s v="CA-691498"/>
    <x v="574"/>
    <d v="2025-04-28T00:00:00"/>
    <x v="2"/>
    <s v="CUST-1670"/>
    <s v="Jason Sanders"/>
    <x v="2"/>
    <x v="3"/>
    <x v="1"/>
    <x v="2"/>
    <s v="Focused explicit knowledge user"/>
    <n v="268.91000000000003"/>
    <n v="5"/>
    <n v="0.37"/>
    <n v="757.29"/>
    <n v="268.91000000000003"/>
    <n v="757.29"/>
    <n v="283"/>
  </r>
  <r>
    <s v="CA-271187"/>
    <x v="79"/>
    <d v="2025-04-29T00:00:00"/>
    <x v="0"/>
    <s v="CUST-5153"/>
    <s v="Mr. Brian Gonzalez"/>
    <x v="0"/>
    <x v="3"/>
    <x v="0"/>
    <x v="12"/>
    <s v="Focused responsive circuit"/>
    <n v="1952.9"/>
    <n v="2"/>
    <n v="0.22"/>
    <n v="886.27"/>
    <n v="1952.9"/>
    <n v="886.27"/>
    <n v="669"/>
  </r>
  <r>
    <s v="CA-608998"/>
    <x v="99"/>
    <d v="2025-05-01T00:00:00"/>
    <x v="3"/>
    <s v="CUST-8264"/>
    <s v="Michael Gordon"/>
    <x v="0"/>
    <x v="2"/>
    <x v="1"/>
    <x v="8"/>
    <s v="Balanced needs-based time-frame"/>
    <n v="2824.81"/>
    <n v="10"/>
    <n v="0.28999999999999998"/>
    <n v="92.74"/>
    <n v="2824.81"/>
    <n v="92.74"/>
    <n v="254"/>
  </r>
  <r>
    <s v="CA-509212"/>
    <x v="70"/>
    <d v="2025-04-25T00:00:00"/>
    <x v="1"/>
    <s v="CUST-5850"/>
    <s v="Sarah Green"/>
    <x v="1"/>
    <x v="2"/>
    <x v="0"/>
    <x v="13"/>
    <s v="Optional uniform middleware"/>
    <n v="3771.97"/>
    <n v="9"/>
    <n v="0.09"/>
    <n v="585.42999999999995"/>
    <n v="3771.97"/>
    <n v="585.42999999999995"/>
    <n v="670"/>
  </r>
  <r>
    <s v="CA-470860"/>
    <x v="636"/>
    <d v="2025-04-12T00:00:00"/>
    <x v="0"/>
    <s v="CUST-5541"/>
    <s v="Emily Stanley"/>
    <x v="2"/>
    <x v="2"/>
    <x v="1"/>
    <x v="7"/>
    <s v="Function-based motivating algorithm"/>
    <n v="409.73"/>
    <n v="3"/>
    <n v="0.09"/>
    <n v="271.38"/>
    <n v="409.73"/>
    <n v="271.38"/>
    <n v="401"/>
  </r>
  <r>
    <s v="CA-740377"/>
    <x v="427"/>
    <d v="2025-05-01T00:00:00"/>
    <x v="2"/>
    <s v="CUST-6635"/>
    <s v="Leslie Franklin"/>
    <x v="0"/>
    <x v="3"/>
    <x v="0"/>
    <x v="11"/>
    <s v="Future-proofed motivating definition"/>
    <n v="1511.05"/>
    <n v="6"/>
    <n v="0.28999999999999998"/>
    <n v="549.36"/>
    <n v="1511.05"/>
    <n v="549.36"/>
    <n v="627"/>
  </r>
  <r>
    <s v="CA-728459"/>
    <x v="232"/>
    <d v="2025-04-23T00:00:00"/>
    <x v="0"/>
    <s v="CUST-7041"/>
    <s v="Chad King"/>
    <x v="0"/>
    <x v="2"/>
    <x v="0"/>
    <x v="11"/>
    <s v="Implemented actuating matrix"/>
    <n v="1744.3"/>
    <n v="3"/>
    <n v="0.49"/>
    <n v="197.77"/>
    <n v="1744.3"/>
    <n v="197.77"/>
    <n v="271"/>
  </r>
  <r>
    <s v="CA-919155"/>
    <x v="54"/>
    <d v="2025-04-13T00:00:00"/>
    <x v="1"/>
    <s v="CUST-6473"/>
    <s v="Mitchell Gray"/>
    <x v="1"/>
    <x v="2"/>
    <x v="1"/>
    <x v="2"/>
    <s v="Down-sized multimedia application"/>
    <n v="2033.26"/>
    <n v="5"/>
    <n v="0.43"/>
    <n v="-57.35"/>
    <n v="2033.26"/>
    <n v="-57.35"/>
    <n v="7"/>
  </r>
  <r>
    <s v="CA-474224"/>
    <x v="637"/>
    <d v="2025-04-18T00:00:00"/>
    <x v="3"/>
    <s v="CUST-4134"/>
    <s v="Barbara Garcia"/>
    <x v="0"/>
    <x v="1"/>
    <x v="1"/>
    <x v="8"/>
    <s v="Fundamental bandwidth-monitored pricing structure"/>
    <n v="4323.8100000000004"/>
    <n v="4"/>
    <n v="0.42"/>
    <n v="307.58999999999997"/>
    <n v="4323.8100000000004"/>
    <n v="307.58999999999997"/>
    <n v="308"/>
  </r>
  <r>
    <s v="CA-378710"/>
    <x v="389"/>
    <d v="2025-04-26T00:00:00"/>
    <x v="0"/>
    <s v="CUST-3313"/>
    <s v="Steven Morris"/>
    <x v="2"/>
    <x v="1"/>
    <x v="0"/>
    <x v="9"/>
    <s v="Total 24hour initiative"/>
    <n v="3991.63"/>
    <n v="2"/>
    <n v="0.33"/>
    <n v="864.53"/>
    <n v="3991.63"/>
    <n v="864.53"/>
    <n v="725"/>
  </r>
  <r>
    <s v="CA-614321"/>
    <x v="568"/>
    <d v="2025-04-19T00:00:00"/>
    <x v="2"/>
    <s v="CUST-7908"/>
    <s v="Jimmy Larsen"/>
    <x v="1"/>
    <x v="1"/>
    <x v="2"/>
    <x v="5"/>
    <s v="Optimized 24hour leverage"/>
    <n v="1990.18"/>
    <n v="7"/>
    <n v="0.14000000000000001"/>
    <n v="82.66"/>
    <n v="1990.18"/>
    <n v="82.66"/>
    <n v="422"/>
  </r>
  <r>
    <s v="CA-505320"/>
    <x v="638"/>
    <d v="2025-04-11T00:00:00"/>
    <x v="0"/>
    <s v="CUST-9503"/>
    <s v="Sharon Boyle"/>
    <x v="2"/>
    <x v="1"/>
    <x v="1"/>
    <x v="2"/>
    <s v="Secured bottom-line capability"/>
    <n v="2248.38"/>
    <n v="1"/>
    <n v="0.18"/>
    <n v="-82.41"/>
    <n v="2248.38"/>
    <n v="-82.41"/>
    <n v="182"/>
  </r>
  <r>
    <s v="CA-244333"/>
    <x v="220"/>
    <d v="2025-05-06T00:00:00"/>
    <x v="2"/>
    <s v="CUST-8799"/>
    <s v="William Wall"/>
    <x v="0"/>
    <x v="3"/>
    <x v="2"/>
    <x v="3"/>
    <s v="Ameliorated executive task-force"/>
    <n v="2580.6"/>
    <n v="9"/>
    <n v="0.37"/>
    <n v="600.92999999999995"/>
    <n v="2580.6"/>
    <n v="600.92999999999995"/>
    <n v="119"/>
  </r>
  <r>
    <s v="CA-599683"/>
    <x v="77"/>
    <d v="2025-04-22T00:00:00"/>
    <x v="1"/>
    <s v="CUST-1869"/>
    <s v="Jacob Strickland"/>
    <x v="0"/>
    <x v="3"/>
    <x v="0"/>
    <x v="9"/>
    <s v="Ameliorated secondary website"/>
    <n v="1166.02"/>
    <n v="9"/>
    <n v="0.22"/>
    <n v="958.02"/>
    <n v="1166.02"/>
    <n v="958.02"/>
    <n v="607"/>
  </r>
  <r>
    <s v="CA-536057"/>
    <x v="80"/>
    <d v="2025-04-26T00:00:00"/>
    <x v="0"/>
    <s v="CUST-4032"/>
    <s v="Andrea Byrd"/>
    <x v="0"/>
    <x v="3"/>
    <x v="2"/>
    <x v="5"/>
    <s v="Customizable intermediate hardware"/>
    <n v="36.64"/>
    <n v="3"/>
    <n v="0.31"/>
    <n v="361.96"/>
    <n v="36.64"/>
    <n v="361.96"/>
    <n v="199"/>
  </r>
  <r>
    <s v="CA-482755"/>
    <x v="630"/>
    <d v="2025-04-17T00:00:00"/>
    <x v="3"/>
    <s v="CUST-7663"/>
    <s v="Troy Martin"/>
    <x v="1"/>
    <x v="0"/>
    <x v="0"/>
    <x v="0"/>
    <s v="Optional tangible Graphical User Interface"/>
    <n v="510.93"/>
    <n v="10"/>
    <n v="0.03"/>
    <n v="402.38"/>
    <n v="510.93"/>
    <n v="402.38"/>
    <n v="214"/>
  </r>
  <r>
    <s v="CA-135051"/>
    <x v="414"/>
    <d v="2025-04-11T00:00:00"/>
    <x v="0"/>
    <s v="CUST-5706"/>
    <s v="Russell Hill"/>
    <x v="1"/>
    <x v="3"/>
    <x v="0"/>
    <x v="9"/>
    <s v="Customer-focused cohesive encoding"/>
    <n v="212.53"/>
    <n v="8"/>
    <n v="0.02"/>
    <n v="869.09"/>
    <n v="212.53"/>
    <n v="869.09"/>
    <n v="606"/>
  </r>
  <r>
    <s v="CA-711327"/>
    <x v="453"/>
    <d v="2025-05-03T00:00:00"/>
    <x v="0"/>
    <s v="CUST-9774"/>
    <s v="Michael Hurst"/>
    <x v="0"/>
    <x v="0"/>
    <x v="2"/>
    <x v="10"/>
    <s v="Optional systemic policy"/>
    <n v="1916.35"/>
    <n v="8"/>
    <n v="0.43"/>
    <n v="968.8"/>
    <n v="1916.35"/>
    <n v="968.8"/>
    <n v="219"/>
  </r>
  <r>
    <s v="CA-522987"/>
    <x v="621"/>
    <d v="2025-04-27T00:00:00"/>
    <x v="1"/>
    <s v="CUST-5045"/>
    <s v="Johnny Alexander"/>
    <x v="2"/>
    <x v="0"/>
    <x v="0"/>
    <x v="11"/>
    <s v="Right-sized discrete project"/>
    <n v="1791.67"/>
    <n v="1"/>
    <n v="0.38"/>
    <n v="95.09"/>
    <n v="1791.67"/>
    <n v="95.09"/>
    <n v="309"/>
  </r>
  <r>
    <s v="CA-934261"/>
    <x v="190"/>
    <d v="2025-04-24T00:00:00"/>
    <x v="3"/>
    <s v="CUST-2932"/>
    <s v="Susan Thomas"/>
    <x v="2"/>
    <x v="0"/>
    <x v="1"/>
    <x v="2"/>
    <s v="Synchronized maximized hub"/>
    <n v="4236.8500000000004"/>
    <n v="7"/>
    <n v="0.21"/>
    <n v="104.17"/>
    <n v="4236.8500000000004"/>
    <n v="104.17"/>
    <n v="434"/>
  </r>
  <r>
    <s v="CA-511470"/>
    <x v="639"/>
    <d v="2025-04-13T00:00:00"/>
    <x v="3"/>
    <s v="CUST-3575"/>
    <s v="Zachary Escobar"/>
    <x v="2"/>
    <x v="2"/>
    <x v="2"/>
    <x v="5"/>
    <s v="Programmable exuding moderator"/>
    <n v="2012.8"/>
    <n v="2"/>
    <n v="0.47"/>
    <n v="346.92"/>
    <n v="2012.8"/>
    <n v="346.92"/>
    <n v="480"/>
  </r>
  <r>
    <s v="CA-970090"/>
    <x v="490"/>
    <d v="2025-04-20T00:00:00"/>
    <x v="3"/>
    <s v="CUST-5648"/>
    <s v="Raven Moore"/>
    <x v="1"/>
    <x v="3"/>
    <x v="1"/>
    <x v="8"/>
    <s v="Expanded grid-enabled budgetary management"/>
    <n v="4185.9399999999996"/>
    <n v="1"/>
    <n v="0.13"/>
    <n v="476"/>
    <n v="4185.9399999999996"/>
    <n v="476"/>
    <n v="317"/>
  </r>
  <r>
    <s v="CA-923870"/>
    <x v="229"/>
    <d v="2025-04-18T00:00:00"/>
    <x v="1"/>
    <s v="CUST-8662"/>
    <s v="Sharon Mitchell"/>
    <x v="1"/>
    <x v="3"/>
    <x v="0"/>
    <x v="13"/>
    <s v="Secured object-oriented capability"/>
    <n v="425.04"/>
    <n v="4"/>
    <n v="0.28999999999999998"/>
    <n v="918.02"/>
    <n v="425.04"/>
    <n v="918.02"/>
    <n v="722"/>
  </r>
  <r>
    <s v="CA-957193"/>
    <x v="640"/>
    <d v="2025-04-19T00:00:00"/>
    <x v="1"/>
    <s v="CUST-1791"/>
    <s v="Rodney Camacho"/>
    <x v="2"/>
    <x v="2"/>
    <x v="0"/>
    <x v="13"/>
    <s v="Seamless regional toolset"/>
    <n v="1722.87"/>
    <n v="2"/>
    <n v="0.17"/>
    <n v="774.53"/>
    <n v="1722.87"/>
    <n v="774.53"/>
    <n v="554"/>
  </r>
  <r>
    <s v="CA-369197"/>
    <x v="180"/>
    <d v="2025-05-06T00:00:00"/>
    <x v="0"/>
    <s v="CUST-3946"/>
    <s v="Christine Taylor"/>
    <x v="2"/>
    <x v="3"/>
    <x v="2"/>
    <x v="4"/>
    <s v="Cross-group real-time adapter"/>
    <n v="4250.92"/>
    <n v="9"/>
    <n v="0.03"/>
    <n v="29.85"/>
    <n v="4250.92"/>
    <n v="29.85"/>
    <n v="626"/>
  </r>
  <r>
    <s v="CA-442632"/>
    <x v="641"/>
    <d v="2025-04-15T00:00:00"/>
    <x v="2"/>
    <s v="CUST-1972"/>
    <s v="Keith Mullen"/>
    <x v="0"/>
    <x v="1"/>
    <x v="2"/>
    <x v="4"/>
    <s v="Inverse tertiary intranet"/>
    <n v="2333.5300000000002"/>
    <n v="2"/>
    <n v="0.47"/>
    <n v="601.26"/>
    <n v="2333.5300000000002"/>
    <n v="601.26"/>
    <n v="73"/>
  </r>
  <r>
    <s v="CA-698553"/>
    <x v="378"/>
    <d v="2025-04-27T00:00:00"/>
    <x v="2"/>
    <s v="CUST-2329"/>
    <s v="Daniel Brown"/>
    <x v="2"/>
    <x v="0"/>
    <x v="0"/>
    <x v="9"/>
    <s v="Focused client-server encryption"/>
    <n v="2024.43"/>
    <n v="6"/>
    <n v="0.36"/>
    <n v="267.95999999999998"/>
    <n v="2024.43"/>
    <n v="267.95999999999998"/>
    <n v="531"/>
  </r>
  <r>
    <s v="CA-459285"/>
    <x v="48"/>
    <d v="2025-04-22T00:00:00"/>
    <x v="1"/>
    <s v="CUST-6147"/>
    <s v="Erik Smith"/>
    <x v="1"/>
    <x v="2"/>
    <x v="0"/>
    <x v="9"/>
    <s v="Multi-layered well-modulated Graphical User Interface"/>
    <n v="572.91999999999996"/>
    <n v="2"/>
    <n v="0.36"/>
    <n v="317.89999999999998"/>
    <n v="572.91999999999996"/>
    <n v="317.89999999999998"/>
    <n v="543"/>
  </r>
  <r>
    <s v="CA-490717"/>
    <x v="441"/>
    <d v="2025-04-27T00:00:00"/>
    <x v="2"/>
    <s v="CUST-9560"/>
    <s v="Mr. Christopher Bentley"/>
    <x v="2"/>
    <x v="0"/>
    <x v="1"/>
    <x v="1"/>
    <s v="Enhanced eco-centric system engine"/>
    <n v="1144.0899999999999"/>
    <n v="4"/>
    <n v="0.3"/>
    <n v="337.23"/>
    <n v="1144.0899999999999"/>
    <n v="337.23"/>
    <n v="671"/>
  </r>
  <r>
    <s v="CA-768510"/>
    <x v="228"/>
    <d v="2025-04-15T00:00:00"/>
    <x v="1"/>
    <s v="CUST-6874"/>
    <s v="Jason Gomez"/>
    <x v="0"/>
    <x v="0"/>
    <x v="2"/>
    <x v="4"/>
    <s v="Automated motivating strategy"/>
    <n v="4105.7700000000004"/>
    <n v="7"/>
    <n v="0.16"/>
    <n v="479.93"/>
    <n v="4105.7700000000004"/>
    <n v="479.93"/>
    <n v="395"/>
  </r>
  <r>
    <s v="CA-478634"/>
    <x v="628"/>
    <d v="2025-05-01T00:00:00"/>
    <x v="1"/>
    <s v="CUST-4728"/>
    <s v="Joshua Carter"/>
    <x v="1"/>
    <x v="2"/>
    <x v="0"/>
    <x v="9"/>
    <s v="Profound dynamic moderator"/>
    <n v="3031.17"/>
    <n v="7"/>
    <n v="0.15"/>
    <n v="24.83"/>
    <n v="3031.17"/>
    <n v="24.83"/>
    <n v="580"/>
  </r>
  <r>
    <s v="CA-290254"/>
    <x v="642"/>
    <d v="2025-04-25T00:00:00"/>
    <x v="3"/>
    <s v="CUST-7032"/>
    <s v="Caitlin Wall"/>
    <x v="0"/>
    <x v="1"/>
    <x v="2"/>
    <x v="3"/>
    <s v="Face-to-face solution-oriented architecture"/>
    <n v="2408.36"/>
    <n v="10"/>
    <n v="0.42"/>
    <n v="451.02"/>
    <n v="2408.36"/>
    <n v="451.02"/>
    <n v="719"/>
  </r>
  <r>
    <s v="CA-849039"/>
    <x v="348"/>
    <d v="2025-04-13T00:00:00"/>
    <x v="0"/>
    <s v="CUST-5592"/>
    <s v="Tara Peck"/>
    <x v="2"/>
    <x v="0"/>
    <x v="0"/>
    <x v="0"/>
    <s v="Intuitive hybrid solution"/>
    <n v="898.03"/>
    <n v="3"/>
    <n v="0.28000000000000003"/>
    <n v="731.28"/>
    <n v="898.03"/>
    <n v="731.28"/>
    <n v="535"/>
  </r>
  <r>
    <s v="CA-461477"/>
    <x v="258"/>
    <d v="2025-05-05T00:00:00"/>
    <x v="0"/>
    <s v="CUST-7459"/>
    <s v="Zachary Tran"/>
    <x v="1"/>
    <x v="2"/>
    <x v="2"/>
    <x v="6"/>
    <s v="Vision-oriented solution-oriented emulation"/>
    <n v="4975.62"/>
    <n v="6"/>
    <n v="0.08"/>
    <n v="471.76"/>
    <n v="4975.62"/>
    <n v="471.76"/>
    <n v="698"/>
  </r>
  <r>
    <s v="CA-561414"/>
    <x v="444"/>
    <d v="2025-04-23T00:00:00"/>
    <x v="0"/>
    <s v="CUST-3701"/>
    <s v="Eric Gillespie"/>
    <x v="0"/>
    <x v="1"/>
    <x v="0"/>
    <x v="0"/>
    <s v="Assimilated actuating protocol"/>
    <n v="3325.04"/>
    <n v="10"/>
    <n v="0.02"/>
    <n v="482.38"/>
    <n v="3325.04"/>
    <n v="482.38"/>
    <n v="540"/>
  </r>
  <r>
    <s v="CA-979987"/>
    <x v="2"/>
    <d v="2025-04-14T00:00:00"/>
    <x v="3"/>
    <s v="CUST-3593"/>
    <s v="Tonya Simpson"/>
    <x v="0"/>
    <x v="2"/>
    <x v="2"/>
    <x v="5"/>
    <s v="Mandatory responsive intranet"/>
    <n v="2586.4899999999998"/>
    <n v="6"/>
    <n v="0.33"/>
    <n v="944.42"/>
    <n v="2586.4899999999998"/>
    <n v="944.42"/>
    <n v="361"/>
  </r>
  <r>
    <s v="CA-659178"/>
    <x v="315"/>
    <d v="2025-04-21T00:00:00"/>
    <x v="0"/>
    <s v="CUST-6738"/>
    <s v="Alyssa Dominguez"/>
    <x v="1"/>
    <x v="1"/>
    <x v="2"/>
    <x v="4"/>
    <s v="Streamlined even-keeled frame"/>
    <n v="3361.08"/>
    <n v="2"/>
    <n v="0.49"/>
    <n v="-10.68"/>
    <n v="3361.08"/>
    <n v="-10.68"/>
    <n v="564"/>
  </r>
  <r>
    <s v="CA-434910"/>
    <x v="262"/>
    <d v="2025-05-02T00:00:00"/>
    <x v="3"/>
    <s v="CUST-5410"/>
    <s v="Kristen Wood"/>
    <x v="1"/>
    <x v="0"/>
    <x v="2"/>
    <x v="4"/>
    <s v="Optimized object-oriented system engine"/>
    <n v="65.319999999999993"/>
    <n v="9"/>
    <n v="0.3"/>
    <n v="570.75"/>
    <n v="65.319999999999993"/>
    <n v="570.75"/>
    <n v="399"/>
  </r>
  <r>
    <s v="CA-333912"/>
    <x v="125"/>
    <d v="2025-04-22T00:00:00"/>
    <x v="3"/>
    <s v="CUST-9466"/>
    <s v="Joseph Boyd"/>
    <x v="0"/>
    <x v="3"/>
    <x v="2"/>
    <x v="5"/>
    <s v="Centralized human-resource application"/>
    <n v="3181.99"/>
    <n v="8"/>
    <n v="0.23"/>
    <n v="440.75"/>
    <n v="3181.99"/>
    <n v="440.75"/>
    <n v="672"/>
  </r>
  <r>
    <s v="CA-229103"/>
    <x v="169"/>
    <d v="2025-04-26T00:00:00"/>
    <x v="1"/>
    <s v="CUST-1201"/>
    <s v="Kristen Hart"/>
    <x v="2"/>
    <x v="1"/>
    <x v="2"/>
    <x v="4"/>
    <s v="Pre-emptive optimal paradigm"/>
    <n v="2473.0500000000002"/>
    <n v="7"/>
    <n v="0.16"/>
    <n v="568.26"/>
    <n v="2473.0500000000002"/>
    <n v="568.26"/>
    <n v="131"/>
  </r>
  <r>
    <s v="CA-353119"/>
    <x v="175"/>
    <d v="2025-04-18T00:00:00"/>
    <x v="1"/>
    <s v="CUST-3302"/>
    <s v="Daniel Evans Jr."/>
    <x v="1"/>
    <x v="2"/>
    <x v="1"/>
    <x v="2"/>
    <s v="Devolved attitude-oriented moderator"/>
    <n v="1463.07"/>
    <n v="6"/>
    <n v="0.13"/>
    <n v="699.08"/>
    <n v="1463.07"/>
    <n v="699.08"/>
    <n v="54"/>
  </r>
  <r>
    <s v="CA-500487"/>
    <x v="223"/>
    <d v="2025-04-10T00:00:00"/>
    <x v="3"/>
    <s v="CUST-1395"/>
    <s v="Amanda Valencia"/>
    <x v="0"/>
    <x v="1"/>
    <x v="0"/>
    <x v="9"/>
    <s v="Business-focused mobile Graphical User Interface"/>
    <n v="3804.78"/>
    <n v="6"/>
    <n v="0.36"/>
    <n v="544.72"/>
    <n v="3804.78"/>
    <n v="544.72"/>
    <n v="610"/>
  </r>
  <r>
    <s v="CA-365599"/>
    <x v="191"/>
    <d v="2025-05-07T00:00:00"/>
    <x v="2"/>
    <s v="CUST-9177"/>
    <s v="Travis Schultz"/>
    <x v="1"/>
    <x v="0"/>
    <x v="0"/>
    <x v="9"/>
    <s v="Distributed fault-tolerant implementation"/>
    <n v="1352.72"/>
    <n v="7"/>
    <n v="0.01"/>
    <n v="851.3"/>
    <n v="1352.72"/>
    <n v="851.3"/>
    <n v="315"/>
  </r>
  <r>
    <s v="CA-459336"/>
    <x v="417"/>
    <d v="2025-04-16T00:00:00"/>
    <x v="0"/>
    <s v="CUST-3655"/>
    <s v="Stacy Perry"/>
    <x v="0"/>
    <x v="2"/>
    <x v="2"/>
    <x v="5"/>
    <s v="Object-based heuristic concept"/>
    <n v="2583.5300000000002"/>
    <n v="4"/>
    <n v="0.15"/>
    <n v="762.06"/>
    <n v="2583.5300000000002"/>
    <n v="762.06"/>
    <n v="362"/>
  </r>
  <r>
    <s v="CA-105028"/>
    <x v="233"/>
    <d v="2025-05-08T00:00:00"/>
    <x v="1"/>
    <s v="CUST-4461"/>
    <s v="Michael Bond"/>
    <x v="0"/>
    <x v="2"/>
    <x v="0"/>
    <x v="0"/>
    <s v="Innovative intangible encoding"/>
    <n v="4637.5600000000004"/>
    <n v="4"/>
    <n v="0.12"/>
    <n v="875.61"/>
    <n v="4637.5600000000004"/>
    <n v="875.61"/>
    <n v="594"/>
  </r>
  <r>
    <s v="CA-652049"/>
    <x v="270"/>
    <d v="2025-05-07T00:00:00"/>
    <x v="2"/>
    <s v="CUST-7560"/>
    <s v="Mr. Steven Perry MD"/>
    <x v="1"/>
    <x v="1"/>
    <x v="2"/>
    <x v="6"/>
    <s v="Fundamental next generation hub"/>
    <n v="4727.6400000000003"/>
    <n v="2"/>
    <n v="0.28000000000000003"/>
    <n v="225.15"/>
    <n v="4727.6400000000003"/>
    <n v="225.15"/>
    <n v="102"/>
  </r>
  <r>
    <s v="CA-657705"/>
    <x v="599"/>
    <d v="2025-04-21T00:00:00"/>
    <x v="3"/>
    <s v="CUST-7476"/>
    <s v="Michael Greene"/>
    <x v="2"/>
    <x v="3"/>
    <x v="2"/>
    <x v="3"/>
    <s v="Face-to-face leadingedge forecast"/>
    <n v="501.02"/>
    <n v="7"/>
    <n v="0.1"/>
    <n v="-33.979999999999997"/>
    <n v="501.02"/>
    <n v="-33.979999999999997"/>
    <n v="398"/>
  </r>
  <r>
    <s v="CA-541278"/>
    <x v="509"/>
    <d v="2025-04-20T00:00:00"/>
    <x v="3"/>
    <s v="CUST-3691"/>
    <s v="Gregory Byrd"/>
    <x v="0"/>
    <x v="3"/>
    <x v="1"/>
    <x v="2"/>
    <s v="Compatible human-resource leverage"/>
    <n v="4450.74"/>
    <n v="7"/>
    <n v="0.14000000000000001"/>
    <n v="955.08"/>
    <n v="4450.74"/>
    <n v="955.08"/>
    <n v="481"/>
  </r>
  <r>
    <s v="CA-462585"/>
    <x v="487"/>
    <d v="2025-05-07T00:00:00"/>
    <x v="1"/>
    <s v="CUST-1003"/>
    <s v="Jeremy Ryan"/>
    <x v="2"/>
    <x v="0"/>
    <x v="2"/>
    <x v="10"/>
    <s v="Expanded static concept"/>
    <n v="877.26"/>
    <n v="2"/>
    <n v="0.17"/>
    <n v="808.31"/>
    <n v="877.26"/>
    <n v="808.31"/>
    <n v="77"/>
  </r>
  <r>
    <s v="CA-931852"/>
    <x v="114"/>
    <d v="2025-04-20T00:00:00"/>
    <x v="1"/>
    <s v="CUST-3172"/>
    <s v="Jessica Richardson"/>
    <x v="0"/>
    <x v="0"/>
    <x v="2"/>
    <x v="10"/>
    <s v="Universal zero-defect emulation"/>
    <n v="4502.21"/>
    <n v="9"/>
    <n v="0.1"/>
    <n v="-26.5"/>
    <n v="4502.21"/>
    <n v="-26.5"/>
    <n v="491"/>
  </r>
  <r>
    <s v="CA-766702"/>
    <x v="140"/>
    <d v="2025-04-22T00:00:00"/>
    <x v="1"/>
    <s v="CUST-4683"/>
    <s v="Melanie Washington"/>
    <x v="2"/>
    <x v="0"/>
    <x v="0"/>
    <x v="0"/>
    <s v="Mandatory heuristic Local Area Network"/>
    <n v="2241.46"/>
    <n v="9"/>
    <n v="0.05"/>
    <n v="839.73"/>
    <n v="2241.46"/>
    <n v="839.73"/>
    <n v="156"/>
  </r>
  <r>
    <s v="CA-582058"/>
    <x v="530"/>
    <d v="2025-04-28T00:00:00"/>
    <x v="1"/>
    <s v="CUST-5262"/>
    <s v="Stephanie Johnson"/>
    <x v="1"/>
    <x v="1"/>
    <x v="0"/>
    <x v="11"/>
    <s v="Ergonomic national data-warehouse"/>
    <n v="2530.9"/>
    <n v="2"/>
    <n v="0.31"/>
    <n v="846.86"/>
    <n v="2530.9"/>
    <n v="846.86"/>
    <n v="250"/>
  </r>
  <r>
    <s v="CA-740471"/>
    <x v="284"/>
    <d v="2025-04-20T00:00:00"/>
    <x v="3"/>
    <s v="CUST-7229"/>
    <s v="Mary Grant"/>
    <x v="0"/>
    <x v="1"/>
    <x v="1"/>
    <x v="8"/>
    <s v="Open-source incremental hub"/>
    <n v="124.7"/>
    <n v="1"/>
    <n v="0.14000000000000001"/>
    <n v="370.81"/>
    <n v="124.7"/>
    <n v="370.81"/>
    <n v="740"/>
  </r>
  <r>
    <s v="CA-283248"/>
    <x v="389"/>
    <d v="2025-04-17T00:00:00"/>
    <x v="2"/>
    <s v="CUST-3549"/>
    <s v="William Bell"/>
    <x v="2"/>
    <x v="0"/>
    <x v="2"/>
    <x v="3"/>
    <s v="Monitored web-enabled access"/>
    <n v="3512.52"/>
    <n v="9"/>
    <n v="0.08"/>
    <n v="599.47"/>
    <n v="3512.52"/>
    <n v="599.47"/>
    <n v="716"/>
  </r>
  <r>
    <s v="CA-667335"/>
    <x v="606"/>
    <d v="2025-04-29T00:00:00"/>
    <x v="1"/>
    <s v="CUST-1231"/>
    <s v="Jordan Bradshaw"/>
    <x v="1"/>
    <x v="0"/>
    <x v="2"/>
    <x v="3"/>
    <s v="Integrated dedicated strategy"/>
    <n v="13.02"/>
    <n v="9"/>
    <n v="0.05"/>
    <n v="532.87"/>
    <n v="13.02"/>
    <n v="532.87"/>
    <n v="599"/>
  </r>
  <r>
    <s v="CA-250848"/>
    <x v="402"/>
    <d v="2025-04-21T00:00:00"/>
    <x v="1"/>
    <s v="CUST-9870"/>
    <s v="Laura Baker"/>
    <x v="2"/>
    <x v="0"/>
    <x v="0"/>
    <x v="9"/>
    <s v="Customizable systematic open system"/>
    <n v="3092.5"/>
    <n v="3"/>
    <n v="0.19"/>
    <n v="288.58999999999997"/>
    <n v="3092.5"/>
    <n v="288.58999999999997"/>
    <n v="205"/>
  </r>
  <r>
    <s v="CA-719769"/>
    <x v="408"/>
    <d v="2025-04-09T00:00:00"/>
    <x v="1"/>
    <s v="CUST-8881"/>
    <s v="Kevin Nolan"/>
    <x v="1"/>
    <x v="0"/>
    <x v="1"/>
    <x v="2"/>
    <s v="Expanded mobile flexibility"/>
    <n v="754.79"/>
    <n v="2"/>
    <n v="0.18"/>
    <n v="970.66"/>
    <n v="754.79"/>
    <n v="970.66"/>
    <n v="481"/>
  </r>
  <r>
    <s v="CA-611046"/>
    <x v="643"/>
    <d v="2025-05-01T00:00:00"/>
    <x v="1"/>
    <s v="CUST-7355"/>
    <s v="Jane Fox"/>
    <x v="2"/>
    <x v="0"/>
    <x v="0"/>
    <x v="0"/>
    <s v="Triple-buffered transitional archive"/>
    <n v="839.02"/>
    <n v="9"/>
    <n v="0.46"/>
    <n v="697.87"/>
    <n v="839.02"/>
    <n v="697.87"/>
    <n v="211"/>
  </r>
  <r>
    <s v="CA-839568"/>
    <x v="338"/>
    <d v="2025-04-18T00:00:00"/>
    <x v="1"/>
    <s v="CUST-4115"/>
    <s v="Meredith Christian MD"/>
    <x v="0"/>
    <x v="3"/>
    <x v="0"/>
    <x v="12"/>
    <s v="Vision-oriented homogeneous orchestration"/>
    <n v="3874.63"/>
    <n v="5"/>
    <n v="0.34"/>
    <n v="-67.239999999999995"/>
    <n v="3874.63"/>
    <n v="-67.239999999999995"/>
    <n v="155"/>
  </r>
  <r>
    <s v="CA-394267"/>
    <x v="434"/>
    <d v="2025-04-16T00:00:00"/>
    <x v="1"/>
    <s v="CUST-4210"/>
    <s v="Amanda Padilla"/>
    <x v="0"/>
    <x v="3"/>
    <x v="0"/>
    <x v="9"/>
    <s v="Profit-focused systematic synergy"/>
    <n v="3629.25"/>
    <n v="6"/>
    <n v="0.19"/>
    <n v="66.64"/>
    <n v="3629.25"/>
    <n v="66.64"/>
    <n v="279"/>
  </r>
  <r>
    <s v="CA-717188"/>
    <x v="644"/>
    <d v="2025-04-30T00:00:00"/>
    <x v="0"/>
    <s v="CUST-6890"/>
    <s v="Diane Alvarez"/>
    <x v="0"/>
    <x v="1"/>
    <x v="1"/>
    <x v="2"/>
    <s v="Extended well-modulated firmware"/>
    <n v="3268.74"/>
    <n v="5"/>
    <n v="0.3"/>
    <n v="437.84"/>
    <n v="3268.74"/>
    <n v="437.84"/>
    <n v="340"/>
  </r>
  <r>
    <s v="CA-765001"/>
    <x v="135"/>
    <d v="2025-04-12T00:00:00"/>
    <x v="1"/>
    <s v="CUST-3089"/>
    <s v="Andre Cruz"/>
    <x v="0"/>
    <x v="1"/>
    <x v="1"/>
    <x v="2"/>
    <s v="Multi-layered transitional structure"/>
    <n v="1925.94"/>
    <n v="4"/>
    <n v="0.1"/>
    <n v="343.76"/>
    <n v="1925.94"/>
    <n v="343.76"/>
    <n v="91"/>
  </r>
  <r>
    <s v="CA-323592"/>
    <x v="35"/>
    <d v="2025-04-09T00:00:00"/>
    <x v="1"/>
    <s v="CUST-9203"/>
    <s v="Jeanne Clark"/>
    <x v="1"/>
    <x v="2"/>
    <x v="2"/>
    <x v="4"/>
    <s v="Total system-worthy alliance"/>
    <n v="2588.13"/>
    <n v="5"/>
    <n v="0.17"/>
    <n v="651.94000000000005"/>
    <n v="2588.13"/>
    <n v="651.94000000000005"/>
    <n v="678"/>
  </r>
  <r>
    <s v="CA-195574"/>
    <x v="236"/>
    <d v="2025-05-03T00:00:00"/>
    <x v="3"/>
    <s v="CUST-7887"/>
    <s v="Mr. Christopher Spears"/>
    <x v="1"/>
    <x v="3"/>
    <x v="1"/>
    <x v="8"/>
    <s v="Customer-focused zero-defect analyzer"/>
    <n v="2378.34"/>
    <n v="3"/>
    <n v="0.14000000000000001"/>
    <n v="236.39"/>
    <n v="2378.34"/>
    <n v="236.39"/>
    <n v="535"/>
  </r>
  <r>
    <s v="CA-674357"/>
    <x v="629"/>
    <d v="2025-04-16T00:00:00"/>
    <x v="3"/>
    <s v="CUST-1820"/>
    <s v="Raymond Garrett"/>
    <x v="0"/>
    <x v="1"/>
    <x v="1"/>
    <x v="2"/>
    <s v="Enterprise-wide dedicated website"/>
    <n v="269.3"/>
    <n v="2"/>
    <n v="0.39"/>
    <n v="13.07"/>
    <n v="269.3"/>
    <n v="13.07"/>
    <n v="194"/>
  </r>
  <r>
    <s v="CA-990839"/>
    <x v="353"/>
    <d v="2025-04-20T00:00:00"/>
    <x v="0"/>
    <s v="CUST-5847"/>
    <s v="Heather Hernandez"/>
    <x v="1"/>
    <x v="3"/>
    <x v="0"/>
    <x v="11"/>
    <s v="Multi-tiered value-added ability"/>
    <n v="4603.0200000000004"/>
    <n v="1"/>
    <n v="0.38"/>
    <n v="657.17"/>
    <n v="4603.0200000000004"/>
    <n v="657.17"/>
    <n v="503"/>
  </r>
  <r>
    <s v="CA-341959"/>
    <x v="645"/>
    <d v="2025-05-06T00:00:00"/>
    <x v="2"/>
    <s v="CUST-4448"/>
    <s v="Jennifer Walker"/>
    <x v="2"/>
    <x v="0"/>
    <x v="1"/>
    <x v="1"/>
    <s v="Distributed incremental architecture"/>
    <n v="557.22"/>
    <n v="6"/>
    <n v="0.27"/>
    <n v="529.96"/>
    <n v="557.22"/>
    <n v="529.96"/>
    <n v="68"/>
  </r>
  <r>
    <s v="CA-315273"/>
    <x v="46"/>
    <d v="2025-04-24T00:00:00"/>
    <x v="0"/>
    <s v="CUST-5429"/>
    <s v="Vincent Hill"/>
    <x v="2"/>
    <x v="1"/>
    <x v="0"/>
    <x v="12"/>
    <s v="Vision-oriented responsive data-warehouse"/>
    <n v="3593.78"/>
    <n v="6"/>
    <n v="0.2"/>
    <n v="409.67"/>
    <n v="3593.78"/>
    <n v="409.67"/>
    <n v="476"/>
  </r>
  <r>
    <s v="CA-668969"/>
    <x v="371"/>
    <d v="2025-04-19T00:00:00"/>
    <x v="3"/>
    <s v="CUST-4462"/>
    <s v="Faith Chavez"/>
    <x v="0"/>
    <x v="2"/>
    <x v="2"/>
    <x v="6"/>
    <s v="Implemented tangible workforce"/>
    <n v="992.54"/>
    <n v="9"/>
    <n v="0.39"/>
    <n v="-99.08"/>
    <n v="992.54"/>
    <n v="-99.08"/>
    <n v="407"/>
  </r>
  <r>
    <s v="CA-184745"/>
    <x v="592"/>
    <d v="2025-05-07T00:00:00"/>
    <x v="0"/>
    <s v="CUST-9197"/>
    <s v="Sherry Frost"/>
    <x v="0"/>
    <x v="2"/>
    <x v="0"/>
    <x v="0"/>
    <s v="Open-architected user-facing project"/>
    <n v="3820.11"/>
    <n v="3"/>
    <n v="0.28000000000000003"/>
    <n v="898.89"/>
    <n v="3820.11"/>
    <n v="898.89"/>
    <n v="206"/>
  </r>
  <r>
    <s v="CA-773996"/>
    <x v="301"/>
    <d v="2025-04-11T00:00:00"/>
    <x v="2"/>
    <s v="CUST-5701"/>
    <s v="Melanie Myers"/>
    <x v="1"/>
    <x v="3"/>
    <x v="1"/>
    <x v="2"/>
    <s v="Quality-focused bi-directional extranet"/>
    <n v="586.01"/>
    <n v="7"/>
    <n v="0.35"/>
    <n v="825.95"/>
    <n v="586.01"/>
    <n v="825.95"/>
    <n v="263"/>
  </r>
  <r>
    <s v="CA-790776"/>
    <x v="448"/>
    <d v="2025-04-25T00:00:00"/>
    <x v="0"/>
    <s v="CUST-2798"/>
    <s v="Jamie Mccarthy"/>
    <x v="1"/>
    <x v="1"/>
    <x v="0"/>
    <x v="12"/>
    <s v="Networked eco-centric project"/>
    <n v="4297.83"/>
    <n v="8"/>
    <n v="0.19"/>
    <n v="666.01"/>
    <n v="4297.83"/>
    <n v="666.01"/>
    <n v="707"/>
  </r>
  <r>
    <s v="CA-294310"/>
    <x v="609"/>
    <d v="2025-04-22T00:00:00"/>
    <x v="1"/>
    <s v="CUST-2879"/>
    <s v="Melanie Cooper"/>
    <x v="0"/>
    <x v="0"/>
    <x v="1"/>
    <x v="8"/>
    <s v="Integrated solution-oriented conglomeration"/>
    <n v="1098.01"/>
    <n v="6"/>
    <n v="0.44"/>
    <n v="306.97000000000003"/>
    <n v="1098.01"/>
    <n v="306.97000000000003"/>
    <n v="348"/>
  </r>
  <r>
    <s v="CA-189467"/>
    <x v="232"/>
    <d v="2025-04-26T00:00:00"/>
    <x v="1"/>
    <s v="CUST-8028"/>
    <s v="Mariah Wise"/>
    <x v="0"/>
    <x v="0"/>
    <x v="0"/>
    <x v="11"/>
    <s v="Visionary directional application"/>
    <n v="4839.4799999999996"/>
    <n v="7"/>
    <n v="0.28999999999999998"/>
    <n v="424.7"/>
    <n v="4839.4799999999996"/>
    <n v="424.7"/>
    <n v="274"/>
  </r>
  <r>
    <s v="CA-142981"/>
    <x v="646"/>
    <d v="2025-05-01T00:00:00"/>
    <x v="2"/>
    <s v="CUST-4678"/>
    <s v="Thomas Cunningham"/>
    <x v="0"/>
    <x v="3"/>
    <x v="0"/>
    <x v="9"/>
    <s v="Progressive client-driven help-desk"/>
    <n v="4545.3100000000004"/>
    <n v="10"/>
    <n v="0.34"/>
    <n v="294.04000000000002"/>
    <n v="4545.3100000000004"/>
    <n v="294.04000000000002"/>
    <n v="622"/>
  </r>
  <r>
    <s v="CA-515145"/>
    <x v="363"/>
    <d v="2025-04-26T00:00:00"/>
    <x v="1"/>
    <s v="CUST-1326"/>
    <s v="Patricia Ashley"/>
    <x v="2"/>
    <x v="0"/>
    <x v="2"/>
    <x v="6"/>
    <s v="Multi-lateral user-facing portal"/>
    <n v="2900.14"/>
    <n v="4"/>
    <n v="0.03"/>
    <n v="49.77"/>
    <n v="2900.14"/>
    <n v="49.77"/>
    <n v="152"/>
  </r>
  <r>
    <s v="CA-915675"/>
    <x v="105"/>
    <d v="2025-04-30T00:00:00"/>
    <x v="0"/>
    <s v="CUST-7408"/>
    <s v="Matthew Smith"/>
    <x v="2"/>
    <x v="0"/>
    <x v="0"/>
    <x v="0"/>
    <s v="Universal encompassing alliance"/>
    <n v="2416.85"/>
    <n v="4"/>
    <n v="0.04"/>
    <n v="670.02"/>
    <n v="2416.85"/>
    <n v="670.02"/>
    <n v="68"/>
  </r>
  <r>
    <s v="CA-821317"/>
    <x v="312"/>
    <d v="2025-04-27T00:00:00"/>
    <x v="3"/>
    <s v="CUST-5331"/>
    <s v="Stephanie Castillo"/>
    <x v="1"/>
    <x v="2"/>
    <x v="0"/>
    <x v="11"/>
    <s v="Extended scalable structure"/>
    <n v="3647.36"/>
    <n v="2"/>
    <n v="0.05"/>
    <n v="369.11"/>
    <n v="3647.36"/>
    <n v="369.11"/>
    <n v="742"/>
  </r>
  <r>
    <s v="CA-114261"/>
    <x v="310"/>
    <d v="2025-04-15T00:00:00"/>
    <x v="0"/>
    <s v="CUST-2709"/>
    <s v="James Palmer"/>
    <x v="1"/>
    <x v="2"/>
    <x v="0"/>
    <x v="0"/>
    <s v="Business-focused multi-state capability"/>
    <n v="1152.57"/>
    <n v="4"/>
    <n v="0.33"/>
    <n v="74.91"/>
    <n v="1152.57"/>
    <n v="74.91"/>
    <n v="478"/>
  </r>
  <r>
    <s v="CA-657328"/>
    <x v="68"/>
    <d v="2025-04-14T00:00:00"/>
    <x v="0"/>
    <s v="CUST-6421"/>
    <s v="Brian Garner"/>
    <x v="0"/>
    <x v="1"/>
    <x v="0"/>
    <x v="12"/>
    <s v="Innovative modular encoding"/>
    <n v="727.37"/>
    <n v="1"/>
    <n v="0.36"/>
    <n v="850.02"/>
    <n v="727.37"/>
    <n v="850.02"/>
    <n v="621"/>
  </r>
  <r>
    <s v="CA-771919"/>
    <x v="636"/>
    <d v="2025-05-03T00:00:00"/>
    <x v="1"/>
    <s v="CUST-3015"/>
    <s v="John Moore"/>
    <x v="2"/>
    <x v="1"/>
    <x v="0"/>
    <x v="12"/>
    <s v="Organized discrete open system"/>
    <n v="899"/>
    <n v="4"/>
    <n v="0.11"/>
    <n v="791.63"/>
    <n v="899"/>
    <n v="791.63"/>
    <n v="422"/>
  </r>
  <r>
    <s v="CA-524593"/>
    <x v="647"/>
    <d v="2025-04-25T00:00:00"/>
    <x v="2"/>
    <s v="CUST-4914"/>
    <s v="Patrick Matthews"/>
    <x v="0"/>
    <x v="0"/>
    <x v="1"/>
    <x v="8"/>
    <s v="Multi-layered object-oriented emulation"/>
    <n v="2950.45"/>
    <n v="3"/>
    <n v="0.23"/>
    <n v="23.17"/>
    <n v="2950.45"/>
    <n v="23.17"/>
    <n v="538"/>
  </r>
  <r>
    <s v="CA-362391"/>
    <x v="648"/>
    <d v="2025-04-18T00:00:00"/>
    <x v="1"/>
    <s v="CUST-3481"/>
    <s v="Michael Carter"/>
    <x v="2"/>
    <x v="1"/>
    <x v="0"/>
    <x v="13"/>
    <s v="Front-line didactic protocol"/>
    <n v="2096.69"/>
    <n v="8"/>
    <n v="0.01"/>
    <n v="145.26"/>
    <n v="2096.69"/>
    <n v="145.26"/>
    <n v="680"/>
  </r>
  <r>
    <s v="CA-830265"/>
    <x v="554"/>
    <d v="2025-04-18T00:00:00"/>
    <x v="0"/>
    <s v="CUST-4944"/>
    <s v="Ashlee Johnson"/>
    <x v="0"/>
    <x v="1"/>
    <x v="1"/>
    <x v="8"/>
    <s v="Optional reciprocal extranet"/>
    <n v="2392.38"/>
    <n v="8"/>
    <n v="0.38"/>
    <n v="92.88"/>
    <n v="2392.38"/>
    <n v="92.88"/>
    <n v="443"/>
  </r>
  <r>
    <s v="CA-996150"/>
    <x v="131"/>
    <d v="2025-04-13T00:00:00"/>
    <x v="1"/>
    <s v="CUST-7453"/>
    <s v="Dawn Hoffman"/>
    <x v="2"/>
    <x v="1"/>
    <x v="2"/>
    <x v="6"/>
    <s v="Open-architected national archive"/>
    <n v="715.4"/>
    <n v="9"/>
    <n v="0.26"/>
    <n v="255.21"/>
    <n v="715.4"/>
    <n v="255.21"/>
    <n v="333"/>
  </r>
  <r>
    <s v="CA-663753"/>
    <x v="647"/>
    <d v="2025-04-13T00:00:00"/>
    <x v="0"/>
    <s v="CUST-9390"/>
    <s v="Robert Berger"/>
    <x v="0"/>
    <x v="3"/>
    <x v="2"/>
    <x v="3"/>
    <s v="Self-enabling foreground hardware"/>
    <n v="2668.79"/>
    <n v="9"/>
    <n v="0.28999999999999998"/>
    <n v="618.9"/>
    <n v="2668.79"/>
    <n v="618.9"/>
    <n v="526"/>
  </r>
  <r>
    <s v="CA-574879"/>
    <x v="355"/>
    <d v="2025-04-20T00:00:00"/>
    <x v="1"/>
    <s v="CUST-2123"/>
    <s v="Kelly Dixon"/>
    <x v="0"/>
    <x v="1"/>
    <x v="0"/>
    <x v="0"/>
    <s v="Right-sized coherent framework"/>
    <n v="1778.5"/>
    <n v="4"/>
    <n v="0.31"/>
    <n v="15.33"/>
    <n v="1778.5"/>
    <n v="15.33"/>
    <n v="688"/>
  </r>
  <r>
    <s v="CA-133122"/>
    <x v="649"/>
    <d v="2025-04-09T00:00:00"/>
    <x v="1"/>
    <s v="CUST-9109"/>
    <s v="William Frazier"/>
    <x v="1"/>
    <x v="1"/>
    <x v="2"/>
    <x v="10"/>
    <s v="Expanded disintermediate function"/>
    <n v="3888.93"/>
    <n v="8"/>
    <n v="0.26"/>
    <n v="828.65"/>
    <n v="3888.93"/>
    <n v="828.65"/>
    <n v="158"/>
  </r>
  <r>
    <s v="CA-876909"/>
    <x v="650"/>
    <d v="2025-04-13T00:00:00"/>
    <x v="0"/>
    <s v="CUST-2531"/>
    <s v="Michael Hernandez"/>
    <x v="2"/>
    <x v="0"/>
    <x v="1"/>
    <x v="1"/>
    <s v="Seamless responsive task-force"/>
    <n v="570.38"/>
    <n v="9"/>
    <n v="0.22"/>
    <n v="801.16"/>
    <n v="570.38"/>
    <n v="801.16"/>
    <n v="128"/>
  </r>
  <r>
    <s v="CA-762919"/>
    <x v="444"/>
    <d v="2025-04-22T00:00:00"/>
    <x v="1"/>
    <s v="CUST-7568"/>
    <s v="Charles Bullock"/>
    <x v="0"/>
    <x v="0"/>
    <x v="1"/>
    <x v="1"/>
    <s v="Secured coherent interface"/>
    <n v="1322.91"/>
    <n v="4"/>
    <n v="0.28000000000000003"/>
    <n v="100.56"/>
    <n v="1322.91"/>
    <n v="100.56"/>
    <n v="539"/>
  </r>
  <r>
    <s v="CA-823380"/>
    <x v="0"/>
    <d v="2025-04-29T00:00:00"/>
    <x v="3"/>
    <s v="CUST-5740"/>
    <s v="Melanie Hill"/>
    <x v="1"/>
    <x v="0"/>
    <x v="0"/>
    <x v="9"/>
    <s v="Fully-configurable local hierarchy"/>
    <n v="4228.53"/>
    <n v="5"/>
    <n v="0.14000000000000001"/>
    <n v="924.57"/>
    <n v="4228.53"/>
    <n v="924.57"/>
    <n v="205"/>
  </r>
  <r>
    <s v="CA-337658"/>
    <x v="605"/>
    <d v="2025-04-15T00:00:00"/>
    <x v="0"/>
    <s v="CUST-4687"/>
    <s v="George Stout"/>
    <x v="2"/>
    <x v="3"/>
    <x v="2"/>
    <x v="6"/>
    <s v="Re-engineered scalable Graphical User Interface"/>
    <n v="4027.95"/>
    <n v="1"/>
    <n v="0.46"/>
    <n v="536.69000000000005"/>
    <n v="4027.95"/>
    <n v="536.69000000000005"/>
    <n v="720"/>
  </r>
  <r>
    <s v="CA-703353"/>
    <x v="409"/>
    <d v="2025-04-18T00:00:00"/>
    <x v="3"/>
    <s v="CUST-4504"/>
    <s v="Thomas Miller"/>
    <x v="2"/>
    <x v="0"/>
    <x v="1"/>
    <x v="2"/>
    <s v="Polarized multi-state encoding"/>
    <n v="1673.73"/>
    <n v="5"/>
    <n v="0.46"/>
    <n v="808.25"/>
    <n v="1673.73"/>
    <n v="808.25"/>
    <n v="488"/>
  </r>
  <r>
    <s v="CA-562183"/>
    <x v="81"/>
    <d v="2025-05-01T00:00:00"/>
    <x v="0"/>
    <s v="CUST-7437"/>
    <s v="Elizabeth Jimenez"/>
    <x v="2"/>
    <x v="0"/>
    <x v="2"/>
    <x v="3"/>
    <s v="Configurable even-keeled encryption"/>
    <n v="4401.8"/>
    <n v="6"/>
    <n v="0.01"/>
    <n v="384.4"/>
    <n v="4401.8"/>
    <n v="384.4"/>
    <n v="300"/>
  </r>
  <r>
    <s v="CA-805680"/>
    <x v="396"/>
    <d v="2025-04-28T00:00:00"/>
    <x v="3"/>
    <s v="CUST-1030"/>
    <s v="Vincent Morris"/>
    <x v="2"/>
    <x v="0"/>
    <x v="2"/>
    <x v="3"/>
    <s v="Upgradable encompassing instruction set"/>
    <n v="1429.54"/>
    <n v="8"/>
    <n v="0.4"/>
    <n v="654.28"/>
    <n v="1429.54"/>
    <n v="654.28"/>
    <n v="265"/>
  </r>
  <r>
    <s v="CA-781567"/>
    <x v="416"/>
    <d v="2025-04-21T00:00:00"/>
    <x v="3"/>
    <s v="CUST-3462"/>
    <s v="Brian Daniels"/>
    <x v="1"/>
    <x v="2"/>
    <x v="0"/>
    <x v="11"/>
    <s v="Innovative national artificial intelligence"/>
    <n v="3092.55"/>
    <n v="1"/>
    <n v="7.0000000000000007E-2"/>
    <n v="975.64"/>
    <n v="3092.55"/>
    <n v="975.64"/>
    <n v="412"/>
  </r>
  <r>
    <s v="CA-213416"/>
    <x v="206"/>
    <d v="2025-05-07T00:00:00"/>
    <x v="3"/>
    <s v="CUST-9910"/>
    <s v="John Allen"/>
    <x v="0"/>
    <x v="0"/>
    <x v="1"/>
    <x v="7"/>
    <s v="Customer-focused coherent workforce"/>
    <n v="3471.91"/>
    <n v="7"/>
    <n v="0.35"/>
    <n v="66.83"/>
    <n v="3471.91"/>
    <n v="66.83"/>
    <n v="100"/>
  </r>
  <r>
    <s v="CA-719294"/>
    <x v="197"/>
    <d v="2025-04-17T00:00:00"/>
    <x v="1"/>
    <s v="CUST-3465"/>
    <s v="William Wright"/>
    <x v="1"/>
    <x v="2"/>
    <x v="2"/>
    <x v="6"/>
    <s v="Fully-configurable zero administration protocol"/>
    <n v="1801"/>
    <n v="10"/>
    <n v="0.08"/>
    <n v="238.17"/>
    <n v="1801"/>
    <n v="238.17"/>
    <n v="231"/>
  </r>
  <r>
    <s v="CA-541371"/>
    <x v="486"/>
    <d v="2025-04-09T00:00:00"/>
    <x v="0"/>
    <s v="CUST-2804"/>
    <s v="Stacey Hamilton"/>
    <x v="0"/>
    <x v="3"/>
    <x v="1"/>
    <x v="8"/>
    <s v="Upgradable incremental archive"/>
    <n v="4199.88"/>
    <n v="1"/>
    <n v="0.46"/>
    <n v="843.97"/>
    <n v="4199.88"/>
    <n v="843.97"/>
    <n v="360"/>
  </r>
  <r>
    <s v="CA-981585"/>
    <x v="406"/>
    <d v="2025-04-21T00:00:00"/>
    <x v="0"/>
    <s v="CUST-9534"/>
    <s v="Karen Contreras"/>
    <x v="1"/>
    <x v="1"/>
    <x v="2"/>
    <x v="10"/>
    <s v="Realigned real-time info-mediaries"/>
    <n v="226.37"/>
    <n v="2"/>
    <n v="0.31"/>
    <n v="899.71"/>
    <n v="226.37"/>
    <n v="899.71"/>
    <n v="328"/>
  </r>
  <r>
    <s v="CA-831111"/>
    <x v="151"/>
    <d v="2025-04-15T00:00:00"/>
    <x v="2"/>
    <s v="CUST-2344"/>
    <s v="Samuel Strong"/>
    <x v="1"/>
    <x v="1"/>
    <x v="1"/>
    <x v="8"/>
    <s v="Enterprise-wide holistic moratorium"/>
    <n v="588.74"/>
    <n v="3"/>
    <n v="0.38"/>
    <n v="602.33000000000004"/>
    <n v="588.74"/>
    <n v="602.33000000000004"/>
    <n v="695"/>
  </r>
  <r>
    <s v="CA-148319"/>
    <x v="100"/>
    <d v="2025-04-28T00:00:00"/>
    <x v="2"/>
    <s v="CUST-6533"/>
    <s v="Julie Li"/>
    <x v="0"/>
    <x v="3"/>
    <x v="0"/>
    <x v="9"/>
    <s v="Business-focused maximized architecture"/>
    <n v="2172.87"/>
    <n v="10"/>
    <n v="0.17"/>
    <n v="420.08"/>
    <n v="2172.87"/>
    <n v="420.08"/>
    <n v="473"/>
  </r>
  <r>
    <s v="CA-541296"/>
    <x v="46"/>
    <d v="2025-05-05T00:00:00"/>
    <x v="2"/>
    <s v="CUST-9202"/>
    <s v="Jonathan Villanueva"/>
    <x v="2"/>
    <x v="2"/>
    <x v="0"/>
    <x v="12"/>
    <s v="Open-architected discrete policy"/>
    <n v="136"/>
    <n v="6"/>
    <n v="0.15"/>
    <n v="459.47"/>
    <n v="136"/>
    <n v="459.47"/>
    <n v="487"/>
  </r>
  <r>
    <s v="CA-162668"/>
    <x v="601"/>
    <d v="2025-04-23T00:00:00"/>
    <x v="0"/>
    <s v="CUST-9014"/>
    <s v="Gregory Martinez"/>
    <x v="0"/>
    <x v="2"/>
    <x v="1"/>
    <x v="2"/>
    <s v="Profound fresh-thinking methodology"/>
    <n v="1458.14"/>
    <n v="1"/>
    <n v="0.25"/>
    <n v="-52.9"/>
    <n v="1458.14"/>
    <n v="-52.9"/>
    <n v="28"/>
  </r>
  <r>
    <s v="CA-651536"/>
    <x v="651"/>
    <d v="2025-05-06T00:00:00"/>
    <x v="1"/>
    <s v="CUST-7545"/>
    <s v="Alexander Jones MD"/>
    <x v="2"/>
    <x v="2"/>
    <x v="1"/>
    <x v="8"/>
    <s v="Right-sized responsive service-desk"/>
    <n v="103.7"/>
    <n v="5"/>
    <n v="0.16"/>
    <n v="945.33"/>
    <n v="103.7"/>
    <n v="945.33"/>
    <n v="336"/>
  </r>
  <r>
    <s v="CA-491073"/>
    <x v="445"/>
    <d v="2025-04-26T00:00:00"/>
    <x v="1"/>
    <s v="CUST-8414"/>
    <s v="Matthew Rubio"/>
    <x v="2"/>
    <x v="1"/>
    <x v="1"/>
    <x v="8"/>
    <s v="Re-contextualized impactful leverage"/>
    <n v="1523.09"/>
    <n v="4"/>
    <n v="0.08"/>
    <n v="48.71"/>
    <n v="1523.09"/>
    <n v="48.71"/>
    <n v="25"/>
  </r>
  <r>
    <s v="CA-667650"/>
    <x v="72"/>
    <d v="2025-04-19T00:00:00"/>
    <x v="1"/>
    <s v="CUST-2491"/>
    <s v="Shane Guzman"/>
    <x v="0"/>
    <x v="2"/>
    <x v="1"/>
    <x v="8"/>
    <s v="Horizontal client-driven budgetary management"/>
    <n v="1053.71"/>
    <n v="8"/>
    <n v="0.34"/>
    <n v="72.69"/>
    <n v="1053.71"/>
    <n v="72.69"/>
    <n v="126"/>
  </r>
  <r>
    <s v="CA-184218"/>
    <x v="593"/>
    <d v="2025-04-28T00:00:00"/>
    <x v="3"/>
    <s v="CUST-7008"/>
    <s v="Daniel Larsen"/>
    <x v="1"/>
    <x v="2"/>
    <x v="1"/>
    <x v="7"/>
    <s v="Self-enabling bifurcated projection"/>
    <n v="3521.15"/>
    <n v="6"/>
    <n v="0.08"/>
    <n v="471.63"/>
    <n v="3521.15"/>
    <n v="471.63"/>
    <n v="343"/>
  </r>
  <r>
    <s v="CA-315335"/>
    <x v="547"/>
    <d v="2025-04-29T00:00:00"/>
    <x v="1"/>
    <s v="CUST-8481"/>
    <s v="Lisa Carr"/>
    <x v="0"/>
    <x v="1"/>
    <x v="2"/>
    <x v="3"/>
    <s v="Public-key bandwidth-monitored policy"/>
    <n v="3448.07"/>
    <n v="4"/>
    <n v="0.37"/>
    <n v="-82.6"/>
    <n v="3448.07"/>
    <n v="-82.6"/>
    <n v="316"/>
  </r>
  <r>
    <s v="CA-785331"/>
    <x v="100"/>
    <d v="2025-04-17T00:00:00"/>
    <x v="0"/>
    <s v="CUST-5081"/>
    <s v="Charles Vasquez"/>
    <x v="2"/>
    <x v="3"/>
    <x v="0"/>
    <x v="0"/>
    <s v="Cloned non-volatile concept"/>
    <n v="4897.51"/>
    <n v="1"/>
    <n v="7.0000000000000007E-2"/>
    <n v="450.38"/>
    <n v="4897.51"/>
    <n v="450.38"/>
    <n v="462"/>
  </r>
  <r>
    <s v="CA-577234"/>
    <x v="305"/>
    <d v="2025-04-27T00:00:00"/>
    <x v="3"/>
    <s v="CUST-8188"/>
    <s v="Jimmy Wallace"/>
    <x v="1"/>
    <x v="3"/>
    <x v="1"/>
    <x v="8"/>
    <s v="Fundamental radical capability"/>
    <n v="3712.27"/>
    <n v="1"/>
    <n v="0.44"/>
    <n v="237.5"/>
    <n v="3712.27"/>
    <n v="237.5"/>
    <n v="183"/>
  </r>
  <r>
    <s v="CA-949870"/>
    <x v="345"/>
    <d v="2025-04-12T00:00:00"/>
    <x v="3"/>
    <s v="CUST-2030"/>
    <s v="Amanda Smith"/>
    <x v="0"/>
    <x v="1"/>
    <x v="2"/>
    <x v="10"/>
    <s v="Networked neutral model"/>
    <n v="552.99"/>
    <n v="9"/>
    <n v="0.16"/>
    <n v="469.36"/>
    <n v="552.99"/>
    <n v="469.36"/>
    <n v="232"/>
  </r>
  <r>
    <s v="CA-380645"/>
    <x v="105"/>
    <d v="2025-05-05T00:00:00"/>
    <x v="3"/>
    <s v="CUST-6049"/>
    <s v="Heather Miller"/>
    <x v="1"/>
    <x v="0"/>
    <x v="2"/>
    <x v="10"/>
    <s v="User-friendly exuding website"/>
    <n v="3121.42"/>
    <n v="6"/>
    <n v="0.32"/>
    <n v="50.98"/>
    <n v="3121.42"/>
    <n v="50.98"/>
    <n v="73"/>
  </r>
  <r>
    <s v="CA-356506"/>
    <x v="41"/>
    <d v="2025-04-20T00:00:00"/>
    <x v="3"/>
    <s v="CUST-1448"/>
    <s v="Casey Powell"/>
    <x v="1"/>
    <x v="1"/>
    <x v="2"/>
    <x v="6"/>
    <s v="Optional zero tolerance definition"/>
    <n v="2747.87"/>
    <n v="6"/>
    <n v="0.5"/>
    <n v="279.87"/>
    <n v="2747.87"/>
    <n v="279.87"/>
    <n v="195"/>
  </r>
  <r>
    <s v="CA-457819"/>
    <x v="650"/>
    <d v="2025-04-15T00:00:00"/>
    <x v="1"/>
    <s v="CUST-6331"/>
    <s v="Michael Perkins"/>
    <x v="1"/>
    <x v="1"/>
    <x v="2"/>
    <x v="6"/>
    <s v="Persevering human-resource protocol"/>
    <n v="781.25"/>
    <n v="7"/>
    <n v="0.37"/>
    <n v="758.54"/>
    <n v="781.25"/>
    <n v="758.54"/>
    <n v="130"/>
  </r>
  <r>
    <s v="CA-935778"/>
    <x v="460"/>
    <d v="2025-04-16T00:00:00"/>
    <x v="1"/>
    <s v="CUST-1916"/>
    <s v="Alexandra Rangel"/>
    <x v="1"/>
    <x v="3"/>
    <x v="1"/>
    <x v="2"/>
    <s v="Extended asymmetric core"/>
    <n v="2086.25"/>
    <n v="7"/>
    <n v="0.44"/>
    <n v="877.96"/>
    <n v="2086.25"/>
    <n v="877.96"/>
    <n v="547"/>
  </r>
  <r>
    <s v="CA-398591"/>
    <x v="537"/>
    <d v="2025-04-29T00:00:00"/>
    <x v="2"/>
    <s v="CUST-6612"/>
    <s v="Shannon Bradford"/>
    <x v="0"/>
    <x v="0"/>
    <x v="2"/>
    <x v="6"/>
    <s v="Exclusive context-sensitive paradigm"/>
    <n v="4441.9399999999996"/>
    <n v="10"/>
    <n v="0.02"/>
    <n v="166.45"/>
    <n v="4441.9399999999996"/>
    <n v="166.45"/>
    <n v="345"/>
  </r>
  <r>
    <s v="CA-860958"/>
    <x v="505"/>
    <d v="2025-04-15T00:00:00"/>
    <x v="1"/>
    <s v="CUST-9754"/>
    <s v="Roger Avila"/>
    <x v="1"/>
    <x v="1"/>
    <x v="2"/>
    <x v="3"/>
    <s v="Implemented multi-state conglomeration"/>
    <n v="317.3"/>
    <n v="10"/>
    <n v="0.36"/>
    <n v="85.56"/>
    <n v="317.3"/>
    <n v="85.56"/>
    <n v="513"/>
  </r>
  <r>
    <s v="CA-300358"/>
    <x v="562"/>
    <d v="2025-04-21T00:00:00"/>
    <x v="0"/>
    <s v="CUST-9765"/>
    <s v="Brian Griffith"/>
    <x v="1"/>
    <x v="3"/>
    <x v="1"/>
    <x v="8"/>
    <s v="Function-based 24hour moderator"/>
    <n v="253.19"/>
    <n v="7"/>
    <n v="0.5"/>
    <n v="543.66"/>
    <n v="253.19"/>
    <n v="543.66"/>
    <n v="87"/>
  </r>
  <r>
    <s v="CA-562376"/>
    <x v="226"/>
    <d v="2025-04-16T00:00:00"/>
    <x v="2"/>
    <s v="CUST-6916"/>
    <s v="John Powell"/>
    <x v="0"/>
    <x v="2"/>
    <x v="1"/>
    <x v="2"/>
    <s v="Secured tertiary concept"/>
    <n v="1389.12"/>
    <n v="4"/>
    <n v="0.08"/>
    <n v="782.25"/>
    <n v="1389.12"/>
    <n v="782.25"/>
    <n v="385"/>
  </r>
  <r>
    <s v="CA-951788"/>
    <x v="48"/>
    <d v="2025-05-08T00:00:00"/>
    <x v="0"/>
    <s v="CUST-8079"/>
    <s v="James Carroll"/>
    <x v="0"/>
    <x v="2"/>
    <x v="1"/>
    <x v="8"/>
    <s v="Polarized grid-enabled superstructure"/>
    <n v="3127.49"/>
    <n v="2"/>
    <n v="0.18"/>
    <n v="871.38"/>
    <n v="3127.49"/>
    <n v="871.38"/>
    <n v="559"/>
  </r>
  <r>
    <s v="CA-170082"/>
    <x v="526"/>
    <d v="2025-04-17T00:00:00"/>
    <x v="0"/>
    <s v="CUST-9569"/>
    <s v="Sarah Chambers"/>
    <x v="2"/>
    <x v="1"/>
    <x v="0"/>
    <x v="11"/>
    <s v="Devolved mobile structure"/>
    <n v="3603"/>
    <n v="10"/>
    <n v="0.23"/>
    <n v="410.41"/>
    <n v="3603"/>
    <n v="410.41"/>
    <n v="184"/>
  </r>
  <r>
    <s v="CA-528277"/>
    <x v="652"/>
    <d v="2025-04-24T00:00:00"/>
    <x v="0"/>
    <s v="CUST-2166"/>
    <s v="Robert Cruz"/>
    <x v="2"/>
    <x v="0"/>
    <x v="0"/>
    <x v="0"/>
    <s v="Progressive mobile conglomeration"/>
    <n v="4193.3599999999997"/>
    <n v="4"/>
    <n v="0.21"/>
    <n v="110.73"/>
    <n v="4193.3599999999997"/>
    <n v="110.73"/>
    <n v="42"/>
  </r>
  <r>
    <s v="CA-597455"/>
    <x v="172"/>
    <d v="2025-04-25T00:00:00"/>
    <x v="1"/>
    <s v="CUST-5757"/>
    <s v="Anthony Crawford"/>
    <x v="1"/>
    <x v="0"/>
    <x v="0"/>
    <x v="13"/>
    <s v="Programmable user-facing website"/>
    <n v="837.05"/>
    <n v="2"/>
    <n v="0.04"/>
    <n v="683.21"/>
    <n v="837.05"/>
    <n v="683.21"/>
    <n v="103"/>
  </r>
  <r>
    <s v="CA-814040"/>
    <x v="553"/>
    <d v="2025-04-22T00:00:00"/>
    <x v="0"/>
    <s v="CUST-2438"/>
    <s v="Jennifer Jones"/>
    <x v="2"/>
    <x v="1"/>
    <x v="1"/>
    <x v="2"/>
    <s v="Digitized didactic collaboration"/>
    <n v="1419.14"/>
    <n v="10"/>
    <n v="0.23"/>
    <n v="867.62"/>
    <n v="1419.14"/>
    <n v="867.62"/>
    <n v="168"/>
  </r>
  <r>
    <s v="CA-605551"/>
    <x v="361"/>
    <d v="2025-04-12T00:00:00"/>
    <x v="3"/>
    <s v="CUST-8059"/>
    <s v="Alexa Wilson"/>
    <x v="1"/>
    <x v="2"/>
    <x v="1"/>
    <x v="2"/>
    <s v="Organic contextually-based Graphical User Interface"/>
    <n v="1601.18"/>
    <n v="9"/>
    <n v="0.42"/>
    <n v="846.43"/>
    <n v="1601.18"/>
    <n v="846.43"/>
    <n v="478"/>
  </r>
  <r>
    <s v="CA-275163"/>
    <x v="462"/>
    <d v="2025-04-09T00:00:00"/>
    <x v="1"/>
    <s v="CUST-9193"/>
    <s v="Cory Gordon"/>
    <x v="2"/>
    <x v="2"/>
    <x v="2"/>
    <x v="10"/>
    <s v="Mandatory object-oriented portal"/>
    <n v="3562.69"/>
    <n v="4"/>
    <n v="0.38"/>
    <n v="626.67999999999995"/>
    <n v="3562.69"/>
    <n v="626.67999999999995"/>
    <n v="241"/>
  </r>
  <r>
    <s v="CA-181692"/>
    <x v="65"/>
    <d v="2025-04-13T00:00:00"/>
    <x v="0"/>
    <s v="CUST-8368"/>
    <s v="Angela Turner"/>
    <x v="2"/>
    <x v="3"/>
    <x v="2"/>
    <x v="3"/>
    <s v="Configurable cohesive budgetary management"/>
    <n v="2846.12"/>
    <n v="10"/>
    <n v="0.39"/>
    <n v="845.95"/>
    <n v="2846.12"/>
    <n v="845.95"/>
    <n v="446"/>
  </r>
  <r>
    <s v="CA-934662"/>
    <x v="71"/>
    <d v="2025-04-10T00:00:00"/>
    <x v="1"/>
    <s v="CUST-9990"/>
    <s v="Jonathan Johnston"/>
    <x v="1"/>
    <x v="0"/>
    <x v="2"/>
    <x v="4"/>
    <s v="Team-oriented contextually-based success"/>
    <n v="2194.86"/>
    <n v="1"/>
    <n v="0.22"/>
    <n v="792.26"/>
    <n v="2194.86"/>
    <n v="792.26"/>
    <n v="30"/>
  </r>
  <r>
    <s v="CA-315514"/>
    <x v="593"/>
    <d v="2025-05-08T00:00:00"/>
    <x v="1"/>
    <s v="CUST-3858"/>
    <s v="Larry Underwood"/>
    <x v="0"/>
    <x v="2"/>
    <x v="0"/>
    <x v="0"/>
    <s v="Function-based tangible utilization"/>
    <n v="1748.41"/>
    <n v="10"/>
    <n v="0.21"/>
    <n v="641.79"/>
    <n v="1748.41"/>
    <n v="641.79"/>
    <n v="353"/>
  </r>
  <r>
    <s v="CA-413001"/>
    <x v="332"/>
    <d v="2025-05-04T00:00:00"/>
    <x v="1"/>
    <s v="CUST-3581"/>
    <s v="Heather Shepard"/>
    <x v="1"/>
    <x v="2"/>
    <x v="0"/>
    <x v="11"/>
    <s v="Reverse-engineered zero administration process improvement"/>
    <n v="709.02"/>
    <n v="2"/>
    <n v="0.08"/>
    <n v="629.11"/>
    <n v="709.02"/>
    <n v="629.11"/>
    <n v="708"/>
  </r>
  <r>
    <s v="CA-188918"/>
    <x v="653"/>
    <d v="2025-05-08T00:00:00"/>
    <x v="3"/>
    <s v="CUST-4122"/>
    <s v="Zachary Whitehead"/>
    <x v="0"/>
    <x v="0"/>
    <x v="1"/>
    <x v="8"/>
    <s v="Monitored optimizing archive"/>
    <n v="3016.95"/>
    <n v="6"/>
    <n v="0.49"/>
    <n v="237.7"/>
    <n v="3016.95"/>
    <n v="237.7"/>
    <n v="552"/>
  </r>
  <r>
    <s v="CA-514857"/>
    <x v="556"/>
    <d v="2025-05-05T00:00:00"/>
    <x v="0"/>
    <s v="CUST-9033"/>
    <s v="Megan Turner"/>
    <x v="2"/>
    <x v="0"/>
    <x v="1"/>
    <x v="8"/>
    <s v="Optimized holistic open architecture"/>
    <n v="3320.84"/>
    <n v="3"/>
    <n v="0.05"/>
    <n v="561.87"/>
    <n v="3320.84"/>
    <n v="561.87"/>
    <n v="752"/>
  </r>
  <r>
    <s v="CA-211615"/>
    <x v="636"/>
    <d v="2025-04-23T00:00:00"/>
    <x v="2"/>
    <s v="CUST-2447"/>
    <s v="Dustin Garrett"/>
    <x v="0"/>
    <x v="3"/>
    <x v="0"/>
    <x v="12"/>
    <s v="Streamlined bandwidth-monitored parallelism"/>
    <n v="4358"/>
    <n v="6"/>
    <n v="0.15"/>
    <n v="673.4"/>
    <n v="4358"/>
    <n v="673.4"/>
    <n v="412"/>
  </r>
  <r>
    <s v="CA-311753"/>
    <x v="21"/>
    <d v="2025-05-01T00:00:00"/>
    <x v="0"/>
    <s v="CUST-7890"/>
    <s v="Jessica Rangel"/>
    <x v="2"/>
    <x v="1"/>
    <x v="1"/>
    <x v="7"/>
    <s v="Balanced multimedia support"/>
    <n v="4656.92"/>
    <n v="4"/>
    <n v="0.3"/>
    <n v="-64.53"/>
    <n v="4656.92"/>
    <n v="-64.53"/>
    <n v="144"/>
  </r>
  <r>
    <s v="CA-139465"/>
    <x v="561"/>
    <d v="2025-05-06T00:00:00"/>
    <x v="3"/>
    <s v="CUST-5809"/>
    <s v="Tammy Bell"/>
    <x v="0"/>
    <x v="2"/>
    <x v="0"/>
    <x v="13"/>
    <s v="Innovative intermediate encryption"/>
    <n v="2305.9299999999998"/>
    <n v="6"/>
    <n v="0.26"/>
    <n v="871.29"/>
    <n v="2305.9299999999998"/>
    <n v="871.29"/>
    <n v="66"/>
  </r>
  <r>
    <s v="CA-483554"/>
    <x v="212"/>
    <d v="2025-04-09T00:00:00"/>
    <x v="1"/>
    <s v="CUST-1422"/>
    <s v="Mrs. Margaret Weiss"/>
    <x v="2"/>
    <x v="3"/>
    <x v="0"/>
    <x v="0"/>
    <s v="Fully-configurable non-volatile adapter"/>
    <n v="3031.13"/>
    <n v="4"/>
    <n v="0.36"/>
    <n v="430.41"/>
    <n v="3031.13"/>
    <n v="430.41"/>
    <n v="61"/>
  </r>
  <r>
    <s v="CA-728242"/>
    <x v="278"/>
    <d v="2025-04-20T00:00:00"/>
    <x v="1"/>
    <s v="CUST-9732"/>
    <s v="Angela Williams"/>
    <x v="2"/>
    <x v="0"/>
    <x v="0"/>
    <x v="0"/>
    <s v="Digitized incremental flexibility"/>
    <n v="3017.78"/>
    <n v="6"/>
    <n v="0.49"/>
    <n v="588.39"/>
    <n v="3017.78"/>
    <n v="588.39"/>
    <n v="323"/>
  </r>
  <r>
    <s v="CA-226847"/>
    <x v="522"/>
    <d v="2025-04-11T00:00:00"/>
    <x v="3"/>
    <s v="CUST-7982"/>
    <s v="Jason Johnson"/>
    <x v="1"/>
    <x v="1"/>
    <x v="2"/>
    <x v="10"/>
    <s v="Upgradable bifurcated productivity"/>
    <n v="2210.9899999999998"/>
    <n v="6"/>
    <n v="0.2"/>
    <n v="592.79999999999995"/>
    <n v="2210.9899999999998"/>
    <n v="592.79999999999995"/>
    <n v="330"/>
  </r>
  <r>
    <s v="CA-226002"/>
    <x v="411"/>
    <d v="2025-04-10T00:00:00"/>
    <x v="3"/>
    <s v="CUST-1508"/>
    <s v="Lisa Bradshaw"/>
    <x v="2"/>
    <x v="1"/>
    <x v="1"/>
    <x v="1"/>
    <s v="User-friendly optimal protocol"/>
    <n v="1229.1600000000001"/>
    <n v="7"/>
    <n v="0.24"/>
    <n v="631.55999999999995"/>
    <n v="1229.1600000000001"/>
    <n v="631.55999999999995"/>
    <n v="364"/>
  </r>
  <r>
    <s v="CA-739648"/>
    <x v="133"/>
    <d v="2025-04-13T00:00:00"/>
    <x v="0"/>
    <s v="CUST-5138"/>
    <s v="Katherine Martinez"/>
    <x v="1"/>
    <x v="3"/>
    <x v="0"/>
    <x v="13"/>
    <s v="Optional solution-oriented project"/>
    <n v="3764.15"/>
    <n v="10"/>
    <n v="0.49"/>
    <n v="914.28"/>
    <n v="3764.15"/>
    <n v="914.28"/>
    <n v="166"/>
  </r>
  <r>
    <s v="CA-305403"/>
    <x v="555"/>
    <d v="2025-04-18T00:00:00"/>
    <x v="2"/>
    <s v="CUST-1664"/>
    <s v="Jessica Holland"/>
    <x v="0"/>
    <x v="1"/>
    <x v="0"/>
    <x v="11"/>
    <s v="Expanded fault-tolerant superstructure"/>
    <n v="3885.78"/>
    <n v="8"/>
    <n v="0.42"/>
    <n v="451.08"/>
    <n v="3885.78"/>
    <n v="451.08"/>
    <n v="548"/>
  </r>
  <r>
    <s v="CA-943793"/>
    <x v="41"/>
    <d v="2025-04-11T00:00:00"/>
    <x v="0"/>
    <s v="CUST-9515"/>
    <s v="Alicia Erickson"/>
    <x v="2"/>
    <x v="3"/>
    <x v="0"/>
    <x v="0"/>
    <s v="Profound object-oriented encoding"/>
    <n v="2699.97"/>
    <n v="4"/>
    <n v="0.36"/>
    <n v="559.65"/>
    <n v="2699.97"/>
    <n v="559.65"/>
    <n v="186"/>
  </r>
  <r>
    <s v="CA-340863"/>
    <x v="517"/>
    <d v="2025-04-21T00:00:00"/>
    <x v="0"/>
    <s v="CUST-9339"/>
    <s v="John Morgan"/>
    <x v="0"/>
    <x v="3"/>
    <x v="2"/>
    <x v="5"/>
    <s v="Face-to-face tangible software"/>
    <n v="1312.68"/>
    <n v="10"/>
    <n v="0.2"/>
    <n v="-84.95"/>
    <n v="1312.68"/>
    <n v="-84.95"/>
    <n v="510"/>
  </r>
  <r>
    <s v="CA-542372"/>
    <x v="368"/>
    <d v="2025-04-18T00:00:00"/>
    <x v="0"/>
    <s v="CUST-5181"/>
    <s v="Terry Brennan"/>
    <x v="2"/>
    <x v="3"/>
    <x v="1"/>
    <x v="8"/>
    <s v="Enterprise-wide static analyzer"/>
    <n v="3595.19"/>
    <n v="7"/>
    <n v="0.31"/>
    <n v="112.16"/>
    <n v="3595.19"/>
    <n v="112.16"/>
    <n v="390"/>
  </r>
  <r>
    <s v="CA-649313"/>
    <x v="190"/>
    <d v="2025-04-28T00:00:00"/>
    <x v="1"/>
    <s v="CUST-3117"/>
    <s v="Deborah Marquez"/>
    <x v="0"/>
    <x v="0"/>
    <x v="0"/>
    <x v="13"/>
    <s v="Universal fresh-thinking contingency"/>
    <n v="3733.27"/>
    <n v="10"/>
    <n v="0.15"/>
    <n v="538.54999999999995"/>
    <n v="3733.27"/>
    <n v="538.54999999999995"/>
    <n v="438"/>
  </r>
  <r>
    <s v="CA-477292"/>
    <x v="587"/>
    <d v="2025-04-18T00:00:00"/>
    <x v="2"/>
    <s v="CUST-5848"/>
    <s v="Maurice Chapman"/>
    <x v="0"/>
    <x v="3"/>
    <x v="0"/>
    <x v="13"/>
    <s v="Front-line background workforce"/>
    <n v="1098.52"/>
    <n v="8"/>
    <n v="0.06"/>
    <n v="910.45"/>
    <n v="1098.52"/>
    <n v="910.45"/>
    <n v="69"/>
  </r>
  <r>
    <s v="CA-517208"/>
    <x v="437"/>
    <d v="2025-04-25T00:00:00"/>
    <x v="2"/>
    <s v="CUST-5614"/>
    <s v="Stacy Wilson"/>
    <x v="1"/>
    <x v="0"/>
    <x v="2"/>
    <x v="6"/>
    <s v="Managed human-resource methodology"/>
    <n v="3416.34"/>
    <n v="9"/>
    <n v="0.48"/>
    <n v="877.06"/>
    <n v="3416.34"/>
    <n v="877.06"/>
    <n v="96"/>
  </r>
  <r>
    <s v="CA-746939"/>
    <x v="200"/>
    <d v="2025-05-02T00:00:00"/>
    <x v="3"/>
    <s v="CUST-4877"/>
    <s v="Jennifer Miller"/>
    <x v="0"/>
    <x v="2"/>
    <x v="0"/>
    <x v="9"/>
    <s v="Down-sized 3rdgeneration neural-net"/>
    <n v="4111.96"/>
    <n v="9"/>
    <n v="0.03"/>
    <n v="965.28"/>
    <n v="4111.96"/>
    <n v="965.28"/>
    <n v="743"/>
  </r>
  <r>
    <s v="CA-838829"/>
    <x v="441"/>
    <d v="2025-04-18T00:00:00"/>
    <x v="3"/>
    <s v="CUST-4594"/>
    <s v="Jessica Thompson"/>
    <x v="0"/>
    <x v="1"/>
    <x v="0"/>
    <x v="0"/>
    <s v="Focused fresh-thinking migration"/>
    <n v="2807.34"/>
    <n v="9"/>
    <n v="0.25"/>
    <n v="802.57"/>
    <n v="2807.34"/>
    <n v="802.57"/>
    <n v="662"/>
  </r>
  <r>
    <s v="CA-956744"/>
    <x v="654"/>
    <d v="2025-05-06T00:00:00"/>
    <x v="0"/>
    <s v="CUST-1430"/>
    <s v="Kimberly Castro"/>
    <x v="2"/>
    <x v="2"/>
    <x v="1"/>
    <x v="1"/>
    <s v="Fully-configurable uniform function"/>
    <n v="1936.93"/>
    <n v="1"/>
    <n v="0.28000000000000003"/>
    <n v="777.36"/>
    <n v="1936.93"/>
    <n v="777.36"/>
    <n v="723"/>
  </r>
  <r>
    <s v="CA-850175"/>
    <x v="362"/>
    <d v="2025-04-09T00:00:00"/>
    <x v="1"/>
    <s v="CUST-3121"/>
    <s v="Mr. Danny Gonzalez"/>
    <x v="1"/>
    <x v="1"/>
    <x v="2"/>
    <x v="5"/>
    <s v="Pre-emptive needs-based Graphical User Interface"/>
    <n v="2305.6"/>
    <n v="9"/>
    <n v="0.16"/>
    <n v="991.19"/>
    <n v="2305.6"/>
    <n v="991.19"/>
    <n v="53"/>
  </r>
  <r>
    <s v="CA-489519"/>
    <x v="360"/>
    <d v="2025-04-26T00:00:00"/>
    <x v="3"/>
    <s v="CUST-6928"/>
    <s v="Tyler Richard"/>
    <x v="0"/>
    <x v="3"/>
    <x v="1"/>
    <x v="7"/>
    <s v="Right-sized impactful moratorium"/>
    <n v="1517.41"/>
    <n v="8"/>
    <n v="0.37"/>
    <n v="-9.68"/>
    <n v="1517.41"/>
    <n v="-9.68"/>
    <n v="153"/>
  </r>
  <r>
    <s v="CA-206264"/>
    <x v="221"/>
    <d v="2025-04-20T00:00:00"/>
    <x v="1"/>
    <s v="CUST-4549"/>
    <s v="Donna Reyes"/>
    <x v="0"/>
    <x v="3"/>
    <x v="0"/>
    <x v="11"/>
    <s v="Triple-buffered bi-directional complexity"/>
    <n v="3585.45"/>
    <n v="5"/>
    <n v="0.06"/>
    <n v="632.59"/>
    <n v="3585.45"/>
    <n v="632.59"/>
    <n v="637"/>
  </r>
  <r>
    <s v="CA-630362"/>
    <x v="607"/>
    <d v="2025-05-03T00:00:00"/>
    <x v="2"/>
    <s v="CUST-1047"/>
    <s v="Karen Barker"/>
    <x v="2"/>
    <x v="3"/>
    <x v="2"/>
    <x v="3"/>
    <s v="Customizable interactive architecture"/>
    <n v="430.43"/>
    <n v="2"/>
    <n v="0.27"/>
    <n v="590.54999999999995"/>
    <n v="430.43"/>
    <n v="590.54999999999995"/>
    <n v="686"/>
  </r>
  <r>
    <s v="CA-234422"/>
    <x v="465"/>
    <d v="2025-04-14T00:00:00"/>
    <x v="3"/>
    <s v="CUST-8153"/>
    <s v="Michael Smith"/>
    <x v="0"/>
    <x v="3"/>
    <x v="1"/>
    <x v="7"/>
    <s v="Balanced cohesive knowledge user"/>
    <n v="4458.46"/>
    <n v="10"/>
    <n v="0.27"/>
    <n v="171.97"/>
    <n v="4458.46"/>
    <n v="171.97"/>
    <n v="332"/>
  </r>
  <r>
    <s v="CA-137704"/>
    <x v="510"/>
    <d v="2025-04-28T00:00:00"/>
    <x v="3"/>
    <s v="CUST-8505"/>
    <s v="William Pratt"/>
    <x v="0"/>
    <x v="2"/>
    <x v="2"/>
    <x v="6"/>
    <s v="Diverse mobile website"/>
    <n v="1305.47"/>
    <n v="3"/>
    <n v="0.05"/>
    <n v="524.07000000000005"/>
    <n v="1305.47"/>
    <n v="524.07000000000005"/>
    <n v="256"/>
  </r>
  <r>
    <s v="CA-979000"/>
    <x v="249"/>
    <d v="2025-04-25T00:00:00"/>
    <x v="3"/>
    <s v="CUST-7472"/>
    <s v="Brenda Brown MD"/>
    <x v="0"/>
    <x v="2"/>
    <x v="1"/>
    <x v="1"/>
    <s v="User-friendly high-level budgetary management"/>
    <n v="331.08"/>
    <n v="2"/>
    <n v="0.48"/>
    <n v="477.76"/>
    <n v="331.08"/>
    <n v="477.76"/>
    <n v="296"/>
  </r>
  <r>
    <s v="CA-725520"/>
    <x v="596"/>
    <d v="2025-04-23T00:00:00"/>
    <x v="3"/>
    <s v="CUST-8082"/>
    <s v="Rodney Fuller"/>
    <x v="1"/>
    <x v="3"/>
    <x v="1"/>
    <x v="1"/>
    <s v="Inverse explicit neural-net"/>
    <n v="4025.43"/>
    <n v="1"/>
    <n v="0.43"/>
    <n v="642.34"/>
    <n v="4025.43"/>
    <n v="642.34"/>
    <n v="350"/>
  </r>
  <r>
    <s v="CA-722861"/>
    <x v="651"/>
    <d v="2025-04-20T00:00:00"/>
    <x v="0"/>
    <s v="CUST-9106"/>
    <s v="Jesse Andrews"/>
    <x v="1"/>
    <x v="3"/>
    <x v="0"/>
    <x v="13"/>
    <s v="Optional radical contingency"/>
    <n v="2517.89"/>
    <n v="5"/>
    <n v="0.3"/>
    <n v="83.65"/>
    <n v="2517.89"/>
    <n v="83.65"/>
    <n v="320"/>
  </r>
  <r>
    <s v="CA-606234"/>
    <x v="655"/>
    <d v="2025-04-30T00:00:00"/>
    <x v="3"/>
    <s v="CUST-5768"/>
    <s v="Christine Chavez"/>
    <x v="0"/>
    <x v="3"/>
    <x v="1"/>
    <x v="1"/>
    <s v="Extended well-modulated throughput"/>
    <n v="3587.72"/>
    <n v="9"/>
    <n v="0.46"/>
    <n v="588.29999999999995"/>
    <n v="3587.72"/>
    <n v="588.29999999999995"/>
    <n v="498"/>
  </r>
  <r>
    <s v="CA-942977"/>
    <x v="534"/>
    <d v="2025-04-23T00:00:00"/>
    <x v="3"/>
    <s v="CUST-1770"/>
    <s v="Matthew Young"/>
    <x v="1"/>
    <x v="3"/>
    <x v="1"/>
    <x v="8"/>
    <s v="Re-engineered foreground ability"/>
    <n v="4476.1099999999997"/>
    <n v="2"/>
    <n v="0.46"/>
    <n v="437.66"/>
    <n v="4476.1099999999997"/>
    <n v="437.66"/>
    <n v="205"/>
  </r>
  <r>
    <s v="CA-561126"/>
    <x v="454"/>
    <d v="2025-04-23T00:00:00"/>
    <x v="0"/>
    <s v="CUST-9567"/>
    <s v="Laura Miller"/>
    <x v="2"/>
    <x v="3"/>
    <x v="2"/>
    <x v="4"/>
    <s v="Synchronized didactic solution"/>
    <n v="3849.71"/>
    <n v="4"/>
    <n v="0.35"/>
    <n v="132.56"/>
    <n v="3849.71"/>
    <n v="132.56"/>
    <n v="366"/>
  </r>
  <r>
    <s v="CA-514233"/>
    <x v="650"/>
    <d v="2025-05-08T00:00:00"/>
    <x v="0"/>
    <s v="CUST-3917"/>
    <s v="Jackson Luna"/>
    <x v="2"/>
    <x v="3"/>
    <x v="0"/>
    <x v="13"/>
    <s v="Implemented high-level success"/>
    <n v="1525.01"/>
    <n v="3"/>
    <n v="0.08"/>
    <n v="50.61"/>
    <n v="1525.01"/>
    <n v="50.61"/>
    <n v="153"/>
  </r>
  <r>
    <s v="CA-945331"/>
    <x v="608"/>
    <d v="2025-04-28T00:00:00"/>
    <x v="2"/>
    <s v="CUST-3484"/>
    <s v="Daniel Lee"/>
    <x v="2"/>
    <x v="0"/>
    <x v="0"/>
    <x v="0"/>
    <s v="Front-line coherent artificial intelligence"/>
    <n v="3615.49"/>
    <n v="4"/>
    <n v="0.1"/>
    <n v="496.5"/>
    <n v="3615.49"/>
    <n v="496.5"/>
    <n v="615"/>
  </r>
  <r>
    <s v="CA-791404"/>
    <x v="609"/>
    <d v="2025-05-05T00:00:00"/>
    <x v="3"/>
    <s v="CUST-9093"/>
    <s v="Kevin Wilcox"/>
    <x v="0"/>
    <x v="1"/>
    <x v="0"/>
    <x v="9"/>
    <s v="Reverse-engineered didactic hardware"/>
    <n v="2828.86"/>
    <n v="2"/>
    <n v="0.26"/>
    <n v="7.49"/>
    <n v="2828.86"/>
    <n v="7.49"/>
    <n v="361"/>
  </r>
  <r>
    <s v="CA-119068"/>
    <x v="202"/>
    <d v="2025-04-18T00:00:00"/>
    <x v="0"/>
    <s v="CUST-9288"/>
    <s v="Cynthia Jones"/>
    <x v="0"/>
    <x v="0"/>
    <x v="0"/>
    <x v="0"/>
    <s v="Triple-buffered non-volatile algorithm"/>
    <n v="2548.7399999999998"/>
    <n v="9"/>
    <n v="0.1"/>
    <n v="-70.17"/>
    <n v="2548.7399999999998"/>
    <n v="-70.17"/>
    <n v="148"/>
  </r>
  <r>
    <s v="CA-465588"/>
    <x v="146"/>
    <d v="2025-04-21T00:00:00"/>
    <x v="1"/>
    <s v="CUST-9475"/>
    <s v="Andrew Goodwin"/>
    <x v="2"/>
    <x v="1"/>
    <x v="1"/>
    <x v="2"/>
    <s v="Compatible encompassing superstructure"/>
    <n v="1311.7"/>
    <n v="5"/>
    <n v="0.28000000000000003"/>
    <n v="62.11"/>
    <n v="1311.7"/>
    <n v="62.11"/>
    <n v="540"/>
  </r>
  <r>
    <s v="CA-565643"/>
    <x v="118"/>
    <d v="2025-04-14T00:00:00"/>
    <x v="0"/>
    <s v="CUST-2831"/>
    <s v="Samantha Turner"/>
    <x v="2"/>
    <x v="3"/>
    <x v="0"/>
    <x v="13"/>
    <s v="Right-sized hybrid attitude"/>
    <n v="2830.03"/>
    <n v="1"/>
    <n v="0.24"/>
    <n v="649.07000000000005"/>
    <n v="2830.03"/>
    <n v="649.07000000000005"/>
    <n v="264"/>
  </r>
  <r>
    <s v="CA-638624"/>
    <x v="358"/>
    <d v="2025-04-28T00:00:00"/>
    <x v="0"/>
    <s v="CUST-7154"/>
    <s v="Joseph Sutton"/>
    <x v="2"/>
    <x v="0"/>
    <x v="2"/>
    <x v="3"/>
    <s v="Optional grid-enabled service-desk"/>
    <n v="1882.99"/>
    <n v="5"/>
    <n v="0.36"/>
    <n v="752.35"/>
    <n v="1882.99"/>
    <n v="752.35"/>
    <n v="679"/>
  </r>
  <r>
    <s v="CA-882169"/>
    <x v="145"/>
    <d v="2025-04-11T00:00:00"/>
    <x v="3"/>
    <s v="CUST-9503"/>
    <s v="Amy Davis"/>
    <x v="1"/>
    <x v="0"/>
    <x v="1"/>
    <x v="7"/>
    <s v="Object-based intermediate pricing structure"/>
    <n v="1784.03"/>
    <n v="8"/>
    <n v="0.36"/>
    <n v="759.65"/>
    <n v="1784.03"/>
    <n v="759.65"/>
    <n v="284"/>
  </r>
  <r>
    <s v="CA-856535"/>
    <x v="464"/>
    <d v="2025-04-14T00:00:00"/>
    <x v="0"/>
    <s v="CUST-3459"/>
    <s v="Renee Ramos"/>
    <x v="2"/>
    <x v="0"/>
    <x v="0"/>
    <x v="13"/>
    <s v="Phased zero tolerance functionalities"/>
    <n v="3615.79"/>
    <n v="10"/>
    <n v="0.21"/>
    <n v="318.54000000000002"/>
    <n v="3615.79"/>
    <n v="318.54000000000002"/>
    <n v="653"/>
  </r>
  <r>
    <s v="CA-250310"/>
    <x v="656"/>
    <d v="2025-05-06T00:00:00"/>
    <x v="2"/>
    <s v="CUST-4592"/>
    <s v="Isaiah Vance"/>
    <x v="0"/>
    <x v="2"/>
    <x v="1"/>
    <x v="7"/>
    <s v="Streamlined explicit orchestration"/>
    <n v="2127.15"/>
    <n v="3"/>
    <n v="0.11"/>
    <n v="407.45"/>
    <n v="2127.15"/>
    <n v="407.45"/>
    <n v="688"/>
  </r>
  <r>
    <s v="CA-380613"/>
    <x v="466"/>
    <d v="2025-04-10T00:00:00"/>
    <x v="2"/>
    <s v="CUST-4359"/>
    <s v="Kenneth Bonilla"/>
    <x v="0"/>
    <x v="0"/>
    <x v="1"/>
    <x v="2"/>
    <s v="Function-based bottom-line attitude"/>
    <n v="2199.5100000000002"/>
    <n v="9"/>
    <n v="0.16"/>
    <n v="652.79999999999995"/>
    <n v="2199.5100000000002"/>
    <n v="652.79999999999995"/>
    <n v="439"/>
  </r>
  <r>
    <s v="CA-689171"/>
    <x v="237"/>
    <d v="2025-04-24T00:00:00"/>
    <x v="2"/>
    <s v="CUST-2800"/>
    <s v="Kristin Hanson"/>
    <x v="2"/>
    <x v="3"/>
    <x v="2"/>
    <x v="4"/>
    <s v="Networked web-enabled attitude"/>
    <n v="2504.4699999999998"/>
    <n v="3"/>
    <n v="0.48"/>
    <n v="10.92"/>
    <n v="2504.4699999999998"/>
    <n v="10.92"/>
    <n v="110"/>
  </r>
  <r>
    <s v="CA-568948"/>
    <x v="478"/>
    <d v="2025-04-12T00:00:00"/>
    <x v="3"/>
    <s v="CUST-9427"/>
    <s v="Sherry Poole"/>
    <x v="1"/>
    <x v="0"/>
    <x v="2"/>
    <x v="10"/>
    <s v="Cloned web-enabled monitoring"/>
    <n v="3016.57"/>
    <n v="5"/>
    <n v="0.12"/>
    <n v="147.68"/>
    <n v="3016.57"/>
    <n v="147.68"/>
    <n v="620"/>
  </r>
  <r>
    <s v="CA-834836"/>
    <x v="426"/>
    <d v="2025-04-27T00:00:00"/>
    <x v="1"/>
    <s v="CUST-8950"/>
    <s v="Micheal Hernandez"/>
    <x v="1"/>
    <x v="2"/>
    <x v="0"/>
    <x v="11"/>
    <s v="Enhanced context-sensitive task-force"/>
    <n v="877.33"/>
    <n v="8"/>
    <n v="0.1"/>
    <n v="357.64"/>
    <n v="877.33"/>
    <n v="357.64"/>
    <n v="642"/>
  </r>
  <r>
    <s v="CA-855402"/>
    <x v="576"/>
    <d v="2025-04-20T00:00:00"/>
    <x v="1"/>
    <s v="CUST-4450"/>
    <s v="Timothy Jones"/>
    <x v="1"/>
    <x v="3"/>
    <x v="2"/>
    <x v="3"/>
    <s v="Realigned discrete knowledge user"/>
    <n v="1203.18"/>
    <n v="7"/>
    <n v="0.09"/>
    <n v="227"/>
    <n v="1203.18"/>
    <n v="227"/>
    <n v="695"/>
  </r>
  <r>
    <s v="CA-949660"/>
    <x v="21"/>
    <d v="2025-04-10T00:00:00"/>
    <x v="0"/>
    <s v="CUST-7215"/>
    <s v="Lawrence Bernard"/>
    <x v="2"/>
    <x v="1"/>
    <x v="1"/>
    <x v="8"/>
    <s v="De-engineered hybrid Graphical User Interface"/>
    <n v="4945.18"/>
    <n v="8"/>
    <n v="0.48"/>
    <n v="851.13"/>
    <n v="4945.18"/>
    <n v="851.13"/>
    <n v="123"/>
  </r>
  <r>
    <s v="CA-723106"/>
    <x v="205"/>
    <d v="2025-04-26T00:00:00"/>
    <x v="0"/>
    <s v="CUST-1024"/>
    <s v="Matthew Ortiz"/>
    <x v="1"/>
    <x v="2"/>
    <x v="1"/>
    <x v="1"/>
    <s v="Customizable holistic analyzer"/>
    <n v="3719.49"/>
    <n v="9"/>
    <n v="0.43"/>
    <n v="925.99"/>
    <n v="3719.49"/>
    <n v="925.99"/>
    <n v="365"/>
  </r>
  <r>
    <s v="CA-991251"/>
    <x v="90"/>
    <d v="2025-05-07T00:00:00"/>
    <x v="0"/>
    <s v="CUST-2774"/>
    <s v="Travis Schmidt"/>
    <x v="1"/>
    <x v="3"/>
    <x v="0"/>
    <x v="13"/>
    <s v="Cross-platform background paradigm"/>
    <n v="2653.49"/>
    <n v="9"/>
    <n v="0.1"/>
    <n v="56.93"/>
    <n v="2653.49"/>
    <n v="56.93"/>
    <n v="133"/>
  </r>
  <r>
    <s v="CA-836606"/>
    <x v="369"/>
    <d v="2025-04-23T00:00:00"/>
    <x v="0"/>
    <s v="CUST-4459"/>
    <s v="Richard Moore"/>
    <x v="0"/>
    <x v="0"/>
    <x v="1"/>
    <x v="1"/>
    <s v="Enterprise-wide client-server encryption"/>
    <n v="4171.72"/>
    <n v="5"/>
    <n v="0.09"/>
    <n v="454.12"/>
    <n v="4171.72"/>
    <n v="454.12"/>
    <n v="95"/>
  </r>
  <r>
    <s v="CA-630335"/>
    <x v="589"/>
    <d v="2025-05-02T00:00:00"/>
    <x v="3"/>
    <s v="CUST-4168"/>
    <s v="Belinda Ramirez"/>
    <x v="2"/>
    <x v="2"/>
    <x v="2"/>
    <x v="10"/>
    <s v="Implemented hybrid forecast"/>
    <n v="3613.43"/>
    <n v="4"/>
    <n v="0.31"/>
    <n v="-19.34"/>
    <n v="3613.43"/>
    <n v="-19.34"/>
    <n v="119"/>
  </r>
  <r>
    <s v="CA-629208"/>
    <x v="621"/>
    <d v="2025-04-28T00:00:00"/>
    <x v="0"/>
    <s v="CUST-5288"/>
    <s v="Robert Harris"/>
    <x v="2"/>
    <x v="3"/>
    <x v="2"/>
    <x v="4"/>
    <s v="Balanced stable function"/>
    <n v="1055.96"/>
    <n v="3"/>
    <n v="0.04"/>
    <n v="-96.17"/>
    <n v="1055.96"/>
    <n v="-96.17"/>
    <n v="310"/>
  </r>
  <r>
    <s v="CA-935854"/>
    <x v="565"/>
    <d v="2025-05-03T00:00:00"/>
    <x v="1"/>
    <s v="CUST-1924"/>
    <s v="Christina Tucker"/>
    <x v="0"/>
    <x v="1"/>
    <x v="2"/>
    <x v="3"/>
    <s v="Future-proofed human-resource toolset"/>
    <n v="1271.23"/>
    <n v="6"/>
    <n v="0.1"/>
    <n v="789.77"/>
    <n v="1271.23"/>
    <n v="789.77"/>
    <n v="124"/>
  </r>
  <r>
    <s v="CA-933667"/>
    <x v="3"/>
    <d v="2025-05-07T00:00:00"/>
    <x v="1"/>
    <s v="CUST-7632"/>
    <s v="Manuel Moyer"/>
    <x v="1"/>
    <x v="2"/>
    <x v="0"/>
    <x v="13"/>
    <s v="Multi-channeled attitude-oriented knowledge user"/>
    <n v="2132.0500000000002"/>
    <n v="5"/>
    <n v="0.48"/>
    <n v="277.32"/>
    <n v="2132.0500000000002"/>
    <n v="277.32"/>
    <n v="552"/>
  </r>
  <r>
    <s v="CA-614991"/>
    <x v="422"/>
    <d v="2025-05-02T00:00:00"/>
    <x v="0"/>
    <s v="CUST-9096"/>
    <s v="Ronald Evans"/>
    <x v="1"/>
    <x v="2"/>
    <x v="1"/>
    <x v="1"/>
    <s v="Persevering tertiary extranet"/>
    <n v="668.41"/>
    <n v="5"/>
    <n v="0.24"/>
    <n v="-47.3"/>
    <n v="668.41"/>
    <n v="-47.3"/>
    <n v="195"/>
  </r>
  <r>
    <s v="CA-695949"/>
    <x v="433"/>
    <d v="2025-04-20T00:00:00"/>
    <x v="0"/>
    <s v="CUST-6386"/>
    <s v="Patricia Matthews"/>
    <x v="1"/>
    <x v="0"/>
    <x v="0"/>
    <x v="12"/>
    <s v="Ergonomic high-level capacity"/>
    <n v="1110.94"/>
    <n v="10"/>
    <n v="0.37"/>
    <n v="331.39"/>
    <n v="1110.94"/>
    <n v="331.39"/>
    <n v="118"/>
  </r>
  <r>
    <s v="CA-989953"/>
    <x v="361"/>
    <d v="2025-04-18T00:00:00"/>
    <x v="3"/>
    <s v="CUST-2765"/>
    <s v="Cassandra Petersen"/>
    <x v="1"/>
    <x v="2"/>
    <x v="2"/>
    <x v="4"/>
    <s v="Customer-focused zero tolerance projection"/>
    <n v="3587.32"/>
    <n v="10"/>
    <n v="0.21"/>
    <n v="429.2"/>
    <n v="3587.32"/>
    <n v="429.2"/>
    <n v="484"/>
  </r>
  <r>
    <s v="CA-887325"/>
    <x v="460"/>
    <d v="2025-04-29T00:00:00"/>
    <x v="0"/>
    <s v="CUST-9854"/>
    <s v="Nicole Johnson"/>
    <x v="2"/>
    <x v="2"/>
    <x v="1"/>
    <x v="2"/>
    <s v="Phased tertiary paradigm"/>
    <n v="3063.21"/>
    <n v="6"/>
    <n v="0.42"/>
    <n v="382.93"/>
    <n v="3063.21"/>
    <n v="382.93"/>
    <n v="560"/>
  </r>
  <r>
    <s v="CA-869462"/>
    <x v="525"/>
    <d v="2025-04-11T00:00:00"/>
    <x v="3"/>
    <s v="CUST-9990"/>
    <s v="Brian Newman"/>
    <x v="2"/>
    <x v="0"/>
    <x v="0"/>
    <x v="12"/>
    <s v="Assimilated didactic hardware"/>
    <n v="4343.49"/>
    <n v="3"/>
    <n v="0.18"/>
    <n v="-41.15"/>
    <n v="4343.49"/>
    <n v="-41.15"/>
    <n v="585"/>
  </r>
  <r>
    <s v="CA-599926"/>
    <x v="78"/>
    <d v="2025-04-30T00:00:00"/>
    <x v="0"/>
    <s v="CUST-2092"/>
    <s v="Grant Soto"/>
    <x v="1"/>
    <x v="2"/>
    <x v="0"/>
    <x v="0"/>
    <s v="Face-to-face zero administration synergy"/>
    <n v="2496.6799999999998"/>
    <n v="10"/>
    <n v="0.01"/>
    <n v="895.44"/>
    <n v="2496.6799999999998"/>
    <n v="895.44"/>
    <n v="182"/>
  </r>
  <r>
    <s v="CA-781777"/>
    <x v="503"/>
    <d v="2025-05-01T00:00:00"/>
    <x v="1"/>
    <s v="CUST-9533"/>
    <s v="Sergio Garner"/>
    <x v="1"/>
    <x v="1"/>
    <x v="2"/>
    <x v="6"/>
    <s v="Integrated secondary collaboration"/>
    <n v="1943.41"/>
    <n v="7"/>
    <n v="0.16"/>
    <n v="296.41000000000003"/>
    <n v="1943.41"/>
    <n v="296.41000000000003"/>
    <n v="74"/>
  </r>
  <r>
    <s v="CA-119634"/>
    <x v="408"/>
    <d v="2025-04-19T00:00:00"/>
    <x v="3"/>
    <s v="CUST-4298"/>
    <s v="Patrick Warren"/>
    <x v="0"/>
    <x v="3"/>
    <x v="2"/>
    <x v="4"/>
    <s v="Automated encompassing attitude"/>
    <n v="4703.24"/>
    <n v="1"/>
    <n v="0.22"/>
    <n v="764.48"/>
    <n v="4703.24"/>
    <n v="764.48"/>
    <n v="491"/>
  </r>
  <r>
    <s v="CA-725290"/>
    <x v="146"/>
    <d v="2025-04-19T00:00:00"/>
    <x v="3"/>
    <s v="CUST-8669"/>
    <s v="Brianna Stewart"/>
    <x v="2"/>
    <x v="2"/>
    <x v="1"/>
    <x v="7"/>
    <s v="Managed upward-trending Local Area Network"/>
    <n v="2274.5500000000002"/>
    <n v="9"/>
    <n v="0.47"/>
    <n v="20.07"/>
    <n v="2274.5500000000002"/>
    <n v="20.07"/>
    <n v="538"/>
  </r>
  <r>
    <s v="CA-941961"/>
    <x v="555"/>
    <d v="2025-04-29T00:00:00"/>
    <x v="0"/>
    <s v="CUST-6435"/>
    <s v="Olivia Howell"/>
    <x v="2"/>
    <x v="1"/>
    <x v="2"/>
    <x v="4"/>
    <s v="Innovative coherent process improvement"/>
    <n v="2505.0100000000002"/>
    <n v="7"/>
    <n v="0.11"/>
    <n v="947.75"/>
    <n v="2505.0100000000002"/>
    <n v="947.75"/>
    <n v="559"/>
  </r>
  <r>
    <s v="CA-348283"/>
    <x v="642"/>
    <d v="2025-04-27T00:00:00"/>
    <x v="0"/>
    <s v="CUST-3210"/>
    <s v="Levi Keller"/>
    <x v="0"/>
    <x v="2"/>
    <x v="1"/>
    <x v="7"/>
    <s v="Horizontal maximized customer loyalty"/>
    <n v="3560.04"/>
    <n v="3"/>
    <n v="0.18"/>
    <n v="289.82"/>
    <n v="3560.04"/>
    <n v="289.82"/>
    <n v="721"/>
  </r>
  <r>
    <s v="CA-165387"/>
    <x v="626"/>
    <d v="2025-04-09T00:00:00"/>
    <x v="3"/>
    <s v="CUST-2969"/>
    <s v="Brenda Reese"/>
    <x v="2"/>
    <x v="2"/>
    <x v="1"/>
    <x v="1"/>
    <s v="User-friendly cohesive collaboration"/>
    <n v="1370.19"/>
    <n v="2"/>
    <n v="0.45"/>
    <n v="781.48"/>
    <n v="1370.19"/>
    <n v="781.48"/>
    <n v="686"/>
  </r>
  <r>
    <s v="CA-141283"/>
    <x v="568"/>
    <d v="2025-04-14T00:00:00"/>
    <x v="1"/>
    <s v="CUST-2197"/>
    <s v="Veronica Doyle"/>
    <x v="2"/>
    <x v="2"/>
    <x v="2"/>
    <x v="4"/>
    <s v="Networked 6thgeneration attitude"/>
    <n v="869.38"/>
    <n v="1"/>
    <n v="0.16"/>
    <n v="277.64999999999998"/>
    <n v="869.38"/>
    <n v="277.64999999999998"/>
    <n v="417"/>
  </r>
  <r>
    <s v="CA-296354"/>
    <x v="30"/>
    <d v="2025-05-04T00:00:00"/>
    <x v="3"/>
    <s v="CUST-2649"/>
    <s v="Glenn Brown"/>
    <x v="1"/>
    <x v="2"/>
    <x v="2"/>
    <x v="3"/>
    <s v="Focused user-facing leverage"/>
    <n v="1873.14"/>
    <n v="10"/>
    <n v="0.13"/>
    <n v="17.78"/>
    <n v="1873.14"/>
    <n v="17.78"/>
    <n v="725"/>
  </r>
  <r>
    <s v="CA-607144"/>
    <x v="9"/>
    <d v="2025-04-30T00:00:00"/>
    <x v="1"/>
    <s v="CUST-8414"/>
    <s v="Kathleen Simpson"/>
    <x v="0"/>
    <x v="0"/>
    <x v="2"/>
    <x v="5"/>
    <s v="Universal local strategy"/>
    <n v="4371.4799999999996"/>
    <n v="6"/>
    <n v="0.03"/>
    <n v="14.91"/>
    <n v="4371.4799999999996"/>
    <n v="14.91"/>
    <n v="40"/>
  </r>
  <r>
    <s v="CA-962136"/>
    <x v="507"/>
    <d v="2025-04-21T00:00:00"/>
    <x v="3"/>
    <s v="CUST-1414"/>
    <s v="Kevin Carson"/>
    <x v="2"/>
    <x v="0"/>
    <x v="2"/>
    <x v="6"/>
    <s v="Seamless methodical structure"/>
    <n v="1704.42"/>
    <n v="4"/>
    <n v="0.1"/>
    <n v="884.29"/>
    <n v="1704.42"/>
    <n v="884.29"/>
    <n v="267"/>
  </r>
  <r>
    <s v="CA-213856"/>
    <x v="109"/>
    <d v="2025-04-11T00:00:00"/>
    <x v="0"/>
    <s v="CUST-8887"/>
    <s v="Whitney Taylor"/>
    <x v="0"/>
    <x v="0"/>
    <x v="2"/>
    <x v="6"/>
    <s v="Reactive methodical throughput"/>
    <n v="1727.64"/>
    <n v="6"/>
    <n v="0.43"/>
    <n v="823.24"/>
    <n v="1727.64"/>
    <n v="823.24"/>
    <n v="123"/>
  </r>
  <r>
    <s v="CA-560097"/>
    <x v="607"/>
    <d v="2025-04-25T00:00:00"/>
    <x v="0"/>
    <s v="CUST-6092"/>
    <s v="Jeffrey Jones"/>
    <x v="1"/>
    <x v="2"/>
    <x v="0"/>
    <x v="9"/>
    <s v="Versatile intermediate concept"/>
    <n v="1352.48"/>
    <n v="7"/>
    <n v="0.4"/>
    <n v="997.76"/>
    <n v="1352.48"/>
    <n v="997.76"/>
    <n v="678"/>
  </r>
  <r>
    <s v="CA-742488"/>
    <x v="351"/>
    <d v="2025-04-27T00:00:00"/>
    <x v="3"/>
    <s v="CUST-1161"/>
    <s v="David Webster"/>
    <x v="0"/>
    <x v="2"/>
    <x v="0"/>
    <x v="11"/>
    <s v="Profit-focused secondary instruction set"/>
    <n v="922.22"/>
    <n v="9"/>
    <n v="0.15"/>
    <n v="47.19"/>
    <n v="922.22"/>
    <n v="47.19"/>
    <n v="737"/>
  </r>
  <r>
    <s v="CA-248764"/>
    <x v="378"/>
    <d v="2025-04-14T00:00:00"/>
    <x v="0"/>
    <s v="CUST-9611"/>
    <s v="Yolanda Ingram"/>
    <x v="0"/>
    <x v="3"/>
    <x v="1"/>
    <x v="7"/>
    <s v="Extended didactic matrix"/>
    <n v="1204.43"/>
    <n v="8"/>
    <n v="0.37"/>
    <n v="992.74"/>
    <n v="1204.43"/>
    <n v="992.74"/>
    <n v="518"/>
  </r>
  <r>
    <s v="CA-414495"/>
    <x v="626"/>
    <d v="2025-04-11T00:00:00"/>
    <x v="3"/>
    <s v="CUST-6221"/>
    <s v="Sarah Rodriguez"/>
    <x v="1"/>
    <x v="0"/>
    <x v="2"/>
    <x v="5"/>
    <s v="Diverse leadingedge workforce"/>
    <n v="2495.83"/>
    <n v="7"/>
    <n v="0.47"/>
    <n v="653.67999999999995"/>
    <n v="2495.83"/>
    <n v="653.67999999999995"/>
    <n v="688"/>
  </r>
  <r>
    <s v="CA-585666"/>
    <x v="186"/>
    <d v="2025-04-30T00:00:00"/>
    <x v="1"/>
    <s v="CUST-4229"/>
    <s v="Stacy Clark"/>
    <x v="0"/>
    <x v="2"/>
    <x v="2"/>
    <x v="6"/>
    <s v="Team-oriented transitional database"/>
    <n v="710.18"/>
    <n v="10"/>
    <n v="0.47"/>
    <n v="753.82"/>
    <n v="710.18"/>
    <n v="753.82"/>
    <n v="422"/>
  </r>
  <r>
    <s v="CA-110110"/>
    <x v="599"/>
    <d v="2025-04-29T00:00:00"/>
    <x v="0"/>
    <s v="CUST-2742"/>
    <s v="Tina Morris"/>
    <x v="2"/>
    <x v="0"/>
    <x v="1"/>
    <x v="7"/>
    <s v="Assimilated scalable concept"/>
    <n v="4010.29"/>
    <n v="4"/>
    <n v="0.33"/>
    <n v="440.92"/>
    <n v="4010.29"/>
    <n v="440.92"/>
    <n v="406"/>
  </r>
  <r>
    <s v="CA-680891"/>
    <x v="609"/>
    <d v="2025-04-28T00:00:00"/>
    <x v="3"/>
    <s v="CUST-2102"/>
    <s v="Johnny Mcbride"/>
    <x v="2"/>
    <x v="3"/>
    <x v="2"/>
    <x v="3"/>
    <s v="Virtual even-keeled data-warehouse"/>
    <n v="4131.8"/>
    <n v="9"/>
    <n v="0.44"/>
    <n v="863.43"/>
    <n v="4131.8"/>
    <n v="863.43"/>
    <n v="354"/>
  </r>
  <r>
    <s v="CA-432484"/>
    <x v="47"/>
    <d v="2025-04-27T00:00:00"/>
    <x v="1"/>
    <s v="CUST-7304"/>
    <s v="Michael Romero"/>
    <x v="1"/>
    <x v="2"/>
    <x v="0"/>
    <x v="12"/>
    <s v="Proactive 3rdgeneration productivity"/>
    <n v="3839.38"/>
    <n v="1"/>
    <n v="0.18"/>
    <n v="728.23"/>
    <n v="3839.38"/>
    <n v="728.23"/>
    <n v="723"/>
  </r>
  <r>
    <s v="CA-393123"/>
    <x v="215"/>
    <d v="2025-04-19T00:00:00"/>
    <x v="0"/>
    <s v="CUST-4730"/>
    <s v="Paul Grant"/>
    <x v="0"/>
    <x v="1"/>
    <x v="1"/>
    <x v="1"/>
    <s v="Multi-layered system-worthy task-force"/>
    <n v="3386.74"/>
    <n v="5"/>
    <n v="0.12"/>
    <n v="678.23"/>
    <n v="3386.74"/>
    <n v="678.23"/>
    <n v="278"/>
  </r>
  <r>
    <s v="CA-731635"/>
    <x v="477"/>
    <d v="2025-04-12T00:00:00"/>
    <x v="2"/>
    <s v="CUST-2961"/>
    <s v="Diana Davis"/>
    <x v="1"/>
    <x v="3"/>
    <x v="2"/>
    <x v="4"/>
    <s v="Front-line 24/7 migration"/>
    <n v="1359.4"/>
    <n v="10"/>
    <n v="0.2"/>
    <n v="269.64"/>
    <n v="1359.4"/>
    <n v="269.64"/>
    <n v="564"/>
  </r>
  <r>
    <s v="CA-115397"/>
    <x v="261"/>
    <d v="2025-05-05T00:00:00"/>
    <x v="0"/>
    <s v="CUST-6051"/>
    <s v="Melissa Walsh"/>
    <x v="0"/>
    <x v="2"/>
    <x v="2"/>
    <x v="4"/>
    <s v="Monitored motivating standardization"/>
    <n v="2523.84"/>
    <n v="8"/>
    <n v="0.14000000000000001"/>
    <n v="200.43"/>
    <n v="2523.84"/>
    <n v="200.43"/>
    <n v="341"/>
  </r>
  <r>
    <s v="CA-339219"/>
    <x v="650"/>
    <d v="2025-04-28T00:00:00"/>
    <x v="2"/>
    <s v="CUST-7673"/>
    <s v="Regina Johnson"/>
    <x v="1"/>
    <x v="1"/>
    <x v="2"/>
    <x v="10"/>
    <s v="Enhanced systematic Graphical User Interface"/>
    <n v="427.85"/>
    <n v="2"/>
    <n v="0.42"/>
    <n v="560.9"/>
    <n v="427.85"/>
    <n v="560.9"/>
    <n v="143"/>
  </r>
  <r>
    <s v="CA-291288"/>
    <x v="249"/>
    <d v="2025-04-25T00:00:00"/>
    <x v="3"/>
    <s v="CUST-3737"/>
    <s v="Garrett Campbell"/>
    <x v="2"/>
    <x v="1"/>
    <x v="0"/>
    <x v="11"/>
    <s v="Decentralized reciprocal conglomeration"/>
    <n v="3889.4"/>
    <n v="1"/>
    <n v="0.16"/>
    <n v="-77.31"/>
    <n v="3889.4"/>
    <n v="-77.31"/>
    <n v="296"/>
  </r>
  <r>
    <s v="CA-595212"/>
    <x v="382"/>
    <d v="2025-04-24T00:00:00"/>
    <x v="1"/>
    <s v="CUST-9780"/>
    <s v="Gregory Wiggins"/>
    <x v="2"/>
    <x v="2"/>
    <x v="1"/>
    <x v="2"/>
    <s v="Cross-group incremental focus group"/>
    <n v="1762.06"/>
    <n v="3"/>
    <n v="0.21"/>
    <n v="852.19"/>
    <n v="1762.06"/>
    <n v="852.19"/>
    <n v="196"/>
  </r>
  <r>
    <s v="CA-101581"/>
    <x v="220"/>
    <d v="2025-05-05T00:00:00"/>
    <x v="3"/>
    <s v="CUST-9030"/>
    <s v="Amanda Hernandez"/>
    <x v="0"/>
    <x v="0"/>
    <x v="1"/>
    <x v="1"/>
    <s v="Public-key next generation function"/>
    <n v="3735.12"/>
    <n v="9"/>
    <n v="0.41"/>
    <n v="667.75"/>
    <n v="3735.12"/>
    <n v="667.75"/>
    <n v="118"/>
  </r>
  <r>
    <s v="CA-827573"/>
    <x v="657"/>
    <d v="2025-04-16T00:00:00"/>
    <x v="3"/>
    <s v="CUST-7127"/>
    <s v="Cody Nguyen"/>
    <x v="0"/>
    <x v="3"/>
    <x v="2"/>
    <x v="10"/>
    <s v="Versatile secondary website"/>
    <n v="4590.3500000000004"/>
    <n v="7"/>
    <n v="0.27"/>
    <n v="764.7"/>
    <n v="4590.3500000000004"/>
    <n v="764.7"/>
    <n v="90"/>
  </r>
  <r>
    <s v="CA-141635"/>
    <x v="596"/>
    <d v="2025-04-12T00:00:00"/>
    <x v="2"/>
    <s v="CUST-8566"/>
    <s v="Ana Flores"/>
    <x v="2"/>
    <x v="3"/>
    <x v="0"/>
    <x v="0"/>
    <s v="Polarized multi-state archive"/>
    <n v="3891.3"/>
    <n v="10"/>
    <n v="0.45"/>
    <n v="94.68"/>
    <n v="3891.3"/>
    <n v="94.68"/>
    <n v="339"/>
  </r>
  <r>
    <s v="CA-812686"/>
    <x v="600"/>
    <d v="2025-04-13T00:00:00"/>
    <x v="1"/>
    <s v="CUST-6989"/>
    <s v="Derrick Perez"/>
    <x v="0"/>
    <x v="2"/>
    <x v="2"/>
    <x v="10"/>
    <s v="Centralized asymmetric middleware"/>
    <n v="1436.91"/>
    <n v="10"/>
    <n v="0.21"/>
    <n v="81.39"/>
    <n v="1436.91"/>
    <n v="81.39"/>
    <n v="640"/>
  </r>
  <r>
    <s v="CA-443212"/>
    <x v="287"/>
    <d v="2025-05-05T00:00:00"/>
    <x v="2"/>
    <s v="CUST-3377"/>
    <s v="Stacy Gentry"/>
    <x v="1"/>
    <x v="0"/>
    <x v="2"/>
    <x v="5"/>
    <s v="Optimized radical archive"/>
    <n v="4909.12"/>
    <n v="1"/>
    <n v="0.06"/>
    <n v="657.88"/>
    <n v="4909.12"/>
    <n v="657.88"/>
    <n v="730"/>
  </r>
  <r>
    <s v="CA-200013"/>
    <x v="658"/>
    <d v="2025-04-27T00:00:00"/>
    <x v="3"/>
    <s v="CUST-3112"/>
    <s v="Veronica Collins"/>
    <x v="2"/>
    <x v="2"/>
    <x v="2"/>
    <x v="6"/>
    <s v="Exclusive executive policy"/>
    <n v="3240.21"/>
    <n v="5"/>
    <n v="0.24"/>
    <n v="380.67"/>
    <n v="3240.21"/>
    <n v="380.67"/>
    <n v="422"/>
  </r>
  <r>
    <s v="CA-392845"/>
    <x v="447"/>
    <d v="2025-04-16T00:00:00"/>
    <x v="0"/>
    <s v="CUST-3052"/>
    <s v="Eric Wilson"/>
    <x v="0"/>
    <x v="1"/>
    <x v="1"/>
    <x v="2"/>
    <s v="Digitized bifurcated structure"/>
    <n v="1408.85"/>
    <n v="6"/>
    <n v="0.43"/>
    <n v="307.8"/>
    <n v="1408.85"/>
    <n v="307.8"/>
    <n v="108"/>
  </r>
  <r>
    <s v="CA-726929"/>
    <x v="539"/>
    <d v="2025-04-18T00:00:00"/>
    <x v="0"/>
    <s v="CUST-4743"/>
    <s v="Mark Young"/>
    <x v="0"/>
    <x v="0"/>
    <x v="1"/>
    <x v="7"/>
    <s v="Secured 6thgeneration pricing structure"/>
    <n v="1673.15"/>
    <n v="5"/>
    <n v="0.19"/>
    <n v="700.21"/>
    <n v="1673.15"/>
    <n v="700.21"/>
    <n v="367"/>
  </r>
  <r>
    <s v="CA-581083"/>
    <x v="656"/>
    <d v="2025-04-21T00:00:00"/>
    <x v="2"/>
    <s v="CUST-2831"/>
    <s v="Derek Evans"/>
    <x v="2"/>
    <x v="1"/>
    <x v="2"/>
    <x v="6"/>
    <s v="Fully-configurable hybrid neural-net"/>
    <n v="1879.43"/>
    <n v="3"/>
    <n v="0.28999999999999998"/>
    <n v="975.91"/>
    <n v="1879.43"/>
    <n v="975.91"/>
    <n v="673"/>
  </r>
  <r>
    <s v="CA-718249"/>
    <x v="394"/>
    <d v="2025-04-23T00:00:00"/>
    <x v="0"/>
    <s v="CUST-9065"/>
    <s v="Christopher Taylor"/>
    <x v="2"/>
    <x v="0"/>
    <x v="0"/>
    <x v="0"/>
    <s v="Re-contextualized asymmetric analyzer"/>
    <n v="4548.0600000000004"/>
    <n v="4"/>
    <n v="0.44"/>
    <n v="883.62"/>
    <n v="4548.0600000000004"/>
    <n v="883.62"/>
    <n v="469"/>
  </r>
  <r>
    <s v="CA-951076"/>
    <x v="474"/>
    <d v="2025-05-07T00:00:00"/>
    <x v="3"/>
    <s v="CUST-9320"/>
    <s v="Rebecca Wolf"/>
    <x v="2"/>
    <x v="2"/>
    <x v="0"/>
    <x v="0"/>
    <s v="Balanced multimedia system engine"/>
    <n v="4615.9799999999996"/>
    <n v="5"/>
    <n v="0.12"/>
    <n v="264.07"/>
    <n v="4615.9799999999996"/>
    <n v="264.07"/>
    <n v="37"/>
  </r>
  <r>
    <s v="CA-553674"/>
    <x v="211"/>
    <d v="2025-04-23T00:00:00"/>
    <x v="3"/>
    <s v="CUST-8747"/>
    <s v="David Hansen"/>
    <x v="0"/>
    <x v="1"/>
    <x v="2"/>
    <x v="6"/>
    <s v="Pre-emptive fresh-thinking functionalities"/>
    <n v="4113.97"/>
    <n v="1"/>
    <n v="0.34"/>
    <n v="525.01"/>
    <n v="4113.97"/>
    <n v="525.01"/>
    <n v="293"/>
  </r>
  <r>
    <s v="CA-107967"/>
    <x v="41"/>
    <d v="2025-05-04T00:00:00"/>
    <x v="1"/>
    <s v="CUST-9143"/>
    <s v="Sydney Lawrence"/>
    <x v="2"/>
    <x v="3"/>
    <x v="0"/>
    <x v="12"/>
    <s v="Enhanced exuding attitude"/>
    <n v="1905.57"/>
    <n v="10"/>
    <n v="0.05"/>
    <n v="328.68"/>
    <n v="1905.57"/>
    <n v="328.68"/>
    <n v="209"/>
  </r>
  <r>
    <s v="CA-548996"/>
    <x v="8"/>
    <d v="2025-04-14T00:00:00"/>
    <x v="1"/>
    <s v="CUST-4452"/>
    <s v="Mary Cherry"/>
    <x v="1"/>
    <x v="3"/>
    <x v="2"/>
    <x v="3"/>
    <s v="Extended tangible matrix"/>
    <n v="3789.85"/>
    <n v="2"/>
    <n v="0.2"/>
    <n v="335.3"/>
    <n v="3789.85"/>
    <n v="335.3"/>
    <n v="124"/>
  </r>
  <r>
    <s v="CA-490553"/>
    <x v="39"/>
    <d v="2025-04-11T00:00:00"/>
    <x v="2"/>
    <s v="CUST-6305"/>
    <s v="Andrew Flores"/>
    <x v="0"/>
    <x v="1"/>
    <x v="0"/>
    <x v="12"/>
    <s v="Vision-oriented dedicated protocol"/>
    <n v="1616.45"/>
    <n v="10"/>
    <n v="0.16"/>
    <n v="292.81"/>
    <n v="1616.45"/>
    <n v="292.81"/>
    <n v="506"/>
  </r>
  <r>
    <s v="CA-316421"/>
    <x v="120"/>
    <d v="2025-04-09T00:00:00"/>
    <x v="3"/>
    <s v="CUST-7470"/>
    <s v="Erica Anderson"/>
    <x v="1"/>
    <x v="3"/>
    <x v="1"/>
    <x v="2"/>
    <s v="Configurable attitude-oriented middleware"/>
    <n v="450.07"/>
    <n v="7"/>
    <n v="0.41"/>
    <n v="985.86"/>
    <n v="450.07"/>
    <n v="985.86"/>
    <n v="428"/>
  </r>
  <r>
    <s v="CA-505532"/>
    <x v="119"/>
    <d v="2025-05-04T00:00:00"/>
    <x v="0"/>
    <s v="CUST-4612"/>
    <s v="Rachel Whitaker"/>
    <x v="2"/>
    <x v="3"/>
    <x v="2"/>
    <x v="5"/>
    <s v="Seamless web-enabled installation"/>
    <n v="2558.84"/>
    <n v="7"/>
    <n v="0.32"/>
    <n v="759.95"/>
    <n v="2558.84"/>
    <n v="759.95"/>
    <n v="663"/>
  </r>
  <r>
    <s v="CA-906307"/>
    <x v="659"/>
    <d v="2025-04-23T00:00:00"/>
    <x v="1"/>
    <s v="CUST-6466"/>
    <s v="Todd Black"/>
    <x v="2"/>
    <x v="1"/>
    <x v="0"/>
    <x v="12"/>
    <s v="Compatible clear-thinking website"/>
    <n v="3643.25"/>
    <n v="7"/>
    <n v="0.47"/>
    <n v="64.92"/>
    <n v="3643.25"/>
    <n v="64.92"/>
    <n v="142"/>
  </r>
  <r>
    <s v="CA-348494"/>
    <x v="110"/>
    <d v="2025-04-11T00:00:00"/>
    <x v="2"/>
    <s v="CUST-8900"/>
    <s v="Robert Nunez"/>
    <x v="0"/>
    <x v="3"/>
    <x v="2"/>
    <x v="3"/>
    <s v="Distributed global Internet solution"/>
    <n v="4263.62"/>
    <n v="9"/>
    <n v="0.16"/>
    <n v="436.18"/>
    <n v="4263.62"/>
    <n v="436.18"/>
    <n v="671"/>
  </r>
  <r>
    <s v="CA-326281"/>
    <x v="362"/>
    <d v="2025-04-19T00:00:00"/>
    <x v="2"/>
    <s v="CUST-2016"/>
    <s v="Rose Clark"/>
    <x v="0"/>
    <x v="2"/>
    <x v="2"/>
    <x v="10"/>
    <s v="De-engineered scalable workforce"/>
    <n v="392.01"/>
    <n v="8"/>
    <n v="0.47"/>
    <n v="-4.88"/>
    <n v="392.01"/>
    <n v="-4.88"/>
    <n v="63"/>
  </r>
  <r>
    <s v="CA-999892"/>
    <x v="575"/>
    <d v="2025-04-20T00:00:00"/>
    <x v="3"/>
    <s v="CUST-1288"/>
    <s v="Kevin Simpson"/>
    <x v="0"/>
    <x v="3"/>
    <x v="1"/>
    <x v="2"/>
    <s v="Multi-channeled hybrid architecture"/>
    <n v="4181.88"/>
    <n v="6"/>
    <n v="0.5"/>
    <n v="355.8"/>
    <n v="4181.88"/>
    <n v="355.8"/>
    <n v="260"/>
  </r>
  <r>
    <s v="CA-931912"/>
    <x v="35"/>
    <d v="2025-05-05T00:00:00"/>
    <x v="1"/>
    <s v="CUST-7599"/>
    <s v="Shirley Grant"/>
    <x v="2"/>
    <x v="2"/>
    <x v="0"/>
    <x v="13"/>
    <s v="Persistent asynchronous frame"/>
    <n v="4266.9799999999996"/>
    <n v="6"/>
    <n v="0.46"/>
    <n v="951.4"/>
    <n v="4266.9799999999996"/>
    <n v="951.4"/>
    <n v="704"/>
  </r>
  <r>
    <s v="CA-960394"/>
    <x v="158"/>
    <d v="2025-05-02T00:00:00"/>
    <x v="1"/>
    <s v="CUST-9387"/>
    <s v="Brooke Watkins"/>
    <x v="1"/>
    <x v="2"/>
    <x v="2"/>
    <x v="4"/>
    <s v="Devolved bandwidth-monitored framework"/>
    <n v="1128.74"/>
    <n v="9"/>
    <n v="0.25"/>
    <n v="-0.53"/>
    <n v="1128.74"/>
    <n v="-0.53"/>
    <n v="610"/>
  </r>
  <r>
    <s v="CA-890405"/>
    <x v="467"/>
    <d v="2025-05-04T00:00:00"/>
    <x v="2"/>
    <s v="CUST-7868"/>
    <s v="Nancy Mayer"/>
    <x v="2"/>
    <x v="1"/>
    <x v="2"/>
    <x v="4"/>
    <s v="Robust non-volatile emulation"/>
    <n v="1666.71"/>
    <n v="4"/>
    <n v="0.11"/>
    <n v="37.68"/>
    <n v="1666.71"/>
    <n v="37.68"/>
    <n v="430"/>
  </r>
  <r>
    <s v="CA-498261"/>
    <x v="660"/>
    <d v="2025-04-29T00:00:00"/>
    <x v="1"/>
    <s v="CUST-4965"/>
    <s v="Erin Thompson"/>
    <x v="0"/>
    <x v="2"/>
    <x v="0"/>
    <x v="9"/>
    <s v="Universal multi-tasking paradigm"/>
    <n v="3924.93"/>
    <n v="4"/>
    <n v="0.06"/>
    <n v="-35.58"/>
    <n v="3924.93"/>
    <n v="-35.58"/>
    <n v="710"/>
  </r>
  <r>
    <s v="CA-878574"/>
    <x v="539"/>
    <d v="2025-05-04T00:00:00"/>
    <x v="2"/>
    <s v="CUST-6222"/>
    <s v="Thomas Johnson"/>
    <x v="2"/>
    <x v="1"/>
    <x v="2"/>
    <x v="4"/>
    <s v="Assimilated bifurcated function"/>
    <n v="1412.33"/>
    <n v="9"/>
    <n v="0.43"/>
    <n v="204.94"/>
    <n v="1412.33"/>
    <n v="204.94"/>
    <n v="383"/>
  </r>
  <r>
    <s v="CA-542448"/>
    <x v="429"/>
    <d v="2025-04-09T00:00:00"/>
    <x v="0"/>
    <s v="CUST-8983"/>
    <s v="Ryan Wilkerson"/>
    <x v="0"/>
    <x v="1"/>
    <x v="2"/>
    <x v="10"/>
    <s v="Customer-focused heuristic firmware"/>
    <n v="1868.06"/>
    <n v="7"/>
    <n v="0.43"/>
    <n v="946.13"/>
    <n v="1868.06"/>
    <n v="946.13"/>
    <n v="554"/>
  </r>
  <r>
    <s v="CA-275320"/>
    <x v="581"/>
    <d v="2025-05-04T00:00:00"/>
    <x v="2"/>
    <s v="CUST-5255"/>
    <s v="Tammy Roberts"/>
    <x v="2"/>
    <x v="0"/>
    <x v="2"/>
    <x v="3"/>
    <s v="Focused impactful website"/>
    <n v="4009.55"/>
    <n v="9"/>
    <n v="0.24"/>
    <n v="997.48"/>
    <n v="4009.55"/>
    <n v="997.48"/>
    <n v="456"/>
  </r>
  <r>
    <s v="CA-735726"/>
    <x v="530"/>
    <d v="2025-05-01T00:00:00"/>
    <x v="1"/>
    <s v="CUST-9091"/>
    <s v="Brenda Wilson"/>
    <x v="0"/>
    <x v="1"/>
    <x v="2"/>
    <x v="6"/>
    <s v="Customer-focused web-enabled extranet"/>
    <n v="1189.3399999999999"/>
    <n v="9"/>
    <n v="0.33"/>
    <n v="731.45"/>
    <n v="1189.3399999999999"/>
    <n v="731.45"/>
    <n v="253"/>
  </r>
  <r>
    <s v="CA-545529"/>
    <x v="360"/>
    <d v="2025-04-30T00:00:00"/>
    <x v="1"/>
    <s v="CUST-7105"/>
    <s v="Michael Alvarez"/>
    <x v="2"/>
    <x v="2"/>
    <x v="1"/>
    <x v="2"/>
    <s v="Open-source high-level alliance"/>
    <n v="4271.8599999999997"/>
    <n v="7"/>
    <n v="0.4"/>
    <n v="609.15"/>
    <n v="4271.8599999999997"/>
    <n v="609.15"/>
    <n v="157"/>
  </r>
  <r>
    <s v="CA-835951"/>
    <x v="271"/>
    <d v="2025-04-20T00:00:00"/>
    <x v="3"/>
    <s v="CUST-9657"/>
    <s v="Michelle Chen"/>
    <x v="0"/>
    <x v="2"/>
    <x v="1"/>
    <x v="8"/>
    <s v="Operative disintermediate complexity"/>
    <n v="912.98"/>
    <n v="5"/>
    <n v="0.02"/>
    <n v="962.5"/>
    <n v="912.98"/>
    <n v="962.5"/>
    <n v="226"/>
  </r>
  <r>
    <s v="CA-763259"/>
    <x v="410"/>
    <d v="2025-04-21T00:00:00"/>
    <x v="2"/>
    <s v="CUST-6332"/>
    <s v="Christine Casey"/>
    <x v="1"/>
    <x v="0"/>
    <x v="2"/>
    <x v="6"/>
    <s v="Integrated 24/7 open system"/>
    <n v="3497.52"/>
    <n v="1"/>
    <n v="0.4"/>
    <n v="418.94"/>
    <n v="3497.52"/>
    <n v="418.94"/>
    <n v="723"/>
  </r>
  <r>
    <s v="CA-246430"/>
    <x v="590"/>
    <d v="2025-05-04T00:00:00"/>
    <x v="1"/>
    <s v="CUST-3420"/>
    <s v="Ian Williams"/>
    <x v="1"/>
    <x v="2"/>
    <x v="1"/>
    <x v="7"/>
    <s v="Open-architected scalable frame"/>
    <n v="3718.2"/>
    <n v="7"/>
    <n v="0.08"/>
    <n v="264.88"/>
    <n v="3718.2"/>
    <n v="264.88"/>
    <n v="741"/>
  </r>
  <r>
    <s v="CA-155343"/>
    <x v="638"/>
    <d v="2025-04-24T00:00:00"/>
    <x v="2"/>
    <s v="CUST-4695"/>
    <s v="Jonathan Clark"/>
    <x v="1"/>
    <x v="2"/>
    <x v="0"/>
    <x v="0"/>
    <s v="Adaptive heuristic flexibility"/>
    <n v="4123.97"/>
    <n v="4"/>
    <n v="0.12"/>
    <n v="154.56"/>
    <n v="4123.97"/>
    <n v="154.56"/>
    <n v="195"/>
  </r>
  <r>
    <s v="CA-963445"/>
    <x v="464"/>
    <d v="2025-04-27T00:00:00"/>
    <x v="3"/>
    <s v="CUST-4625"/>
    <s v="Claudia Bonilla"/>
    <x v="0"/>
    <x v="2"/>
    <x v="2"/>
    <x v="3"/>
    <s v="Managed explicit open architecture"/>
    <n v="3556.81"/>
    <n v="3"/>
    <n v="0.32"/>
    <n v="568.91999999999996"/>
    <n v="3556.81"/>
    <n v="568.91999999999996"/>
    <n v="666"/>
  </r>
  <r>
    <s v="CA-688805"/>
    <x v="280"/>
    <d v="2025-04-11T00:00:00"/>
    <x v="0"/>
    <s v="CUST-4148"/>
    <s v="Harold Scott"/>
    <x v="1"/>
    <x v="3"/>
    <x v="1"/>
    <x v="2"/>
    <s v="Up-sized uniform complexity"/>
    <n v="1068.02"/>
    <n v="3"/>
    <n v="0.33"/>
    <n v="316"/>
    <n v="1068.02"/>
    <n v="316"/>
    <n v="423"/>
  </r>
  <r>
    <s v="CA-364604"/>
    <x v="448"/>
    <d v="2025-04-22T00:00:00"/>
    <x v="0"/>
    <s v="CUST-5438"/>
    <s v="Audrey Smith"/>
    <x v="1"/>
    <x v="1"/>
    <x v="0"/>
    <x v="9"/>
    <s v="Future-proofed next generation model"/>
    <n v="2258.23"/>
    <n v="3"/>
    <n v="0.31"/>
    <n v="755.91"/>
    <n v="2258.23"/>
    <n v="755.91"/>
    <n v="704"/>
  </r>
  <r>
    <s v="CA-331385"/>
    <x v="533"/>
    <d v="2025-04-27T00:00:00"/>
    <x v="2"/>
    <s v="CUST-2189"/>
    <s v="Zachary Yang"/>
    <x v="1"/>
    <x v="1"/>
    <x v="2"/>
    <x v="10"/>
    <s v="Business-focused exuding function"/>
    <n v="4447.59"/>
    <n v="6"/>
    <n v="0.04"/>
    <n v="333.04"/>
    <n v="4447.59"/>
    <n v="333.04"/>
    <n v="103"/>
  </r>
  <r>
    <s v="CA-903891"/>
    <x v="154"/>
    <d v="2025-04-15T00:00:00"/>
    <x v="2"/>
    <s v="CUST-8616"/>
    <s v="Brittany Foster"/>
    <x v="1"/>
    <x v="1"/>
    <x v="1"/>
    <x v="2"/>
    <s v="Vision-oriented actuating orchestration"/>
    <n v="3858.65"/>
    <n v="4"/>
    <n v="0.33"/>
    <n v="627.70000000000005"/>
    <n v="3858.65"/>
    <n v="627.70000000000005"/>
    <n v="736"/>
  </r>
  <r>
    <s v="CA-201191"/>
    <x v="247"/>
    <d v="2025-04-10T00:00:00"/>
    <x v="3"/>
    <s v="CUST-9636"/>
    <s v="Courtney Swanson MD"/>
    <x v="1"/>
    <x v="3"/>
    <x v="2"/>
    <x v="3"/>
    <s v="Multi-tiered logistical open architecture"/>
    <n v="4603"/>
    <n v="5"/>
    <n v="0.37"/>
    <n v="163.27000000000001"/>
    <n v="4603"/>
    <n v="163.27000000000001"/>
    <n v="449"/>
  </r>
  <r>
    <s v="CA-276128"/>
    <x v="344"/>
    <d v="2025-04-10T00:00:00"/>
    <x v="3"/>
    <s v="CUST-2259"/>
    <s v="Nathaniel Lewis III"/>
    <x v="2"/>
    <x v="2"/>
    <x v="1"/>
    <x v="2"/>
    <s v="Upgradable reciprocal Local Area Network"/>
    <n v="4244.46"/>
    <n v="1"/>
    <n v="0.17"/>
    <n v="920.45"/>
    <n v="4244.46"/>
    <n v="920.45"/>
    <n v="49"/>
  </r>
  <r>
    <s v="CA-310749"/>
    <x v="298"/>
    <d v="2025-04-15T00:00:00"/>
    <x v="3"/>
    <s v="CUST-1603"/>
    <s v="Katrina Smith MD"/>
    <x v="0"/>
    <x v="3"/>
    <x v="0"/>
    <x v="9"/>
    <s v="User-friendly 3rdgeneration matrix"/>
    <n v="4415.59"/>
    <n v="7"/>
    <n v="0.01"/>
    <n v="934.36"/>
    <n v="4415.59"/>
    <n v="934.36"/>
    <n v="708"/>
  </r>
  <r>
    <s v="CA-847241"/>
    <x v="455"/>
    <d v="2025-04-24T00:00:00"/>
    <x v="2"/>
    <s v="CUST-5461"/>
    <s v="Tracy Chan"/>
    <x v="1"/>
    <x v="1"/>
    <x v="1"/>
    <x v="2"/>
    <s v="Object-based cohesive approach"/>
    <n v="1150.8599999999999"/>
    <n v="4"/>
    <n v="0.28000000000000003"/>
    <n v="839.74"/>
    <n v="1150.8599999999999"/>
    <n v="839.74"/>
    <n v="482"/>
  </r>
  <r>
    <s v="CA-904656"/>
    <x v="661"/>
    <d v="2025-04-13T00:00:00"/>
    <x v="2"/>
    <s v="CUST-1373"/>
    <s v="Ronald Navarro"/>
    <x v="1"/>
    <x v="0"/>
    <x v="0"/>
    <x v="12"/>
    <s v="Grass-roots 5thgeneration methodology"/>
    <n v="4043.16"/>
    <n v="5"/>
    <n v="0.05"/>
    <n v="663.32"/>
    <n v="4043.16"/>
    <n v="663.32"/>
    <n v="244"/>
  </r>
  <r>
    <s v="CA-642171"/>
    <x v="662"/>
    <d v="2025-04-09T00:00:00"/>
    <x v="0"/>
    <s v="CUST-7052"/>
    <s v="Debbie Kennedy"/>
    <x v="1"/>
    <x v="3"/>
    <x v="1"/>
    <x v="8"/>
    <s v="Quality-focused fault-tolerant structure"/>
    <n v="3858.21"/>
    <n v="8"/>
    <n v="0.19"/>
    <n v="148.24"/>
    <n v="3858.21"/>
    <n v="148.24"/>
    <n v="487"/>
  </r>
  <r>
    <s v="CA-345630"/>
    <x v="663"/>
    <d v="2025-04-16T00:00:00"/>
    <x v="3"/>
    <s v="CUST-3664"/>
    <s v="Jason Sims"/>
    <x v="2"/>
    <x v="1"/>
    <x v="1"/>
    <x v="1"/>
    <s v="Total 6thgeneration alliance"/>
    <n v="746.23"/>
    <n v="7"/>
    <n v="0.2"/>
    <n v="903.92"/>
    <n v="746.23"/>
    <n v="903.92"/>
    <n v="37"/>
  </r>
  <r>
    <s v="CA-167348"/>
    <x v="125"/>
    <d v="2025-04-26T00:00:00"/>
    <x v="2"/>
    <s v="CUST-5473"/>
    <s v="Laura Smith"/>
    <x v="1"/>
    <x v="0"/>
    <x v="1"/>
    <x v="2"/>
    <s v="Organic discrete capability"/>
    <n v="3261.52"/>
    <n v="3"/>
    <n v="0.18"/>
    <n v="236.19"/>
    <n v="3261.52"/>
    <n v="236.19"/>
    <n v="676"/>
  </r>
  <r>
    <s v="CA-239778"/>
    <x v="100"/>
    <d v="2025-04-24T00:00:00"/>
    <x v="3"/>
    <s v="CUST-2057"/>
    <s v="Misty Mendoza"/>
    <x v="2"/>
    <x v="3"/>
    <x v="0"/>
    <x v="12"/>
    <s v="Adaptive tertiary middleware"/>
    <n v="2644.78"/>
    <n v="3"/>
    <n v="0.38"/>
    <n v="139.56"/>
    <n v="2644.78"/>
    <n v="139.56"/>
    <n v="469"/>
  </r>
  <r>
    <s v="CA-609240"/>
    <x v="47"/>
    <d v="2025-05-05T00:00:00"/>
    <x v="2"/>
    <s v="CUST-1962"/>
    <s v="Andrea Jones"/>
    <x v="1"/>
    <x v="3"/>
    <x v="0"/>
    <x v="12"/>
    <s v="Grass-roots client-server migration"/>
    <n v="3185.09"/>
    <n v="1"/>
    <n v="0"/>
    <n v="-31.38"/>
    <n v="3185.09"/>
    <n v="-31.38"/>
    <n v="731"/>
  </r>
  <r>
    <s v="CA-306718"/>
    <x v="549"/>
    <d v="2025-04-11T00:00:00"/>
    <x v="0"/>
    <s v="CUST-9654"/>
    <s v="Leah Murphy"/>
    <x v="0"/>
    <x v="2"/>
    <x v="0"/>
    <x v="9"/>
    <s v="Organic coherent conglomeration"/>
    <n v="4321.88"/>
    <n v="2"/>
    <n v="0.37"/>
    <n v="97.32"/>
    <n v="4321.88"/>
    <n v="97.32"/>
    <n v="522"/>
  </r>
  <r>
    <s v="CA-107391"/>
    <x v="464"/>
    <d v="2025-05-02T00:00:00"/>
    <x v="2"/>
    <s v="CUST-3388"/>
    <s v="Kelly Lam"/>
    <x v="1"/>
    <x v="2"/>
    <x v="1"/>
    <x v="7"/>
    <s v="Enterprise-wide national middleware"/>
    <n v="4102.25"/>
    <n v="6"/>
    <n v="0.33"/>
    <n v="548.20000000000005"/>
    <n v="4102.25"/>
    <n v="548.20000000000005"/>
    <n v="671"/>
  </r>
  <r>
    <s v="CA-244828"/>
    <x v="76"/>
    <d v="2025-04-25T00:00:00"/>
    <x v="2"/>
    <s v="CUST-8226"/>
    <s v="Ashley Webb"/>
    <x v="1"/>
    <x v="0"/>
    <x v="0"/>
    <x v="9"/>
    <s v="Multi-channeled explicit emulation"/>
    <n v="625.79"/>
    <n v="4"/>
    <n v="0.33"/>
    <n v="116.59"/>
    <n v="625.79"/>
    <n v="116.59"/>
    <n v="472"/>
  </r>
  <r>
    <s v="CA-869460"/>
    <x v="636"/>
    <d v="2025-04-28T00:00:00"/>
    <x v="1"/>
    <s v="CUST-7577"/>
    <s v="Michelle Herrera"/>
    <x v="1"/>
    <x v="2"/>
    <x v="0"/>
    <x v="11"/>
    <s v="Synergized composite secured line"/>
    <n v="41.25"/>
    <n v="2"/>
    <n v="0.1"/>
    <n v="-99.85"/>
    <n v="41.25"/>
    <n v="-99.85"/>
    <n v="417"/>
  </r>
  <r>
    <s v="CA-965032"/>
    <x v="331"/>
    <d v="2025-05-02T00:00:00"/>
    <x v="3"/>
    <s v="CUST-9038"/>
    <s v="Mrs. Hannah Shields PhD"/>
    <x v="2"/>
    <x v="1"/>
    <x v="0"/>
    <x v="13"/>
    <s v="Profit-focused web-enabled function"/>
    <n v="2290.73"/>
    <n v="5"/>
    <n v="0.1"/>
    <n v="884.03"/>
    <n v="2290.73"/>
    <n v="884.03"/>
    <n v="34"/>
  </r>
  <r>
    <s v="CA-314659"/>
    <x v="379"/>
    <d v="2025-04-20T00:00:00"/>
    <x v="0"/>
    <s v="CUST-7681"/>
    <s v="Justin Oconnor"/>
    <x v="0"/>
    <x v="1"/>
    <x v="2"/>
    <x v="3"/>
    <s v="Centralized fresh-thinking archive"/>
    <n v="738.83"/>
    <n v="2"/>
    <n v="0.39"/>
    <n v="251.53"/>
    <n v="738.83"/>
    <n v="251.53"/>
    <n v="79"/>
  </r>
  <r>
    <s v="CA-800295"/>
    <x v="246"/>
    <d v="2025-04-24T00:00:00"/>
    <x v="1"/>
    <s v="CUST-4397"/>
    <s v="Tim Jones"/>
    <x v="2"/>
    <x v="0"/>
    <x v="2"/>
    <x v="6"/>
    <s v="Adaptive fresh-thinking encryption"/>
    <n v="2896.04"/>
    <n v="3"/>
    <n v="0.5"/>
    <n v="667.57"/>
    <n v="2896.04"/>
    <n v="667.57"/>
    <n v="590"/>
  </r>
  <r>
    <s v="CA-670096"/>
    <x v="630"/>
    <d v="2025-04-19T00:00:00"/>
    <x v="3"/>
    <s v="CUST-1011"/>
    <s v="Angela Rodriguez"/>
    <x v="1"/>
    <x v="2"/>
    <x v="0"/>
    <x v="0"/>
    <s v="Business-focused scalable model"/>
    <n v="2608.4499999999998"/>
    <n v="3"/>
    <n v="0.43"/>
    <n v="276.27"/>
    <n v="2608.4499999999998"/>
    <n v="276.27"/>
    <n v="216"/>
  </r>
  <r>
    <s v="CA-567864"/>
    <x v="223"/>
    <d v="2025-05-01T00:00:00"/>
    <x v="2"/>
    <s v="CUST-1908"/>
    <s v="Jason Russell"/>
    <x v="2"/>
    <x v="3"/>
    <x v="2"/>
    <x v="4"/>
    <s v="Quality-focused cohesive success"/>
    <n v="810.07"/>
    <n v="9"/>
    <n v="0.23"/>
    <n v="990.97"/>
    <n v="810.07"/>
    <n v="990.97"/>
    <n v="631"/>
  </r>
  <r>
    <s v="CA-513511"/>
    <x v="336"/>
    <d v="2025-04-26T00:00:00"/>
    <x v="2"/>
    <s v="CUST-8932"/>
    <s v="Eric Wheeler"/>
    <x v="1"/>
    <x v="1"/>
    <x v="2"/>
    <x v="5"/>
    <s v="Down-sized multimedia policy"/>
    <n v="2265.0100000000002"/>
    <n v="3"/>
    <n v="0.05"/>
    <n v="276.52"/>
    <n v="2265.0100000000002"/>
    <n v="276.52"/>
    <n v="331"/>
  </r>
  <r>
    <s v="CA-113491"/>
    <x v="422"/>
    <d v="2025-04-10T00:00:00"/>
    <x v="1"/>
    <s v="CUST-8898"/>
    <s v="Ryan Castaneda"/>
    <x v="2"/>
    <x v="2"/>
    <x v="0"/>
    <x v="0"/>
    <s v="Multi-layered local projection"/>
    <n v="3913.58"/>
    <n v="7"/>
    <n v="0.36"/>
    <n v="-5.43"/>
    <n v="3913.58"/>
    <n v="-5.43"/>
    <n v="173"/>
  </r>
  <r>
    <s v="CA-156073"/>
    <x v="211"/>
    <d v="2025-04-10T00:00:00"/>
    <x v="1"/>
    <s v="CUST-1049"/>
    <s v="Lawrence Hogan"/>
    <x v="0"/>
    <x v="0"/>
    <x v="0"/>
    <x v="0"/>
    <s v="Face-to-face coherent interface"/>
    <n v="2656.65"/>
    <n v="6"/>
    <n v="0.42"/>
    <n v="600.39"/>
    <n v="2656.65"/>
    <n v="600.39"/>
    <n v="280"/>
  </r>
  <r>
    <s v="CA-865102"/>
    <x v="228"/>
    <d v="2025-05-01T00:00:00"/>
    <x v="0"/>
    <s v="CUST-2250"/>
    <s v="Felicia Riley"/>
    <x v="0"/>
    <x v="0"/>
    <x v="2"/>
    <x v="3"/>
    <s v="Open-source incremental application"/>
    <n v="582.20000000000005"/>
    <n v="5"/>
    <n v="0.34"/>
    <n v="667.63"/>
    <n v="582.20000000000005"/>
    <n v="667.63"/>
    <n v="411"/>
  </r>
  <r>
    <s v="CA-400031"/>
    <x v="664"/>
    <d v="2025-04-18T00:00:00"/>
    <x v="2"/>
    <s v="CUST-4990"/>
    <s v="Jessica Mays"/>
    <x v="1"/>
    <x v="0"/>
    <x v="1"/>
    <x v="7"/>
    <s v="Object-based bottom-line array"/>
    <n v="4465.82"/>
    <n v="4"/>
    <n v="0.02"/>
    <n v="736.47"/>
    <n v="4465.82"/>
    <n v="736.47"/>
    <n v="677"/>
  </r>
  <r>
    <s v="CA-786159"/>
    <x v="541"/>
    <d v="2025-04-28T00:00:00"/>
    <x v="3"/>
    <s v="CUST-1258"/>
    <s v="Kathleen Nguyen"/>
    <x v="2"/>
    <x v="1"/>
    <x v="2"/>
    <x v="5"/>
    <s v="Inverse didactic migration"/>
    <n v="4068.01"/>
    <n v="4"/>
    <n v="0.48"/>
    <n v="287.24"/>
    <n v="4068.01"/>
    <n v="287.24"/>
    <n v="153"/>
  </r>
  <r>
    <s v="CA-979902"/>
    <x v="375"/>
    <d v="2025-05-01T00:00:00"/>
    <x v="2"/>
    <s v="CUST-6882"/>
    <s v="Elizabeth Terry"/>
    <x v="2"/>
    <x v="0"/>
    <x v="1"/>
    <x v="7"/>
    <s v="Open-source object-oriented moratorium"/>
    <n v="149.21"/>
    <n v="7"/>
    <n v="0.02"/>
    <n v="346.9"/>
    <n v="149.21"/>
    <n v="346.9"/>
    <n v="697"/>
  </r>
  <r>
    <s v="CA-690545"/>
    <x v="512"/>
    <d v="2025-04-20T00:00:00"/>
    <x v="0"/>
    <s v="CUST-3732"/>
    <s v="Stanley Wilson"/>
    <x v="2"/>
    <x v="3"/>
    <x v="2"/>
    <x v="6"/>
    <s v="Front-line radical budgetary management"/>
    <n v="2054.71"/>
    <n v="7"/>
    <n v="0.14000000000000001"/>
    <n v="300.92"/>
    <n v="2054.71"/>
    <n v="300.92"/>
    <n v="51"/>
  </r>
  <r>
    <s v="CA-500571"/>
    <x v="639"/>
    <d v="2025-04-13T00:00:00"/>
    <x v="2"/>
    <s v="CUST-6147"/>
    <s v="Timothy Schmitt"/>
    <x v="0"/>
    <x v="3"/>
    <x v="1"/>
    <x v="1"/>
    <s v="Organized attitude-oriented workforce"/>
    <n v="4240.88"/>
    <n v="4"/>
    <n v="0.47"/>
    <n v="310.29000000000002"/>
    <n v="4240.88"/>
    <n v="310.29000000000002"/>
    <n v="480"/>
  </r>
  <r>
    <s v="CA-886183"/>
    <x v="232"/>
    <d v="2025-04-11T00:00:00"/>
    <x v="1"/>
    <s v="CUST-9066"/>
    <s v="Emily Dougherty"/>
    <x v="1"/>
    <x v="0"/>
    <x v="1"/>
    <x v="1"/>
    <s v="Enterprise-wide modular monitoring"/>
    <n v="275.92"/>
    <n v="4"/>
    <n v="0.49"/>
    <n v="139.51"/>
    <n v="275.92"/>
    <n v="139.51"/>
    <n v="259"/>
  </r>
  <r>
    <s v="CA-676189"/>
    <x v="665"/>
    <d v="2025-05-03T00:00:00"/>
    <x v="1"/>
    <s v="CUST-5782"/>
    <s v="John Holt"/>
    <x v="1"/>
    <x v="2"/>
    <x v="1"/>
    <x v="8"/>
    <s v="Fundamental logistical Local Area Network"/>
    <n v="4077.66"/>
    <n v="8"/>
    <n v="0"/>
    <n v="-55.01"/>
    <n v="4077.66"/>
    <n v="-55.01"/>
    <n v="646"/>
  </r>
  <r>
    <s v="CA-181848"/>
    <x v="666"/>
    <d v="2025-04-16T00:00:00"/>
    <x v="1"/>
    <s v="CUST-9553"/>
    <s v="Jonathan Maldonado"/>
    <x v="2"/>
    <x v="2"/>
    <x v="2"/>
    <x v="3"/>
    <s v="Inverse user-facing alliance"/>
    <n v="2744.78"/>
    <n v="1"/>
    <n v="0.04"/>
    <n v="428.64"/>
    <n v="2744.78"/>
    <n v="428.64"/>
    <n v="38"/>
  </r>
  <r>
    <s v="CA-939055"/>
    <x v="656"/>
    <d v="2025-04-22T00:00:00"/>
    <x v="2"/>
    <s v="CUST-3709"/>
    <s v="Glen Hines"/>
    <x v="0"/>
    <x v="2"/>
    <x v="2"/>
    <x v="4"/>
    <s v="Reverse-engineered homogeneous concept"/>
    <n v="2662.86"/>
    <n v="8"/>
    <n v="0.19"/>
    <n v="541.07000000000005"/>
    <n v="2662.86"/>
    <n v="541.07000000000005"/>
    <n v="674"/>
  </r>
  <r>
    <s v="CA-334760"/>
    <x v="110"/>
    <d v="2025-04-26T00:00:00"/>
    <x v="2"/>
    <s v="CUST-5212"/>
    <s v="Tara Aguilar"/>
    <x v="0"/>
    <x v="1"/>
    <x v="2"/>
    <x v="3"/>
    <s v="Fully-configurable client-server matrices"/>
    <n v="3178.15"/>
    <n v="3"/>
    <n v="0.22"/>
    <n v="146.66"/>
    <n v="3178.15"/>
    <n v="146.66"/>
    <n v="686"/>
  </r>
  <r>
    <s v="CA-673504"/>
    <x v="604"/>
    <d v="2025-04-24T00:00:00"/>
    <x v="0"/>
    <s v="CUST-6381"/>
    <s v="Sheila Brooks"/>
    <x v="0"/>
    <x v="2"/>
    <x v="2"/>
    <x v="6"/>
    <s v="Reactive contextually-based monitoring"/>
    <n v="439"/>
    <n v="5"/>
    <n v="0.09"/>
    <n v="94.74"/>
    <n v="439"/>
    <n v="94.74"/>
    <n v="379"/>
  </r>
  <r>
    <s v="CA-364126"/>
    <x v="667"/>
    <d v="2025-04-29T00:00:00"/>
    <x v="2"/>
    <s v="CUST-2587"/>
    <s v="Carolyn Bailey"/>
    <x v="1"/>
    <x v="3"/>
    <x v="1"/>
    <x v="2"/>
    <s v="Decentralized systemic data-warehouse"/>
    <n v="698.63"/>
    <n v="4"/>
    <n v="0.48"/>
    <n v="87.59"/>
    <n v="698.63"/>
    <n v="87.59"/>
    <n v="323"/>
  </r>
  <r>
    <s v="CA-592408"/>
    <x v="664"/>
    <d v="2025-05-04T00:00:00"/>
    <x v="3"/>
    <s v="CUST-4585"/>
    <s v="Matthew May"/>
    <x v="1"/>
    <x v="3"/>
    <x v="0"/>
    <x v="9"/>
    <s v="Ameliorated maximized utilization"/>
    <n v="1756.41"/>
    <n v="7"/>
    <n v="0.13"/>
    <n v="500.22"/>
    <n v="1756.41"/>
    <n v="500.22"/>
    <n v="693"/>
  </r>
  <r>
    <s v="CA-911943"/>
    <x v="364"/>
    <d v="2025-05-01T00:00:00"/>
    <x v="0"/>
    <s v="CUST-4178"/>
    <s v="Sheila Perez"/>
    <x v="1"/>
    <x v="2"/>
    <x v="2"/>
    <x v="3"/>
    <s v="Total fault-tolerant array"/>
    <n v="2414.48"/>
    <n v="2"/>
    <n v="0.24"/>
    <n v="847.73"/>
    <n v="2414.48"/>
    <n v="847.73"/>
    <n v="159"/>
  </r>
  <r>
    <s v="CA-915384"/>
    <x v="505"/>
    <d v="2025-04-13T00:00:00"/>
    <x v="1"/>
    <s v="CUST-1200"/>
    <s v="Colton Pittman"/>
    <x v="0"/>
    <x v="3"/>
    <x v="0"/>
    <x v="11"/>
    <s v="Function-based coherent migration"/>
    <n v="1760.13"/>
    <n v="6"/>
    <n v="7.0000000000000007E-2"/>
    <n v="711.81"/>
    <n v="1760.13"/>
    <n v="711.81"/>
    <n v="511"/>
  </r>
  <r>
    <s v="CA-829377"/>
    <x v="268"/>
    <d v="2025-04-10T00:00:00"/>
    <x v="1"/>
    <s v="CUST-7652"/>
    <s v="Isabella Harrington"/>
    <x v="2"/>
    <x v="1"/>
    <x v="2"/>
    <x v="5"/>
    <s v="Upgradable logistical product"/>
    <n v="1311.16"/>
    <n v="4"/>
    <n v="0"/>
    <n v="821.11"/>
    <n v="1311.16"/>
    <n v="821.11"/>
    <n v="26"/>
  </r>
  <r>
    <s v="CA-459343"/>
    <x v="63"/>
    <d v="2025-04-13T00:00:00"/>
    <x v="0"/>
    <s v="CUST-7935"/>
    <s v="Lindsey Morales"/>
    <x v="2"/>
    <x v="1"/>
    <x v="2"/>
    <x v="3"/>
    <s v="Re-engineered coherent alliance"/>
    <n v="2727.03"/>
    <n v="2"/>
    <n v="0.11"/>
    <n v="446.42"/>
    <n v="2727.03"/>
    <n v="446.42"/>
    <n v="629"/>
  </r>
  <r>
    <s v="CA-571944"/>
    <x v="667"/>
    <d v="2025-04-30T00:00:00"/>
    <x v="1"/>
    <s v="CUST-1240"/>
    <s v="Troy Cruz"/>
    <x v="0"/>
    <x v="1"/>
    <x v="2"/>
    <x v="6"/>
    <s v="Distributed upward-trending orchestration"/>
    <n v="4725.96"/>
    <n v="2"/>
    <n v="0.49"/>
    <n v="48.58"/>
    <n v="4725.96"/>
    <n v="48.58"/>
    <n v="324"/>
  </r>
  <r>
    <s v="CA-648090"/>
    <x v="483"/>
    <d v="2025-04-25T00:00:00"/>
    <x v="1"/>
    <s v="CUST-6822"/>
    <s v="Lisa Gomez"/>
    <x v="0"/>
    <x v="1"/>
    <x v="1"/>
    <x v="7"/>
    <s v="Pre-emptive well-modulated contingency"/>
    <n v="4395.46"/>
    <n v="5"/>
    <n v="0.14000000000000001"/>
    <n v="970.56"/>
    <n v="4395.46"/>
    <n v="970.56"/>
    <n v="429"/>
  </r>
  <r>
    <s v="CA-470603"/>
    <x v="668"/>
    <d v="2025-04-09T00:00:00"/>
    <x v="0"/>
    <s v="CUST-2814"/>
    <s v="Ryan Morgan"/>
    <x v="2"/>
    <x v="1"/>
    <x v="1"/>
    <x v="1"/>
    <s v="Cloned directional help-desk"/>
    <n v="4964.6499999999996"/>
    <n v="8"/>
    <n v="0.48"/>
    <n v="772.15"/>
    <n v="4964.6499999999996"/>
    <n v="772.15"/>
    <n v="127"/>
  </r>
  <r>
    <s v="CA-762263"/>
    <x v="156"/>
    <d v="2025-04-11T00:00:00"/>
    <x v="1"/>
    <s v="CUST-1710"/>
    <s v="Alexandra Johnson"/>
    <x v="1"/>
    <x v="2"/>
    <x v="1"/>
    <x v="8"/>
    <s v="Cross-group upward-trending matrices"/>
    <n v="4465.95"/>
    <n v="10"/>
    <n v="0.06"/>
    <n v="272.51"/>
    <n v="4465.95"/>
    <n v="272.51"/>
    <n v="24"/>
  </r>
  <r>
    <s v="CA-821478"/>
    <x v="222"/>
    <d v="2025-04-14T00:00:00"/>
    <x v="3"/>
    <s v="CUST-2275"/>
    <s v="Joshua Guerra"/>
    <x v="0"/>
    <x v="0"/>
    <x v="0"/>
    <x v="12"/>
    <s v="Secured client-server approach"/>
    <n v="1015.2"/>
    <n v="9"/>
    <n v="0.12"/>
    <n v="579.34"/>
    <n v="1015.2"/>
    <n v="579.34"/>
    <n v="380"/>
  </r>
  <r>
    <s v="CA-363561"/>
    <x v="669"/>
    <d v="2025-04-21T00:00:00"/>
    <x v="2"/>
    <s v="CUST-7715"/>
    <s v="Susan Williams"/>
    <x v="1"/>
    <x v="0"/>
    <x v="2"/>
    <x v="6"/>
    <s v="Configurable context-sensitive policy"/>
    <n v="4020.65"/>
    <n v="4"/>
    <n v="0.28999999999999998"/>
    <n v="364.46"/>
    <n v="4020.65"/>
    <n v="364.46"/>
    <n v="361"/>
  </r>
  <r>
    <s v="CA-656503"/>
    <x v="185"/>
    <d v="2025-05-08T00:00:00"/>
    <x v="1"/>
    <s v="CUST-3359"/>
    <s v="Todd Ponce"/>
    <x v="1"/>
    <x v="0"/>
    <x v="2"/>
    <x v="3"/>
    <s v="Diverse 6thgeneration infrastructure"/>
    <n v="1606.1"/>
    <n v="6"/>
    <n v="0.44"/>
    <n v="-40.450000000000003"/>
    <n v="1606.1"/>
    <n v="-40.450000000000003"/>
    <n v="98"/>
  </r>
  <r>
    <s v="CA-771530"/>
    <x v="269"/>
    <d v="2025-04-20T00:00:00"/>
    <x v="0"/>
    <s v="CUST-2852"/>
    <s v="Dennis Thompson"/>
    <x v="0"/>
    <x v="3"/>
    <x v="2"/>
    <x v="6"/>
    <s v="Proactive logistical help-desk"/>
    <n v="1389.53"/>
    <n v="3"/>
    <n v="0.24"/>
    <n v="506.7"/>
    <n v="1389.53"/>
    <n v="506.7"/>
    <n v="718"/>
  </r>
  <r>
    <s v="CA-954706"/>
    <x v="668"/>
    <d v="2025-05-05T00:00:00"/>
    <x v="1"/>
    <s v="CUST-3610"/>
    <s v="Brandon Branch"/>
    <x v="2"/>
    <x v="1"/>
    <x v="1"/>
    <x v="8"/>
    <s v="Sharable national attitude"/>
    <n v="1537.21"/>
    <n v="5"/>
    <n v="0.33"/>
    <n v="698.73"/>
    <n v="1537.21"/>
    <n v="698.73"/>
    <n v="153"/>
  </r>
  <r>
    <s v="CA-578440"/>
    <x v="192"/>
    <d v="2025-04-17T00:00:00"/>
    <x v="0"/>
    <s v="CUST-4924"/>
    <s v="Michael Carter"/>
    <x v="0"/>
    <x v="3"/>
    <x v="1"/>
    <x v="2"/>
    <s v="Quality-focused next generation orchestration"/>
    <n v="3379.88"/>
    <n v="7"/>
    <n v="0.28999999999999998"/>
    <n v="34.82"/>
    <n v="3379.88"/>
    <n v="34.82"/>
    <n v="415"/>
  </r>
  <r>
    <s v="CA-188875"/>
    <x v="552"/>
    <d v="2025-04-26T00:00:00"/>
    <x v="1"/>
    <s v="CUST-1599"/>
    <s v="Derek Carr"/>
    <x v="0"/>
    <x v="3"/>
    <x v="2"/>
    <x v="6"/>
    <s v="Persistent real-time project"/>
    <n v="3066.62"/>
    <n v="1"/>
    <n v="0.09"/>
    <n v="93.57"/>
    <n v="3066.62"/>
    <n v="93.57"/>
    <n v="143"/>
  </r>
  <r>
    <s v="CA-934904"/>
    <x v="370"/>
    <d v="2025-05-05T00:00:00"/>
    <x v="1"/>
    <s v="CUST-7946"/>
    <s v="Maria Rivas"/>
    <x v="1"/>
    <x v="1"/>
    <x v="2"/>
    <x v="10"/>
    <s v="Cross-platform reciprocal capacity"/>
    <n v="4900.8599999999997"/>
    <n v="5"/>
    <n v="0.1"/>
    <n v="112.89"/>
    <n v="4900.8599999999997"/>
    <n v="112.89"/>
    <n v="271"/>
  </r>
  <r>
    <s v="CA-690474"/>
    <x v="664"/>
    <d v="2025-04-15T00:00:00"/>
    <x v="2"/>
    <s v="CUST-7947"/>
    <s v="Ashley Scott"/>
    <x v="1"/>
    <x v="1"/>
    <x v="0"/>
    <x v="0"/>
    <s v="Managed next generation info-mediaries"/>
    <n v="2823.11"/>
    <n v="9"/>
    <n v="0.41"/>
    <n v="777.56"/>
    <n v="2823.11"/>
    <n v="777.56"/>
    <n v="674"/>
  </r>
  <r>
    <s v="CA-608762"/>
    <x v="339"/>
    <d v="2025-04-22T00:00:00"/>
    <x v="2"/>
    <s v="CUST-7860"/>
    <s v="Jody Bass"/>
    <x v="2"/>
    <x v="2"/>
    <x v="1"/>
    <x v="8"/>
    <s v="User-friendly clear-thinking website"/>
    <n v="184.7"/>
    <n v="5"/>
    <n v="0.24"/>
    <n v="-43.29"/>
    <n v="184.7"/>
    <n v="-43.29"/>
    <n v="400"/>
  </r>
  <r>
    <s v="CA-213025"/>
    <x v="84"/>
    <d v="2025-04-28T00:00:00"/>
    <x v="0"/>
    <s v="CUST-7775"/>
    <s v="Lisa Key"/>
    <x v="1"/>
    <x v="0"/>
    <x v="0"/>
    <x v="9"/>
    <s v="Open-architected maximized Graphical User Interface"/>
    <n v="2232.79"/>
    <n v="5"/>
    <n v="0.02"/>
    <n v="397.29"/>
    <n v="2232.79"/>
    <n v="397.29"/>
    <n v="246"/>
  </r>
  <r>
    <s v="CA-522499"/>
    <x v="234"/>
    <d v="2025-04-28T00:00:00"/>
    <x v="2"/>
    <s v="CUST-9055"/>
    <s v="Ethan Contreras"/>
    <x v="0"/>
    <x v="3"/>
    <x v="0"/>
    <x v="13"/>
    <s v="Proactive context-sensitive success"/>
    <n v="3417.46"/>
    <n v="9"/>
    <n v="0.25"/>
    <n v="-8.58"/>
    <n v="3417.46"/>
    <n v="-8.58"/>
    <n v="167"/>
  </r>
  <r>
    <s v="CA-314457"/>
    <x v="111"/>
    <d v="2025-04-26T00:00:00"/>
    <x v="3"/>
    <s v="CUST-2295"/>
    <s v="Nancy Raymond"/>
    <x v="0"/>
    <x v="3"/>
    <x v="1"/>
    <x v="1"/>
    <s v="Organic contextually-based benchmark"/>
    <n v="2559.2199999999998"/>
    <n v="10"/>
    <n v="0.48"/>
    <n v="684.45"/>
    <n v="2559.2199999999998"/>
    <n v="684.45"/>
    <n v="727"/>
  </r>
  <r>
    <s v="CA-808136"/>
    <x v="360"/>
    <d v="2025-04-10T00:00:00"/>
    <x v="2"/>
    <s v="CUST-5012"/>
    <s v="Joshua Forbes"/>
    <x v="2"/>
    <x v="2"/>
    <x v="2"/>
    <x v="4"/>
    <s v="Multi-tiered 3rdgeneration initiative"/>
    <n v="1602.34"/>
    <n v="3"/>
    <n v="0.04"/>
    <n v="-77.42"/>
    <n v="1602.34"/>
    <n v="-77.42"/>
    <n v="137"/>
  </r>
  <r>
    <s v="CA-526605"/>
    <x v="178"/>
    <d v="2025-04-11T00:00:00"/>
    <x v="0"/>
    <s v="CUST-1304"/>
    <s v="Annette Long DVM"/>
    <x v="0"/>
    <x v="1"/>
    <x v="1"/>
    <x v="7"/>
    <s v="Stand-alone multi-tasking approach"/>
    <n v="3166.25"/>
    <n v="8"/>
    <n v="0.46"/>
    <n v="-65.95"/>
    <n v="3166.25"/>
    <n v="-65.95"/>
    <n v="6"/>
  </r>
  <r>
    <s v="CA-994760"/>
    <x v="289"/>
    <d v="2025-04-16T00:00:00"/>
    <x v="1"/>
    <s v="CUST-2383"/>
    <s v="Mark James"/>
    <x v="1"/>
    <x v="3"/>
    <x v="2"/>
    <x v="10"/>
    <s v="Integrated mobile budgetary management"/>
    <n v="1747.12"/>
    <n v="6"/>
    <n v="0.44"/>
    <n v="938.41"/>
    <n v="1747.12"/>
    <n v="938.41"/>
    <n v="724"/>
  </r>
  <r>
    <s v="CA-505739"/>
    <x v="380"/>
    <d v="2025-04-22T00:00:00"/>
    <x v="2"/>
    <s v="CUST-1671"/>
    <s v="Lindsay Rush"/>
    <x v="2"/>
    <x v="1"/>
    <x v="1"/>
    <x v="1"/>
    <s v="Organic radical matrices"/>
    <n v="3225.8"/>
    <n v="9"/>
    <n v="0.04"/>
    <n v="443"/>
    <n v="3225.8"/>
    <n v="443"/>
    <n v="462"/>
  </r>
  <r>
    <s v="CA-714119"/>
    <x v="534"/>
    <d v="2025-04-26T00:00:00"/>
    <x v="1"/>
    <s v="CUST-8705"/>
    <s v="Megan Browning"/>
    <x v="1"/>
    <x v="1"/>
    <x v="1"/>
    <x v="2"/>
    <s v="Networked content-based success"/>
    <n v="1961.89"/>
    <n v="9"/>
    <n v="0.09"/>
    <n v="157.66"/>
    <n v="1961.89"/>
    <n v="157.66"/>
    <n v="208"/>
  </r>
  <r>
    <s v="CA-719747"/>
    <x v="21"/>
    <d v="2025-04-15T00:00:00"/>
    <x v="1"/>
    <s v="CUST-9284"/>
    <s v="Stephen Perkins"/>
    <x v="0"/>
    <x v="2"/>
    <x v="0"/>
    <x v="13"/>
    <s v="Centralized systematic support"/>
    <n v="3522.08"/>
    <n v="7"/>
    <n v="0.32"/>
    <n v="602.66999999999996"/>
    <n v="3522.08"/>
    <n v="602.66999999999996"/>
    <n v="128"/>
  </r>
  <r>
    <s v="CA-531352"/>
    <x v="244"/>
    <d v="2025-04-13T00:00:00"/>
    <x v="2"/>
    <s v="CUST-1890"/>
    <s v="Jimmy Simpson"/>
    <x v="2"/>
    <x v="1"/>
    <x v="1"/>
    <x v="8"/>
    <s v="Extended local paradigm"/>
    <n v="3595.44"/>
    <n v="1"/>
    <n v="0.25"/>
    <n v="904.29"/>
    <n v="3595.44"/>
    <n v="904.29"/>
    <n v="160"/>
  </r>
  <r>
    <s v="CA-297469"/>
    <x v="2"/>
    <d v="2025-05-02T00:00:00"/>
    <x v="1"/>
    <s v="CUST-6708"/>
    <s v="Renee Salas"/>
    <x v="1"/>
    <x v="2"/>
    <x v="1"/>
    <x v="8"/>
    <s v="Stand-alone object-oriented task-force"/>
    <n v="2999.18"/>
    <n v="3"/>
    <n v="0.2"/>
    <n v="217.89"/>
    <n v="2999.18"/>
    <n v="217.89"/>
    <n v="379"/>
  </r>
  <r>
    <s v="CA-331229"/>
    <x v="510"/>
    <d v="2025-05-01T00:00:00"/>
    <x v="1"/>
    <s v="CUST-6463"/>
    <s v="Logan Young"/>
    <x v="1"/>
    <x v="3"/>
    <x v="1"/>
    <x v="7"/>
    <s v="Assimilated analyzing standardization"/>
    <n v="225.97"/>
    <n v="1"/>
    <n v="7.0000000000000007E-2"/>
    <n v="23.15"/>
    <n v="225.97"/>
    <n v="23.15"/>
    <n v="259"/>
  </r>
  <r>
    <s v="CA-476869"/>
    <x v="498"/>
    <d v="2025-04-15T00:00:00"/>
    <x v="1"/>
    <s v="CUST-8101"/>
    <s v="Karen Mercer"/>
    <x v="0"/>
    <x v="1"/>
    <x v="0"/>
    <x v="12"/>
    <s v="Visionary next generation structure"/>
    <n v="279.54000000000002"/>
    <n v="1"/>
    <n v="0.21"/>
    <n v="-48.07"/>
    <n v="279.54000000000002"/>
    <n v="-48.07"/>
    <n v="653"/>
  </r>
  <r>
    <s v="CA-911217"/>
    <x v="38"/>
    <d v="2025-04-20T00:00:00"/>
    <x v="3"/>
    <s v="CUST-6181"/>
    <s v="Andre Luna"/>
    <x v="1"/>
    <x v="1"/>
    <x v="0"/>
    <x v="12"/>
    <s v="Versatile actuating support"/>
    <n v="2650.73"/>
    <n v="7"/>
    <n v="0.21"/>
    <n v="913.85"/>
    <n v="2650.73"/>
    <n v="913.85"/>
    <n v="344"/>
  </r>
  <r>
    <s v="CA-215913"/>
    <x v="164"/>
    <d v="2025-04-19T00:00:00"/>
    <x v="3"/>
    <s v="CUST-5236"/>
    <s v="Kenneth Flores"/>
    <x v="1"/>
    <x v="2"/>
    <x v="1"/>
    <x v="1"/>
    <s v="Exclusive leadingedge Graphical User Interface"/>
    <n v="1521.19"/>
    <n v="6"/>
    <n v="0.08"/>
    <n v="931.16"/>
    <n v="1521.19"/>
    <n v="931.16"/>
    <n v="412"/>
  </r>
  <r>
    <s v="CA-872601"/>
    <x v="570"/>
    <d v="2025-05-03T00:00:00"/>
    <x v="3"/>
    <s v="CUST-1689"/>
    <s v="Rebecca Solomon"/>
    <x v="1"/>
    <x v="0"/>
    <x v="1"/>
    <x v="1"/>
    <s v="Fundamental multimedia website"/>
    <n v="3930.07"/>
    <n v="10"/>
    <n v="0.4"/>
    <n v="178.28"/>
    <n v="3930.07"/>
    <n v="178.28"/>
    <n v="299"/>
  </r>
  <r>
    <s v="CA-800901"/>
    <x v="176"/>
    <d v="2025-04-11T00:00:00"/>
    <x v="2"/>
    <s v="CUST-6571"/>
    <s v="Andrea Porter"/>
    <x v="2"/>
    <x v="2"/>
    <x v="2"/>
    <x v="5"/>
    <s v="Customer-focused regional challenge"/>
    <n v="4223.37"/>
    <n v="10"/>
    <n v="0.2"/>
    <n v="443.69"/>
    <n v="4223.37"/>
    <n v="443.69"/>
    <n v="615"/>
  </r>
  <r>
    <s v="CA-695364"/>
    <x v="21"/>
    <d v="2025-05-03T00:00:00"/>
    <x v="3"/>
    <s v="CUST-4966"/>
    <s v="Kaitlin Hughes"/>
    <x v="2"/>
    <x v="0"/>
    <x v="2"/>
    <x v="6"/>
    <s v="Multi-tiered zero-defect software"/>
    <n v="2968.41"/>
    <n v="5"/>
    <n v="0.2"/>
    <n v="889.79"/>
    <n v="2968.41"/>
    <n v="889.79"/>
    <n v="146"/>
  </r>
  <r>
    <s v="CA-368977"/>
    <x v="23"/>
    <d v="2025-04-16T00:00:00"/>
    <x v="0"/>
    <s v="CUST-7761"/>
    <s v="Carlos Harding"/>
    <x v="0"/>
    <x v="2"/>
    <x v="1"/>
    <x v="1"/>
    <s v="User-centric 24hour info-mediaries"/>
    <n v="3414.99"/>
    <n v="2"/>
    <n v="0"/>
    <n v="977.78"/>
    <n v="3414.99"/>
    <n v="977.78"/>
    <n v="85"/>
  </r>
  <r>
    <s v="CA-762221"/>
    <x v="518"/>
    <d v="2025-05-02T00:00:00"/>
    <x v="1"/>
    <s v="CUST-4317"/>
    <s v="Tammy Hall"/>
    <x v="0"/>
    <x v="2"/>
    <x v="0"/>
    <x v="0"/>
    <s v="Business-focused directional Graphical User Interface"/>
    <n v="1068.06"/>
    <n v="2"/>
    <n v="0.44"/>
    <n v="824.55"/>
    <n v="1068.06"/>
    <n v="824.55"/>
    <n v="480"/>
  </r>
  <r>
    <s v="CA-779481"/>
    <x v="137"/>
    <d v="2025-04-27T00:00:00"/>
    <x v="0"/>
    <s v="CUST-6510"/>
    <s v="Mallory Cruz"/>
    <x v="0"/>
    <x v="0"/>
    <x v="0"/>
    <x v="13"/>
    <s v="Future-proofed human-resource firmware"/>
    <n v="2250.66"/>
    <n v="1"/>
    <n v="0.04"/>
    <n v="766.45"/>
    <n v="2250.66"/>
    <n v="766.45"/>
    <n v="204"/>
  </r>
  <r>
    <s v="CA-560047"/>
    <x v="441"/>
    <d v="2025-04-11T00:00:00"/>
    <x v="1"/>
    <s v="CUST-4863"/>
    <s v="Jonathan Goodman"/>
    <x v="2"/>
    <x v="3"/>
    <x v="1"/>
    <x v="1"/>
    <s v="Optimized well-modulated task-force"/>
    <n v="3239.9"/>
    <n v="1"/>
    <n v="0.23"/>
    <n v="575.36"/>
    <n v="3239.9"/>
    <n v="575.36"/>
    <n v="655"/>
  </r>
  <r>
    <s v="CA-203787"/>
    <x v="637"/>
    <d v="2025-04-12T00:00:00"/>
    <x v="0"/>
    <s v="CUST-8538"/>
    <s v="Robert Jones"/>
    <x v="2"/>
    <x v="1"/>
    <x v="0"/>
    <x v="11"/>
    <s v="Cross-group disintermediate collaboration"/>
    <n v="2045.98"/>
    <n v="3"/>
    <n v="0.26"/>
    <n v="-95.09"/>
    <n v="2045.98"/>
    <n v="-95.09"/>
    <n v="302"/>
  </r>
  <r>
    <s v="CA-727089"/>
    <x v="49"/>
    <d v="2025-04-12T00:00:00"/>
    <x v="1"/>
    <s v="CUST-7477"/>
    <s v="Sean Russo Jr."/>
    <x v="1"/>
    <x v="2"/>
    <x v="1"/>
    <x v="2"/>
    <s v="Triple-buffered demand-driven service-desk"/>
    <n v="4861.2700000000004"/>
    <n v="9"/>
    <n v="0.17"/>
    <n v="524.72"/>
    <n v="4861.2700000000004"/>
    <n v="524.72"/>
    <n v="638"/>
  </r>
  <r>
    <s v="CA-664883"/>
    <x v="179"/>
    <d v="2025-05-02T00:00:00"/>
    <x v="3"/>
    <s v="CUST-8904"/>
    <s v="Andre Mcdaniel"/>
    <x v="1"/>
    <x v="3"/>
    <x v="1"/>
    <x v="1"/>
    <s v="Progressive 6thgeneration leverage"/>
    <n v="2231.2800000000002"/>
    <n v="1"/>
    <n v="0.46"/>
    <n v="400.86"/>
    <n v="2231.2800000000002"/>
    <n v="400.86"/>
    <n v="614"/>
  </r>
  <r>
    <s v="CA-461955"/>
    <x v="275"/>
    <d v="2025-04-18T00:00:00"/>
    <x v="2"/>
    <s v="CUST-8211"/>
    <s v="Ethan Williams"/>
    <x v="0"/>
    <x v="1"/>
    <x v="2"/>
    <x v="6"/>
    <s v="Customer-focused client-driven approach"/>
    <n v="1121.21"/>
    <n v="10"/>
    <n v="0.32"/>
    <n v="140.69"/>
    <n v="1121.21"/>
    <n v="140.69"/>
    <n v="161"/>
  </r>
  <r>
    <s v="CA-328987"/>
    <x v="92"/>
    <d v="2025-04-14T00:00:00"/>
    <x v="1"/>
    <s v="CUST-7406"/>
    <s v="Randall Smith"/>
    <x v="0"/>
    <x v="2"/>
    <x v="2"/>
    <x v="5"/>
    <s v="Visionary fault-tolerant function"/>
    <n v="175.53"/>
    <n v="3"/>
    <n v="0.14000000000000001"/>
    <n v="821.06"/>
    <n v="175.53"/>
    <n v="821.06"/>
    <n v="307"/>
  </r>
  <r>
    <s v="CA-218934"/>
    <x v="202"/>
    <d v="2025-04-14T00:00:00"/>
    <x v="0"/>
    <s v="CUST-2082"/>
    <s v="Stephanie Fisher"/>
    <x v="2"/>
    <x v="1"/>
    <x v="0"/>
    <x v="0"/>
    <s v="Integrated responsive application"/>
    <n v="285.45999999999998"/>
    <n v="2"/>
    <n v="0.33"/>
    <n v="825.87"/>
    <n v="285.45999999999998"/>
    <n v="825.87"/>
    <n v="144"/>
  </r>
  <r>
    <s v="CA-749146"/>
    <x v="87"/>
    <d v="2025-04-29T00:00:00"/>
    <x v="3"/>
    <s v="CUST-5906"/>
    <s v="Jessica Watson"/>
    <x v="2"/>
    <x v="0"/>
    <x v="1"/>
    <x v="8"/>
    <s v="Enhanced directional circuit"/>
    <n v="4206.49"/>
    <n v="7"/>
    <n v="0.18"/>
    <n v="492.13"/>
    <n v="4206.49"/>
    <n v="492.13"/>
    <n v="504"/>
  </r>
  <r>
    <s v="CA-201085"/>
    <x v="480"/>
    <d v="2025-05-03T00:00:00"/>
    <x v="3"/>
    <s v="CUST-7879"/>
    <s v="David Smith"/>
    <x v="2"/>
    <x v="0"/>
    <x v="2"/>
    <x v="4"/>
    <s v="Automated 4thgeneration groupware"/>
    <n v="1944.18"/>
    <n v="5"/>
    <n v="0.03"/>
    <n v="747.07"/>
    <n v="1944.18"/>
    <n v="747.07"/>
    <n v="593"/>
  </r>
  <r>
    <s v="CA-622359"/>
    <x v="498"/>
    <d v="2025-04-23T00:00:00"/>
    <x v="1"/>
    <s v="CUST-6573"/>
    <s v="Keith Smith"/>
    <x v="0"/>
    <x v="3"/>
    <x v="0"/>
    <x v="13"/>
    <s v="Pre-emptive 5thgeneration challenge"/>
    <n v="696.65"/>
    <n v="6"/>
    <n v="0.18"/>
    <n v="991.85"/>
    <n v="696.65"/>
    <n v="991.85"/>
    <n v="661"/>
  </r>
  <r>
    <s v="CA-588728"/>
    <x v="95"/>
    <d v="2025-04-24T00:00:00"/>
    <x v="1"/>
    <s v="CUST-7618"/>
    <s v="Teresa Parker"/>
    <x v="1"/>
    <x v="0"/>
    <x v="0"/>
    <x v="13"/>
    <s v="Team-oriented system-worthy architecture"/>
    <n v="2774.9"/>
    <n v="2"/>
    <n v="0.18"/>
    <n v="740.34"/>
    <n v="2774.9"/>
    <n v="740.34"/>
    <n v="399"/>
  </r>
  <r>
    <s v="CA-352027"/>
    <x v="250"/>
    <d v="2025-04-18T00:00:00"/>
    <x v="3"/>
    <s v="CUST-7597"/>
    <s v="Michele Cameron"/>
    <x v="0"/>
    <x v="0"/>
    <x v="0"/>
    <x v="13"/>
    <s v="Multi-channeled exuding system engine"/>
    <n v="453.33"/>
    <n v="6"/>
    <n v="7.0000000000000007E-2"/>
    <n v="79.97"/>
    <n v="453.33"/>
    <n v="79.97"/>
    <n v="477"/>
  </r>
  <r>
    <s v="CA-357419"/>
    <x v="121"/>
    <d v="2025-04-26T00:00:00"/>
    <x v="1"/>
    <s v="CUST-2213"/>
    <s v="David Farley"/>
    <x v="2"/>
    <x v="0"/>
    <x v="1"/>
    <x v="7"/>
    <s v="Integrated composite algorithm"/>
    <n v="393.41"/>
    <n v="3"/>
    <n v="0.44"/>
    <n v="665.39"/>
    <n v="393.41"/>
    <n v="665.39"/>
    <n v="187"/>
  </r>
  <r>
    <s v="CA-552103"/>
    <x v="114"/>
    <d v="2025-04-14T00:00:00"/>
    <x v="0"/>
    <s v="CUST-3605"/>
    <s v="Kristy Martinez"/>
    <x v="0"/>
    <x v="1"/>
    <x v="2"/>
    <x v="3"/>
    <s v="Optional encompassing hierarchy"/>
    <n v="2158.19"/>
    <n v="8"/>
    <n v="0.47"/>
    <n v="922.44"/>
    <n v="2158.19"/>
    <n v="922.44"/>
    <n v="485"/>
  </r>
  <r>
    <s v="CA-355413"/>
    <x v="249"/>
    <d v="2025-04-12T00:00:00"/>
    <x v="1"/>
    <s v="CUST-5969"/>
    <s v="Haley Gonzalez"/>
    <x v="1"/>
    <x v="0"/>
    <x v="0"/>
    <x v="0"/>
    <s v="Secured transitional collaboration"/>
    <n v="2979.8"/>
    <n v="7"/>
    <n v="0.1"/>
    <n v="267.67"/>
    <n v="2979.8"/>
    <n v="267.67"/>
    <n v="283"/>
  </r>
  <r>
    <s v="CA-811793"/>
    <x v="488"/>
    <d v="2025-04-28T00:00:00"/>
    <x v="0"/>
    <s v="CUST-3574"/>
    <s v="Cheryl Hamilton"/>
    <x v="2"/>
    <x v="3"/>
    <x v="2"/>
    <x v="4"/>
    <s v="Pre-emptive heuristic leverage"/>
    <n v="4395.0200000000004"/>
    <n v="10"/>
    <n v="0.14000000000000001"/>
    <n v="488.33"/>
    <n v="4395.0200000000004"/>
    <n v="488.33"/>
    <n v="670"/>
  </r>
  <r>
    <s v="CA-622911"/>
    <x v="52"/>
    <d v="2025-04-25T00:00:00"/>
    <x v="3"/>
    <s v="CUST-5812"/>
    <s v="Cynthia Carlson"/>
    <x v="2"/>
    <x v="0"/>
    <x v="0"/>
    <x v="9"/>
    <s v="Multi-tiered human-resource open architecture"/>
    <n v="2460.19"/>
    <n v="7"/>
    <n v="0.46"/>
    <n v="364.53"/>
    <n v="2460.19"/>
    <n v="364.53"/>
    <n v="646"/>
  </r>
  <r>
    <s v="CA-678199"/>
    <x v="7"/>
    <d v="2025-04-21T00:00:00"/>
    <x v="0"/>
    <s v="CUST-9310"/>
    <s v="Alex Duncan"/>
    <x v="1"/>
    <x v="0"/>
    <x v="1"/>
    <x v="8"/>
    <s v="Cross-platform client-driven encoding"/>
    <n v="2674.35"/>
    <n v="3"/>
    <n v="0.49"/>
    <n v="553.65"/>
    <n v="2674.35"/>
    <n v="553.65"/>
    <n v="618"/>
  </r>
  <r>
    <s v="CA-430514"/>
    <x v="100"/>
    <d v="2025-04-11T00:00:00"/>
    <x v="0"/>
    <s v="CUST-7985"/>
    <s v="Michael Johnson"/>
    <x v="1"/>
    <x v="0"/>
    <x v="0"/>
    <x v="11"/>
    <s v="Streamlined tertiary throughput"/>
    <n v="3988.07"/>
    <n v="4"/>
    <n v="0.48"/>
    <n v="367.01"/>
    <n v="3988.07"/>
    <n v="367.01"/>
    <n v="456"/>
  </r>
  <r>
    <s v="CA-104586"/>
    <x v="231"/>
    <d v="2025-04-17T00:00:00"/>
    <x v="0"/>
    <s v="CUST-6529"/>
    <s v="Felicia Anderson"/>
    <x v="0"/>
    <x v="1"/>
    <x v="2"/>
    <x v="5"/>
    <s v="De-engineered zero-defect protocol"/>
    <n v="2642.71"/>
    <n v="1"/>
    <n v="0.28999999999999998"/>
    <n v="287.02"/>
    <n v="2642.71"/>
    <n v="287.02"/>
    <n v="729"/>
  </r>
  <r>
    <s v="CA-969675"/>
    <x v="573"/>
    <d v="2025-04-18T00:00:00"/>
    <x v="3"/>
    <s v="CUST-2881"/>
    <s v="Anthony Ward"/>
    <x v="0"/>
    <x v="2"/>
    <x v="1"/>
    <x v="7"/>
    <s v="Universal secondary knowledgebase"/>
    <n v="2202.5300000000002"/>
    <n v="6"/>
    <n v="0.27"/>
    <n v="161.16999999999999"/>
    <n v="2202.5300000000002"/>
    <n v="161.16999999999999"/>
    <n v="354"/>
  </r>
  <r>
    <s v="CA-703499"/>
    <x v="225"/>
    <d v="2025-04-13T00:00:00"/>
    <x v="3"/>
    <s v="CUST-5675"/>
    <s v="Laura Butler"/>
    <x v="1"/>
    <x v="1"/>
    <x v="0"/>
    <x v="0"/>
    <s v="Mandatory holistic encryption"/>
    <n v="2831.52"/>
    <n v="10"/>
    <n v="0.25"/>
    <n v="310.77"/>
    <n v="2831.52"/>
    <n v="310.77"/>
    <n v="20"/>
  </r>
  <r>
    <s v="CA-916843"/>
    <x v="118"/>
    <d v="2025-04-09T00:00:00"/>
    <x v="1"/>
    <s v="CUST-2334"/>
    <s v="Lisa Tucker"/>
    <x v="2"/>
    <x v="1"/>
    <x v="2"/>
    <x v="5"/>
    <s v="Versatile optimal structure"/>
    <n v="1418.25"/>
    <n v="3"/>
    <n v="0.31"/>
    <n v="79.09"/>
    <n v="1418.25"/>
    <n v="79.09"/>
    <n v="259"/>
  </r>
  <r>
    <s v="CA-814723"/>
    <x v="662"/>
    <d v="2025-04-26T00:00:00"/>
    <x v="2"/>
    <s v="CUST-3312"/>
    <s v="Hannah Rose"/>
    <x v="0"/>
    <x v="0"/>
    <x v="1"/>
    <x v="8"/>
    <s v="Multi-tiered non-volatile open architecture"/>
    <n v="1601.28"/>
    <n v="3"/>
    <n v="0.13"/>
    <n v="912.7"/>
    <n v="1601.28"/>
    <n v="912.7"/>
    <n v="504"/>
  </r>
  <r>
    <s v="CA-155638"/>
    <x v="541"/>
    <d v="2025-05-05T00:00:00"/>
    <x v="2"/>
    <s v="CUST-5033"/>
    <s v="Crystal Mendoza"/>
    <x v="0"/>
    <x v="0"/>
    <x v="2"/>
    <x v="10"/>
    <s v="Expanded analyzing hub"/>
    <n v="4244.32"/>
    <n v="1"/>
    <n v="0.38"/>
    <n v="839.99"/>
    <n v="4244.32"/>
    <n v="839.99"/>
    <n v="160"/>
  </r>
  <r>
    <s v="CA-289928"/>
    <x v="662"/>
    <d v="2025-04-11T00:00:00"/>
    <x v="3"/>
    <s v="CUST-6204"/>
    <s v="Tonya Salas"/>
    <x v="2"/>
    <x v="2"/>
    <x v="2"/>
    <x v="5"/>
    <s v="Decentralized hybrid productivity"/>
    <n v="3878.82"/>
    <n v="1"/>
    <n v="0.39"/>
    <n v="139.54"/>
    <n v="3878.82"/>
    <n v="139.54"/>
    <n v="489"/>
  </r>
  <r>
    <s v="CA-373447"/>
    <x v="670"/>
    <d v="2025-04-25T00:00:00"/>
    <x v="1"/>
    <s v="CUST-9389"/>
    <s v="Benjamin Rodgers"/>
    <x v="1"/>
    <x v="1"/>
    <x v="0"/>
    <x v="13"/>
    <s v="Re-contextualized solution-oriented Internet solution"/>
    <n v="4626.29"/>
    <n v="1"/>
    <n v="0.08"/>
    <n v="412.33"/>
    <n v="4626.29"/>
    <n v="412.33"/>
    <n v="505"/>
  </r>
  <r>
    <s v="CA-848149"/>
    <x v="208"/>
    <d v="2025-04-13T00:00:00"/>
    <x v="1"/>
    <s v="CUST-9792"/>
    <s v="Jonathan Allen"/>
    <x v="1"/>
    <x v="1"/>
    <x v="0"/>
    <x v="12"/>
    <s v="Balanced logistical Local Area Network"/>
    <n v="1164.1300000000001"/>
    <n v="8"/>
    <n v="0.44"/>
    <n v="630.30999999999995"/>
    <n v="1164.1300000000001"/>
    <n v="630.30999999999995"/>
    <n v="61"/>
  </r>
  <r>
    <s v="CA-423006"/>
    <x v="5"/>
    <d v="2025-05-02T00:00:00"/>
    <x v="2"/>
    <s v="CUST-7447"/>
    <s v="Pamela Taylor"/>
    <x v="1"/>
    <x v="1"/>
    <x v="0"/>
    <x v="11"/>
    <s v="Assimilated discrete database"/>
    <n v="1630.21"/>
    <n v="2"/>
    <n v="0.46"/>
    <n v="610.44000000000005"/>
    <n v="1630.21"/>
    <n v="610.44000000000005"/>
    <n v="590"/>
  </r>
  <r>
    <s v="CA-466294"/>
    <x v="414"/>
    <d v="2025-04-21T00:00:00"/>
    <x v="3"/>
    <s v="CUST-3222"/>
    <s v="Joy Gonzales MD"/>
    <x v="0"/>
    <x v="2"/>
    <x v="1"/>
    <x v="1"/>
    <s v="Front-line 24hour analyzer"/>
    <n v="2332.92"/>
    <n v="2"/>
    <n v="0.09"/>
    <n v="57.67"/>
    <n v="2332.92"/>
    <n v="57.67"/>
    <n v="616"/>
  </r>
  <r>
    <s v="CA-389223"/>
    <x v="393"/>
    <d v="2025-04-29T00:00:00"/>
    <x v="0"/>
    <s v="CUST-6067"/>
    <s v="Crystal Brown PhD"/>
    <x v="1"/>
    <x v="3"/>
    <x v="2"/>
    <x v="5"/>
    <s v="Polarized bi-directional architecture"/>
    <n v="1448.37"/>
    <n v="4"/>
    <n v="0.23"/>
    <n v="631.47"/>
    <n v="1448.37"/>
    <n v="631.47"/>
    <n v="573"/>
  </r>
  <r>
    <s v="CA-112519"/>
    <x v="516"/>
    <d v="2025-05-08T00:00:00"/>
    <x v="1"/>
    <s v="CUST-1955"/>
    <s v="Ruth Meza"/>
    <x v="0"/>
    <x v="2"/>
    <x v="1"/>
    <x v="2"/>
    <s v="Face-to-face value-added core"/>
    <n v="1560.04"/>
    <n v="5"/>
    <n v="0.28000000000000003"/>
    <n v="243.92"/>
    <n v="1560.04"/>
    <n v="243.92"/>
    <n v="232"/>
  </r>
  <r>
    <s v="CA-941665"/>
    <x v="671"/>
    <d v="2025-04-24T00:00:00"/>
    <x v="3"/>
    <s v="CUST-1712"/>
    <s v="Ellen Ferguson"/>
    <x v="0"/>
    <x v="1"/>
    <x v="1"/>
    <x v="2"/>
    <s v="Decentralized value-added hub"/>
    <n v="913.98"/>
    <n v="8"/>
    <n v="0.12"/>
    <n v="-61.56"/>
    <n v="913.98"/>
    <n v="-61.56"/>
    <n v="647"/>
  </r>
  <r>
    <s v="CA-551419"/>
    <x v="578"/>
    <d v="2025-04-19T00:00:00"/>
    <x v="3"/>
    <s v="CUST-6982"/>
    <s v="Mark Gutierrez"/>
    <x v="2"/>
    <x v="0"/>
    <x v="0"/>
    <x v="12"/>
    <s v="Organized leadingedge capability"/>
    <n v="2932.54"/>
    <n v="3"/>
    <n v="0.02"/>
    <n v="370.68"/>
    <n v="2932.54"/>
    <n v="370.68"/>
    <n v="473"/>
  </r>
  <r>
    <s v="CA-332464"/>
    <x v="230"/>
    <d v="2025-04-20T00:00:00"/>
    <x v="2"/>
    <s v="CUST-5333"/>
    <s v="Michelle Anderson"/>
    <x v="2"/>
    <x v="0"/>
    <x v="1"/>
    <x v="7"/>
    <s v="Extended 24hour complexity"/>
    <n v="129.27000000000001"/>
    <n v="4"/>
    <n v="0.21"/>
    <n v="396.84"/>
    <n v="129.27000000000001"/>
    <n v="396.84"/>
    <n v="421"/>
  </r>
  <r>
    <s v="CA-860989"/>
    <x v="424"/>
    <d v="2025-04-17T00:00:00"/>
    <x v="2"/>
    <s v="CUST-9459"/>
    <s v="Regina Smith"/>
    <x v="2"/>
    <x v="2"/>
    <x v="0"/>
    <x v="0"/>
    <s v="Multi-channeled bi-directional hierarchy"/>
    <n v="4345.6400000000003"/>
    <n v="3"/>
    <n v="0.28000000000000003"/>
    <n v="899.67"/>
    <n v="4345.6400000000003"/>
    <n v="899.67"/>
    <n v="660"/>
  </r>
  <r>
    <s v="CA-490691"/>
    <x v="232"/>
    <d v="2025-04-24T00:00:00"/>
    <x v="2"/>
    <s v="CUST-5819"/>
    <s v="Virginia Valentine"/>
    <x v="0"/>
    <x v="0"/>
    <x v="2"/>
    <x v="10"/>
    <s v="Networked secondary task-force"/>
    <n v="1462.85"/>
    <n v="9"/>
    <n v="0.12"/>
    <n v="-17.41"/>
    <n v="1462.85"/>
    <n v="-17.41"/>
    <n v="272"/>
  </r>
  <r>
    <s v="CA-824924"/>
    <x v="339"/>
    <d v="2025-04-26T00:00:00"/>
    <x v="0"/>
    <s v="CUST-9118"/>
    <s v="Krystal Frost"/>
    <x v="0"/>
    <x v="2"/>
    <x v="2"/>
    <x v="10"/>
    <s v="Future-proofed contextually-based application"/>
    <n v="1143.72"/>
    <n v="3"/>
    <n v="0.1"/>
    <n v="963.34"/>
    <n v="1143.72"/>
    <n v="963.34"/>
    <n v="404"/>
  </r>
  <r>
    <s v="CA-792394"/>
    <x v="148"/>
    <d v="2025-05-03T00:00:00"/>
    <x v="3"/>
    <s v="CUST-5798"/>
    <s v="Cody Gill"/>
    <x v="2"/>
    <x v="0"/>
    <x v="2"/>
    <x v="6"/>
    <s v="Triple-buffered static intranet"/>
    <n v="2400.4299999999998"/>
    <n v="4"/>
    <n v="0.47"/>
    <n v="879.03"/>
    <n v="2400.4299999999998"/>
    <n v="879.03"/>
    <n v="468"/>
  </r>
  <r>
    <s v="CA-167915"/>
    <x v="659"/>
    <d v="2025-04-28T00:00:00"/>
    <x v="0"/>
    <s v="CUST-1215"/>
    <s v="Nicholas Turner"/>
    <x v="2"/>
    <x v="0"/>
    <x v="0"/>
    <x v="13"/>
    <s v="Virtual regional initiative"/>
    <n v="4502.25"/>
    <n v="4"/>
    <n v="0.33"/>
    <n v="-48.18"/>
    <n v="4502.25"/>
    <n v="-48.18"/>
    <n v="147"/>
  </r>
  <r>
    <s v="CA-695879"/>
    <x v="672"/>
    <d v="2025-04-30T00:00:00"/>
    <x v="2"/>
    <s v="CUST-2586"/>
    <s v="Douglas Buck"/>
    <x v="2"/>
    <x v="2"/>
    <x v="1"/>
    <x v="8"/>
    <s v="Monitored well-modulated conglomeration"/>
    <n v="4788.6499999999996"/>
    <n v="8"/>
    <n v="0.13"/>
    <n v="967.89"/>
    <n v="4788.6499999999996"/>
    <n v="967.89"/>
    <n v="583"/>
  </r>
  <r>
    <s v="CA-368126"/>
    <x v="3"/>
    <d v="2025-04-27T00:00:00"/>
    <x v="2"/>
    <s v="CUST-8997"/>
    <s v="Donna Hill"/>
    <x v="0"/>
    <x v="0"/>
    <x v="2"/>
    <x v="4"/>
    <s v="Persevering mobile success"/>
    <n v="4666.2"/>
    <n v="10"/>
    <n v="0.28999999999999998"/>
    <n v="514.72"/>
    <n v="4666.2"/>
    <n v="514.72"/>
    <n v="542"/>
  </r>
  <r>
    <s v="CA-406520"/>
    <x v="146"/>
    <d v="2025-04-28T00:00:00"/>
    <x v="2"/>
    <s v="CUST-5553"/>
    <s v="Stacey Spencer"/>
    <x v="2"/>
    <x v="1"/>
    <x v="2"/>
    <x v="10"/>
    <s v="Balanced value-added array"/>
    <n v="1331.23"/>
    <n v="1"/>
    <n v="0.4"/>
    <n v="428.43"/>
    <n v="1331.23"/>
    <n v="428.43"/>
    <n v="547"/>
  </r>
  <r>
    <s v="CA-280705"/>
    <x v="649"/>
    <d v="2025-04-15T00:00:00"/>
    <x v="1"/>
    <s v="CUST-1533"/>
    <s v="Dustin Lynch"/>
    <x v="0"/>
    <x v="3"/>
    <x v="2"/>
    <x v="10"/>
    <s v="Public-key global artificial intelligence"/>
    <n v="3730.23"/>
    <n v="10"/>
    <n v="0.11"/>
    <n v="309.75"/>
    <n v="3730.23"/>
    <n v="309.75"/>
    <n v="164"/>
  </r>
  <r>
    <s v="CA-302772"/>
    <x v="108"/>
    <d v="2025-04-09T00:00:00"/>
    <x v="3"/>
    <s v="CUST-5755"/>
    <s v="Nathaniel Khan"/>
    <x v="0"/>
    <x v="3"/>
    <x v="0"/>
    <x v="12"/>
    <s v="Horizontal even-keeled utilization"/>
    <n v="4386.7700000000004"/>
    <n v="8"/>
    <n v="0.48"/>
    <n v="365.14"/>
    <n v="4386.7700000000004"/>
    <n v="365.14"/>
    <n v="144"/>
  </r>
  <r>
    <s v="CA-286554"/>
    <x v="586"/>
    <d v="2025-05-02T00:00:00"/>
    <x v="2"/>
    <s v="CUST-5341"/>
    <s v="Joseph Vazquez"/>
    <x v="2"/>
    <x v="1"/>
    <x v="1"/>
    <x v="7"/>
    <s v="Triple-buffered disintermediate knowledgebase"/>
    <n v="1999.47"/>
    <n v="9"/>
    <n v="0.04"/>
    <n v="409.19"/>
    <n v="1999.47"/>
    <n v="409.19"/>
    <n v="152"/>
  </r>
  <r>
    <s v="CA-589360"/>
    <x v="509"/>
    <d v="2025-04-23T00:00:00"/>
    <x v="1"/>
    <s v="CUST-7475"/>
    <s v="Lauren Sims"/>
    <x v="2"/>
    <x v="3"/>
    <x v="0"/>
    <x v="11"/>
    <s v="Up-sized tangible open architecture"/>
    <n v="1849.68"/>
    <n v="7"/>
    <n v="0.37"/>
    <n v="293.98"/>
    <n v="1849.68"/>
    <n v="293.98"/>
    <n v="484"/>
  </r>
  <r>
    <s v="CA-305854"/>
    <x v="272"/>
    <d v="2025-04-18T00:00:00"/>
    <x v="3"/>
    <s v="CUST-4954"/>
    <s v="Anna Wolf"/>
    <x v="1"/>
    <x v="1"/>
    <x v="1"/>
    <x v="1"/>
    <s v="Multi-tiered leadingedge frame"/>
    <n v="4518.91"/>
    <n v="10"/>
    <n v="0.04"/>
    <n v="-21.74"/>
    <n v="4518.91"/>
    <n v="-21.74"/>
    <n v="30"/>
  </r>
  <r>
    <s v="CA-341185"/>
    <x v="389"/>
    <d v="2025-05-06T00:00:00"/>
    <x v="1"/>
    <s v="CUST-5763"/>
    <s v="Raymond Hull"/>
    <x v="2"/>
    <x v="0"/>
    <x v="1"/>
    <x v="2"/>
    <s v="Multi-tiered neutral customer loyalty"/>
    <n v="4208.08"/>
    <n v="4"/>
    <n v="0.23"/>
    <n v="-17.68"/>
    <n v="4208.08"/>
    <n v="-17.68"/>
    <n v="735"/>
  </r>
  <r>
    <s v="CA-343074"/>
    <x v="2"/>
    <d v="2025-05-04T00:00:00"/>
    <x v="0"/>
    <s v="CUST-2025"/>
    <s v="Dr. Isaiah Hensley"/>
    <x v="2"/>
    <x v="2"/>
    <x v="2"/>
    <x v="10"/>
    <s v="Virtual attitude-oriented superstructure"/>
    <n v="138.13"/>
    <n v="2"/>
    <n v="0.04"/>
    <n v="240.27"/>
    <n v="138.13"/>
    <n v="240.27"/>
    <n v="381"/>
  </r>
  <r>
    <s v="CA-893896"/>
    <x v="128"/>
    <d v="2025-04-12T00:00:00"/>
    <x v="0"/>
    <s v="CUST-7911"/>
    <s v="Abigail Smith"/>
    <x v="2"/>
    <x v="3"/>
    <x v="1"/>
    <x v="1"/>
    <s v="Persevering zero administration migration"/>
    <n v="2441.62"/>
    <n v="5"/>
    <n v="0.39"/>
    <n v="12.01"/>
    <n v="2441.62"/>
    <n v="12.01"/>
    <n v="15"/>
  </r>
  <r>
    <s v="CA-480220"/>
    <x v="345"/>
    <d v="2025-04-29T00:00:00"/>
    <x v="0"/>
    <s v="CUST-9169"/>
    <s v="Anthony Pope"/>
    <x v="0"/>
    <x v="1"/>
    <x v="1"/>
    <x v="8"/>
    <s v="Future-proofed impactful moderator"/>
    <n v="602.66999999999996"/>
    <n v="2"/>
    <n v="0.26"/>
    <n v="379.96"/>
    <n v="602.66999999999996"/>
    <n v="379.96"/>
    <n v="249"/>
  </r>
  <r>
    <s v="CA-431459"/>
    <x v="69"/>
    <d v="2025-04-30T00:00:00"/>
    <x v="0"/>
    <s v="CUST-1635"/>
    <s v="Jason Sullivan"/>
    <x v="0"/>
    <x v="0"/>
    <x v="1"/>
    <x v="8"/>
    <s v="De-engineered responsive function"/>
    <n v="1612.59"/>
    <n v="4"/>
    <n v="0.26"/>
    <n v="146.57"/>
    <n v="1612.59"/>
    <n v="146.57"/>
    <n v="141"/>
  </r>
  <r>
    <s v="CA-821374"/>
    <x v="673"/>
    <d v="2025-04-29T00:00:00"/>
    <x v="0"/>
    <s v="CUST-6101"/>
    <s v="Rebecca Marshall"/>
    <x v="0"/>
    <x v="3"/>
    <x v="2"/>
    <x v="3"/>
    <s v="Assimilated heuristic application"/>
    <n v="3995.1"/>
    <n v="8"/>
    <n v="0.24"/>
    <n v="964.96"/>
    <n v="3995.1"/>
    <n v="964.96"/>
    <n v="442"/>
  </r>
  <r>
    <s v="CA-989300"/>
    <x v="639"/>
    <d v="2025-05-07T00:00:00"/>
    <x v="3"/>
    <s v="CUST-3479"/>
    <s v="Kathryn Nguyen"/>
    <x v="1"/>
    <x v="2"/>
    <x v="1"/>
    <x v="2"/>
    <s v="Devolved non-volatile capability"/>
    <n v="2196.25"/>
    <n v="8"/>
    <n v="0.18"/>
    <n v="-87.28"/>
    <n v="2196.25"/>
    <n v="-87.28"/>
    <n v="504"/>
  </r>
  <r>
    <s v="CA-987156"/>
    <x v="524"/>
    <d v="2025-05-04T00:00:00"/>
    <x v="2"/>
    <s v="CUST-5816"/>
    <s v="Olivia Johnson"/>
    <x v="2"/>
    <x v="1"/>
    <x v="1"/>
    <x v="2"/>
    <s v="Cloned empowering collaboration"/>
    <n v="1222.03"/>
    <n v="8"/>
    <n v="0.25"/>
    <n v="724.47"/>
    <n v="1222.03"/>
    <n v="724.47"/>
    <n v="247"/>
  </r>
  <r>
    <s v="CA-268605"/>
    <x v="668"/>
    <d v="2025-04-29T00:00:00"/>
    <x v="1"/>
    <s v="CUST-9783"/>
    <s v="Scott Rubio"/>
    <x v="2"/>
    <x v="2"/>
    <x v="2"/>
    <x v="4"/>
    <s v="Inverse reciprocal secured line"/>
    <n v="4656.9399999999996"/>
    <n v="3"/>
    <n v="0.14000000000000001"/>
    <n v="741.89"/>
    <n v="4656.9399999999996"/>
    <n v="741.89"/>
    <n v="147"/>
  </r>
  <r>
    <s v="CA-805958"/>
    <x v="527"/>
    <d v="2025-04-18T00:00:00"/>
    <x v="0"/>
    <s v="CUST-5010"/>
    <s v="Brian Doyle"/>
    <x v="0"/>
    <x v="0"/>
    <x v="1"/>
    <x v="7"/>
    <s v="Synergistic modular infrastructure"/>
    <n v="1277.82"/>
    <n v="10"/>
    <n v="0.48"/>
    <n v="352.14"/>
    <n v="1277.82"/>
    <n v="352.14"/>
    <n v="424"/>
  </r>
  <r>
    <s v="CA-698102"/>
    <x v="72"/>
    <d v="2025-04-24T00:00:00"/>
    <x v="2"/>
    <s v="CUST-4827"/>
    <s v="Carolyn Martin"/>
    <x v="1"/>
    <x v="1"/>
    <x v="1"/>
    <x v="7"/>
    <s v="Persistent demand-driven open system"/>
    <n v="3178.92"/>
    <n v="3"/>
    <n v="7.0000000000000007E-2"/>
    <n v="627.79"/>
    <n v="3178.92"/>
    <n v="627.79"/>
    <n v="131"/>
  </r>
  <r>
    <s v="CA-960919"/>
    <x v="340"/>
    <d v="2025-04-17T00:00:00"/>
    <x v="2"/>
    <s v="CUST-6438"/>
    <s v="Beth Franco"/>
    <x v="0"/>
    <x v="0"/>
    <x v="1"/>
    <x v="2"/>
    <s v="Fundamental attitude-oriented core"/>
    <n v="4668.92"/>
    <n v="4"/>
    <n v="0.34"/>
    <n v="372.15"/>
    <n v="4668.92"/>
    <n v="372.15"/>
    <n v="99"/>
  </r>
  <r>
    <s v="CA-151043"/>
    <x v="520"/>
    <d v="2025-04-15T00:00:00"/>
    <x v="2"/>
    <s v="CUST-4274"/>
    <s v="Brent Sanchez"/>
    <x v="1"/>
    <x v="1"/>
    <x v="2"/>
    <x v="6"/>
    <s v="Enterprise-wide neutral budgetary management"/>
    <n v="881.9"/>
    <n v="9"/>
    <n v="0.06"/>
    <n v="269.16000000000003"/>
    <n v="881.9"/>
    <n v="269.16000000000003"/>
    <n v="552"/>
  </r>
  <r>
    <s v="CA-328056"/>
    <x v="674"/>
    <d v="2025-04-14T00:00:00"/>
    <x v="3"/>
    <s v="CUST-2067"/>
    <s v="Dennis Lee"/>
    <x v="1"/>
    <x v="3"/>
    <x v="2"/>
    <x v="4"/>
    <s v="Grass-roots optimizing portal"/>
    <n v="4768.71"/>
    <n v="3"/>
    <n v="0.03"/>
    <n v="192.72"/>
    <n v="4768.71"/>
    <n v="192.72"/>
    <n v="39"/>
  </r>
  <r>
    <s v="CA-838564"/>
    <x v="285"/>
    <d v="2025-05-04T00:00:00"/>
    <x v="0"/>
    <s v="CUST-5680"/>
    <s v="Shelly Haley"/>
    <x v="1"/>
    <x v="2"/>
    <x v="0"/>
    <x v="0"/>
    <s v="Synchronized transitional architecture"/>
    <n v="2099.59"/>
    <n v="1"/>
    <n v="0.28999999999999998"/>
    <n v="639.28"/>
    <n v="2099.59"/>
    <n v="639.28"/>
    <n v="302"/>
  </r>
  <r>
    <s v="CA-906758"/>
    <x v="401"/>
    <d v="2025-05-08T00:00:00"/>
    <x v="3"/>
    <s v="CUST-9420"/>
    <s v="Patrick Wilkins"/>
    <x v="0"/>
    <x v="0"/>
    <x v="2"/>
    <x v="4"/>
    <s v="Fundamental attitude-oriented product"/>
    <n v="2059.86"/>
    <n v="8"/>
    <n v="0.28999999999999998"/>
    <n v="44.37"/>
    <n v="2059.86"/>
    <n v="44.37"/>
    <n v="230"/>
  </r>
  <r>
    <s v="CA-121938"/>
    <x v="317"/>
    <d v="2025-04-21T00:00:00"/>
    <x v="0"/>
    <s v="CUST-7613"/>
    <s v="Laura Logan"/>
    <x v="2"/>
    <x v="3"/>
    <x v="0"/>
    <x v="13"/>
    <s v="Public-key analyzing support"/>
    <n v="4508.3900000000003"/>
    <n v="2"/>
    <n v="0.22"/>
    <n v="851.57"/>
    <n v="4508.3900000000003"/>
    <n v="851.57"/>
    <n v="507"/>
  </r>
  <r>
    <s v="CA-554289"/>
    <x v="67"/>
    <d v="2025-04-13T00:00:00"/>
    <x v="3"/>
    <s v="CUST-8100"/>
    <s v="Robert Brown"/>
    <x v="2"/>
    <x v="2"/>
    <x v="1"/>
    <x v="1"/>
    <s v="Polarized multi-tasking challenge"/>
    <n v="810.11"/>
    <n v="10"/>
    <n v="0.26"/>
    <n v="579.12"/>
    <n v="810.11"/>
    <n v="579.12"/>
    <n v="395"/>
  </r>
  <r>
    <s v="CA-740427"/>
    <x v="41"/>
    <d v="2025-05-03T00:00:00"/>
    <x v="2"/>
    <s v="CUST-9261"/>
    <s v="Cynthia Koch"/>
    <x v="0"/>
    <x v="2"/>
    <x v="0"/>
    <x v="0"/>
    <s v="Operative encompassing matrix"/>
    <n v="1275.54"/>
    <n v="9"/>
    <n v="0.35"/>
    <n v="167.63"/>
    <n v="1275.54"/>
    <n v="167.63"/>
    <n v="208"/>
  </r>
  <r>
    <s v="CA-658818"/>
    <x v="351"/>
    <d v="2025-04-20T00:00:00"/>
    <x v="1"/>
    <s v="CUST-5971"/>
    <s v="Jonathan Greer"/>
    <x v="0"/>
    <x v="0"/>
    <x v="1"/>
    <x v="8"/>
    <s v="Stand-alone asynchronous ability"/>
    <n v="4928.12"/>
    <n v="7"/>
    <n v="0.31"/>
    <n v="520.45000000000005"/>
    <n v="4928.12"/>
    <n v="520.45000000000005"/>
    <n v="730"/>
  </r>
  <r>
    <s v="CA-748509"/>
    <x v="172"/>
    <d v="2025-04-24T00:00:00"/>
    <x v="0"/>
    <s v="CUST-6747"/>
    <s v="James Boyle"/>
    <x v="2"/>
    <x v="0"/>
    <x v="1"/>
    <x v="7"/>
    <s v="Horizontal bifurcated paradigm"/>
    <n v="1018.77"/>
    <n v="9"/>
    <n v="0.46"/>
    <n v="115.41"/>
    <n v="1018.77"/>
    <n v="115.41"/>
    <n v="102"/>
  </r>
  <r>
    <s v="CA-400685"/>
    <x v="646"/>
    <d v="2025-05-01T00:00:00"/>
    <x v="0"/>
    <s v="CUST-3217"/>
    <s v="Ryan Cook"/>
    <x v="0"/>
    <x v="2"/>
    <x v="2"/>
    <x v="6"/>
    <s v="Total non-volatile budgetary management"/>
    <n v="1742.63"/>
    <n v="10"/>
    <n v="0.41"/>
    <n v="867.81"/>
    <n v="1742.63"/>
    <n v="867.81"/>
    <n v="622"/>
  </r>
  <r>
    <s v="CA-431287"/>
    <x v="81"/>
    <d v="2025-04-17T00:00:00"/>
    <x v="3"/>
    <s v="CUST-2253"/>
    <s v="Evan Wallace"/>
    <x v="0"/>
    <x v="0"/>
    <x v="1"/>
    <x v="7"/>
    <s v="Upgradable attitude-oriented customer loyalty"/>
    <n v="958.47"/>
    <n v="4"/>
    <n v="0.2"/>
    <n v="467.56"/>
    <n v="958.47"/>
    <n v="467.56"/>
    <n v="286"/>
  </r>
  <r>
    <s v="CA-136959"/>
    <x v="185"/>
    <d v="2025-05-01T00:00:00"/>
    <x v="0"/>
    <s v="CUST-4575"/>
    <s v="Lisa Swanson"/>
    <x v="1"/>
    <x v="2"/>
    <x v="2"/>
    <x v="5"/>
    <s v="Cross-platform holistic customer loyalty"/>
    <n v="2517.04"/>
    <n v="8"/>
    <n v="0.41"/>
    <n v="275.36"/>
    <n v="2517.04"/>
    <n v="275.36"/>
    <n v="91"/>
  </r>
  <r>
    <s v="CA-743170"/>
    <x v="199"/>
    <d v="2025-04-22T00:00:00"/>
    <x v="0"/>
    <s v="CUST-8910"/>
    <s v="Kenneth Allen"/>
    <x v="2"/>
    <x v="2"/>
    <x v="1"/>
    <x v="8"/>
    <s v="Devolved maximized infrastructure"/>
    <n v="4706.3500000000004"/>
    <n v="1"/>
    <n v="0.05"/>
    <n v="629.01"/>
    <n v="4706.3500000000004"/>
    <n v="629.01"/>
    <n v="560"/>
  </r>
  <r>
    <s v="CA-143452"/>
    <x v="82"/>
    <d v="2025-04-23T00:00:00"/>
    <x v="2"/>
    <s v="CUST-2168"/>
    <s v="Matthew Bullock"/>
    <x v="2"/>
    <x v="0"/>
    <x v="2"/>
    <x v="4"/>
    <s v="Down-sized 24hour help-desk"/>
    <n v="1171.28"/>
    <n v="6"/>
    <n v="0.2"/>
    <n v="534.23"/>
    <n v="1171.28"/>
    <n v="534.23"/>
    <n v="68"/>
  </r>
  <r>
    <s v="CA-164553"/>
    <x v="197"/>
    <d v="2025-05-06T00:00:00"/>
    <x v="1"/>
    <s v="CUST-6870"/>
    <s v="Deborah Campbell"/>
    <x v="1"/>
    <x v="3"/>
    <x v="2"/>
    <x v="3"/>
    <s v="Persistent clear-thinking time-frame"/>
    <n v="1850.37"/>
    <n v="5"/>
    <n v="0.12"/>
    <n v="102.99"/>
    <n v="1850.37"/>
    <n v="102.99"/>
    <n v="250"/>
  </r>
  <r>
    <s v="CA-763187"/>
    <x v="454"/>
    <d v="2025-04-15T00:00:00"/>
    <x v="2"/>
    <s v="CUST-2368"/>
    <s v="Christopher Robinson"/>
    <x v="1"/>
    <x v="3"/>
    <x v="1"/>
    <x v="1"/>
    <s v="Horizontal hybrid migration"/>
    <n v="3716.5"/>
    <n v="5"/>
    <n v="0.19"/>
    <n v="420.71"/>
    <n v="3716.5"/>
    <n v="420.71"/>
    <n v="358"/>
  </r>
  <r>
    <s v="CA-283854"/>
    <x v="333"/>
    <d v="2025-04-13T00:00:00"/>
    <x v="0"/>
    <s v="CUST-8236"/>
    <s v="Jennifer Johnson"/>
    <x v="1"/>
    <x v="3"/>
    <x v="1"/>
    <x v="7"/>
    <s v="Configurable systemic moderator"/>
    <n v="194.6"/>
    <n v="6"/>
    <n v="0.32"/>
    <n v="787.64"/>
    <n v="194.6"/>
    <n v="787.64"/>
    <n v="597"/>
  </r>
  <r>
    <s v="CA-613312"/>
    <x v="453"/>
    <d v="2025-04-09T00:00:00"/>
    <x v="3"/>
    <s v="CUST-9125"/>
    <s v="Kristen Hardy"/>
    <x v="2"/>
    <x v="3"/>
    <x v="1"/>
    <x v="1"/>
    <s v="Stand-alone transitional pricing structure"/>
    <n v="2069.65"/>
    <n v="8"/>
    <n v="7.0000000000000007E-2"/>
    <n v="-87.1"/>
    <n v="2069.65"/>
    <n v="-87.1"/>
    <n v="195"/>
  </r>
  <r>
    <s v="CA-136805"/>
    <x v="323"/>
    <d v="2025-05-05T00:00:00"/>
    <x v="3"/>
    <s v="CUST-9012"/>
    <s v="Kayla Alvarado"/>
    <x v="1"/>
    <x v="2"/>
    <x v="2"/>
    <x v="3"/>
    <s v="Operative systematic hierarchy"/>
    <n v="1386.09"/>
    <n v="6"/>
    <n v="0.39"/>
    <n v="687.36"/>
    <n v="1386.09"/>
    <n v="687.36"/>
    <n v="544"/>
  </r>
  <r>
    <s v="CA-429544"/>
    <x v="400"/>
    <d v="2025-04-26T00:00:00"/>
    <x v="1"/>
    <s v="CUST-7788"/>
    <s v="Dr. Paula Braun"/>
    <x v="1"/>
    <x v="1"/>
    <x v="0"/>
    <x v="0"/>
    <s v="Fully-configurable fault-tolerant info-mediaries"/>
    <n v="1627.18"/>
    <n v="10"/>
    <n v="0.11"/>
    <n v="920.07"/>
    <n v="1627.18"/>
    <n v="920.07"/>
    <n v="24"/>
  </r>
  <r>
    <s v="CA-323281"/>
    <x v="63"/>
    <d v="2025-04-27T00:00:00"/>
    <x v="3"/>
    <s v="CUST-2310"/>
    <s v="Lauren Holmes"/>
    <x v="1"/>
    <x v="2"/>
    <x v="0"/>
    <x v="12"/>
    <s v="Balanced disintermediate throughput"/>
    <n v="1164.23"/>
    <n v="4"/>
    <n v="0.31"/>
    <n v="85.03"/>
    <n v="1164.23"/>
    <n v="85.03"/>
    <n v="643"/>
  </r>
  <r>
    <s v="CA-256367"/>
    <x v="439"/>
    <d v="2025-05-06T00:00:00"/>
    <x v="3"/>
    <s v="CUST-1762"/>
    <s v="Danielle Anderson"/>
    <x v="2"/>
    <x v="2"/>
    <x v="0"/>
    <x v="9"/>
    <s v="Persistent scalable moderator"/>
    <n v="4452.68"/>
    <n v="3"/>
    <n v="0.12"/>
    <n v="406.64"/>
    <n v="4452.68"/>
    <n v="406.64"/>
    <n v="59"/>
  </r>
  <r>
    <s v="CA-237820"/>
    <x v="322"/>
    <d v="2025-04-28T00:00:00"/>
    <x v="3"/>
    <s v="CUST-4591"/>
    <s v="Richard Calhoun"/>
    <x v="1"/>
    <x v="3"/>
    <x v="1"/>
    <x v="1"/>
    <s v="Fundamental bi-directional protocol"/>
    <n v="3016.47"/>
    <n v="4"/>
    <n v="0.22"/>
    <n v="657.78"/>
    <n v="3016.47"/>
    <n v="657.78"/>
    <n v="350"/>
  </r>
  <r>
    <s v="CA-437042"/>
    <x v="304"/>
    <d v="2025-04-24T00:00:00"/>
    <x v="1"/>
    <s v="CUST-9231"/>
    <s v="Bryan Calderon"/>
    <x v="0"/>
    <x v="1"/>
    <x v="2"/>
    <x v="10"/>
    <s v="Managed 24hour toolset"/>
    <n v="4650.9399999999996"/>
    <n v="8"/>
    <n v="0.24"/>
    <n v="118.78"/>
    <n v="4650.9399999999996"/>
    <n v="118.78"/>
    <n v="733"/>
  </r>
  <r>
    <s v="CA-813162"/>
    <x v="456"/>
    <d v="2025-04-20T00:00:00"/>
    <x v="1"/>
    <s v="CUST-8041"/>
    <s v="Ariel Conrad"/>
    <x v="0"/>
    <x v="2"/>
    <x v="0"/>
    <x v="9"/>
    <s v="Automated cohesive matrices"/>
    <n v="3619.93"/>
    <n v="1"/>
    <n v="0.11"/>
    <n v="-89.29"/>
    <n v="3619.93"/>
    <n v="-89.29"/>
    <n v="668"/>
  </r>
  <r>
    <s v="CA-505880"/>
    <x v="442"/>
    <d v="2025-05-06T00:00:00"/>
    <x v="0"/>
    <s v="CUST-6423"/>
    <s v="Patricia Wu"/>
    <x v="0"/>
    <x v="0"/>
    <x v="0"/>
    <x v="11"/>
    <s v="Robust bifurcated matrix"/>
    <n v="4528.07"/>
    <n v="2"/>
    <n v="0.03"/>
    <n v="26.29"/>
    <n v="4528.07"/>
    <n v="26.29"/>
    <n v="278"/>
  </r>
  <r>
    <s v="CA-704637"/>
    <x v="122"/>
    <d v="2025-04-30T00:00:00"/>
    <x v="1"/>
    <s v="CUST-5476"/>
    <s v="Victoria Moss"/>
    <x v="0"/>
    <x v="0"/>
    <x v="0"/>
    <x v="13"/>
    <s v="Multi-layered full-range alliance"/>
    <n v="4180.66"/>
    <n v="3"/>
    <n v="0.35"/>
    <n v="704.77"/>
    <n v="4180.66"/>
    <n v="704.77"/>
    <n v="563"/>
  </r>
  <r>
    <s v="CA-622873"/>
    <x v="151"/>
    <d v="2025-05-06T00:00:00"/>
    <x v="0"/>
    <s v="CUST-3388"/>
    <s v="Lori Woods"/>
    <x v="2"/>
    <x v="2"/>
    <x v="2"/>
    <x v="3"/>
    <s v="Integrated background capacity"/>
    <n v="4836.34"/>
    <n v="9"/>
    <n v="0.01"/>
    <n v="837.16"/>
    <n v="4836.34"/>
    <n v="837.16"/>
    <n v="716"/>
  </r>
  <r>
    <s v="CA-564264"/>
    <x v="291"/>
    <d v="2025-04-29T00:00:00"/>
    <x v="0"/>
    <s v="CUST-5260"/>
    <s v="Stephen Carney"/>
    <x v="0"/>
    <x v="3"/>
    <x v="1"/>
    <x v="7"/>
    <s v="Reverse-engineered 3rdgeneration neural-net"/>
    <n v="3420.82"/>
    <n v="9"/>
    <n v="0.38"/>
    <n v="-80.77"/>
    <n v="3420.82"/>
    <n v="-80.77"/>
    <n v="162"/>
  </r>
  <r>
    <s v="CA-779088"/>
    <x v="412"/>
    <d v="2025-04-09T00:00:00"/>
    <x v="1"/>
    <s v="CUST-4828"/>
    <s v="Steven Baker"/>
    <x v="2"/>
    <x v="2"/>
    <x v="2"/>
    <x v="10"/>
    <s v="Managed attitude-oriented core"/>
    <n v="3785.85"/>
    <n v="4"/>
    <n v="0.4"/>
    <n v="638.38"/>
    <n v="3785.85"/>
    <n v="638.38"/>
    <n v="534"/>
  </r>
  <r>
    <s v="CA-646068"/>
    <x v="98"/>
    <d v="2025-05-04T00:00:00"/>
    <x v="1"/>
    <s v="CUST-1367"/>
    <s v="Nancy Clark"/>
    <x v="2"/>
    <x v="0"/>
    <x v="1"/>
    <x v="7"/>
    <s v="Grass-roots asynchronous focus group"/>
    <n v="4101.84"/>
    <n v="10"/>
    <n v="0.39"/>
    <n v="543.13"/>
    <n v="4101.84"/>
    <n v="543.13"/>
    <n v="533"/>
  </r>
  <r>
    <s v="CA-502444"/>
    <x v="379"/>
    <d v="2025-04-27T00:00:00"/>
    <x v="1"/>
    <s v="CUST-6512"/>
    <s v="Mercedes Hanna"/>
    <x v="0"/>
    <x v="3"/>
    <x v="2"/>
    <x v="5"/>
    <s v="Reverse-engineered homogeneous adapter"/>
    <n v="2179.61"/>
    <n v="3"/>
    <n v="0"/>
    <n v="63.72"/>
    <n v="2179.61"/>
    <n v="63.72"/>
    <n v="86"/>
  </r>
  <r>
    <s v="CA-752011"/>
    <x v="107"/>
    <d v="2025-05-06T00:00:00"/>
    <x v="3"/>
    <s v="CUST-6824"/>
    <s v="Peggy Orozco"/>
    <x v="2"/>
    <x v="0"/>
    <x v="2"/>
    <x v="4"/>
    <s v="Focused multi-tasking Internet solution"/>
    <n v="4272.45"/>
    <n v="6"/>
    <n v="0.22"/>
    <n v="73.31"/>
    <n v="4272.45"/>
    <n v="73.31"/>
    <n v="529"/>
  </r>
  <r>
    <s v="CA-266782"/>
    <x v="35"/>
    <d v="2025-04-25T00:00:00"/>
    <x v="2"/>
    <s v="CUST-4744"/>
    <s v="Elizabeth Wilson"/>
    <x v="0"/>
    <x v="0"/>
    <x v="0"/>
    <x v="12"/>
    <s v="Virtual composite customer loyalty"/>
    <n v="4891.5"/>
    <n v="5"/>
    <n v="0.11"/>
    <n v="540.91"/>
    <n v="4891.5"/>
    <n v="540.91"/>
    <n v="694"/>
  </r>
  <r>
    <s v="CA-412384"/>
    <x v="113"/>
    <d v="2025-05-08T00:00:00"/>
    <x v="1"/>
    <s v="CUST-2544"/>
    <s v="George Wallace"/>
    <x v="0"/>
    <x v="3"/>
    <x v="0"/>
    <x v="0"/>
    <s v="Quality-focused full-range structure"/>
    <n v="810.31"/>
    <n v="8"/>
    <n v="0.21"/>
    <n v="354.44"/>
    <n v="810.31"/>
    <n v="354.44"/>
    <n v="355"/>
  </r>
  <r>
    <s v="CA-169012"/>
    <x v="136"/>
    <d v="2025-05-07T00:00:00"/>
    <x v="1"/>
    <s v="CUST-1710"/>
    <s v="Jason Smith"/>
    <x v="0"/>
    <x v="2"/>
    <x v="2"/>
    <x v="3"/>
    <s v="Face-to-face methodical infrastructure"/>
    <n v="672.24"/>
    <n v="4"/>
    <n v="0.02"/>
    <n v="115.24"/>
    <n v="672.24"/>
    <n v="115.24"/>
    <n v="576"/>
  </r>
  <r>
    <s v="CA-335000"/>
    <x v="120"/>
    <d v="2025-04-16T00:00:00"/>
    <x v="0"/>
    <s v="CUST-9088"/>
    <s v="Gina Hickman"/>
    <x v="1"/>
    <x v="3"/>
    <x v="0"/>
    <x v="9"/>
    <s v="Robust fresh-thinking installation"/>
    <n v="4183.4399999999996"/>
    <n v="7"/>
    <n v="0.21"/>
    <n v="215.33"/>
    <n v="4183.4399999999996"/>
    <n v="215.33"/>
    <n v="435"/>
  </r>
  <r>
    <s v="CA-332679"/>
    <x v="241"/>
    <d v="2025-04-15T00:00:00"/>
    <x v="3"/>
    <s v="CUST-4862"/>
    <s v="Anthony Cortez"/>
    <x v="2"/>
    <x v="0"/>
    <x v="0"/>
    <x v="12"/>
    <s v="Seamless attitude-oriented product"/>
    <n v="3482.91"/>
    <n v="1"/>
    <n v="0.34"/>
    <n v="287.08999999999997"/>
    <n v="3482.91"/>
    <n v="287.08999999999997"/>
    <n v="214"/>
  </r>
  <r>
    <s v="CA-796945"/>
    <x v="506"/>
    <d v="2025-04-17T00:00:00"/>
    <x v="2"/>
    <s v="CUST-3178"/>
    <s v="Mary Paul"/>
    <x v="1"/>
    <x v="3"/>
    <x v="1"/>
    <x v="8"/>
    <s v="Advanced secondary capability"/>
    <n v="4774.33"/>
    <n v="10"/>
    <n v="0.28999999999999998"/>
    <n v="387.08"/>
    <n v="4774.33"/>
    <n v="387.08"/>
    <n v="525"/>
  </r>
  <r>
    <s v="CA-691784"/>
    <x v="413"/>
    <d v="2025-05-05T00:00:00"/>
    <x v="1"/>
    <s v="CUST-8626"/>
    <s v="Ashley Alexander"/>
    <x v="0"/>
    <x v="0"/>
    <x v="2"/>
    <x v="4"/>
    <s v="Object-based grid-enabled time-frame"/>
    <n v="4965.99"/>
    <n v="3"/>
    <n v="0.04"/>
    <n v="836.5"/>
    <n v="4965.99"/>
    <n v="836.5"/>
    <n v="64"/>
  </r>
  <r>
    <s v="CA-278611"/>
    <x v="341"/>
    <d v="2025-04-30T00:00:00"/>
    <x v="0"/>
    <s v="CUST-6702"/>
    <s v="Kyle Thomas"/>
    <x v="1"/>
    <x v="3"/>
    <x v="2"/>
    <x v="4"/>
    <s v="Front-line multi-state contingency"/>
    <n v="1186.21"/>
    <n v="1"/>
    <n v="0.13"/>
    <n v="-7.45"/>
    <n v="1186.21"/>
    <n v="-7.45"/>
    <n v="553"/>
  </r>
  <r>
    <s v="CA-369448"/>
    <x v="618"/>
    <d v="2025-04-12T00:00:00"/>
    <x v="0"/>
    <s v="CUST-4029"/>
    <s v="Rebecca Martinez"/>
    <x v="0"/>
    <x v="2"/>
    <x v="0"/>
    <x v="0"/>
    <s v="Decentralized asymmetric access"/>
    <n v="4645.01"/>
    <n v="10"/>
    <n v="7.0000000000000007E-2"/>
    <n v="538.41999999999996"/>
    <n v="4645.01"/>
    <n v="538.41999999999996"/>
    <n v="409"/>
  </r>
  <r>
    <s v="CA-433214"/>
    <x v="557"/>
    <d v="2025-04-14T00:00:00"/>
    <x v="1"/>
    <s v="CUST-6322"/>
    <s v="Amanda Fernandez"/>
    <x v="0"/>
    <x v="2"/>
    <x v="2"/>
    <x v="10"/>
    <s v="Visionary analyzing Graphic Interface"/>
    <n v="3509.82"/>
    <n v="10"/>
    <n v="0.38"/>
    <n v="647.53"/>
    <n v="3509.82"/>
    <n v="647.53"/>
    <n v="184"/>
  </r>
  <r>
    <s v="CA-148365"/>
    <x v="47"/>
    <d v="2025-05-07T00:00:00"/>
    <x v="2"/>
    <s v="CUST-5388"/>
    <s v="Brittany Carter"/>
    <x v="1"/>
    <x v="3"/>
    <x v="1"/>
    <x v="7"/>
    <s v="Focused asymmetric leverage"/>
    <n v="2872.73"/>
    <n v="6"/>
    <n v="0.32"/>
    <n v="173.48"/>
    <n v="2872.73"/>
    <n v="173.48"/>
    <n v="733"/>
  </r>
  <r>
    <s v="CA-230844"/>
    <x v="452"/>
    <d v="2025-05-04T00:00:00"/>
    <x v="0"/>
    <s v="CUST-1884"/>
    <s v="Andrew Brown"/>
    <x v="2"/>
    <x v="0"/>
    <x v="2"/>
    <x v="3"/>
    <s v="Secured composite artificial intelligence"/>
    <n v="575.29999999999995"/>
    <n v="7"/>
    <n v="0.2"/>
    <n v="762.88"/>
    <n v="575.29999999999995"/>
    <n v="762.88"/>
    <n v="309"/>
  </r>
  <r>
    <s v="CA-980379"/>
    <x v="524"/>
    <d v="2025-04-18T00:00:00"/>
    <x v="0"/>
    <s v="CUST-2091"/>
    <s v="Alexander Johnson"/>
    <x v="1"/>
    <x v="2"/>
    <x v="2"/>
    <x v="5"/>
    <s v="Pre-emptive needs-based interface"/>
    <n v="3740.8"/>
    <n v="8"/>
    <n v="0.08"/>
    <n v="906.39"/>
    <n v="3740.8"/>
    <n v="906.39"/>
    <n v="231"/>
  </r>
  <r>
    <s v="CA-603868"/>
    <x v="398"/>
    <d v="2025-05-08T00:00:00"/>
    <x v="0"/>
    <s v="CUST-2876"/>
    <s v="Frank Bender"/>
    <x v="2"/>
    <x v="3"/>
    <x v="2"/>
    <x v="3"/>
    <s v="Optional client-server portal"/>
    <n v="1628.38"/>
    <n v="10"/>
    <n v="0.23"/>
    <n v="386.55"/>
    <n v="1628.38"/>
    <n v="386.55"/>
    <n v="735"/>
  </r>
  <r>
    <s v="CA-908616"/>
    <x v="593"/>
    <d v="2025-05-03T00:00:00"/>
    <x v="2"/>
    <s v="CUST-8652"/>
    <s v="Megan Webster"/>
    <x v="0"/>
    <x v="1"/>
    <x v="1"/>
    <x v="1"/>
    <s v="Right-sized leadingedge ability"/>
    <n v="2156.94"/>
    <n v="2"/>
    <n v="0.08"/>
    <n v="830.64"/>
    <n v="2156.94"/>
    <n v="830.64"/>
    <n v="348"/>
  </r>
  <r>
    <s v="CA-930587"/>
    <x v="486"/>
    <d v="2025-04-14T00:00:00"/>
    <x v="0"/>
    <s v="CUST-4441"/>
    <s v="Kenneth Cruz"/>
    <x v="1"/>
    <x v="3"/>
    <x v="2"/>
    <x v="4"/>
    <s v="Organic heuristic focus group"/>
    <n v="2904.59"/>
    <n v="1"/>
    <n v="0.46"/>
    <n v="224.86"/>
    <n v="2904.59"/>
    <n v="224.86"/>
    <n v="365"/>
  </r>
  <r>
    <s v="CA-315663"/>
    <x v="483"/>
    <d v="2025-04-21T00:00:00"/>
    <x v="3"/>
    <s v="CUST-9174"/>
    <s v="Thomas Ross"/>
    <x v="1"/>
    <x v="3"/>
    <x v="0"/>
    <x v="13"/>
    <s v="Persevering composite Internet solution"/>
    <n v="3964.02"/>
    <n v="7"/>
    <n v="0.43"/>
    <n v="514.57000000000005"/>
    <n v="3964.02"/>
    <n v="514.57000000000005"/>
    <n v="425"/>
  </r>
  <r>
    <s v="CA-308576"/>
    <x v="576"/>
    <d v="2025-04-11T00:00:00"/>
    <x v="2"/>
    <s v="CUST-5742"/>
    <s v="Michael Diaz"/>
    <x v="0"/>
    <x v="3"/>
    <x v="2"/>
    <x v="6"/>
    <s v="Monitored explicit complexity"/>
    <n v="2962.22"/>
    <n v="2"/>
    <n v="0.31"/>
    <n v="805.34"/>
    <n v="2962.22"/>
    <n v="805.34"/>
    <n v="686"/>
  </r>
  <r>
    <s v="CA-874077"/>
    <x v="638"/>
    <d v="2025-04-12T00:00:00"/>
    <x v="2"/>
    <s v="CUST-7099"/>
    <s v="James Simon"/>
    <x v="1"/>
    <x v="1"/>
    <x v="0"/>
    <x v="12"/>
    <s v="Managed incremental extranet"/>
    <n v="4125.55"/>
    <n v="5"/>
    <n v="0.39"/>
    <n v="204.43"/>
    <n v="4125.55"/>
    <n v="204.43"/>
    <n v="183"/>
  </r>
  <r>
    <s v="CA-302719"/>
    <x v="499"/>
    <d v="2025-04-10T00:00:00"/>
    <x v="1"/>
    <s v="CUST-5528"/>
    <s v="Shelley Coleman"/>
    <x v="2"/>
    <x v="3"/>
    <x v="2"/>
    <x v="10"/>
    <s v="Ameliorated optimizing artificial intelligence"/>
    <n v="1761.88"/>
    <n v="3"/>
    <n v="0.39"/>
    <n v="446.67"/>
    <n v="1761.88"/>
    <n v="446.67"/>
    <n v="366"/>
  </r>
  <r>
    <s v="CA-609832"/>
    <x v="530"/>
    <d v="2025-04-15T00:00:00"/>
    <x v="0"/>
    <s v="CUST-3805"/>
    <s v="Nicholas Martinez"/>
    <x v="1"/>
    <x v="3"/>
    <x v="1"/>
    <x v="1"/>
    <s v="Innovative radical utilization"/>
    <n v="4775.5"/>
    <n v="6"/>
    <n v="0.25"/>
    <n v="354.62"/>
    <n v="4775.5"/>
    <n v="354.62"/>
    <n v="237"/>
  </r>
  <r>
    <s v="CA-834960"/>
    <x v="146"/>
    <d v="2025-05-06T00:00:00"/>
    <x v="0"/>
    <s v="CUST-4298"/>
    <s v="Maurice Ortiz"/>
    <x v="1"/>
    <x v="2"/>
    <x v="2"/>
    <x v="5"/>
    <s v="Customer-focused national throughput"/>
    <n v="3812.89"/>
    <n v="2"/>
    <n v="0.14000000000000001"/>
    <n v="603.85"/>
    <n v="3812.89"/>
    <n v="603.85"/>
    <n v="555"/>
  </r>
  <r>
    <s v="CA-390946"/>
    <x v="146"/>
    <d v="2025-04-19T00:00:00"/>
    <x v="2"/>
    <s v="CUST-5822"/>
    <s v="Jennifer Stout"/>
    <x v="2"/>
    <x v="0"/>
    <x v="1"/>
    <x v="1"/>
    <s v="Inverse bifurcated definition"/>
    <n v="2052.09"/>
    <n v="10"/>
    <n v="0.04"/>
    <n v="814.41"/>
    <n v="2052.09"/>
    <n v="814.41"/>
    <n v="538"/>
  </r>
  <r>
    <s v="CA-785882"/>
    <x v="376"/>
    <d v="2025-04-19T00:00:00"/>
    <x v="3"/>
    <s v="CUST-2794"/>
    <s v="Kathleen Lara"/>
    <x v="0"/>
    <x v="3"/>
    <x v="2"/>
    <x v="10"/>
    <s v="Total impactful infrastructure"/>
    <n v="2420.1799999999998"/>
    <n v="5"/>
    <n v="0.05"/>
    <n v="612.13"/>
    <n v="2420.1799999999998"/>
    <n v="612.13"/>
    <n v="179"/>
  </r>
  <r>
    <s v="CA-319080"/>
    <x v="258"/>
    <d v="2025-04-22T00:00:00"/>
    <x v="3"/>
    <s v="CUST-2883"/>
    <s v="Christopher Mendoza"/>
    <x v="1"/>
    <x v="0"/>
    <x v="0"/>
    <x v="11"/>
    <s v="Focused clear-thinking frame"/>
    <n v="3217.8"/>
    <n v="8"/>
    <n v="7.0000000000000007E-2"/>
    <n v="195.93"/>
    <n v="3217.8"/>
    <n v="195.93"/>
    <n v="685"/>
  </r>
  <r>
    <s v="CA-658334"/>
    <x v="427"/>
    <d v="2025-04-20T00:00:00"/>
    <x v="0"/>
    <s v="CUST-2612"/>
    <s v="Heather Alvarado"/>
    <x v="0"/>
    <x v="0"/>
    <x v="0"/>
    <x v="13"/>
    <s v="Inverse intangible access"/>
    <n v="2227.14"/>
    <n v="9"/>
    <n v="0.48"/>
    <n v="50.7"/>
    <n v="2227.14"/>
    <n v="50.7"/>
    <n v="616"/>
  </r>
  <r>
    <s v="CA-839819"/>
    <x v="380"/>
    <d v="2025-04-10T00:00:00"/>
    <x v="2"/>
    <s v="CUST-2780"/>
    <s v="Amanda Diaz"/>
    <x v="2"/>
    <x v="3"/>
    <x v="0"/>
    <x v="12"/>
    <s v="Phased directional superstructure"/>
    <n v="3450.71"/>
    <n v="10"/>
    <n v="0.27"/>
    <n v="408.21"/>
    <n v="3450.71"/>
    <n v="408.21"/>
    <n v="450"/>
  </r>
  <r>
    <s v="CA-407082"/>
    <x v="63"/>
    <d v="2025-04-24T00:00:00"/>
    <x v="2"/>
    <s v="CUST-8464"/>
    <s v="Eric Mueller"/>
    <x v="2"/>
    <x v="1"/>
    <x v="0"/>
    <x v="9"/>
    <s v="Configurable encompassing projection"/>
    <n v="4346.75"/>
    <n v="7"/>
    <n v="0.2"/>
    <n v="611.16999999999996"/>
    <n v="4346.75"/>
    <n v="611.16999999999996"/>
    <n v="640"/>
  </r>
  <r>
    <s v="CA-578584"/>
    <x v="675"/>
    <d v="2025-04-27T00:00:00"/>
    <x v="1"/>
    <s v="CUST-1071"/>
    <s v="James Edwards"/>
    <x v="2"/>
    <x v="0"/>
    <x v="0"/>
    <x v="0"/>
    <s v="Right-sized regional approach"/>
    <n v="3913"/>
    <n v="7"/>
    <n v="0.45"/>
    <n v="-55.48"/>
    <n v="3913"/>
    <n v="-55.48"/>
    <n v="429"/>
  </r>
  <r>
    <s v="CA-755101"/>
    <x v="556"/>
    <d v="2025-05-03T00:00:00"/>
    <x v="1"/>
    <s v="CUST-5033"/>
    <s v="Phillip Blair"/>
    <x v="1"/>
    <x v="3"/>
    <x v="1"/>
    <x v="8"/>
    <s v="Operative 4thgeneration algorithm"/>
    <n v="3277.11"/>
    <n v="5"/>
    <n v="0.23"/>
    <n v="349.1"/>
    <n v="3277.11"/>
    <n v="349.1"/>
    <n v="750"/>
  </r>
  <r>
    <s v="CA-285991"/>
    <x v="294"/>
    <d v="2025-05-05T00:00:00"/>
    <x v="0"/>
    <s v="CUST-7143"/>
    <s v="Lance Johnson"/>
    <x v="2"/>
    <x v="3"/>
    <x v="2"/>
    <x v="5"/>
    <s v="Upgradable next generation infrastructure"/>
    <n v="3903.17"/>
    <n v="3"/>
    <n v="0"/>
    <n v="899.2"/>
    <n v="3903.17"/>
    <n v="899.2"/>
    <n v="691"/>
  </r>
  <r>
    <s v="CA-618312"/>
    <x v="619"/>
    <d v="2025-04-29T00:00:00"/>
    <x v="1"/>
    <s v="CUST-2509"/>
    <s v="Jeremy Pierce"/>
    <x v="1"/>
    <x v="1"/>
    <x v="0"/>
    <x v="13"/>
    <s v="Re-engineered secondary hub"/>
    <n v="4508.82"/>
    <n v="1"/>
    <n v="0.2"/>
    <n v="959.72"/>
    <n v="4508.82"/>
    <n v="959.72"/>
    <n v="90"/>
  </r>
  <r>
    <s v="CA-628814"/>
    <x v="164"/>
    <d v="2025-04-30T00:00:00"/>
    <x v="0"/>
    <s v="CUST-3773"/>
    <s v="Sharon Rodriguez"/>
    <x v="2"/>
    <x v="0"/>
    <x v="0"/>
    <x v="13"/>
    <s v="Face-to-face 24hour functionalities"/>
    <n v="466.53"/>
    <n v="1"/>
    <n v="0.16"/>
    <n v="791.14"/>
    <n v="466.53"/>
    <n v="791.14"/>
    <n v="423"/>
  </r>
  <r>
    <s v="CA-495307"/>
    <x v="593"/>
    <d v="2025-04-23T00:00:00"/>
    <x v="2"/>
    <s v="CUST-2544"/>
    <s v="Anthony Ramirez"/>
    <x v="1"/>
    <x v="1"/>
    <x v="2"/>
    <x v="3"/>
    <s v="Optional transitional workforce"/>
    <n v="4278.21"/>
    <n v="8"/>
    <n v="7.0000000000000007E-2"/>
    <n v="987.81"/>
    <n v="4278.21"/>
    <n v="987.81"/>
    <n v="338"/>
  </r>
  <r>
    <s v="CA-881206"/>
    <x v="622"/>
    <d v="2025-04-21T00:00:00"/>
    <x v="0"/>
    <s v="CUST-3140"/>
    <s v="Nancy Wood"/>
    <x v="0"/>
    <x v="2"/>
    <x v="1"/>
    <x v="8"/>
    <s v="Phased impactful hardware"/>
    <n v="2151"/>
    <n v="6"/>
    <n v="0.46"/>
    <n v="814.26"/>
    <n v="2151"/>
    <n v="814.26"/>
    <n v="459"/>
  </r>
  <r>
    <s v="CA-528371"/>
    <x v="471"/>
    <d v="2025-04-17T00:00:00"/>
    <x v="1"/>
    <s v="CUST-8984"/>
    <s v="Cindy Martinez"/>
    <x v="2"/>
    <x v="2"/>
    <x v="2"/>
    <x v="4"/>
    <s v="Robust responsive instruction set"/>
    <n v="4596.79"/>
    <n v="9"/>
    <n v="0.25"/>
    <n v="696.59"/>
    <n v="4596.79"/>
    <n v="696.59"/>
    <n v="183"/>
  </r>
  <r>
    <s v="CA-219356"/>
    <x v="310"/>
    <d v="2025-04-12T00:00:00"/>
    <x v="0"/>
    <s v="CUST-4642"/>
    <s v="Kristopher Spears"/>
    <x v="2"/>
    <x v="1"/>
    <x v="2"/>
    <x v="3"/>
    <s v="Universal scalable adapter"/>
    <n v="3727.26"/>
    <n v="8"/>
    <n v="0.32"/>
    <n v="963.96"/>
    <n v="3727.26"/>
    <n v="963.96"/>
    <n v="475"/>
  </r>
  <r>
    <s v="CA-205986"/>
    <x v="575"/>
    <d v="2025-04-30T00:00:00"/>
    <x v="1"/>
    <s v="CUST-5146"/>
    <s v="Megan Perry"/>
    <x v="2"/>
    <x v="0"/>
    <x v="0"/>
    <x v="11"/>
    <s v="Sharable multi-tasking portal"/>
    <n v="2944.96"/>
    <n v="6"/>
    <n v="0.15"/>
    <n v="247.31"/>
    <n v="2944.96"/>
    <n v="247.31"/>
    <n v="270"/>
  </r>
  <r>
    <s v="CA-273622"/>
    <x v="657"/>
    <d v="2025-04-17T00:00:00"/>
    <x v="2"/>
    <s v="CUST-9043"/>
    <s v="Danielle Davis"/>
    <x v="1"/>
    <x v="3"/>
    <x v="1"/>
    <x v="2"/>
    <s v="Profit-focused maximized hub"/>
    <n v="2927.7"/>
    <n v="4"/>
    <n v="7.0000000000000007E-2"/>
    <n v="629.17999999999995"/>
    <n v="2927.7"/>
    <n v="629.17999999999995"/>
    <n v="91"/>
  </r>
  <r>
    <s v="CA-660468"/>
    <x v="374"/>
    <d v="2025-04-18T00:00:00"/>
    <x v="1"/>
    <s v="CUST-4156"/>
    <s v="Michael Wang"/>
    <x v="0"/>
    <x v="3"/>
    <x v="2"/>
    <x v="4"/>
    <s v="Reactive encompassing open architecture"/>
    <n v="2531.0700000000002"/>
    <n v="8"/>
    <n v="0.37"/>
    <n v="8.9600000000000009"/>
    <n v="2531.0700000000002"/>
    <n v="8.9600000000000009"/>
    <n v="306"/>
  </r>
  <r>
    <s v="CA-433106"/>
    <x v="311"/>
    <d v="2025-04-11T00:00:00"/>
    <x v="0"/>
    <s v="CUST-6290"/>
    <s v="Carlos Payne"/>
    <x v="0"/>
    <x v="1"/>
    <x v="0"/>
    <x v="12"/>
    <s v="Self-enabling coherent success"/>
    <n v="788.37"/>
    <n v="2"/>
    <n v="0.4"/>
    <n v="197.32"/>
    <n v="788.37"/>
    <n v="197.32"/>
    <n v="325"/>
  </r>
  <r>
    <s v="CA-217430"/>
    <x v="676"/>
    <d v="2025-04-27T00:00:00"/>
    <x v="3"/>
    <s v="CUST-9403"/>
    <s v="Dr. Jasmin Cobb PhD"/>
    <x v="1"/>
    <x v="1"/>
    <x v="0"/>
    <x v="0"/>
    <s v="Progressive neutral Local Area Network"/>
    <n v="537.58000000000004"/>
    <n v="7"/>
    <n v="0.36"/>
    <n v="35.299999999999997"/>
    <n v="537.58000000000004"/>
    <n v="35.299999999999997"/>
    <n v="512"/>
  </r>
  <r>
    <s v="CA-424835"/>
    <x v="617"/>
    <d v="2025-04-22T00:00:00"/>
    <x v="0"/>
    <s v="CUST-6950"/>
    <s v="Timothy Sanders"/>
    <x v="1"/>
    <x v="3"/>
    <x v="2"/>
    <x v="3"/>
    <s v="Integrated regional groupware"/>
    <n v="4185.12"/>
    <n v="7"/>
    <n v="0.08"/>
    <n v="462.01"/>
    <n v="4185.12"/>
    <n v="462.01"/>
    <n v="320"/>
  </r>
  <r>
    <s v="CA-833541"/>
    <x v="403"/>
    <d v="2025-04-23T00:00:00"/>
    <x v="1"/>
    <s v="CUST-9160"/>
    <s v="Jordan Harrison"/>
    <x v="2"/>
    <x v="2"/>
    <x v="1"/>
    <x v="1"/>
    <s v="Upgradable tangible hierarchy"/>
    <n v="2242.9299999999998"/>
    <n v="8"/>
    <n v="0.1"/>
    <n v="67.98"/>
    <n v="2242.9299999999998"/>
    <n v="67.98"/>
    <n v="165"/>
  </r>
  <r>
    <s v="CA-890457"/>
    <x v="357"/>
    <d v="2025-04-20T00:00:00"/>
    <x v="0"/>
    <s v="CUST-8455"/>
    <s v="Ryan Moreno"/>
    <x v="0"/>
    <x v="2"/>
    <x v="1"/>
    <x v="2"/>
    <s v="Total holistic analyzer"/>
    <n v="3028.9"/>
    <n v="7"/>
    <n v="0.43"/>
    <n v="923.01"/>
    <n v="3028.9"/>
    <n v="923.01"/>
    <n v="267"/>
  </r>
  <r>
    <s v="CA-310775"/>
    <x v="524"/>
    <d v="2025-05-04T00:00:00"/>
    <x v="1"/>
    <s v="CUST-2550"/>
    <s v="Matthew Hernandez"/>
    <x v="1"/>
    <x v="2"/>
    <x v="2"/>
    <x v="3"/>
    <s v="Grass-roots clear-thinking process improvement"/>
    <n v="3221.37"/>
    <n v="4"/>
    <n v="0.04"/>
    <n v="75.14"/>
    <n v="3221.37"/>
    <n v="75.14"/>
    <n v="247"/>
  </r>
  <r>
    <s v="CA-561573"/>
    <x v="286"/>
    <d v="2025-04-29T00:00:00"/>
    <x v="3"/>
    <s v="CUST-5350"/>
    <s v="Geoffrey Oliver"/>
    <x v="2"/>
    <x v="0"/>
    <x v="0"/>
    <x v="9"/>
    <s v="Polarized client-driven neural-net"/>
    <n v="2967.81"/>
    <n v="6"/>
    <n v="0.03"/>
    <n v="391.28"/>
    <n v="2967.81"/>
    <n v="391.28"/>
    <n v="76"/>
  </r>
  <r>
    <s v="CA-335531"/>
    <x v="439"/>
    <d v="2025-05-01T00:00:00"/>
    <x v="1"/>
    <s v="CUST-3865"/>
    <s v="Sarah Williams"/>
    <x v="0"/>
    <x v="0"/>
    <x v="0"/>
    <x v="0"/>
    <s v="Visionary homogeneous policy"/>
    <n v="3863.03"/>
    <n v="10"/>
    <n v="0.48"/>
    <n v="49.05"/>
    <n v="3863.03"/>
    <n v="49.05"/>
    <n v="54"/>
  </r>
  <r>
    <s v="CA-371114"/>
    <x v="172"/>
    <d v="2025-05-02T00:00:00"/>
    <x v="0"/>
    <s v="CUST-3278"/>
    <s v="Shannon Ho"/>
    <x v="2"/>
    <x v="0"/>
    <x v="1"/>
    <x v="2"/>
    <s v="Front-line fresh-thinking benchmark"/>
    <n v="961.17"/>
    <n v="2"/>
    <n v="0.38"/>
    <n v="88.68"/>
    <n v="961.17"/>
    <n v="88.68"/>
    <n v="110"/>
  </r>
  <r>
    <s v="CA-139998"/>
    <x v="190"/>
    <d v="2025-04-16T00:00:00"/>
    <x v="1"/>
    <s v="CUST-7474"/>
    <s v="Erika Stewart"/>
    <x v="2"/>
    <x v="1"/>
    <x v="2"/>
    <x v="4"/>
    <s v="Automated regional utilization"/>
    <n v="4906.3100000000004"/>
    <n v="10"/>
    <n v="0.42"/>
    <n v="564.97"/>
    <n v="4906.3100000000004"/>
    <n v="564.97"/>
    <n v="426"/>
  </r>
  <r>
    <s v="CA-113963"/>
    <x v="392"/>
    <d v="2025-05-08T00:00:00"/>
    <x v="2"/>
    <s v="CUST-5685"/>
    <s v="Jesse Kennedy"/>
    <x v="0"/>
    <x v="1"/>
    <x v="0"/>
    <x v="0"/>
    <s v="De-engineered 6thgeneration policy"/>
    <n v="3085.25"/>
    <n v="3"/>
    <n v="0.43"/>
    <n v="957.55"/>
    <n v="3085.25"/>
    <n v="957.55"/>
    <n v="292"/>
  </r>
  <r>
    <s v="CA-302101"/>
    <x v="337"/>
    <d v="2025-05-08T00:00:00"/>
    <x v="1"/>
    <s v="CUST-2707"/>
    <s v="Paul Moore"/>
    <x v="1"/>
    <x v="0"/>
    <x v="1"/>
    <x v="8"/>
    <s v="Synergized global matrix"/>
    <n v="4246.6000000000004"/>
    <n v="1"/>
    <n v="0.2"/>
    <n v="-32.89"/>
    <n v="4246.6000000000004"/>
    <n v="-32.89"/>
    <n v="337"/>
  </r>
  <r>
    <s v="CA-853580"/>
    <x v="95"/>
    <d v="2025-04-18T00:00:00"/>
    <x v="1"/>
    <s v="CUST-2034"/>
    <s v="Angel Anderson"/>
    <x v="2"/>
    <x v="0"/>
    <x v="1"/>
    <x v="2"/>
    <s v="Front-line regional intranet"/>
    <n v="431.43"/>
    <n v="1"/>
    <n v="0.41"/>
    <n v="527.72"/>
    <n v="431.43"/>
    <n v="527.72"/>
    <n v="393"/>
  </r>
  <r>
    <s v="CA-949122"/>
    <x v="272"/>
    <d v="2025-04-11T00:00:00"/>
    <x v="2"/>
    <s v="CUST-5228"/>
    <s v="Jacob Ruiz"/>
    <x v="0"/>
    <x v="3"/>
    <x v="1"/>
    <x v="7"/>
    <s v="Enterprise-wide homogeneous functionalities"/>
    <n v="1385.87"/>
    <n v="2"/>
    <n v="0.28000000000000003"/>
    <n v="-54.7"/>
    <n v="1385.87"/>
    <n v="-54.7"/>
    <n v="23"/>
  </r>
  <r>
    <s v="CA-993060"/>
    <x v="498"/>
    <d v="2025-04-15T00:00:00"/>
    <x v="2"/>
    <s v="CUST-9090"/>
    <s v="Bethany Cordova"/>
    <x v="0"/>
    <x v="1"/>
    <x v="0"/>
    <x v="11"/>
    <s v="Team-oriented user-facing success"/>
    <n v="4706.87"/>
    <n v="9"/>
    <n v="0.36"/>
    <n v="-13.42"/>
    <n v="4706.87"/>
    <n v="-13.42"/>
    <n v="653"/>
  </r>
  <r>
    <s v="CA-489252"/>
    <x v="621"/>
    <d v="2025-04-22T00:00:00"/>
    <x v="2"/>
    <s v="CUST-7664"/>
    <s v="Danielle Alexander"/>
    <x v="2"/>
    <x v="1"/>
    <x v="1"/>
    <x v="2"/>
    <s v="Face-to-face dedicated orchestration"/>
    <n v="4405.16"/>
    <n v="8"/>
    <n v="0.24"/>
    <n v="995.86"/>
    <n v="4405.16"/>
    <n v="995.86"/>
    <n v="304"/>
  </r>
  <r>
    <s v="CA-428203"/>
    <x v="220"/>
    <d v="2025-04-22T00:00:00"/>
    <x v="2"/>
    <s v="CUST-4238"/>
    <s v="Patrick Hurst"/>
    <x v="2"/>
    <x v="3"/>
    <x v="0"/>
    <x v="13"/>
    <s v="Distributed systematic knowledgebase"/>
    <n v="3606.11"/>
    <n v="5"/>
    <n v="0.28999999999999998"/>
    <n v="98.88"/>
    <n v="3606.11"/>
    <n v="98.88"/>
    <n v="105"/>
  </r>
  <r>
    <s v="CA-267472"/>
    <x v="415"/>
    <d v="2025-05-08T00:00:00"/>
    <x v="3"/>
    <s v="CUST-6834"/>
    <s v="Gina Wyatt"/>
    <x v="1"/>
    <x v="1"/>
    <x v="1"/>
    <x v="8"/>
    <s v="Operative 5thgeneration extranet"/>
    <n v="4215.33"/>
    <n v="3"/>
    <n v="0.05"/>
    <n v="945.23"/>
    <n v="4215.33"/>
    <n v="945.23"/>
    <n v="370"/>
  </r>
  <r>
    <s v="CA-415580"/>
    <x v="312"/>
    <d v="2025-04-29T00:00:00"/>
    <x v="0"/>
    <s v="CUST-1854"/>
    <s v="Samantha Carlson"/>
    <x v="1"/>
    <x v="2"/>
    <x v="1"/>
    <x v="1"/>
    <s v="Open-architected upward-trending groupware"/>
    <n v="1733.55"/>
    <n v="5"/>
    <n v="0.17"/>
    <n v="-11.83"/>
    <n v="1733.55"/>
    <n v="-11.83"/>
    <n v="744"/>
  </r>
  <r>
    <s v="CA-166360"/>
    <x v="677"/>
    <d v="2025-05-08T00:00:00"/>
    <x v="1"/>
    <s v="CUST-8610"/>
    <s v="Andrea Webster"/>
    <x v="2"/>
    <x v="3"/>
    <x v="1"/>
    <x v="1"/>
    <s v="Fundamental web-enabled initiative"/>
    <n v="3248.92"/>
    <n v="10"/>
    <n v="7.0000000000000007E-2"/>
    <n v="505.63"/>
    <n v="3248.92"/>
    <n v="505.63"/>
    <n v="652"/>
  </r>
  <r>
    <s v="CA-300475"/>
    <x v="527"/>
    <d v="2025-05-03T00:00:00"/>
    <x v="3"/>
    <s v="CUST-1730"/>
    <s v="Richard Daugherty"/>
    <x v="0"/>
    <x v="1"/>
    <x v="1"/>
    <x v="7"/>
    <s v="Object-based executive time-frame"/>
    <n v="1989.18"/>
    <n v="6"/>
    <n v="0.16"/>
    <n v="905.98"/>
    <n v="1989.18"/>
    <n v="905.98"/>
    <n v="439"/>
  </r>
  <r>
    <s v="CA-581035"/>
    <x v="365"/>
    <d v="2025-04-18T00:00:00"/>
    <x v="2"/>
    <s v="CUST-3485"/>
    <s v="Donna Riley"/>
    <x v="2"/>
    <x v="0"/>
    <x v="1"/>
    <x v="7"/>
    <s v="Switchable executive utilization"/>
    <n v="2785.88"/>
    <n v="1"/>
    <n v="0.49"/>
    <n v="256.58999999999997"/>
    <n v="2785.88"/>
    <n v="256.58999999999997"/>
    <n v="471"/>
  </r>
  <r>
    <s v="CA-936190"/>
    <x v="626"/>
    <d v="2025-05-07T00:00:00"/>
    <x v="3"/>
    <s v="CUST-5578"/>
    <s v="Vanessa Perkins"/>
    <x v="2"/>
    <x v="3"/>
    <x v="0"/>
    <x v="0"/>
    <s v="Networked non-volatile protocol"/>
    <n v="105.83"/>
    <n v="6"/>
    <n v="0.22"/>
    <n v="248.27"/>
    <n v="105.83"/>
    <n v="248.27"/>
    <n v="714"/>
  </r>
  <r>
    <s v="CA-492067"/>
    <x v="90"/>
    <d v="2025-04-29T00:00:00"/>
    <x v="3"/>
    <s v="CUST-4457"/>
    <s v="Jordan Gonzalez"/>
    <x v="0"/>
    <x v="0"/>
    <x v="0"/>
    <x v="11"/>
    <s v="Distributed client-server knowledgebase"/>
    <n v="962.6"/>
    <n v="2"/>
    <n v="0.02"/>
    <n v="444.82"/>
    <n v="962.6"/>
    <n v="444.82"/>
    <n v="125"/>
  </r>
  <r>
    <s v="CA-963390"/>
    <x v="385"/>
    <d v="2025-04-12T00:00:00"/>
    <x v="3"/>
    <s v="CUST-4370"/>
    <s v="Gina Garcia"/>
    <x v="0"/>
    <x v="2"/>
    <x v="0"/>
    <x v="13"/>
    <s v="Object-based fault-tolerant core"/>
    <n v="1898"/>
    <n v="3"/>
    <n v="0.44"/>
    <n v="626.19000000000005"/>
    <n v="1898"/>
    <n v="626.19000000000005"/>
    <n v="622"/>
  </r>
  <r>
    <s v="CA-339160"/>
    <x v="411"/>
    <d v="2025-04-09T00:00:00"/>
    <x v="3"/>
    <s v="CUST-5023"/>
    <s v="Ashley Bowman"/>
    <x v="0"/>
    <x v="0"/>
    <x v="2"/>
    <x v="5"/>
    <s v="Triple-buffered logistical orchestration"/>
    <n v="4622.1099999999997"/>
    <n v="4"/>
    <n v="0.02"/>
    <n v="795.73"/>
    <n v="4622.1099999999997"/>
    <n v="795.73"/>
    <n v="363"/>
  </r>
  <r>
    <s v="CA-586886"/>
    <x v="525"/>
    <d v="2025-04-13T00:00:00"/>
    <x v="3"/>
    <s v="CUST-4646"/>
    <s v="Virginia Cooke"/>
    <x v="0"/>
    <x v="1"/>
    <x v="0"/>
    <x v="12"/>
    <s v="Enterprise-wide transitional monitoring"/>
    <n v="947.22"/>
    <n v="7"/>
    <n v="0.4"/>
    <n v="541.62"/>
    <n v="947.22"/>
    <n v="541.62"/>
    <n v="587"/>
  </r>
  <r>
    <s v="CA-999081"/>
    <x v="34"/>
    <d v="2025-04-29T00:00:00"/>
    <x v="3"/>
    <s v="CUST-5844"/>
    <s v="Katherine Graham"/>
    <x v="1"/>
    <x v="0"/>
    <x v="0"/>
    <x v="0"/>
    <s v="Cross-platform high-level encryption"/>
    <n v="1084.95"/>
    <n v="4"/>
    <n v="0"/>
    <n v="-80.62"/>
    <n v="1084.95"/>
    <n v="-80.62"/>
    <n v="443"/>
  </r>
  <r>
    <s v="CA-720116"/>
    <x v="403"/>
    <d v="2025-04-10T00:00:00"/>
    <x v="3"/>
    <s v="CUST-1632"/>
    <s v="Ann Gomez"/>
    <x v="2"/>
    <x v="1"/>
    <x v="2"/>
    <x v="4"/>
    <s v="Profit-focused systemic productivity"/>
    <n v="3707.22"/>
    <n v="6"/>
    <n v="0.22"/>
    <n v="359.66"/>
    <n v="3707.22"/>
    <n v="359.66"/>
    <n v="152"/>
  </r>
  <r>
    <s v="CA-964665"/>
    <x v="202"/>
    <d v="2025-04-13T00:00:00"/>
    <x v="0"/>
    <s v="CUST-3437"/>
    <s v="Tyler Douglas"/>
    <x v="2"/>
    <x v="3"/>
    <x v="1"/>
    <x v="1"/>
    <s v="Universal systemic core"/>
    <n v="1603.26"/>
    <n v="5"/>
    <n v="0.08"/>
    <n v="240.78"/>
    <n v="1603.26"/>
    <n v="240.78"/>
    <n v="143"/>
  </r>
  <r>
    <s v="CA-361204"/>
    <x v="222"/>
    <d v="2025-04-25T00:00:00"/>
    <x v="2"/>
    <s v="CUST-1164"/>
    <s v="Calvin Mitchell"/>
    <x v="1"/>
    <x v="3"/>
    <x v="0"/>
    <x v="9"/>
    <s v="Secured uniform emulation"/>
    <n v="4426.6899999999996"/>
    <n v="1"/>
    <n v="0.04"/>
    <n v="559.91999999999996"/>
    <n v="4426.6899999999996"/>
    <n v="559.91999999999996"/>
    <n v="391"/>
  </r>
  <r>
    <s v="CA-106070"/>
    <x v="670"/>
    <d v="2025-04-20T00:00:00"/>
    <x v="2"/>
    <s v="CUST-5269"/>
    <s v="Natalie Delgado"/>
    <x v="1"/>
    <x v="0"/>
    <x v="1"/>
    <x v="8"/>
    <s v="Reverse-engineered 24hour productivity"/>
    <n v="4515.45"/>
    <n v="5"/>
    <n v="0.36"/>
    <n v="199.96"/>
    <n v="4515.45"/>
    <n v="199.96"/>
    <n v="500"/>
  </r>
  <r>
    <s v="CA-877597"/>
    <x v="375"/>
    <d v="2025-04-19T00:00:00"/>
    <x v="0"/>
    <s v="CUST-8645"/>
    <s v="Gabriel Parker"/>
    <x v="1"/>
    <x v="1"/>
    <x v="2"/>
    <x v="10"/>
    <s v="Multi-lateral client-server neural-net"/>
    <n v="2627.22"/>
    <n v="10"/>
    <n v="0.49"/>
    <n v="361.33"/>
    <n v="2627.22"/>
    <n v="361.33"/>
    <n v="685"/>
  </r>
  <r>
    <s v="CA-142917"/>
    <x v="414"/>
    <d v="2025-04-27T00:00:00"/>
    <x v="0"/>
    <s v="CUST-2305"/>
    <s v="Donald Anderson"/>
    <x v="1"/>
    <x v="0"/>
    <x v="1"/>
    <x v="8"/>
    <s v="Re-contextualized intangible standardization"/>
    <n v="3303.61"/>
    <n v="2"/>
    <n v="0.31"/>
    <n v="622.67999999999995"/>
    <n v="3303.61"/>
    <n v="622.67999999999995"/>
    <n v="622"/>
  </r>
  <r>
    <s v="CA-962837"/>
    <x v="69"/>
    <d v="2025-05-02T00:00:00"/>
    <x v="1"/>
    <s v="CUST-7554"/>
    <s v="Kathleen Anderson"/>
    <x v="0"/>
    <x v="1"/>
    <x v="2"/>
    <x v="3"/>
    <s v="Open-architected content-based capability"/>
    <n v="317.11"/>
    <n v="4"/>
    <n v="0.19"/>
    <n v="177.23"/>
    <n v="317.11"/>
    <n v="177.23"/>
    <n v="143"/>
  </r>
  <r>
    <s v="CA-753695"/>
    <x v="158"/>
    <d v="2025-04-20T00:00:00"/>
    <x v="2"/>
    <s v="CUST-5201"/>
    <s v="Jason Bradley"/>
    <x v="2"/>
    <x v="0"/>
    <x v="0"/>
    <x v="12"/>
    <s v="Open-architected regional attitude"/>
    <n v="1368.82"/>
    <n v="3"/>
    <n v="0.41"/>
    <n v="700.63"/>
    <n v="1368.82"/>
    <n v="700.63"/>
    <n v="598"/>
  </r>
  <r>
    <s v="CA-169868"/>
    <x v="629"/>
    <d v="2025-04-23T00:00:00"/>
    <x v="3"/>
    <s v="CUST-3443"/>
    <s v="Donna Walsh"/>
    <x v="0"/>
    <x v="3"/>
    <x v="1"/>
    <x v="8"/>
    <s v="Synchronized mobile service-desk"/>
    <n v="390.6"/>
    <n v="8"/>
    <n v="0.1"/>
    <n v="54.53"/>
    <n v="390.6"/>
    <n v="54.53"/>
    <n v="201"/>
  </r>
  <r>
    <s v="CA-271021"/>
    <x v="400"/>
    <d v="2025-04-23T00:00:00"/>
    <x v="0"/>
    <s v="CUST-4170"/>
    <s v="Candace Fields"/>
    <x v="1"/>
    <x v="3"/>
    <x v="2"/>
    <x v="10"/>
    <s v="Configurable maximized paradigm"/>
    <n v="2427.85"/>
    <n v="9"/>
    <n v="0.05"/>
    <n v="901.06"/>
    <n v="2427.85"/>
    <n v="901.06"/>
    <n v="21"/>
  </r>
  <r>
    <s v="CA-457937"/>
    <x v="476"/>
    <d v="2025-05-03T00:00:00"/>
    <x v="0"/>
    <s v="CUST-8722"/>
    <s v="Christine Long"/>
    <x v="2"/>
    <x v="0"/>
    <x v="0"/>
    <x v="11"/>
    <s v="Profound local service-desk"/>
    <n v="1005.28"/>
    <n v="5"/>
    <n v="0.49"/>
    <n v="271.04000000000002"/>
    <n v="1005.28"/>
    <n v="271.04000000000002"/>
    <n v="595"/>
  </r>
  <r>
    <s v="CA-127704"/>
    <x v="48"/>
    <d v="2025-04-18T00:00:00"/>
    <x v="2"/>
    <s v="CUST-2595"/>
    <s v="Walter Novak"/>
    <x v="1"/>
    <x v="0"/>
    <x v="0"/>
    <x v="9"/>
    <s v="Organized empowering architecture"/>
    <n v="3409.58"/>
    <n v="3"/>
    <n v="0.02"/>
    <n v="425.76"/>
    <n v="3409.58"/>
    <n v="425.76"/>
    <n v="539"/>
  </r>
  <r>
    <s v="CA-950848"/>
    <x v="184"/>
    <d v="2025-04-19T00:00:00"/>
    <x v="2"/>
    <s v="CUST-2827"/>
    <s v="Dawn Anthony"/>
    <x v="1"/>
    <x v="1"/>
    <x v="0"/>
    <x v="11"/>
    <s v="Implemented holistic hardware"/>
    <n v="3054.28"/>
    <n v="7"/>
    <n v="0.19"/>
    <n v="619.04"/>
    <n v="3054.28"/>
    <n v="619.04"/>
    <n v="617"/>
  </r>
  <r>
    <s v="CA-905269"/>
    <x v="402"/>
    <d v="2025-05-05T00:00:00"/>
    <x v="3"/>
    <s v="CUST-3910"/>
    <s v="Kayla Brown"/>
    <x v="1"/>
    <x v="3"/>
    <x v="0"/>
    <x v="13"/>
    <s v="Realigned disintermediate moratorium"/>
    <n v="1413.21"/>
    <n v="3"/>
    <n v="0.16"/>
    <n v="700.12"/>
    <n v="1413.21"/>
    <n v="700.12"/>
    <n v="219"/>
  </r>
  <r>
    <s v="CA-823661"/>
    <x v="321"/>
    <d v="2025-04-17T00:00:00"/>
    <x v="1"/>
    <s v="CUST-5507"/>
    <s v="Ashlee Fischer"/>
    <x v="2"/>
    <x v="1"/>
    <x v="1"/>
    <x v="2"/>
    <s v="Devolved needs-based matrix"/>
    <n v="3072.02"/>
    <n v="5"/>
    <n v="0.01"/>
    <n v="605.23"/>
    <n v="3072.02"/>
    <n v="605.23"/>
    <n v="319"/>
  </r>
  <r>
    <s v="CA-477000"/>
    <x v="45"/>
    <d v="2025-04-15T00:00:00"/>
    <x v="1"/>
    <s v="CUST-8361"/>
    <s v="Andrew Wade"/>
    <x v="2"/>
    <x v="1"/>
    <x v="0"/>
    <x v="13"/>
    <s v="Expanded systemic paradigm"/>
    <n v="3468.23"/>
    <n v="7"/>
    <n v="0.09"/>
    <n v="271.69"/>
    <n v="3468.23"/>
    <n v="271.69"/>
    <n v="372"/>
  </r>
  <r>
    <s v="CA-416898"/>
    <x v="348"/>
    <d v="2025-04-20T00:00:00"/>
    <x v="1"/>
    <s v="CUST-4557"/>
    <s v="Jenna Flores"/>
    <x v="1"/>
    <x v="3"/>
    <x v="0"/>
    <x v="13"/>
    <s v="Horizontal static flexibility"/>
    <n v="946.86"/>
    <n v="7"/>
    <n v="0.05"/>
    <n v="219.42"/>
    <n v="946.86"/>
    <n v="219.42"/>
    <n v="542"/>
  </r>
  <r>
    <s v="CA-897483"/>
    <x v="24"/>
    <d v="2025-04-26T00:00:00"/>
    <x v="0"/>
    <s v="CUST-8179"/>
    <s v="Jason Nguyen"/>
    <x v="1"/>
    <x v="2"/>
    <x v="1"/>
    <x v="8"/>
    <s v="Robust executive artificial intelligence"/>
    <n v="870.14"/>
    <n v="4"/>
    <n v="0.17"/>
    <n v="939.13"/>
    <n v="870.14"/>
    <n v="939.13"/>
    <n v="290"/>
  </r>
  <r>
    <s v="CA-212178"/>
    <x v="678"/>
    <d v="2025-04-22T00:00:00"/>
    <x v="3"/>
    <s v="CUST-3149"/>
    <s v="Amanda Farrell"/>
    <x v="0"/>
    <x v="3"/>
    <x v="1"/>
    <x v="2"/>
    <s v="Visionary clear-thinking alliance"/>
    <n v="2867.79"/>
    <n v="1"/>
    <n v="0.3"/>
    <n v="868.56"/>
    <n v="2867.79"/>
    <n v="868.56"/>
    <n v="597"/>
  </r>
  <r>
    <s v="CA-822893"/>
    <x v="25"/>
    <d v="2025-04-19T00:00:00"/>
    <x v="0"/>
    <s v="CUST-1140"/>
    <s v="Mary Massey"/>
    <x v="2"/>
    <x v="0"/>
    <x v="1"/>
    <x v="7"/>
    <s v="Secured 3rdgeneration installation"/>
    <n v="3640.45"/>
    <n v="7"/>
    <n v="0.45"/>
    <n v="390.99"/>
    <n v="3640.45"/>
    <n v="390.99"/>
    <n v="511"/>
  </r>
  <r>
    <s v="CA-764216"/>
    <x v="243"/>
    <d v="2025-04-12T00:00:00"/>
    <x v="3"/>
    <s v="CUST-6509"/>
    <s v="Hannah Trujillo"/>
    <x v="0"/>
    <x v="2"/>
    <x v="0"/>
    <x v="0"/>
    <s v="Proactive cohesive migration"/>
    <n v="1454.15"/>
    <n v="2"/>
    <n v="0.32"/>
    <n v="105.25"/>
    <n v="1454.15"/>
    <n v="105.25"/>
    <n v="423"/>
  </r>
  <r>
    <s v="CA-763189"/>
    <x v="451"/>
    <d v="2025-04-15T00:00:00"/>
    <x v="2"/>
    <s v="CUST-8957"/>
    <s v="Barbara Adams"/>
    <x v="0"/>
    <x v="0"/>
    <x v="1"/>
    <x v="7"/>
    <s v="Public-key high-level ability"/>
    <n v="3203.37"/>
    <n v="2"/>
    <n v="0.35"/>
    <n v="342.65"/>
    <n v="3203.37"/>
    <n v="342.65"/>
    <n v="327"/>
  </r>
  <r>
    <s v="CA-950335"/>
    <x v="108"/>
    <d v="2025-04-17T00:00:00"/>
    <x v="2"/>
    <s v="CUST-7077"/>
    <s v="Veronica Martin"/>
    <x v="1"/>
    <x v="2"/>
    <x v="0"/>
    <x v="11"/>
    <s v="Business-focused background extranet"/>
    <n v="4301.07"/>
    <n v="3"/>
    <n v="0.27"/>
    <n v="669.14"/>
    <n v="4301.07"/>
    <n v="669.14"/>
    <n v="152"/>
  </r>
  <r>
    <s v="CA-850293"/>
    <x v="38"/>
    <d v="2025-05-04T00:00:00"/>
    <x v="0"/>
    <s v="CUST-9369"/>
    <s v="Jessica Stephenson"/>
    <x v="0"/>
    <x v="3"/>
    <x v="0"/>
    <x v="9"/>
    <s v="Customizable human-resource policy"/>
    <n v="3406.04"/>
    <n v="1"/>
    <n v="0.44"/>
    <n v="608.70000000000005"/>
    <n v="3406.04"/>
    <n v="608.70000000000005"/>
    <n v="358"/>
  </r>
  <r>
    <s v="CA-313152"/>
    <x v="355"/>
    <d v="2025-04-13T00:00:00"/>
    <x v="3"/>
    <s v="CUST-5580"/>
    <s v="Richard Hamilton"/>
    <x v="1"/>
    <x v="1"/>
    <x v="0"/>
    <x v="0"/>
    <s v="Profound grid-enabled application"/>
    <n v="4377.38"/>
    <n v="5"/>
    <n v="0.37"/>
    <n v="238.83"/>
    <n v="4377.38"/>
    <n v="238.83"/>
    <n v="681"/>
  </r>
  <r>
    <s v="CA-525863"/>
    <x v="582"/>
    <d v="2025-04-15T00:00:00"/>
    <x v="2"/>
    <s v="CUST-5226"/>
    <s v="Jerry Aguilar"/>
    <x v="1"/>
    <x v="2"/>
    <x v="2"/>
    <x v="6"/>
    <s v="Organized attitude-oriented architecture"/>
    <n v="1798.09"/>
    <n v="1"/>
    <n v="0.21"/>
    <n v="466.27"/>
    <n v="1798.09"/>
    <n v="466.27"/>
    <n v="693"/>
  </r>
  <r>
    <s v="CA-491663"/>
    <x v="190"/>
    <d v="2025-05-06T00:00:00"/>
    <x v="3"/>
    <s v="CUST-9237"/>
    <s v="Andrew Lambert"/>
    <x v="2"/>
    <x v="3"/>
    <x v="2"/>
    <x v="6"/>
    <s v="Mandatory client-server concept"/>
    <n v="649.89"/>
    <n v="1"/>
    <n v="0.42"/>
    <n v="695.82"/>
    <n v="649.89"/>
    <n v="695.82"/>
    <n v="446"/>
  </r>
  <r>
    <s v="CA-518542"/>
    <x v="339"/>
    <d v="2025-04-16T00:00:00"/>
    <x v="1"/>
    <s v="CUST-7597"/>
    <s v="Kimberly Willis MD"/>
    <x v="2"/>
    <x v="0"/>
    <x v="0"/>
    <x v="12"/>
    <s v="Decentralized explicit utilization"/>
    <n v="2526.3200000000002"/>
    <n v="7"/>
    <n v="0.21"/>
    <n v="-19.03"/>
    <n v="2526.3200000000002"/>
    <n v="-19.03"/>
    <n v="394"/>
  </r>
  <r>
    <s v="CA-615908"/>
    <x v="275"/>
    <d v="2025-04-25T00:00:00"/>
    <x v="0"/>
    <s v="CUST-3297"/>
    <s v="Tammy Ayala"/>
    <x v="1"/>
    <x v="2"/>
    <x v="2"/>
    <x v="6"/>
    <s v="Function-based well-modulated Graphic Interface"/>
    <n v="4372.91"/>
    <n v="7"/>
    <n v="0.04"/>
    <n v="649.39"/>
    <n v="4372.91"/>
    <n v="649.39"/>
    <n v="168"/>
  </r>
  <r>
    <s v="CA-586974"/>
    <x v="152"/>
    <d v="2025-04-13T00:00:00"/>
    <x v="1"/>
    <s v="CUST-5558"/>
    <s v="Elizabeth Boyer"/>
    <x v="0"/>
    <x v="3"/>
    <x v="1"/>
    <x v="2"/>
    <s v="Face-to-face background emulation"/>
    <n v="1012.05"/>
    <n v="2"/>
    <n v="0.41"/>
    <n v="839.43"/>
    <n v="1012.05"/>
    <n v="839.43"/>
    <n v="605"/>
  </r>
  <r>
    <s v="CA-353141"/>
    <x v="375"/>
    <d v="2025-04-09T00:00:00"/>
    <x v="0"/>
    <s v="CUST-9274"/>
    <s v="April Evans"/>
    <x v="1"/>
    <x v="2"/>
    <x v="0"/>
    <x v="13"/>
    <s v="Up-sized client-driven system engine"/>
    <n v="3266.66"/>
    <n v="5"/>
    <n v="0.03"/>
    <n v="98.81"/>
    <n v="3266.66"/>
    <n v="98.81"/>
    <n v="675"/>
  </r>
  <r>
    <s v="CA-547018"/>
    <x v="629"/>
    <d v="2025-05-06T00:00:00"/>
    <x v="3"/>
    <s v="CUST-6937"/>
    <s v="Jessica Cabrera"/>
    <x v="1"/>
    <x v="2"/>
    <x v="1"/>
    <x v="7"/>
    <s v="Open-source radical parallelism"/>
    <n v="2249.9499999999998"/>
    <n v="5"/>
    <n v="0.13"/>
    <n v="282"/>
    <n v="2249.9499999999998"/>
    <n v="282"/>
    <n v="214"/>
  </r>
  <r>
    <s v="CA-260411"/>
    <x v="15"/>
    <d v="2025-04-16T00:00:00"/>
    <x v="1"/>
    <s v="CUST-5881"/>
    <s v="Jonathan Fitzgerald"/>
    <x v="0"/>
    <x v="1"/>
    <x v="0"/>
    <x v="11"/>
    <s v="Operative motivating array"/>
    <n v="616.92999999999995"/>
    <n v="1"/>
    <n v="0.16"/>
    <n v="77.17"/>
    <n v="616.92999999999995"/>
    <n v="77.17"/>
    <n v="507"/>
  </r>
  <r>
    <s v="CA-255228"/>
    <x v="455"/>
    <d v="2025-05-06T00:00:00"/>
    <x v="2"/>
    <s v="CUST-2926"/>
    <s v="Carl Shepard"/>
    <x v="0"/>
    <x v="2"/>
    <x v="1"/>
    <x v="2"/>
    <s v="Inverse bandwidth-monitored productivity"/>
    <n v="462.99"/>
    <n v="4"/>
    <n v="7.0000000000000007E-2"/>
    <n v="59.1"/>
    <n v="462.99"/>
    <n v="59.1"/>
    <n v="494"/>
  </r>
  <r>
    <s v="CA-719558"/>
    <x v="143"/>
    <d v="2025-05-01T00:00:00"/>
    <x v="3"/>
    <s v="CUST-1107"/>
    <s v="Mary Cole"/>
    <x v="0"/>
    <x v="0"/>
    <x v="0"/>
    <x v="13"/>
    <s v="Extended encompassing moratorium"/>
    <n v="1248.96"/>
    <n v="3"/>
    <n v="0.28999999999999998"/>
    <n v="-87.08"/>
    <n v="1248.96"/>
    <n v="-87.08"/>
    <n v="257"/>
  </r>
  <r>
    <s v="CA-566676"/>
    <x v="557"/>
    <d v="2025-05-04T00:00:00"/>
    <x v="0"/>
    <s v="CUST-7392"/>
    <s v="Steven Walker"/>
    <x v="2"/>
    <x v="0"/>
    <x v="2"/>
    <x v="10"/>
    <s v="Phased directional synergy"/>
    <n v="4845.74"/>
    <n v="3"/>
    <n v="0.48"/>
    <n v="282.20999999999998"/>
    <n v="4845.74"/>
    <n v="282.20999999999998"/>
    <n v="204"/>
  </r>
  <r>
    <s v="CA-994521"/>
    <x v="161"/>
    <d v="2025-04-12T00:00:00"/>
    <x v="2"/>
    <s v="CUST-8927"/>
    <s v="Amber Diaz"/>
    <x v="1"/>
    <x v="3"/>
    <x v="1"/>
    <x v="7"/>
    <s v="Quality-focused heuristic projection"/>
    <n v="3517.06"/>
    <n v="1"/>
    <n v="0.43"/>
    <n v="393.64"/>
    <n v="3517.06"/>
    <n v="393.64"/>
    <n v="157"/>
  </r>
  <r>
    <s v="CA-505968"/>
    <x v="298"/>
    <d v="2025-04-09T00:00:00"/>
    <x v="1"/>
    <s v="CUST-4161"/>
    <s v="Tracy Cordova"/>
    <x v="1"/>
    <x v="3"/>
    <x v="0"/>
    <x v="0"/>
    <s v="Realigned reciprocal concept"/>
    <n v="2627.43"/>
    <n v="2"/>
    <n v="0.18"/>
    <n v="577.64"/>
    <n v="2627.43"/>
    <n v="577.64"/>
    <n v="702"/>
  </r>
  <r>
    <s v="CA-800997"/>
    <x v="467"/>
    <d v="2025-04-28T00:00:00"/>
    <x v="3"/>
    <s v="CUST-3288"/>
    <s v="Kelly Black"/>
    <x v="2"/>
    <x v="1"/>
    <x v="0"/>
    <x v="9"/>
    <s v="Cloned upward-trending process improvement"/>
    <n v="1824.4"/>
    <n v="2"/>
    <n v="0.1"/>
    <n v="903.86"/>
    <n v="1824.4"/>
    <n v="903.86"/>
    <n v="424"/>
  </r>
  <r>
    <s v="CA-828829"/>
    <x v="53"/>
    <d v="2025-04-22T00:00:00"/>
    <x v="3"/>
    <s v="CUST-5462"/>
    <s v="Kimberly Brooks"/>
    <x v="0"/>
    <x v="3"/>
    <x v="1"/>
    <x v="1"/>
    <s v="Focused mobile ability"/>
    <n v="2000.22"/>
    <n v="9"/>
    <n v="0.3"/>
    <n v="780.04"/>
    <n v="2000.22"/>
    <n v="780.04"/>
    <n v="569"/>
  </r>
  <r>
    <s v="CA-950585"/>
    <x v="402"/>
    <d v="2025-04-20T00:00:00"/>
    <x v="1"/>
    <s v="CUST-7751"/>
    <s v="Mr. Marcus Brown PhD"/>
    <x v="2"/>
    <x v="3"/>
    <x v="1"/>
    <x v="8"/>
    <s v="Vision-oriented multimedia migration"/>
    <n v="2371.2800000000002"/>
    <n v="7"/>
    <n v="0.23"/>
    <n v="716.19"/>
    <n v="2371.2800000000002"/>
    <n v="716.19"/>
    <n v="204"/>
  </r>
  <r>
    <s v="CA-685932"/>
    <x v="340"/>
    <d v="2025-05-03T00:00:00"/>
    <x v="1"/>
    <s v="CUST-1120"/>
    <s v="Martha Gamble"/>
    <x v="1"/>
    <x v="3"/>
    <x v="1"/>
    <x v="7"/>
    <s v="Configurable foreground customer loyalty"/>
    <n v="2473.15"/>
    <n v="1"/>
    <n v="0.15"/>
    <n v="20.59"/>
    <n v="2473.15"/>
    <n v="20.59"/>
    <n v="115"/>
  </r>
  <r>
    <s v="CA-704643"/>
    <x v="340"/>
    <d v="2025-04-09T00:00:00"/>
    <x v="2"/>
    <s v="CUST-2757"/>
    <s v="Timothy Gonzalez"/>
    <x v="0"/>
    <x v="3"/>
    <x v="0"/>
    <x v="9"/>
    <s v="Focused systematic workforce"/>
    <n v="244.42"/>
    <n v="2"/>
    <n v="0.15"/>
    <n v="579.53"/>
    <n v="244.42"/>
    <n v="579.53"/>
    <n v="91"/>
  </r>
  <r>
    <s v="CA-472497"/>
    <x v="624"/>
    <d v="2025-04-14T00:00:00"/>
    <x v="0"/>
    <s v="CUST-1532"/>
    <s v="Joel Weber"/>
    <x v="1"/>
    <x v="2"/>
    <x v="0"/>
    <x v="0"/>
    <s v="Ergonomic 5thgeneration middleware"/>
    <n v="1959.63"/>
    <n v="9"/>
    <n v="0.16"/>
    <n v="269.33"/>
    <n v="1959.63"/>
    <n v="269.33"/>
    <n v="165"/>
  </r>
  <r>
    <s v="CA-886396"/>
    <x v="500"/>
    <d v="2025-04-16T00:00:00"/>
    <x v="2"/>
    <s v="CUST-7122"/>
    <s v="Thomas Harmon"/>
    <x v="0"/>
    <x v="0"/>
    <x v="1"/>
    <x v="2"/>
    <s v="Devolved zero-defect knowledgebase"/>
    <n v="446.75"/>
    <n v="8"/>
    <n v="0.18"/>
    <n v="725.63"/>
    <n v="446.75"/>
    <n v="725.63"/>
    <n v="233"/>
  </r>
  <r>
    <s v="CA-184843"/>
    <x v="207"/>
    <d v="2025-04-10T00:00:00"/>
    <x v="1"/>
    <s v="CUST-8397"/>
    <s v="Brian Sanchez"/>
    <x v="1"/>
    <x v="0"/>
    <x v="2"/>
    <x v="5"/>
    <s v="Function-based background monitoring"/>
    <n v="3771.05"/>
    <n v="2"/>
    <n v="0.19"/>
    <n v="484.82"/>
    <n v="3771.05"/>
    <n v="484.82"/>
    <n v="43"/>
  </r>
  <r>
    <s v="CA-616758"/>
    <x v="220"/>
    <d v="2025-04-21T00:00:00"/>
    <x v="2"/>
    <s v="CUST-7030"/>
    <s v="Candice Rodriguez"/>
    <x v="1"/>
    <x v="0"/>
    <x v="1"/>
    <x v="2"/>
    <s v="Virtual tangible concept"/>
    <n v="740.42"/>
    <n v="4"/>
    <n v="0.3"/>
    <n v="-3.34"/>
    <n v="740.42"/>
    <n v="-3.34"/>
    <n v="104"/>
  </r>
  <r>
    <s v="CA-939564"/>
    <x v="164"/>
    <d v="2025-04-18T00:00:00"/>
    <x v="1"/>
    <s v="CUST-8501"/>
    <s v="Suzanne Dyer"/>
    <x v="0"/>
    <x v="2"/>
    <x v="2"/>
    <x v="5"/>
    <s v="Polarized hybrid solution"/>
    <n v="1534.33"/>
    <n v="5"/>
    <n v="0.48"/>
    <n v="179.48"/>
    <n v="1534.33"/>
    <n v="179.48"/>
    <n v="411"/>
  </r>
  <r>
    <s v="CA-883024"/>
    <x v="419"/>
    <d v="2025-05-06T00:00:00"/>
    <x v="1"/>
    <s v="CUST-6240"/>
    <s v="Brian Liu"/>
    <x v="0"/>
    <x v="2"/>
    <x v="1"/>
    <x v="7"/>
    <s v="Automated optimizing array"/>
    <n v="1484.05"/>
    <n v="1"/>
    <n v="0.21"/>
    <n v="834.05"/>
    <n v="1484.05"/>
    <n v="834.05"/>
    <n v="501"/>
  </r>
  <r>
    <s v="CA-316272"/>
    <x v="679"/>
    <d v="2025-04-16T00:00:00"/>
    <x v="1"/>
    <s v="CUST-9202"/>
    <s v="William Morgan"/>
    <x v="0"/>
    <x v="3"/>
    <x v="2"/>
    <x v="3"/>
    <s v="Persevering exuding challenge"/>
    <n v="4795.37"/>
    <n v="7"/>
    <n v="0.13"/>
    <n v="612.16"/>
    <n v="4795.37"/>
    <n v="612.16"/>
    <n v="148"/>
  </r>
  <r>
    <s v="CA-664426"/>
    <x v="254"/>
    <d v="2025-04-15T00:00:00"/>
    <x v="2"/>
    <s v="CUST-2373"/>
    <s v="Bruce Williams"/>
    <x v="2"/>
    <x v="0"/>
    <x v="0"/>
    <x v="0"/>
    <s v="Innovative systematic toolset"/>
    <n v="4349.58"/>
    <n v="1"/>
    <n v="0.28999999999999998"/>
    <n v="739.43"/>
    <n v="4349.58"/>
    <n v="739.43"/>
    <n v="624"/>
  </r>
  <r>
    <s v="CA-672074"/>
    <x v="656"/>
    <d v="2025-05-08T00:00:00"/>
    <x v="2"/>
    <s v="CUST-2904"/>
    <s v="Vincent Garcia"/>
    <x v="2"/>
    <x v="1"/>
    <x v="1"/>
    <x v="8"/>
    <s v="Managed upward-trending Local Area Network"/>
    <n v="3321.95"/>
    <n v="6"/>
    <n v="0.04"/>
    <n v="235.32"/>
    <n v="3321.95"/>
    <n v="235.32"/>
    <n v="690"/>
  </r>
  <r>
    <s v="CA-560123"/>
    <x v="285"/>
    <d v="2025-04-19T00:00:00"/>
    <x v="0"/>
    <s v="CUST-1370"/>
    <s v="Miranda Turner"/>
    <x v="0"/>
    <x v="0"/>
    <x v="0"/>
    <x v="9"/>
    <s v="Profound attitude-oriented artificial intelligence"/>
    <n v="2541.0300000000002"/>
    <n v="8"/>
    <n v="0.1"/>
    <n v="945.36"/>
    <n v="2541.0300000000002"/>
    <n v="945.36"/>
    <n v="287"/>
  </r>
  <r>
    <s v="CA-558032"/>
    <x v="598"/>
    <d v="2025-05-06T00:00:00"/>
    <x v="1"/>
    <s v="CUST-8449"/>
    <s v="Heather Fischer"/>
    <x v="1"/>
    <x v="3"/>
    <x v="2"/>
    <x v="6"/>
    <s v="Proactive needs-based function"/>
    <n v="3587.25"/>
    <n v="10"/>
    <n v="0.17"/>
    <n v="394.16"/>
    <n v="3587.25"/>
    <n v="394.16"/>
    <n v="690"/>
  </r>
  <r>
    <s v="CA-754124"/>
    <x v="127"/>
    <d v="2025-05-04T00:00:00"/>
    <x v="0"/>
    <s v="CUST-2339"/>
    <s v="Jacob Bailey"/>
    <x v="0"/>
    <x v="2"/>
    <x v="1"/>
    <x v="2"/>
    <s v="Vision-oriented transitional ability"/>
    <n v="1218.46"/>
    <n v="8"/>
    <n v="0.34"/>
    <n v="743.37"/>
    <n v="1218.46"/>
    <n v="743.37"/>
    <n v="734"/>
  </r>
  <r>
    <s v="CA-595223"/>
    <x v="519"/>
    <d v="2025-04-09T00:00:00"/>
    <x v="2"/>
    <s v="CUST-8455"/>
    <s v="Katelyn Ward"/>
    <x v="2"/>
    <x v="0"/>
    <x v="1"/>
    <x v="2"/>
    <s v="Focused intermediate monitoring"/>
    <n v="1771.37"/>
    <n v="4"/>
    <n v="0.19"/>
    <n v="824.55"/>
    <n v="1771.37"/>
    <n v="824.55"/>
    <n v="260"/>
  </r>
  <r>
    <s v="CA-155692"/>
    <x v="362"/>
    <d v="2025-04-15T00:00:00"/>
    <x v="2"/>
    <s v="CUST-7410"/>
    <s v="Bobby Reyes"/>
    <x v="2"/>
    <x v="1"/>
    <x v="1"/>
    <x v="7"/>
    <s v="Devolved needs-based knowledgebase"/>
    <n v="398.71"/>
    <n v="10"/>
    <n v="0.23"/>
    <n v="21.03"/>
    <n v="398.71"/>
    <n v="21.03"/>
    <n v="59"/>
  </r>
  <r>
    <s v="CA-345999"/>
    <x v="472"/>
    <d v="2025-04-16T00:00:00"/>
    <x v="2"/>
    <s v="CUST-1576"/>
    <s v="John Wolf"/>
    <x v="2"/>
    <x v="0"/>
    <x v="2"/>
    <x v="3"/>
    <s v="Inverse directional encoding"/>
    <n v="544.42999999999995"/>
    <n v="9"/>
    <n v="0.11"/>
    <n v="861.25"/>
    <n v="544.42999999999995"/>
    <n v="861.25"/>
    <n v="51"/>
  </r>
  <r>
    <s v="CA-783470"/>
    <x v="301"/>
    <d v="2025-05-02T00:00:00"/>
    <x v="0"/>
    <s v="CUST-6480"/>
    <s v="Brooke Young"/>
    <x v="0"/>
    <x v="0"/>
    <x v="0"/>
    <x v="13"/>
    <s v="Cross-group reciprocal productivity"/>
    <n v="1516.56"/>
    <n v="10"/>
    <n v="0.25"/>
    <n v="294.2"/>
    <n v="1516.56"/>
    <n v="294.2"/>
    <n v="284"/>
  </r>
  <r>
    <s v="CA-314093"/>
    <x v="478"/>
    <d v="2025-04-12T00:00:00"/>
    <x v="0"/>
    <s v="CUST-5938"/>
    <s v="Christopher Nunez"/>
    <x v="1"/>
    <x v="3"/>
    <x v="2"/>
    <x v="5"/>
    <s v="Reverse-engineered leadingedge projection"/>
    <n v="2143.75"/>
    <n v="9"/>
    <n v="0.34"/>
    <n v="811.77"/>
    <n v="2143.75"/>
    <n v="811.77"/>
    <n v="620"/>
  </r>
  <r>
    <s v="CA-807575"/>
    <x v="181"/>
    <d v="2025-04-28T00:00:00"/>
    <x v="0"/>
    <s v="CUST-1276"/>
    <s v="Alvin Lee"/>
    <x v="0"/>
    <x v="0"/>
    <x v="0"/>
    <x v="12"/>
    <s v="Organized exuding function"/>
    <n v="1626.51"/>
    <n v="4"/>
    <n v="0.2"/>
    <n v="454.35"/>
    <n v="1626.51"/>
    <n v="454.35"/>
    <n v="528"/>
  </r>
  <r>
    <s v="CA-326326"/>
    <x v="343"/>
    <d v="2025-05-02T00:00:00"/>
    <x v="2"/>
    <s v="CUST-9455"/>
    <s v="Michael Mcbride"/>
    <x v="1"/>
    <x v="1"/>
    <x v="2"/>
    <x v="4"/>
    <s v="Virtual systematic neural-net"/>
    <n v="279.51"/>
    <n v="5"/>
    <n v="0.4"/>
    <n v="702.07"/>
    <n v="279.51"/>
    <n v="702.07"/>
    <n v="105"/>
  </r>
  <r>
    <s v="CA-748963"/>
    <x v="235"/>
    <d v="2025-04-11T00:00:00"/>
    <x v="2"/>
    <s v="CUST-7420"/>
    <s v="Mary Deleon"/>
    <x v="1"/>
    <x v="1"/>
    <x v="0"/>
    <x v="11"/>
    <s v="Customer-focused next generation concept"/>
    <n v="1059.6400000000001"/>
    <n v="10"/>
    <n v="0.28000000000000003"/>
    <n v="247.47"/>
    <n v="1059.6400000000001"/>
    <n v="247.47"/>
    <n v="61"/>
  </r>
  <r>
    <s v="CA-758677"/>
    <x v="390"/>
    <d v="2025-04-18T00:00:00"/>
    <x v="1"/>
    <s v="CUST-3994"/>
    <s v="Theodore Thomas"/>
    <x v="2"/>
    <x v="2"/>
    <x v="0"/>
    <x v="13"/>
    <s v="Fully-configurable motivating methodology"/>
    <n v="3495.69"/>
    <n v="6"/>
    <n v="0.28999999999999998"/>
    <n v="4.5199999999999996"/>
    <n v="3495.69"/>
    <n v="4.5199999999999996"/>
    <n v="259"/>
  </r>
  <r>
    <s v="CA-729457"/>
    <x v="507"/>
    <d v="2025-05-08T00:00:00"/>
    <x v="3"/>
    <s v="CUST-8753"/>
    <s v="Melissa Cooper"/>
    <x v="1"/>
    <x v="0"/>
    <x v="2"/>
    <x v="4"/>
    <s v="Expanded optimal initiative"/>
    <n v="2147.8000000000002"/>
    <n v="6"/>
    <n v="0.19"/>
    <n v="807.31"/>
    <n v="2147.8000000000002"/>
    <n v="807.31"/>
    <n v="284"/>
  </r>
  <r>
    <s v="CA-870772"/>
    <x v="77"/>
    <d v="2025-04-28T00:00:00"/>
    <x v="1"/>
    <s v="CUST-1340"/>
    <s v="Sharon Welch"/>
    <x v="0"/>
    <x v="2"/>
    <x v="2"/>
    <x v="3"/>
    <s v="Front-line 4thgeneration algorithm"/>
    <n v="2705.77"/>
    <n v="9"/>
    <n v="0.02"/>
    <n v="756.08"/>
    <n v="2705.77"/>
    <n v="756.08"/>
    <n v="613"/>
  </r>
  <r>
    <s v="CA-206259"/>
    <x v="481"/>
    <d v="2025-04-30T00:00:00"/>
    <x v="3"/>
    <s v="CUST-1475"/>
    <s v="Ms. Debra Perkins"/>
    <x v="0"/>
    <x v="2"/>
    <x v="0"/>
    <x v="12"/>
    <s v="Adaptive multi-state success"/>
    <n v="3632.23"/>
    <n v="9"/>
    <n v="0.35"/>
    <n v="224.45"/>
    <n v="3632.23"/>
    <n v="224.45"/>
    <n v="31"/>
  </r>
  <r>
    <s v="CA-657791"/>
    <x v="415"/>
    <d v="2025-04-15T00:00:00"/>
    <x v="1"/>
    <s v="CUST-7182"/>
    <s v="Chelsea Adams"/>
    <x v="2"/>
    <x v="1"/>
    <x v="2"/>
    <x v="10"/>
    <s v="Configurable optimizing help-desk"/>
    <n v="1647.92"/>
    <n v="10"/>
    <n v="0.01"/>
    <n v="995.58"/>
    <n v="1647.92"/>
    <n v="995.58"/>
    <n v="347"/>
  </r>
  <r>
    <s v="CA-693989"/>
    <x v="28"/>
    <d v="2025-05-08T00:00:00"/>
    <x v="0"/>
    <s v="CUST-8312"/>
    <s v="Courtney Ruiz"/>
    <x v="0"/>
    <x v="2"/>
    <x v="0"/>
    <x v="13"/>
    <s v="Compatible bandwidth-monitored benchmark"/>
    <n v="3975.84"/>
    <n v="1"/>
    <n v="0.01"/>
    <n v="666.7"/>
    <n v="3975.84"/>
    <n v="666.7"/>
    <n v="176"/>
  </r>
  <r>
    <s v="CA-827728"/>
    <x v="609"/>
    <d v="2025-04-28T00:00:00"/>
    <x v="3"/>
    <s v="CUST-9175"/>
    <s v="Samantha King"/>
    <x v="0"/>
    <x v="3"/>
    <x v="1"/>
    <x v="2"/>
    <s v="Re-contextualized 24/7 extranet"/>
    <n v="3715.35"/>
    <n v="1"/>
    <n v="0.01"/>
    <n v="644.91999999999996"/>
    <n v="3715.35"/>
    <n v="644.91999999999996"/>
    <n v="354"/>
  </r>
  <r>
    <s v="CA-557794"/>
    <x v="146"/>
    <d v="2025-04-19T00:00:00"/>
    <x v="0"/>
    <s v="CUST-1527"/>
    <s v="Michaela Burns"/>
    <x v="1"/>
    <x v="2"/>
    <x v="1"/>
    <x v="1"/>
    <s v="Right-sized optimal intranet"/>
    <n v="1358.28"/>
    <n v="2"/>
    <n v="0.5"/>
    <n v="66.819999999999993"/>
    <n v="1358.28"/>
    <n v="66.819999999999993"/>
    <n v="538"/>
  </r>
  <r>
    <s v="CA-775494"/>
    <x v="32"/>
    <d v="2025-04-16T00:00:00"/>
    <x v="3"/>
    <s v="CUST-2752"/>
    <s v="Jennifer Duncan"/>
    <x v="0"/>
    <x v="2"/>
    <x v="2"/>
    <x v="6"/>
    <s v="Fully-configurable client-server info-mediaries"/>
    <n v="2139.6799999999998"/>
    <n v="1"/>
    <n v="0.45"/>
    <n v="817.59"/>
    <n v="2139.6799999999998"/>
    <n v="817.59"/>
    <n v="347"/>
  </r>
  <r>
    <s v="CA-635627"/>
    <x v="650"/>
    <d v="2025-04-13T00:00:00"/>
    <x v="0"/>
    <s v="CUST-4662"/>
    <s v="Kelli Sampson"/>
    <x v="0"/>
    <x v="0"/>
    <x v="0"/>
    <x v="0"/>
    <s v="Seamless upward-trending hierarchy"/>
    <n v="4692.6400000000003"/>
    <n v="6"/>
    <n v="0.17"/>
    <n v="702.87"/>
    <n v="4692.6400000000003"/>
    <n v="702.87"/>
    <n v="128"/>
  </r>
  <r>
    <s v="CA-311512"/>
    <x v="431"/>
    <d v="2025-04-23T00:00:00"/>
    <x v="2"/>
    <s v="CUST-6922"/>
    <s v="Jennifer Martinez"/>
    <x v="0"/>
    <x v="3"/>
    <x v="1"/>
    <x v="8"/>
    <s v="Monitored stable moratorium"/>
    <n v="4369.3999999999996"/>
    <n v="10"/>
    <n v="0.31"/>
    <n v="666.17"/>
    <n v="4369.3999999999996"/>
    <n v="666.17"/>
    <n v="447"/>
  </r>
  <r>
    <s v="CA-834512"/>
    <x v="298"/>
    <d v="2025-05-01T00:00:00"/>
    <x v="0"/>
    <s v="CUST-6397"/>
    <s v="Dominic Lopez"/>
    <x v="1"/>
    <x v="3"/>
    <x v="1"/>
    <x v="1"/>
    <s v="Balanced heuristic extranet"/>
    <n v="4269.72"/>
    <n v="5"/>
    <n v="0.28999999999999998"/>
    <n v="967.94"/>
    <n v="4269.72"/>
    <n v="967.94"/>
    <n v="724"/>
  </r>
  <r>
    <s v="CA-858325"/>
    <x v="160"/>
    <d v="2025-04-12T00:00:00"/>
    <x v="3"/>
    <s v="CUST-7304"/>
    <s v="Tammy Brown"/>
    <x v="2"/>
    <x v="1"/>
    <x v="0"/>
    <x v="11"/>
    <s v="Stand-alone uniform standardization"/>
    <n v="452.91"/>
    <n v="2"/>
    <n v="0.48"/>
    <n v="755.1"/>
    <n v="452.91"/>
    <n v="755.1"/>
    <n v="562"/>
  </r>
  <r>
    <s v="CA-723648"/>
    <x v="141"/>
    <d v="2025-04-10T00:00:00"/>
    <x v="2"/>
    <s v="CUST-7834"/>
    <s v="Deborah Cole"/>
    <x v="1"/>
    <x v="1"/>
    <x v="0"/>
    <x v="13"/>
    <s v="Pre-emptive next generation approach"/>
    <n v="424.3"/>
    <n v="5"/>
    <n v="0.32"/>
    <n v="955.74"/>
    <n v="424.3"/>
    <n v="955.74"/>
    <n v="203"/>
  </r>
  <r>
    <s v="CA-222411"/>
    <x v="335"/>
    <d v="2025-05-08T00:00:00"/>
    <x v="1"/>
    <s v="CUST-3639"/>
    <s v="Angela Salas"/>
    <x v="1"/>
    <x v="1"/>
    <x v="0"/>
    <x v="0"/>
    <s v="Networked motivating extranet"/>
    <n v="985.88"/>
    <n v="1"/>
    <n v="0.27"/>
    <n v="632.67999999999995"/>
    <n v="985.88"/>
    <n v="632.67999999999995"/>
    <n v="579"/>
  </r>
  <r>
    <s v="CA-813284"/>
    <x v="229"/>
    <d v="2025-04-28T00:00:00"/>
    <x v="1"/>
    <s v="CUST-1028"/>
    <s v="Debra Anderson"/>
    <x v="0"/>
    <x v="1"/>
    <x v="1"/>
    <x v="8"/>
    <s v="Inverse leadingedge frame"/>
    <n v="2313.58"/>
    <n v="10"/>
    <n v="0.23"/>
    <n v="505.26"/>
    <n v="2313.58"/>
    <n v="505.26"/>
    <n v="732"/>
  </r>
  <r>
    <s v="CA-619920"/>
    <x v="517"/>
    <d v="2025-05-04T00:00:00"/>
    <x v="2"/>
    <s v="CUST-6765"/>
    <s v="Miguel Brown"/>
    <x v="0"/>
    <x v="2"/>
    <x v="0"/>
    <x v="13"/>
    <s v="De-engineered homogeneous infrastructure"/>
    <n v="1945.4"/>
    <n v="6"/>
    <n v="0.43"/>
    <n v="459.87"/>
    <n v="1945.4"/>
    <n v="459.87"/>
    <n v="523"/>
  </r>
  <r>
    <s v="CA-665615"/>
    <x v="432"/>
    <d v="2025-04-27T00:00:00"/>
    <x v="1"/>
    <s v="CUST-4536"/>
    <s v="Cassandra Mckinney"/>
    <x v="2"/>
    <x v="2"/>
    <x v="1"/>
    <x v="2"/>
    <s v="Polarized asymmetric time-frame"/>
    <n v="2702.93"/>
    <n v="10"/>
    <n v="0.34"/>
    <n v="458.04"/>
    <n v="2702.93"/>
    <n v="458.04"/>
    <n v="413"/>
  </r>
  <r>
    <s v="CA-294868"/>
    <x v="29"/>
    <d v="2025-05-02T00:00:00"/>
    <x v="2"/>
    <s v="CUST-8656"/>
    <s v="Valerie Anderson"/>
    <x v="0"/>
    <x v="1"/>
    <x v="2"/>
    <x v="4"/>
    <s v="Cross-group motivating leverage"/>
    <n v="2316.36"/>
    <n v="5"/>
    <n v="0.41"/>
    <n v="239.85"/>
    <n v="2316.36"/>
    <n v="239.85"/>
    <n v="285"/>
  </r>
  <r>
    <s v="CA-348546"/>
    <x v="65"/>
    <d v="2025-05-06T00:00:00"/>
    <x v="3"/>
    <s v="CUST-9166"/>
    <s v="Mercedes Castro"/>
    <x v="0"/>
    <x v="2"/>
    <x v="2"/>
    <x v="6"/>
    <s v="Operative logistical groupware"/>
    <n v="1079.2"/>
    <n v="5"/>
    <n v="0.49"/>
    <n v="295.42"/>
    <n v="1079.2"/>
    <n v="295.42"/>
    <n v="469"/>
  </r>
  <r>
    <s v="CA-348916"/>
    <x v="366"/>
    <d v="2025-04-30T00:00:00"/>
    <x v="2"/>
    <s v="CUST-3564"/>
    <s v="Rebekah Barber"/>
    <x v="1"/>
    <x v="2"/>
    <x v="0"/>
    <x v="12"/>
    <s v="Inverse needs-based open system"/>
    <n v="3548.06"/>
    <n v="5"/>
    <n v="0.31"/>
    <n v="75.41"/>
    <n v="3548.06"/>
    <n v="75.41"/>
    <n v="136"/>
  </r>
  <r>
    <s v="CA-395246"/>
    <x v="608"/>
    <d v="2025-04-17T00:00:00"/>
    <x v="1"/>
    <s v="CUST-2017"/>
    <s v="Alicia Williams"/>
    <x v="0"/>
    <x v="1"/>
    <x v="0"/>
    <x v="13"/>
    <s v="Compatible user-facing hardware"/>
    <n v="3304.2"/>
    <n v="7"/>
    <n v="0.18"/>
    <n v="731.83"/>
    <n v="3304.2"/>
    <n v="731.83"/>
    <n v="604"/>
  </r>
  <r>
    <s v="CA-410777"/>
    <x v="670"/>
    <d v="2025-05-01T00:00:00"/>
    <x v="3"/>
    <s v="CUST-6475"/>
    <s v="Sara Parker"/>
    <x v="1"/>
    <x v="2"/>
    <x v="2"/>
    <x v="3"/>
    <s v="Visionary asymmetric instruction set"/>
    <n v="1025.69"/>
    <n v="5"/>
    <n v="0.09"/>
    <n v="508.34"/>
    <n v="1025.69"/>
    <n v="508.34"/>
    <n v="511"/>
  </r>
  <r>
    <s v="CA-689915"/>
    <x v="469"/>
    <d v="2025-04-23T00:00:00"/>
    <x v="3"/>
    <s v="CUST-9452"/>
    <s v="Wayne Nelson"/>
    <x v="2"/>
    <x v="3"/>
    <x v="0"/>
    <x v="13"/>
    <s v="Intuitive non-volatile standardization"/>
    <n v="70.66"/>
    <n v="3"/>
    <n v="0.41"/>
    <n v="825.38"/>
    <n v="70.66"/>
    <n v="825.38"/>
    <n v="541"/>
  </r>
  <r>
    <s v="CA-612210"/>
    <x v="621"/>
    <d v="2025-04-19T00:00:00"/>
    <x v="3"/>
    <s v="CUST-6124"/>
    <s v="Mary Collins"/>
    <x v="1"/>
    <x v="0"/>
    <x v="2"/>
    <x v="5"/>
    <s v="Multi-lateral 5thgeneration capability"/>
    <n v="3090.99"/>
    <n v="8"/>
    <n v="0.47"/>
    <n v="521.09"/>
    <n v="3090.99"/>
    <n v="521.09"/>
    <n v="301"/>
  </r>
  <r>
    <s v="CA-223375"/>
    <x v="93"/>
    <d v="2025-04-22T00:00:00"/>
    <x v="2"/>
    <s v="CUST-6305"/>
    <s v="Stephen Holt"/>
    <x v="0"/>
    <x v="0"/>
    <x v="2"/>
    <x v="4"/>
    <s v="Compatible attitude-oriented throughput"/>
    <n v="4709.91"/>
    <n v="9"/>
    <n v="0.17"/>
    <n v="377.37"/>
    <n v="4709.91"/>
    <n v="377.37"/>
    <n v="624"/>
  </r>
  <r>
    <s v="CA-667077"/>
    <x v="427"/>
    <d v="2025-04-24T00:00:00"/>
    <x v="3"/>
    <s v="CUST-2747"/>
    <s v="Chelsea Robertson"/>
    <x v="2"/>
    <x v="3"/>
    <x v="2"/>
    <x v="10"/>
    <s v="Intuitive motivating success"/>
    <n v="883.73"/>
    <n v="9"/>
    <n v="0.18"/>
    <n v="23.49"/>
    <n v="883.73"/>
    <n v="23.49"/>
    <n v="620"/>
  </r>
  <r>
    <s v="CA-921582"/>
    <x v="497"/>
    <d v="2025-05-06T00:00:00"/>
    <x v="2"/>
    <s v="CUST-4422"/>
    <s v="Melvin Rogers"/>
    <x v="2"/>
    <x v="0"/>
    <x v="2"/>
    <x v="5"/>
    <s v="Organic multimedia moratorium"/>
    <n v="3170.96"/>
    <n v="4"/>
    <n v="0.2"/>
    <n v="131.24"/>
    <n v="3170.96"/>
    <n v="131.24"/>
    <n v="715"/>
  </r>
  <r>
    <s v="CA-561033"/>
    <x v="0"/>
    <d v="2025-04-28T00:00:00"/>
    <x v="0"/>
    <s v="CUST-4122"/>
    <s v="Julie Cox"/>
    <x v="2"/>
    <x v="0"/>
    <x v="0"/>
    <x v="12"/>
    <s v="Front-line demand-driven budgetary management"/>
    <n v="4246.5"/>
    <n v="3"/>
    <n v="0.2"/>
    <n v="986.38"/>
    <n v="4246.5"/>
    <n v="986.38"/>
    <n v="204"/>
  </r>
  <r>
    <s v="CA-696975"/>
    <x v="231"/>
    <d v="2025-04-17T00:00:00"/>
    <x v="2"/>
    <s v="CUST-4179"/>
    <s v="Stephanie Beck"/>
    <x v="2"/>
    <x v="1"/>
    <x v="0"/>
    <x v="11"/>
    <s v="Monitored intangible infrastructure"/>
    <n v="351.61"/>
    <n v="9"/>
    <n v="0.01"/>
    <n v="894.92"/>
    <n v="351.61"/>
    <n v="894.92"/>
    <n v="729"/>
  </r>
  <r>
    <s v="CA-572179"/>
    <x v="156"/>
    <d v="2025-04-10T00:00:00"/>
    <x v="0"/>
    <s v="CUST-7899"/>
    <s v="Erica Morris"/>
    <x v="0"/>
    <x v="0"/>
    <x v="1"/>
    <x v="1"/>
    <s v="Self-enabling maximized moderator"/>
    <n v="2211.27"/>
    <n v="3"/>
    <n v="0.42"/>
    <n v="-0.05"/>
    <n v="2211.27"/>
    <n v="-0.05"/>
    <n v="23"/>
  </r>
  <r>
    <s v="CA-812244"/>
    <x v="680"/>
    <d v="2025-04-23T00:00:00"/>
    <x v="1"/>
    <s v="CUST-6767"/>
    <s v="Susan Burton"/>
    <x v="2"/>
    <x v="1"/>
    <x v="2"/>
    <x v="6"/>
    <s v="Persevering optimizing attitude"/>
    <n v="1268.52"/>
    <n v="5"/>
    <n v="0.14000000000000001"/>
    <n v="298.02"/>
    <n v="1268.52"/>
    <n v="298.02"/>
    <n v="258"/>
  </r>
  <r>
    <s v="CA-601073"/>
    <x v="20"/>
    <d v="2025-04-24T00:00:00"/>
    <x v="3"/>
    <s v="CUST-6989"/>
    <s v="Robin Myers"/>
    <x v="0"/>
    <x v="0"/>
    <x v="1"/>
    <x v="1"/>
    <s v="Implemented zero administration productivity"/>
    <n v="3740.46"/>
    <n v="7"/>
    <n v="0.01"/>
    <n v="915.8"/>
    <n v="3740.46"/>
    <n v="915.8"/>
    <n v="600"/>
  </r>
  <r>
    <s v="CA-907374"/>
    <x v="679"/>
    <d v="2025-04-22T00:00:00"/>
    <x v="3"/>
    <s v="CUST-3888"/>
    <s v="Amanda Sanchez"/>
    <x v="0"/>
    <x v="1"/>
    <x v="0"/>
    <x v="11"/>
    <s v="Mandatory fault-tolerant circuit"/>
    <n v="4491.46"/>
    <n v="9"/>
    <n v="0.15"/>
    <n v="907.87"/>
    <n v="4491.46"/>
    <n v="907.87"/>
    <n v="154"/>
  </r>
  <r>
    <s v="CA-479794"/>
    <x v="19"/>
    <d v="2025-05-06T00:00:00"/>
    <x v="1"/>
    <s v="CUST-5120"/>
    <s v="Megan Goodwin"/>
    <x v="2"/>
    <x v="3"/>
    <x v="0"/>
    <x v="0"/>
    <s v="Open-architected responsive budgetary management"/>
    <n v="2442.14"/>
    <n v="2"/>
    <n v="0.3"/>
    <n v="877.97"/>
    <n v="2442.14"/>
    <n v="877.97"/>
    <n v="121"/>
  </r>
  <r>
    <s v="CA-129039"/>
    <x v="164"/>
    <d v="2025-05-01T00:00:00"/>
    <x v="1"/>
    <s v="CUST-1083"/>
    <s v="Haley Garza"/>
    <x v="1"/>
    <x v="3"/>
    <x v="1"/>
    <x v="7"/>
    <s v="Managed zero tolerance data-warehouse"/>
    <n v="2112.4"/>
    <n v="9"/>
    <n v="0.15"/>
    <n v="425.24"/>
    <n v="2112.4"/>
    <n v="425.24"/>
    <n v="424"/>
  </r>
  <r>
    <s v="CA-414950"/>
    <x v="606"/>
    <d v="2025-05-06T00:00:00"/>
    <x v="3"/>
    <s v="CUST-5612"/>
    <s v="Joshua Fitzgerald"/>
    <x v="1"/>
    <x v="2"/>
    <x v="1"/>
    <x v="8"/>
    <s v="Multi-lateral optimizing paradigm"/>
    <n v="4605.5200000000004"/>
    <n v="10"/>
    <n v="0.23"/>
    <n v="667.76"/>
    <n v="4605.5200000000004"/>
    <n v="667.76"/>
    <n v="606"/>
  </r>
  <r>
    <s v="CA-278966"/>
    <x v="681"/>
    <d v="2025-04-19T00:00:00"/>
    <x v="2"/>
    <s v="CUST-7830"/>
    <s v="Teresa Robinson"/>
    <x v="0"/>
    <x v="3"/>
    <x v="2"/>
    <x v="3"/>
    <s v="Persevering high-level core"/>
    <n v="807.12"/>
    <n v="4"/>
    <n v="0.34"/>
    <n v="687.14"/>
    <n v="807.12"/>
    <n v="687.14"/>
    <n v="320"/>
  </r>
  <r>
    <s v="CA-897327"/>
    <x v="596"/>
    <d v="2025-04-17T00:00:00"/>
    <x v="2"/>
    <s v="CUST-2815"/>
    <s v="Jill Harris"/>
    <x v="2"/>
    <x v="3"/>
    <x v="2"/>
    <x v="5"/>
    <s v="User-friendly multi-tasking definition"/>
    <n v="647.77"/>
    <n v="2"/>
    <n v="0.04"/>
    <n v="757.11"/>
    <n v="647.77"/>
    <n v="757.11"/>
    <n v="344"/>
  </r>
  <r>
    <s v="CA-929182"/>
    <x v="575"/>
    <d v="2025-05-07T00:00:00"/>
    <x v="2"/>
    <s v="CUST-6603"/>
    <s v="David Torres"/>
    <x v="1"/>
    <x v="1"/>
    <x v="1"/>
    <x v="7"/>
    <s v="Networked stable structure"/>
    <n v="3470.9"/>
    <n v="10"/>
    <n v="0.34"/>
    <n v="263.8"/>
    <n v="3470.9"/>
    <n v="263.8"/>
    <n v="277"/>
  </r>
  <r>
    <s v="CA-409914"/>
    <x v="165"/>
    <d v="2025-05-02T00:00:00"/>
    <x v="0"/>
    <s v="CUST-8183"/>
    <s v="Judy Johnson"/>
    <x v="0"/>
    <x v="3"/>
    <x v="2"/>
    <x v="4"/>
    <s v="Cloned non-volatile utilization"/>
    <n v="3422.45"/>
    <n v="7"/>
    <n v="0.21"/>
    <n v="110.57"/>
    <n v="3422.45"/>
    <n v="110.57"/>
    <n v="395"/>
  </r>
  <r>
    <s v="CA-261704"/>
    <x v="503"/>
    <d v="2025-04-27T00:00:00"/>
    <x v="2"/>
    <s v="CUST-5686"/>
    <s v="Andrew Smith"/>
    <x v="2"/>
    <x v="3"/>
    <x v="0"/>
    <x v="11"/>
    <s v="Inverse 24/7 approach"/>
    <n v="286.76"/>
    <n v="2"/>
    <n v="0.38"/>
    <n v="478.73"/>
    <n v="286.76"/>
    <n v="478.73"/>
    <n v="70"/>
  </r>
  <r>
    <s v="CA-840101"/>
    <x v="127"/>
    <d v="2025-05-02T00:00:00"/>
    <x v="3"/>
    <s v="CUST-4753"/>
    <s v="Lauren Robbins"/>
    <x v="1"/>
    <x v="2"/>
    <x v="0"/>
    <x v="11"/>
    <s v="Integrated tertiary projection"/>
    <n v="1130.97"/>
    <n v="4"/>
    <n v="0.16"/>
    <n v="595.19000000000005"/>
    <n v="1130.97"/>
    <n v="595.19000000000005"/>
    <n v="732"/>
  </r>
  <r>
    <s v="CA-171529"/>
    <x v="666"/>
    <d v="2025-05-05T00:00:00"/>
    <x v="0"/>
    <s v="CUST-5953"/>
    <s v="Jordan Molina"/>
    <x v="2"/>
    <x v="0"/>
    <x v="1"/>
    <x v="2"/>
    <s v="Sharable maximized complexity"/>
    <n v="2544.17"/>
    <n v="5"/>
    <n v="0.38"/>
    <n v="255.33"/>
    <n v="2544.17"/>
    <n v="255.33"/>
    <n v="57"/>
  </r>
  <r>
    <s v="CA-363665"/>
    <x v="432"/>
    <d v="2025-04-13T00:00:00"/>
    <x v="3"/>
    <s v="CUST-4256"/>
    <s v="Jennifer Gilbert"/>
    <x v="1"/>
    <x v="0"/>
    <x v="0"/>
    <x v="12"/>
    <s v="Front-line directional info-mediaries"/>
    <n v="4057.63"/>
    <n v="3"/>
    <n v="0.28999999999999998"/>
    <n v="570.98"/>
    <n v="4057.63"/>
    <n v="570.98"/>
    <n v="399"/>
  </r>
  <r>
    <s v="CA-705200"/>
    <x v="481"/>
    <d v="2025-05-05T00:00:00"/>
    <x v="0"/>
    <s v="CUST-3541"/>
    <s v="Kelly Thomas"/>
    <x v="2"/>
    <x v="1"/>
    <x v="2"/>
    <x v="3"/>
    <s v="Streamlined object-oriented artificial intelligence"/>
    <n v="4012.58"/>
    <n v="2"/>
    <n v="0.25"/>
    <n v="-15.11"/>
    <n v="4012.58"/>
    <n v="-15.11"/>
    <n v="36"/>
  </r>
  <r>
    <s v="CA-673454"/>
    <x v="595"/>
    <d v="2025-04-23T00:00:00"/>
    <x v="0"/>
    <s v="CUST-9317"/>
    <s v="Victoria Levy"/>
    <x v="2"/>
    <x v="1"/>
    <x v="0"/>
    <x v="0"/>
    <s v="Vision-oriented eco-centric extranet"/>
    <n v="815.97"/>
    <n v="3"/>
    <n v="0.25"/>
    <n v="-46.48"/>
    <n v="815.97"/>
    <n v="-46.48"/>
    <n v="526"/>
  </r>
  <r>
    <s v="CA-238783"/>
    <x v="32"/>
    <d v="2025-04-09T00:00:00"/>
    <x v="1"/>
    <s v="CUST-7731"/>
    <s v="Brian Kelley"/>
    <x v="0"/>
    <x v="0"/>
    <x v="0"/>
    <x v="13"/>
    <s v="De-engineered systematic neural-net"/>
    <n v="3960.55"/>
    <n v="5"/>
    <n v="7.0000000000000007E-2"/>
    <n v="260.32"/>
    <n v="3960.55"/>
    <n v="260.32"/>
    <n v="340"/>
  </r>
  <r>
    <s v="CA-164232"/>
    <x v="397"/>
    <d v="2025-04-10T00:00:00"/>
    <x v="1"/>
    <s v="CUST-6381"/>
    <s v="Ana Anderson"/>
    <x v="0"/>
    <x v="1"/>
    <x v="0"/>
    <x v="11"/>
    <s v="Sharable regional functionalities"/>
    <n v="1919.75"/>
    <n v="7"/>
    <n v="0.17"/>
    <n v="449.52"/>
    <n v="1919.75"/>
    <n v="449.52"/>
    <n v="682"/>
  </r>
  <r>
    <s v="CA-390500"/>
    <x v="65"/>
    <d v="2025-04-28T00:00:00"/>
    <x v="0"/>
    <s v="CUST-5420"/>
    <s v="Sheri Murray"/>
    <x v="2"/>
    <x v="2"/>
    <x v="0"/>
    <x v="11"/>
    <s v="Decentralized 3rdgeneration middleware"/>
    <n v="2674.72"/>
    <n v="6"/>
    <n v="0.1"/>
    <n v="512.61"/>
    <n v="2674.72"/>
    <n v="512.61"/>
    <n v="461"/>
  </r>
  <r>
    <s v="CA-449604"/>
    <x v="379"/>
    <d v="2025-04-10T00:00:00"/>
    <x v="3"/>
    <s v="CUST-3170"/>
    <s v="Kevin Lee"/>
    <x v="1"/>
    <x v="1"/>
    <x v="2"/>
    <x v="4"/>
    <s v="Persistent user-facing knowledgebase"/>
    <n v="1206.03"/>
    <n v="6"/>
    <n v="0.03"/>
    <n v="420.17"/>
    <n v="1206.03"/>
    <n v="420.17"/>
    <n v="69"/>
  </r>
  <r>
    <s v="CA-526575"/>
    <x v="363"/>
    <d v="2025-04-12T00:00:00"/>
    <x v="1"/>
    <s v="CUST-6564"/>
    <s v="Whitney Schroeder"/>
    <x v="0"/>
    <x v="0"/>
    <x v="1"/>
    <x v="2"/>
    <s v="Organic stable solution"/>
    <n v="334"/>
    <n v="5"/>
    <n v="0.28000000000000003"/>
    <n v="770.03"/>
    <n v="334"/>
    <n v="770.03"/>
    <n v="138"/>
  </r>
  <r>
    <s v="CA-616303"/>
    <x v="302"/>
    <d v="2025-04-20T00:00:00"/>
    <x v="2"/>
    <s v="CUST-6491"/>
    <s v="Rebecca Murphy"/>
    <x v="0"/>
    <x v="1"/>
    <x v="1"/>
    <x v="1"/>
    <s v="Universal optimal installation"/>
    <n v="1771.4"/>
    <n v="2"/>
    <n v="0.47"/>
    <n v="553.75"/>
    <n v="1771.4"/>
    <n v="553.75"/>
    <n v="477"/>
  </r>
  <r>
    <s v="CA-763349"/>
    <x v="48"/>
    <d v="2025-04-30T00:00:00"/>
    <x v="0"/>
    <s v="CUST-1402"/>
    <s v="Anthony Caldwell"/>
    <x v="1"/>
    <x v="2"/>
    <x v="2"/>
    <x v="10"/>
    <s v="Up-sized homogeneous structure"/>
    <n v="1857"/>
    <n v="3"/>
    <n v="0.34"/>
    <n v="458.29"/>
    <n v="1857"/>
    <n v="458.29"/>
    <n v="551"/>
  </r>
  <r>
    <s v="CA-948439"/>
    <x v="240"/>
    <d v="2025-05-06T00:00:00"/>
    <x v="1"/>
    <s v="CUST-2862"/>
    <s v="Lisa Colon"/>
    <x v="1"/>
    <x v="3"/>
    <x v="1"/>
    <x v="2"/>
    <s v="Assimilated next generation service-desk"/>
    <n v="1154.52"/>
    <n v="4"/>
    <n v="0.37"/>
    <n v="977.27"/>
    <n v="1154.52"/>
    <n v="977.27"/>
    <n v="706"/>
  </r>
  <r>
    <s v="CA-724089"/>
    <x v="564"/>
    <d v="2025-05-07T00:00:00"/>
    <x v="0"/>
    <s v="CUST-3389"/>
    <s v="Timothy Patterson"/>
    <x v="0"/>
    <x v="0"/>
    <x v="1"/>
    <x v="1"/>
    <s v="Down-sized discrete capacity"/>
    <n v="4197.79"/>
    <n v="10"/>
    <n v="0.23"/>
    <n v="717.97"/>
    <n v="4197.79"/>
    <n v="717.97"/>
    <n v="468"/>
  </r>
  <r>
    <s v="CA-464387"/>
    <x v="60"/>
    <d v="2025-04-25T00:00:00"/>
    <x v="0"/>
    <s v="CUST-7235"/>
    <s v="Mary Barnes"/>
    <x v="1"/>
    <x v="2"/>
    <x v="0"/>
    <x v="11"/>
    <s v="Assimilated motivating process improvement"/>
    <n v="422.64"/>
    <n v="10"/>
    <n v="0.27"/>
    <n v="180.34"/>
    <n v="422.64"/>
    <n v="180.34"/>
    <n v="594"/>
  </r>
  <r>
    <s v="CA-353560"/>
    <x v="304"/>
    <d v="2025-04-14T00:00:00"/>
    <x v="2"/>
    <s v="CUST-5682"/>
    <s v="Grant Peters"/>
    <x v="0"/>
    <x v="3"/>
    <x v="1"/>
    <x v="2"/>
    <s v="Open-source coherent moratorium"/>
    <n v="2955.5"/>
    <n v="10"/>
    <n v="0.24"/>
    <n v="419.43"/>
    <n v="2955.5"/>
    <n v="419.43"/>
    <n v="723"/>
  </r>
  <r>
    <s v="CA-787856"/>
    <x v="274"/>
    <d v="2025-04-09T00:00:00"/>
    <x v="1"/>
    <s v="CUST-1360"/>
    <s v="Christine Porter"/>
    <x v="2"/>
    <x v="2"/>
    <x v="1"/>
    <x v="8"/>
    <s v="Expanded 4thgeneration moratorium"/>
    <n v="1486.95"/>
    <n v="9"/>
    <n v="0.11"/>
    <n v="731.28"/>
    <n v="1486.95"/>
    <n v="731.28"/>
    <n v="408"/>
  </r>
  <r>
    <s v="CA-197962"/>
    <x v="682"/>
    <d v="2025-04-15T00:00:00"/>
    <x v="0"/>
    <s v="CUST-8769"/>
    <s v="Lori Fuentes"/>
    <x v="0"/>
    <x v="3"/>
    <x v="2"/>
    <x v="3"/>
    <s v="Upgradable well-modulated functionalities"/>
    <n v="1683.71"/>
    <n v="7"/>
    <n v="0.24"/>
    <n v="206.58"/>
    <n v="1683.71"/>
    <n v="206.58"/>
    <n v="138"/>
  </r>
  <r>
    <s v="CA-900816"/>
    <x v="349"/>
    <d v="2025-04-10T00:00:00"/>
    <x v="2"/>
    <s v="CUST-8816"/>
    <s v="Mindy Gonzales"/>
    <x v="1"/>
    <x v="0"/>
    <x v="0"/>
    <x v="11"/>
    <s v="Total value-added Graphic Interface"/>
    <n v="2290.5300000000002"/>
    <n v="5"/>
    <n v="0.09"/>
    <n v="497.06"/>
    <n v="2290.5300000000002"/>
    <n v="497.06"/>
    <n v="90"/>
  </r>
  <r>
    <s v="CA-327371"/>
    <x v="518"/>
    <d v="2025-04-17T00:00:00"/>
    <x v="1"/>
    <s v="CUST-9318"/>
    <s v="Catherine Mendoza"/>
    <x v="2"/>
    <x v="2"/>
    <x v="2"/>
    <x v="10"/>
    <s v="Open-architected neutral focus group"/>
    <n v="2310.7199999999998"/>
    <n v="1"/>
    <n v="0.04"/>
    <n v="77.11"/>
    <n v="2310.7199999999998"/>
    <n v="77.11"/>
    <n v="465"/>
  </r>
  <r>
    <s v="CA-345469"/>
    <x v="683"/>
    <d v="2025-05-07T00:00:00"/>
    <x v="3"/>
    <s v="CUST-1836"/>
    <s v="Shelby Mcdonald"/>
    <x v="1"/>
    <x v="2"/>
    <x v="0"/>
    <x v="9"/>
    <s v="Multi-tiered heuristic function"/>
    <n v="4644.1899999999996"/>
    <n v="2"/>
    <n v="0.5"/>
    <n v="49.26"/>
    <n v="4644.1899999999996"/>
    <n v="49.26"/>
    <n v="101"/>
  </r>
  <r>
    <s v="CA-987739"/>
    <x v="146"/>
    <d v="2025-05-04T00:00:00"/>
    <x v="3"/>
    <s v="CUST-3134"/>
    <s v="John Silva"/>
    <x v="1"/>
    <x v="0"/>
    <x v="2"/>
    <x v="4"/>
    <s v="Right-sized transitional website"/>
    <n v="4100.83"/>
    <n v="2"/>
    <n v="0.4"/>
    <n v="965.6"/>
    <n v="4100.83"/>
    <n v="965.6"/>
    <n v="553"/>
  </r>
  <r>
    <s v="CA-669147"/>
    <x v="107"/>
    <d v="2025-05-03T00:00:00"/>
    <x v="2"/>
    <s v="CUST-3468"/>
    <s v="David Weber"/>
    <x v="2"/>
    <x v="1"/>
    <x v="2"/>
    <x v="10"/>
    <s v="Open-source neutral budgetary management"/>
    <n v="1817.6"/>
    <n v="10"/>
    <n v="7.0000000000000007E-2"/>
    <n v="819.85"/>
    <n v="1817.6"/>
    <n v="819.85"/>
    <n v="526"/>
  </r>
  <r>
    <s v="CA-879154"/>
    <x v="19"/>
    <d v="2025-04-27T00:00:00"/>
    <x v="3"/>
    <s v="CUST-1491"/>
    <s v="Taylor Butler"/>
    <x v="1"/>
    <x v="1"/>
    <x v="1"/>
    <x v="2"/>
    <s v="Polarized 5thgeneration capacity"/>
    <n v="2313.08"/>
    <n v="4"/>
    <n v="0.16"/>
    <n v="-58.28"/>
    <n v="2313.08"/>
    <n v="-58.28"/>
    <n v="112"/>
  </r>
  <r>
    <s v="CA-105813"/>
    <x v="298"/>
    <d v="2025-04-29T00:00:00"/>
    <x v="0"/>
    <s v="CUST-2224"/>
    <s v="Aaron Baker"/>
    <x v="2"/>
    <x v="0"/>
    <x v="1"/>
    <x v="8"/>
    <s v="Fundamental user-facing instruction set"/>
    <n v="2391.23"/>
    <n v="3"/>
    <n v="0.48"/>
    <n v="646.09"/>
    <n v="2391.23"/>
    <n v="646.09"/>
    <n v="722"/>
  </r>
  <r>
    <s v="CA-677534"/>
    <x v="684"/>
    <d v="2025-04-14T00:00:00"/>
    <x v="3"/>
    <s v="CUST-3667"/>
    <s v="Lauren Pitts"/>
    <x v="1"/>
    <x v="3"/>
    <x v="1"/>
    <x v="7"/>
    <s v="Phased even-keeled matrix"/>
    <n v="4617.3999999999996"/>
    <n v="9"/>
    <n v="0.5"/>
    <n v="696.9"/>
    <n v="4617.3999999999996"/>
    <n v="696.9"/>
    <n v="586"/>
  </r>
  <r>
    <s v="CA-507631"/>
    <x v="184"/>
    <d v="2025-04-25T00:00:00"/>
    <x v="3"/>
    <s v="CUST-3114"/>
    <s v="Oscar Johnson"/>
    <x v="2"/>
    <x v="3"/>
    <x v="1"/>
    <x v="2"/>
    <s v="Implemented eco-centric function"/>
    <n v="188.16"/>
    <n v="1"/>
    <n v="0.25"/>
    <n v="395.33"/>
    <n v="188.16"/>
    <n v="395.33"/>
    <n v="623"/>
  </r>
  <r>
    <s v="CA-660325"/>
    <x v="307"/>
    <d v="2025-05-06T00:00:00"/>
    <x v="0"/>
    <s v="CUST-1657"/>
    <s v="Morgan Raymond"/>
    <x v="0"/>
    <x v="2"/>
    <x v="2"/>
    <x v="6"/>
    <s v="Distributed didactic structure"/>
    <n v="1973.31"/>
    <n v="10"/>
    <n v="0.32"/>
    <n v="111.26"/>
    <n v="1973.31"/>
    <n v="111.26"/>
    <n v="752"/>
  </r>
  <r>
    <s v="CA-298259"/>
    <x v="209"/>
    <d v="2025-05-08T00:00:00"/>
    <x v="2"/>
    <s v="CUST-9993"/>
    <s v="Jeffrey Murray"/>
    <x v="1"/>
    <x v="2"/>
    <x v="1"/>
    <x v="8"/>
    <s v="Reduced discrete leverage"/>
    <n v="2273.71"/>
    <n v="2"/>
    <n v="0.35"/>
    <n v="275.64999999999998"/>
    <n v="2273.71"/>
    <n v="275.64999999999998"/>
    <n v="91"/>
  </r>
  <r>
    <s v="CA-676221"/>
    <x v="649"/>
    <d v="2025-04-20T00:00:00"/>
    <x v="2"/>
    <s v="CUST-1255"/>
    <s v="Joyce Kelley"/>
    <x v="2"/>
    <x v="2"/>
    <x v="0"/>
    <x v="12"/>
    <s v="Innovative modular project"/>
    <n v="3509.82"/>
    <n v="10"/>
    <n v="0.42"/>
    <n v="923.76"/>
    <n v="3509.82"/>
    <n v="923.76"/>
    <n v="169"/>
  </r>
  <r>
    <s v="CA-262574"/>
    <x v="292"/>
    <d v="2025-04-25T00:00:00"/>
    <x v="1"/>
    <s v="CUST-7234"/>
    <s v="Harry Johnson"/>
    <x v="2"/>
    <x v="3"/>
    <x v="2"/>
    <x v="3"/>
    <s v="Balanced dynamic ability"/>
    <n v="4459.58"/>
    <n v="5"/>
    <n v="0.15"/>
    <n v="199.69"/>
    <n v="4459.58"/>
    <n v="199.69"/>
    <n v="220"/>
  </r>
  <r>
    <s v="CA-750121"/>
    <x v="66"/>
    <d v="2025-05-02T00:00:00"/>
    <x v="2"/>
    <s v="CUST-9399"/>
    <s v="Morgan Collier"/>
    <x v="0"/>
    <x v="2"/>
    <x v="2"/>
    <x v="4"/>
    <s v="Persevering multimedia synergy"/>
    <n v="3318.22"/>
    <n v="10"/>
    <n v="0.31"/>
    <n v="835.07"/>
    <n v="3318.22"/>
    <n v="835.07"/>
    <n v="660"/>
  </r>
  <r>
    <s v="CA-810158"/>
    <x v="205"/>
    <d v="2025-04-19T00:00:00"/>
    <x v="3"/>
    <s v="CUST-7276"/>
    <s v="Breanna Gonzalez"/>
    <x v="0"/>
    <x v="0"/>
    <x v="1"/>
    <x v="2"/>
    <s v="Decentralized attitude-oriented forecast"/>
    <n v="146.53"/>
    <n v="8"/>
    <n v="0.08"/>
    <n v="941.49"/>
    <n v="146.53"/>
    <n v="941.49"/>
    <n v="358"/>
  </r>
  <r>
    <s v="CA-462548"/>
    <x v="481"/>
    <d v="2025-04-30T00:00:00"/>
    <x v="1"/>
    <s v="CUST-9944"/>
    <s v="Jason Lin"/>
    <x v="0"/>
    <x v="3"/>
    <x v="2"/>
    <x v="4"/>
    <s v="Profound tertiary protocol"/>
    <n v="1640.78"/>
    <n v="8"/>
    <n v="0.12"/>
    <n v="161.29"/>
    <n v="1640.78"/>
    <n v="161.29"/>
    <n v="31"/>
  </r>
  <r>
    <s v="CA-376313"/>
    <x v="595"/>
    <d v="2025-04-21T00:00:00"/>
    <x v="3"/>
    <s v="CUST-4290"/>
    <s v="Cassidy Byrd PhD"/>
    <x v="1"/>
    <x v="2"/>
    <x v="2"/>
    <x v="4"/>
    <s v="Profit-focused fault-tolerant initiative"/>
    <n v="1587.21"/>
    <n v="8"/>
    <n v="0.22"/>
    <n v="525.66"/>
    <n v="1587.21"/>
    <n v="525.66"/>
    <n v="524"/>
  </r>
  <r>
    <s v="CA-311645"/>
    <x v="613"/>
    <d v="2025-05-01T00:00:00"/>
    <x v="0"/>
    <s v="CUST-8492"/>
    <s v="Erin Baker"/>
    <x v="2"/>
    <x v="0"/>
    <x v="0"/>
    <x v="0"/>
    <s v="Ergonomic tangible projection"/>
    <n v="427.49"/>
    <n v="9"/>
    <n v="0.09"/>
    <n v="186.14"/>
    <n v="427.49"/>
    <n v="186.14"/>
    <n v="474"/>
  </r>
  <r>
    <s v="CA-676528"/>
    <x v="85"/>
    <d v="2025-05-03T00:00:00"/>
    <x v="0"/>
    <s v="CUST-9648"/>
    <s v="Christine Mullins"/>
    <x v="2"/>
    <x v="3"/>
    <x v="1"/>
    <x v="8"/>
    <s v="Reverse-engineered non-volatile product"/>
    <n v="480.94"/>
    <n v="5"/>
    <n v="0.39"/>
    <n v="119.57"/>
    <n v="480.94"/>
    <n v="119.57"/>
    <n v="657"/>
  </r>
  <r>
    <s v="CA-348511"/>
    <x v="430"/>
    <d v="2025-05-07T00:00:00"/>
    <x v="0"/>
    <s v="CUST-6470"/>
    <s v="Shelly Woodward"/>
    <x v="2"/>
    <x v="1"/>
    <x v="0"/>
    <x v="12"/>
    <s v="Grass-roots impactful migration"/>
    <n v="1309.95"/>
    <n v="6"/>
    <n v="0.17"/>
    <n v="615.35"/>
    <n v="1309.95"/>
    <n v="615.35"/>
    <n v="636"/>
  </r>
  <r>
    <s v="CA-108994"/>
    <x v="310"/>
    <d v="2025-04-28T00:00:00"/>
    <x v="1"/>
    <s v="CUST-5988"/>
    <s v="Lindsay Brown"/>
    <x v="0"/>
    <x v="0"/>
    <x v="2"/>
    <x v="10"/>
    <s v="Vision-oriented upward-trending matrices"/>
    <n v="777.69"/>
    <n v="5"/>
    <n v="0.26"/>
    <n v="902.63"/>
    <n v="777.69"/>
    <n v="902.63"/>
    <n v="491"/>
  </r>
  <r>
    <s v="CA-919640"/>
    <x v="659"/>
    <d v="2025-05-02T00:00:00"/>
    <x v="3"/>
    <s v="CUST-1164"/>
    <s v="Shaun Eaton"/>
    <x v="2"/>
    <x v="1"/>
    <x v="1"/>
    <x v="8"/>
    <s v="Decentralized hybrid strategy"/>
    <n v="684.54"/>
    <n v="8"/>
    <n v="0.36"/>
    <n v="165.65"/>
    <n v="684.54"/>
    <n v="165.65"/>
    <n v="151"/>
  </r>
  <r>
    <s v="CA-320547"/>
    <x v="525"/>
    <d v="2025-04-10T00:00:00"/>
    <x v="3"/>
    <s v="CUST-4671"/>
    <s v="Mary Peterson"/>
    <x v="0"/>
    <x v="2"/>
    <x v="2"/>
    <x v="6"/>
    <s v="Implemented executive emulation"/>
    <n v="3672.29"/>
    <n v="1"/>
    <n v="0.03"/>
    <n v="864.9"/>
    <n v="3672.29"/>
    <n v="864.9"/>
    <n v="584"/>
  </r>
  <r>
    <s v="CA-479326"/>
    <x v="685"/>
    <d v="2025-05-01T00:00:00"/>
    <x v="3"/>
    <s v="CUST-2929"/>
    <s v="Nicholas Anderson Jr."/>
    <x v="2"/>
    <x v="1"/>
    <x v="1"/>
    <x v="7"/>
    <s v="Programmable static database"/>
    <n v="4622.6099999999997"/>
    <n v="9"/>
    <n v="0.15"/>
    <n v="938.76"/>
    <n v="4622.6099999999997"/>
    <n v="938.76"/>
    <n v="196"/>
  </r>
  <r>
    <s v="CA-643437"/>
    <x v="252"/>
    <d v="2025-05-06T00:00:00"/>
    <x v="2"/>
    <s v="CUST-7293"/>
    <s v="David Bradshaw"/>
    <x v="2"/>
    <x v="3"/>
    <x v="1"/>
    <x v="2"/>
    <s v="Re-engineered leadingedge open system"/>
    <n v="4432.66"/>
    <n v="5"/>
    <n v="0.37"/>
    <n v="966.28"/>
    <n v="4432.66"/>
    <n v="966.28"/>
    <n v="518"/>
  </r>
  <r>
    <s v="CA-700190"/>
    <x v="503"/>
    <d v="2025-04-21T00:00:00"/>
    <x v="3"/>
    <s v="CUST-1508"/>
    <s v="John Schultz"/>
    <x v="2"/>
    <x v="3"/>
    <x v="2"/>
    <x v="5"/>
    <s v="Virtual human-resource instruction set"/>
    <n v="2396.0100000000002"/>
    <n v="7"/>
    <n v="0.26"/>
    <n v="491.96"/>
    <n v="2396.0100000000002"/>
    <n v="491.96"/>
    <n v="64"/>
  </r>
  <r>
    <s v="CA-274444"/>
    <x v="666"/>
    <d v="2025-04-25T00:00:00"/>
    <x v="1"/>
    <s v="CUST-2979"/>
    <s v="Denise Smith"/>
    <x v="2"/>
    <x v="0"/>
    <x v="1"/>
    <x v="7"/>
    <s v="Switchable regional data-warehouse"/>
    <n v="1268.58"/>
    <n v="8"/>
    <n v="0.4"/>
    <n v="945.9"/>
    <n v="1268.58"/>
    <n v="945.9"/>
    <n v="47"/>
  </r>
  <r>
    <s v="CA-750513"/>
    <x v="282"/>
    <d v="2025-04-09T00:00:00"/>
    <x v="3"/>
    <s v="CUST-2170"/>
    <s v="Kimberly Davidson"/>
    <x v="1"/>
    <x v="0"/>
    <x v="2"/>
    <x v="5"/>
    <s v="Seamless bandwidth-monitored hierarchy"/>
    <n v="2848.91"/>
    <n v="10"/>
    <n v="0.11"/>
    <n v="437.67"/>
    <n v="2848.91"/>
    <n v="437.67"/>
    <n v="304"/>
  </r>
  <r>
    <s v="CA-271824"/>
    <x v="415"/>
    <d v="2025-04-12T00:00:00"/>
    <x v="2"/>
    <s v="CUST-1282"/>
    <s v="Edward Gonzales"/>
    <x v="1"/>
    <x v="0"/>
    <x v="1"/>
    <x v="2"/>
    <s v="Advanced reciprocal algorithm"/>
    <n v="2403.5500000000002"/>
    <n v="10"/>
    <n v="0"/>
    <n v="106.33"/>
    <n v="2403.5500000000002"/>
    <n v="106.33"/>
    <n v="344"/>
  </r>
  <r>
    <s v="CA-311211"/>
    <x v="228"/>
    <d v="2025-04-11T00:00:00"/>
    <x v="3"/>
    <s v="CUST-8691"/>
    <s v="Heidi Gardner"/>
    <x v="2"/>
    <x v="1"/>
    <x v="1"/>
    <x v="2"/>
    <s v="Business-focused transitional budgetary management"/>
    <n v="4829.75"/>
    <n v="4"/>
    <n v="0.02"/>
    <n v="769.95"/>
    <n v="4829.75"/>
    <n v="769.95"/>
    <n v="391"/>
  </r>
  <r>
    <s v="CA-958396"/>
    <x v="583"/>
    <d v="2025-04-30T00:00:00"/>
    <x v="3"/>
    <s v="CUST-7667"/>
    <s v="Edward Moore"/>
    <x v="1"/>
    <x v="3"/>
    <x v="1"/>
    <x v="2"/>
    <s v="Automated eco-centric website"/>
    <n v="2327.9"/>
    <n v="9"/>
    <n v="0.01"/>
    <n v="859.08"/>
    <n v="2327.9"/>
    <n v="859.08"/>
    <n v="509"/>
  </r>
  <r>
    <s v="CA-710673"/>
    <x v="394"/>
    <d v="2025-04-30T00:00:00"/>
    <x v="3"/>
    <s v="CUST-9284"/>
    <s v="Jennifer Mccall"/>
    <x v="0"/>
    <x v="2"/>
    <x v="2"/>
    <x v="6"/>
    <s v="Fully-configurable solution-oriented success"/>
    <n v="2902.29"/>
    <n v="7"/>
    <n v="0.21"/>
    <n v="901.16"/>
    <n v="2902.29"/>
    <n v="901.16"/>
    <n v="476"/>
  </r>
  <r>
    <s v="CA-251226"/>
    <x v="39"/>
    <d v="2025-05-05T00:00:00"/>
    <x v="2"/>
    <s v="CUST-6190"/>
    <s v="Christine Carlson"/>
    <x v="1"/>
    <x v="2"/>
    <x v="1"/>
    <x v="2"/>
    <s v="Customizable contextually-based attitude"/>
    <n v="3292.36"/>
    <n v="5"/>
    <n v="0.46"/>
    <n v="96.22"/>
    <n v="3292.36"/>
    <n v="96.22"/>
    <n v="530"/>
  </r>
  <r>
    <s v="CA-683290"/>
    <x v="576"/>
    <d v="2025-04-22T00:00:00"/>
    <x v="0"/>
    <s v="CUST-2312"/>
    <s v="Jennifer Warren"/>
    <x v="1"/>
    <x v="2"/>
    <x v="0"/>
    <x v="12"/>
    <s v="Configurable motivating challenge"/>
    <n v="4075.35"/>
    <n v="10"/>
    <n v="0.13"/>
    <n v="899.53"/>
    <n v="4075.35"/>
    <n v="899.53"/>
    <n v="697"/>
  </r>
  <r>
    <s v="CA-992718"/>
    <x v="432"/>
    <d v="2025-05-07T00:00:00"/>
    <x v="3"/>
    <s v="CUST-1919"/>
    <s v="Felicia Wheeler"/>
    <x v="1"/>
    <x v="3"/>
    <x v="1"/>
    <x v="7"/>
    <s v="Proactive empowering toolset"/>
    <n v="2902.1"/>
    <n v="7"/>
    <n v="0.08"/>
    <n v="537.91"/>
    <n v="2902.1"/>
    <n v="537.91"/>
    <n v="423"/>
  </r>
  <r>
    <s v="CA-702230"/>
    <x v="62"/>
    <d v="2025-05-06T00:00:00"/>
    <x v="2"/>
    <s v="CUST-1348"/>
    <s v="Michael Myers"/>
    <x v="0"/>
    <x v="1"/>
    <x v="1"/>
    <x v="8"/>
    <s v="Business-focused global attitude"/>
    <n v="4068.84"/>
    <n v="8"/>
    <n v="0.36"/>
    <n v="794.66"/>
    <n v="4068.84"/>
    <n v="794.66"/>
    <n v="724"/>
  </r>
  <r>
    <s v="CA-544496"/>
    <x v="430"/>
    <d v="2025-04-14T00:00:00"/>
    <x v="1"/>
    <s v="CUST-5413"/>
    <s v="Cory Jones"/>
    <x v="1"/>
    <x v="1"/>
    <x v="1"/>
    <x v="2"/>
    <s v="Persistent national collaboration"/>
    <n v="4104.6000000000004"/>
    <n v="3"/>
    <n v="0.32"/>
    <n v="510.63"/>
    <n v="4104.6000000000004"/>
    <n v="510.63"/>
    <n v="613"/>
  </r>
  <r>
    <s v="CA-428094"/>
    <x v="405"/>
    <d v="2025-05-06T00:00:00"/>
    <x v="1"/>
    <s v="CUST-4503"/>
    <s v="Wesley Graham"/>
    <x v="1"/>
    <x v="0"/>
    <x v="2"/>
    <x v="4"/>
    <s v="User-centric asymmetric conglomeration"/>
    <n v="4975.3500000000004"/>
    <n v="10"/>
    <n v="0.23"/>
    <n v="858.52"/>
    <n v="4975.3500000000004"/>
    <n v="858.52"/>
    <n v="473"/>
  </r>
  <r>
    <s v="CA-664192"/>
    <x v="129"/>
    <d v="2025-04-30T00:00:00"/>
    <x v="1"/>
    <s v="CUST-1644"/>
    <s v="Mrs. Sarah Gaines"/>
    <x v="2"/>
    <x v="0"/>
    <x v="2"/>
    <x v="5"/>
    <s v="Polarized well-modulated focus group"/>
    <n v="4469.5600000000004"/>
    <n v="9"/>
    <n v="0.15"/>
    <n v="449.63"/>
    <n v="4469.5600000000004"/>
    <n v="449.63"/>
    <n v="511"/>
  </r>
  <r>
    <s v="CA-445968"/>
    <x v="177"/>
    <d v="2025-04-26T00:00:00"/>
    <x v="1"/>
    <s v="CUST-9593"/>
    <s v="Daniel Love"/>
    <x v="2"/>
    <x v="3"/>
    <x v="0"/>
    <x v="13"/>
    <s v="Function-based client-driven concept"/>
    <n v="907.5"/>
    <n v="9"/>
    <n v="0.24"/>
    <n v="948.18"/>
    <n v="907.5"/>
    <n v="948.18"/>
    <n v="309"/>
  </r>
  <r>
    <s v="CA-908521"/>
    <x v="301"/>
    <d v="2025-05-06T00:00:00"/>
    <x v="3"/>
    <s v="CUST-7183"/>
    <s v="Susan West"/>
    <x v="2"/>
    <x v="0"/>
    <x v="0"/>
    <x v="0"/>
    <s v="Fully-configurable bottom-line capability"/>
    <n v="3362.19"/>
    <n v="2"/>
    <n v="0.49"/>
    <n v="-91.45"/>
    <n v="3362.19"/>
    <n v="-91.45"/>
    <n v="288"/>
  </r>
  <r>
    <s v="CA-163757"/>
    <x v="79"/>
    <d v="2025-04-24T00:00:00"/>
    <x v="3"/>
    <s v="CUST-2114"/>
    <s v="Michael Eaton"/>
    <x v="2"/>
    <x v="2"/>
    <x v="1"/>
    <x v="1"/>
    <s v="Optional encompassing process improvement"/>
    <n v="3117.03"/>
    <n v="4"/>
    <n v="0.43"/>
    <n v="278.42"/>
    <n v="3117.03"/>
    <n v="278.42"/>
    <n v="664"/>
  </r>
  <r>
    <s v="CA-857291"/>
    <x v="406"/>
    <d v="2025-05-02T00:00:00"/>
    <x v="2"/>
    <s v="CUST-5996"/>
    <s v="Brent Palmer"/>
    <x v="0"/>
    <x v="0"/>
    <x v="0"/>
    <x v="13"/>
    <s v="Fully-configurable systematic Graphical User Interface"/>
    <n v="1137.06"/>
    <n v="8"/>
    <n v="0.5"/>
    <n v="-80.290000000000006"/>
    <n v="1137.06"/>
    <n v="-80.290000000000006"/>
    <n v="339"/>
  </r>
  <r>
    <s v="CA-774563"/>
    <x v="99"/>
    <d v="2025-04-13T00:00:00"/>
    <x v="3"/>
    <s v="CUST-8769"/>
    <s v="Christine Allison"/>
    <x v="0"/>
    <x v="2"/>
    <x v="0"/>
    <x v="11"/>
    <s v="Virtual bi-directional Internet solution"/>
    <n v="4478.38"/>
    <n v="2"/>
    <n v="0.31"/>
    <n v="-38.130000000000003"/>
    <n v="4478.38"/>
    <n v="-38.130000000000003"/>
    <n v="236"/>
  </r>
  <r>
    <s v="CA-987521"/>
    <x v="421"/>
    <d v="2025-05-08T00:00:00"/>
    <x v="0"/>
    <s v="CUST-3679"/>
    <s v="Megan Reyes"/>
    <x v="0"/>
    <x v="3"/>
    <x v="0"/>
    <x v="9"/>
    <s v="Reverse-engineered logistical utilization"/>
    <n v="394.77"/>
    <n v="2"/>
    <n v="0.28999999999999998"/>
    <n v="156.87"/>
    <n v="394.77"/>
    <n v="156.87"/>
    <n v="226"/>
  </r>
  <r>
    <s v="CA-724430"/>
    <x v="654"/>
    <d v="2025-04-25T00:00:00"/>
    <x v="3"/>
    <s v="CUST-6986"/>
    <s v="Claudia Anderson"/>
    <x v="1"/>
    <x v="0"/>
    <x v="2"/>
    <x v="6"/>
    <s v="Persevering discrete matrices"/>
    <n v="1955.69"/>
    <n v="8"/>
    <n v="0.2"/>
    <n v="106.55"/>
    <n v="1955.69"/>
    <n v="106.55"/>
    <n v="712"/>
  </r>
  <r>
    <s v="CA-380771"/>
    <x v="271"/>
    <d v="2025-04-09T00:00:00"/>
    <x v="1"/>
    <s v="CUST-2713"/>
    <s v="Nicole Cooper"/>
    <x v="2"/>
    <x v="1"/>
    <x v="2"/>
    <x v="10"/>
    <s v="Inverse interactive Graphical User Interface"/>
    <n v="2127.87"/>
    <n v="8"/>
    <n v="0.49"/>
    <n v="44.85"/>
    <n v="2127.87"/>
    <n v="44.85"/>
    <n v="215"/>
  </r>
  <r>
    <s v="CA-448684"/>
    <x v="183"/>
    <d v="2025-04-18T00:00:00"/>
    <x v="0"/>
    <s v="CUST-4900"/>
    <s v="Jason Henry"/>
    <x v="1"/>
    <x v="2"/>
    <x v="0"/>
    <x v="12"/>
    <s v="Open-architected real-time process improvement"/>
    <n v="1063.58"/>
    <n v="1"/>
    <n v="0.21"/>
    <n v="845.95"/>
    <n v="1063.58"/>
    <n v="845.95"/>
    <n v="444"/>
  </r>
  <r>
    <s v="CA-123894"/>
    <x v="526"/>
    <d v="2025-05-03T00:00:00"/>
    <x v="2"/>
    <s v="CUST-3969"/>
    <s v="Lauren Gibbs"/>
    <x v="1"/>
    <x v="2"/>
    <x v="0"/>
    <x v="13"/>
    <s v="Multi-channeled zero administration projection"/>
    <n v="4458.1400000000003"/>
    <n v="1"/>
    <n v="0.46"/>
    <n v="322.43"/>
    <n v="4458.1400000000003"/>
    <n v="322.43"/>
    <n v="200"/>
  </r>
  <r>
    <s v="CA-302308"/>
    <x v="498"/>
    <d v="2025-04-13T00:00:00"/>
    <x v="2"/>
    <s v="CUST-2096"/>
    <s v="Carolyn Benitez"/>
    <x v="1"/>
    <x v="0"/>
    <x v="0"/>
    <x v="12"/>
    <s v="Diverse tertiary complexity"/>
    <n v="2721.8"/>
    <n v="10"/>
    <n v="0.18"/>
    <n v="597.54999999999995"/>
    <n v="2721.8"/>
    <n v="597.54999999999995"/>
    <n v="651"/>
  </r>
  <r>
    <s v="CA-254261"/>
    <x v="398"/>
    <d v="2025-04-15T00:00:00"/>
    <x v="1"/>
    <s v="CUST-5374"/>
    <s v="Matthew Singleton"/>
    <x v="0"/>
    <x v="1"/>
    <x v="1"/>
    <x v="7"/>
    <s v="User-friendly 4thgeneration system engine"/>
    <n v="4995.2700000000004"/>
    <n v="8"/>
    <n v="0.41"/>
    <n v="92.44"/>
    <n v="4995.2700000000004"/>
    <n v="92.44"/>
    <n v="712"/>
  </r>
  <r>
    <s v="CA-867057"/>
    <x v="279"/>
    <d v="2025-05-05T00:00:00"/>
    <x v="2"/>
    <s v="CUST-6780"/>
    <s v="Laura Buck"/>
    <x v="0"/>
    <x v="2"/>
    <x v="0"/>
    <x v="12"/>
    <s v="Multi-tiered logistical process improvement"/>
    <n v="2149.06"/>
    <n v="10"/>
    <n v="0.5"/>
    <n v="631.36"/>
    <n v="2149.06"/>
    <n v="631.36"/>
    <n v="307"/>
  </r>
  <r>
    <s v="CA-969725"/>
    <x v="10"/>
    <d v="2025-04-11T00:00:00"/>
    <x v="1"/>
    <s v="CUST-4849"/>
    <s v="Shane Kidd"/>
    <x v="2"/>
    <x v="2"/>
    <x v="2"/>
    <x v="4"/>
    <s v="Re-engineered secondary knowledge user"/>
    <n v="220.49"/>
    <n v="4"/>
    <n v="0.3"/>
    <n v="398.53"/>
    <n v="220.49"/>
    <n v="398.53"/>
    <n v="291"/>
  </r>
  <r>
    <s v="CA-674505"/>
    <x v="473"/>
    <d v="2025-04-27T00:00:00"/>
    <x v="3"/>
    <s v="CUST-7927"/>
    <s v="Stuart Marsh"/>
    <x v="1"/>
    <x v="3"/>
    <x v="0"/>
    <x v="0"/>
    <s v="Intuitive stable implementation"/>
    <n v="4361.92"/>
    <n v="9"/>
    <n v="0.23"/>
    <n v="470.34"/>
    <n v="4361.92"/>
    <n v="470.34"/>
    <n v="313"/>
  </r>
  <r>
    <s v="CA-741695"/>
    <x v="191"/>
    <d v="2025-04-18T00:00:00"/>
    <x v="0"/>
    <s v="CUST-2598"/>
    <s v="Elizabeth Morse"/>
    <x v="1"/>
    <x v="2"/>
    <x v="0"/>
    <x v="12"/>
    <s v="Implemented motivating encoding"/>
    <n v="453.34"/>
    <n v="10"/>
    <n v="0.14000000000000001"/>
    <n v="310.94"/>
    <n v="453.34"/>
    <n v="310.94"/>
    <n v="296"/>
  </r>
  <r>
    <s v="CA-193587"/>
    <x v="559"/>
    <d v="2025-04-30T00:00:00"/>
    <x v="2"/>
    <s v="CUST-9472"/>
    <s v="Andrea Dennis"/>
    <x v="1"/>
    <x v="1"/>
    <x v="1"/>
    <x v="1"/>
    <s v="Assimilated tangible hardware"/>
    <n v="4150"/>
    <n v="6"/>
    <n v="0.46"/>
    <n v="774.01"/>
    <n v="4150"/>
    <n v="774.01"/>
    <n v="269"/>
  </r>
  <r>
    <s v="CA-867491"/>
    <x v="681"/>
    <d v="2025-04-13T00:00:00"/>
    <x v="0"/>
    <s v="CUST-3561"/>
    <s v="Anthony Carter"/>
    <x v="1"/>
    <x v="3"/>
    <x v="1"/>
    <x v="2"/>
    <s v="Fully-configurable regional parallelism"/>
    <n v="2055.16"/>
    <n v="6"/>
    <n v="0.01"/>
    <n v="409.41"/>
    <n v="2055.16"/>
    <n v="409.41"/>
    <n v="314"/>
  </r>
  <r>
    <s v="CA-334377"/>
    <x v="236"/>
    <d v="2025-05-06T00:00:00"/>
    <x v="2"/>
    <s v="CUST-9077"/>
    <s v="Larry Martinez"/>
    <x v="1"/>
    <x v="0"/>
    <x v="1"/>
    <x v="1"/>
    <s v="Object-based zero-defect installation"/>
    <n v="1261.4100000000001"/>
    <n v="5"/>
    <n v="0.49"/>
    <n v="526.07000000000005"/>
    <n v="1261.4100000000001"/>
    <n v="526.07000000000005"/>
    <n v="538"/>
  </r>
  <r>
    <s v="CA-459022"/>
    <x v="122"/>
    <d v="2025-05-01T00:00:00"/>
    <x v="1"/>
    <s v="CUST-8291"/>
    <s v="Melinda Smith"/>
    <x v="2"/>
    <x v="3"/>
    <x v="1"/>
    <x v="2"/>
    <s v="Monitored neutral instruction set"/>
    <n v="4286.33"/>
    <n v="6"/>
    <n v="0.37"/>
    <n v="-56.84"/>
    <n v="4286.33"/>
    <n v="-56.84"/>
    <n v="564"/>
  </r>
  <r>
    <s v="CA-700086"/>
    <x v="384"/>
    <d v="2025-04-13T00:00:00"/>
    <x v="0"/>
    <s v="CUST-9647"/>
    <s v="Mark Cantu"/>
    <x v="0"/>
    <x v="3"/>
    <x v="1"/>
    <x v="7"/>
    <s v="Enhanced directional pricing structure"/>
    <n v="3333.95"/>
    <n v="5"/>
    <n v="7.0000000000000007E-2"/>
    <n v="28.72"/>
    <n v="3333.95"/>
    <n v="28.72"/>
    <n v="39"/>
  </r>
  <r>
    <s v="CA-176921"/>
    <x v="643"/>
    <d v="2025-05-02T00:00:00"/>
    <x v="1"/>
    <s v="CUST-7428"/>
    <s v="Cassandra Gilmore"/>
    <x v="0"/>
    <x v="2"/>
    <x v="0"/>
    <x v="12"/>
    <s v="Diverse clear-thinking alliance"/>
    <n v="3367.54"/>
    <n v="8"/>
    <n v="0.36"/>
    <n v="-90.75"/>
    <n v="3367.54"/>
    <n v="-90.75"/>
    <n v="212"/>
  </r>
  <r>
    <s v="CA-154163"/>
    <x v="525"/>
    <d v="2025-04-26T00:00:00"/>
    <x v="2"/>
    <s v="CUST-3756"/>
    <s v="Bailey Lewis"/>
    <x v="1"/>
    <x v="3"/>
    <x v="0"/>
    <x v="13"/>
    <s v="Diverse 24/7 alliance"/>
    <n v="2055.89"/>
    <n v="4"/>
    <n v="0.1"/>
    <n v="221.59"/>
    <n v="2055.89"/>
    <n v="221.59"/>
    <n v="600"/>
  </r>
  <r>
    <s v="CA-877670"/>
    <x v="490"/>
    <d v="2025-04-14T00:00:00"/>
    <x v="1"/>
    <s v="CUST-6509"/>
    <s v="Cathy Smith"/>
    <x v="0"/>
    <x v="2"/>
    <x v="1"/>
    <x v="8"/>
    <s v="Centralized non-volatile database"/>
    <n v="265.19"/>
    <n v="10"/>
    <n v="0.19"/>
    <n v="511.5"/>
    <n v="265.19"/>
    <n v="511.5"/>
    <n v="311"/>
  </r>
  <r>
    <s v="CA-192869"/>
    <x v="397"/>
    <d v="2025-04-13T00:00:00"/>
    <x v="1"/>
    <s v="CUST-6481"/>
    <s v="Cody Young"/>
    <x v="2"/>
    <x v="2"/>
    <x v="0"/>
    <x v="12"/>
    <s v="Right-sized zero-defect migration"/>
    <n v="970.05"/>
    <n v="9"/>
    <n v="0.47"/>
    <n v="-16.600000000000001"/>
    <n v="970.05"/>
    <n v="-16.600000000000001"/>
    <n v="685"/>
  </r>
  <r>
    <s v="CA-803557"/>
    <x v="311"/>
    <d v="2025-04-25T00:00:00"/>
    <x v="1"/>
    <s v="CUST-7673"/>
    <s v="Brian Harrison"/>
    <x v="0"/>
    <x v="1"/>
    <x v="0"/>
    <x v="0"/>
    <s v="Managed zero administration analyzer"/>
    <n v="4870.29"/>
    <n v="9"/>
    <n v="7.0000000000000007E-2"/>
    <n v="329.34"/>
    <n v="4870.29"/>
    <n v="329.34"/>
    <n v="339"/>
  </r>
  <r>
    <s v="CA-450915"/>
    <x v="74"/>
    <d v="2025-04-29T00:00:00"/>
    <x v="0"/>
    <s v="CUST-1916"/>
    <s v="Bradley Nelson"/>
    <x v="0"/>
    <x v="2"/>
    <x v="2"/>
    <x v="5"/>
    <s v="Organic systemic adapter"/>
    <n v="3671.82"/>
    <n v="6"/>
    <n v="0.47"/>
    <n v="-64.69"/>
    <n v="3671.82"/>
    <n v="-64.69"/>
    <n v="690"/>
  </r>
  <r>
    <s v="CA-129358"/>
    <x v="81"/>
    <d v="2025-04-30T00:00:00"/>
    <x v="0"/>
    <s v="CUST-4363"/>
    <s v="Sharon Garcia"/>
    <x v="0"/>
    <x v="1"/>
    <x v="0"/>
    <x v="12"/>
    <s v="Assimilated object-oriented encoding"/>
    <n v="445.85"/>
    <n v="3"/>
    <n v="0.03"/>
    <n v="177.07"/>
    <n v="445.85"/>
    <n v="177.07"/>
    <n v="299"/>
  </r>
  <r>
    <s v="CA-206374"/>
    <x v="430"/>
    <d v="2025-05-01T00:00:00"/>
    <x v="0"/>
    <s v="CUST-3130"/>
    <s v="Fernando Moore"/>
    <x v="0"/>
    <x v="0"/>
    <x v="0"/>
    <x v="0"/>
    <s v="Assimilated bifurcated system engine"/>
    <n v="3284.47"/>
    <n v="7"/>
    <n v="0.37"/>
    <n v="147.31"/>
    <n v="3284.47"/>
    <n v="147.31"/>
    <n v="630"/>
  </r>
  <r>
    <s v="CA-279703"/>
    <x v="31"/>
    <d v="2025-04-23T00:00:00"/>
    <x v="1"/>
    <s v="CUST-5353"/>
    <s v="Jackie Holland"/>
    <x v="2"/>
    <x v="2"/>
    <x v="2"/>
    <x v="5"/>
    <s v="Progressive asynchronous implementation"/>
    <n v="4757.67"/>
    <n v="7"/>
    <n v="0.41"/>
    <n v="158.51"/>
    <n v="4757.67"/>
    <n v="158.51"/>
    <n v="40"/>
  </r>
  <r>
    <s v="CA-294343"/>
    <x v="278"/>
    <d v="2025-04-28T00:00:00"/>
    <x v="3"/>
    <s v="CUST-3290"/>
    <s v="Nicole Velasquez"/>
    <x v="2"/>
    <x v="1"/>
    <x v="2"/>
    <x v="6"/>
    <s v="Centralized non-volatile customer loyalty"/>
    <n v="2660.06"/>
    <n v="5"/>
    <n v="0.1"/>
    <n v="937.13"/>
    <n v="2660.06"/>
    <n v="937.13"/>
    <n v="331"/>
  </r>
  <r>
    <s v="CA-912233"/>
    <x v="121"/>
    <d v="2025-04-12T00:00:00"/>
    <x v="0"/>
    <s v="CUST-1149"/>
    <s v="Mackenzie Williams"/>
    <x v="1"/>
    <x v="2"/>
    <x v="0"/>
    <x v="9"/>
    <s v="Streamlined tangible initiative"/>
    <n v="3881.58"/>
    <n v="1"/>
    <n v="0.22"/>
    <n v="604.88"/>
    <n v="3881.58"/>
    <n v="604.88"/>
    <n v="173"/>
  </r>
  <r>
    <s v="CA-403547"/>
    <x v="309"/>
    <d v="2025-04-28T00:00:00"/>
    <x v="0"/>
    <s v="CUST-5383"/>
    <s v="Mr. David Ortiz"/>
    <x v="1"/>
    <x v="2"/>
    <x v="2"/>
    <x v="3"/>
    <s v="Up-sized demand-driven portal"/>
    <n v="2151.21"/>
    <n v="3"/>
    <n v="0.32"/>
    <n v="851.34"/>
    <n v="2151.21"/>
    <n v="851.34"/>
    <n v="98"/>
  </r>
  <r>
    <s v="CA-222630"/>
    <x v="652"/>
    <d v="2025-04-18T00:00:00"/>
    <x v="0"/>
    <s v="CUST-1763"/>
    <s v="Jennifer Rivera"/>
    <x v="0"/>
    <x v="1"/>
    <x v="1"/>
    <x v="8"/>
    <s v="Universal empowering capacity"/>
    <n v="3194.04"/>
    <n v="8"/>
    <n v="0.32"/>
    <n v="713.04"/>
    <n v="3194.04"/>
    <n v="713.04"/>
    <n v="36"/>
  </r>
  <r>
    <s v="CA-246844"/>
    <x v="336"/>
    <d v="2025-04-27T00:00:00"/>
    <x v="0"/>
    <s v="CUST-4781"/>
    <s v="James Valdez"/>
    <x v="1"/>
    <x v="0"/>
    <x v="0"/>
    <x v="13"/>
    <s v="Integrated regional throughput"/>
    <n v="1448.66"/>
    <n v="7"/>
    <n v="0.46"/>
    <n v="220.76"/>
    <n v="1448.66"/>
    <n v="220.76"/>
    <n v="332"/>
  </r>
  <r>
    <s v="CA-649829"/>
    <x v="122"/>
    <d v="2025-04-13T00:00:00"/>
    <x v="0"/>
    <s v="CUST-3681"/>
    <s v="Andrea Rivera"/>
    <x v="2"/>
    <x v="3"/>
    <x v="0"/>
    <x v="13"/>
    <s v="Persistent actuating algorithm"/>
    <n v="3892.34"/>
    <n v="1"/>
    <n v="0.11"/>
    <n v="-94.04"/>
    <n v="3892.34"/>
    <n v="-94.04"/>
    <n v="546"/>
  </r>
  <r>
    <s v="CA-665476"/>
    <x v="294"/>
    <d v="2025-05-01T00:00:00"/>
    <x v="0"/>
    <s v="CUST-4585"/>
    <s v="Michelle Acevedo"/>
    <x v="1"/>
    <x v="1"/>
    <x v="2"/>
    <x v="4"/>
    <s v="Centralized analyzing portal"/>
    <n v="1974.8"/>
    <n v="5"/>
    <n v="0.49"/>
    <n v="205.61"/>
    <n v="1974.8"/>
    <n v="205.61"/>
    <n v="687"/>
  </r>
  <r>
    <s v="CA-738002"/>
    <x v="124"/>
    <d v="2025-04-14T00:00:00"/>
    <x v="1"/>
    <s v="CUST-7306"/>
    <s v="Tiffany Farmer"/>
    <x v="0"/>
    <x v="3"/>
    <x v="1"/>
    <x v="2"/>
    <s v="Monitored transitional migration"/>
    <n v="3201.33"/>
    <n v="1"/>
    <n v="0.45"/>
    <n v="807.16"/>
    <n v="3201.33"/>
    <n v="807.16"/>
    <n v="603"/>
  </r>
  <r>
    <s v="CA-246686"/>
    <x v="566"/>
    <d v="2025-04-23T00:00:00"/>
    <x v="2"/>
    <s v="CUST-5341"/>
    <s v="Valerie Taylor"/>
    <x v="1"/>
    <x v="3"/>
    <x v="0"/>
    <x v="9"/>
    <s v="Grass-roots clear-thinking access"/>
    <n v="2758.26"/>
    <n v="10"/>
    <n v="0.17"/>
    <n v="146.01"/>
    <n v="2758.26"/>
    <n v="146.01"/>
    <n v="47"/>
  </r>
  <r>
    <s v="CA-438421"/>
    <x v="549"/>
    <d v="2025-04-15T00:00:00"/>
    <x v="1"/>
    <s v="CUST-9646"/>
    <s v="Sharon Johnston"/>
    <x v="2"/>
    <x v="3"/>
    <x v="2"/>
    <x v="10"/>
    <s v="Right-sized leadingedge functionalities"/>
    <n v="163.44"/>
    <n v="8"/>
    <n v="0.26"/>
    <n v="710.35"/>
    <n v="163.44"/>
    <n v="710.35"/>
    <n v="526"/>
  </r>
  <r>
    <s v="CA-730057"/>
    <x v="337"/>
    <d v="2025-04-29T00:00:00"/>
    <x v="1"/>
    <s v="CUST-2597"/>
    <s v="Larry Riley"/>
    <x v="2"/>
    <x v="3"/>
    <x v="1"/>
    <x v="1"/>
    <s v="Assimilated high-level policy"/>
    <n v="2456.1999999999998"/>
    <n v="5"/>
    <n v="0.06"/>
    <n v="297.89"/>
    <n v="2456.1999999999998"/>
    <n v="297.89"/>
    <n v="328"/>
  </r>
  <r>
    <s v="CA-869864"/>
    <x v="213"/>
    <d v="2025-05-07T00:00:00"/>
    <x v="2"/>
    <s v="CUST-7808"/>
    <s v="Brenda Gordon"/>
    <x v="1"/>
    <x v="0"/>
    <x v="2"/>
    <x v="10"/>
    <s v="Visionary human-resource hardware"/>
    <n v="3294.38"/>
    <n v="9"/>
    <n v="0.47"/>
    <n v="222.22"/>
    <n v="3294.38"/>
    <n v="222.22"/>
    <n v="524"/>
  </r>
  <r>
    <s v="CA-915205"/>
    <x v="209"/>
    <d v="2025-04-11T00:00:00"/>
    <x v="3"/>
    <s v="CUST-1406"/>
    <s v="Robert Thomas DDS"/>
    <x v="1"/>
    <x v="1"/>
    <x v="2"/>
    <x v="10"/>
    <s v="Business-focused composite access"/>
    <n v="3656.17"/>
    <n v="8"/>
    <n v="0.43"/>
    <n v="517.6"/>
    <n v="3656.17"/>
    <n v="517.6"/>
    <n v="64"/>
  </r>
  <r>
    <s v="CA-501653"/>
    <x v="491"/>
    <d v="2025-04-20T00:00:00"/>
    <x v="3"/>
    <s v="CUST-1580"/>
    <s v="Eric Little"/>
    <x v="2"/>
    <x v="2"/>
    <x v="1"/>
    <x v="7"/>
    <s v="Multi-layered mobile system engine"/>
    <n v="1617.03"/>
    <n v="3"/>
    <n v="0.1"/>
    <n v="801.58"/>
    <n v="1617.03"/>
    <n v="801.58"/>
    <n v="305"/>
  </r>
  <r>
    <s v="CA-826852"/>
    <x v="61"/>
    <d v="2025-05-06T00:00:00"/>
    <x v="3"/>
    <s v="CUST-4676"/>
    <s v="David George"/>
    <x v="1"/>
    <x v="3"/>
    <x v="2"/>
    <x v="3"/>
    <s v="Cloned zero tolerance workforce"/>
    <n v="4495.55"/>
    <n v="5"/>
    <n v="0.35"/>
    <n v="102.61"/>
    <n v="4495.55"/>
    <n v="102.61"/>
    <n v="93"/>
  </r>
  <r>
    <s v="CA-391162"/>
    <x v="262"/>
    <d v="2025-04-20T00:00:00"/>
    <x v="1"/>
    <s v="CUST-6899"/>
    <s v="Natalie Duke"/>
    <x v="2"/>
    <x v="2"/>
    <x v="0"/>
    <x v="0"/>
    <s v="Stand-alone holistic capacity"/>
    <n v="339.55"/>
    <n v="7"/>
    <n v="0.17"/>
    <n v="972.95"/>
    <n v="339.55"/>
    <n v="972.95"/>
    <n v="387"/>
  </r>
  <r>
    <s v="CA-206695"/>
    <x v="686"/>
    <d v="2025-04-22T00:00:00"/>
    <x v="0"/>
    <s v="CUST-2573"/>
    <s v="Martin Mckinney IV"/>
    <x v="1"/>
    <x v="2"/>
    <x v="2"/>
    <x v="5"/>
    <s v="Fundamental heuristic Graphical User Interface"/>
    <n v="1430.03"/>
    <n v="8"/>
    <n v="0.08"/>
    <n v="65.37"/>
    <n v="1430.03"/>
    <n v="65.37"/>
    <n v="405"/>
  </r>
  <r>
    <s v="CA-443230"/>
    <x v="666"/>
    <d v="2025-04-22T00:00:00"/>
    <x v="3"/>
    <s v="CUST-7169"/>
    <s v="Natalie Carter"/>
    <x v="0"/>
    <x v="0"/>
    <x v="0"/>
    <x v="12"/>
    <s v="Open-architected 24/7 encoding"/>
    <n v="2218.6"/>
    <n v="7"/>
    <n v="0.21"/>
    <n v="257.8"/>
    <n v="2218.6"/>
    <n v="257.8"/>
    <n v="44"/>
  </r>
  <r>
    <s v="CA-633739"/>
    <x v="145"/>
    <d v="2025-04-11T00:00:00"/>
    <x v="2"/>
    <s v="CUST-4688"/>
    <s v="Lisa Wilson"/>
    <x v="0"/>
    <x v="3"/>
    <x v="1"/>
    <x v="8"/>
    <s v="Progressive discrete open system"/>
    <n v="2585.54"/>
    <n v="2"/>
    <n v="0.21"/>
    <n v="944.43"/>
    <n v="2585.54"/>
    <n v="944.43"/>
    <n v="284"/>
  </r>
  <r>
    <s v="CA-166123"/>
    <x v="254"/>
    <d v="2025-04-21T00:00:00"/>
    <x v="1"/>
    <s v="CUST-1682"/>
    <s v="Donna Nguyen"/>
    <x v="0"/>
    <x v="0"/>
    <x v="1"/>
    <x v="8"/>
    <s v="Synchronized cohesive product"/>
    <n v="1690.61"/>
    <n v="4"/>
    <n v="0.1"/>
    <n v="269.77999999999997"/>
    <n v="1690.61"/>
    <n v="269.77999999999997"/>
    <n v="630"/>
  </r>
  <r>
    <s v="CA-131950"/>
    <x v="365"/>
    <d v="2025-04-10T00:00:00"/>
    <x v="3"/>
    <s v="CUST-9448"/>
    <s v="Alyssa Hayes"/>
    <x v="2"/>
    <x v="2"/>
    <x v="0"/>
    <x v="13"/>
    <s v="Versatile 5thgeneration implementation"/>
    <n v="847.53"/>
    <n v="5"/>
    <n v="0.27"/>
    <n v="105.56"/>
    <n v="847.53"/>
    <n v="105.56"/>
    <n v="463"/>
  </r>
  <r>
    <s v="CA-523814"/>
    <x v="477"/>
    <d v="2025-04-29T00:00:00"/>
    <x v="2"/>
    <s v="CUST-7187"/>
    <s v="Alyssa Adams"/>
    <x v="2"/>
    <x v="2"/>
    <x v="2"/>
    <x v="3"/>
    <s v="Enhanced optimal software"/>
    <n v="759.16"/>
    <n v="5"/>
    <n v="0.46"/>
    <n v="773.22"/>
    <n v="759.16"/>
    <n v="773.22"/>
    <n v="581"/>
  </r>
  <r>
    <s v="CA-689026"/>
    <x v="6"/>
    <d v="2025-04-28T00:00:00"/>
    <x v="2"/>
    <s v="CUST-4693"/>
    <s v="Elizabeth Cole"/>
    <x v="2"/>
    <x v="1"/>
    <x v="2"/>
    <x v="3"/>
    <s v="Diverse bifurcated time-frame"/>
    <n v="4573.41"/>
    <n v="6"/>
    <n v="0.2"/>
    <n v="491.66"/>
    <n v="4573.41"/>
    <n v="491.66"/>
    <n v="176"/>
  </r>
  <r>
    <s v="CA-642928"/>
    <x v="34"/>
    <d v="2025-04-11T00:00:00"/>
    <x v="2"/>
    <s v="CUST-5133"/>
    <s v="Julie Ferguson"/>
    <x v="1"/>
    <x v="3"/>
    <x v="1"/>
    <x v="1"/>
    <s v="Expanded multi-state algorithm"/>
    <n v="3212.2"/>
    <n v="2"/>
    <n v="0.2"/>
    <n v="260.82"/>
    <n v="3212.2"/>
    <n v="260.82"/>
    <n v="425"/>
  </r>
  <r>
    <s v="CA-788434"/>
    <x v="181"/>
    <d v="2025-05-04T00:00:00"/>
    <x v="1"/>
    <s v="CUST-1908"/>
    <s v="Benjamin Bennett"/>
    <x v="0"/>
    <x v="1"/>
    <x v="1"/>
    <x v="8"/>
    <s v="Upgradable zero-defect implementation"/>
    <n v="14.31"/>
    <n v="8"/>
    <n v="0.44"/>
    <n v="401.68"/>
    <n v="14.31"/>
    <n v="401.68"/>
    <n v="534"/>
  </r>
  <r>
    <s v="CA-848391"/>
    <x v="499"/>
    <d v="2025-04-26T00:00:00"/>
    <x v="1"/>
    <s v="CUST-2403"/>
    <s v="Angela Schwartz"/>
    <x v="1"/>
    <x v="1"/>
    <x v="2"/>
    <x v="6"/>
    <s v="Persistent scalable artificial intelligence"/>
    <n v="4479.25"/>
    <n v="2"/>
    <n v="0.37"/>
    <n v="31.43"/>
    <n v="4479.25"/>
    <n v="31.43"/>
    <n v="382"/>
  </r>
  <r>
    <s v="CA-407794"/>
    <x v="586"/>
    <d v="2025-04-09T00:00:00"/>
    <x v="0"/>
    <s v="CUST-4605"/>
    <s v="Nancy Smith"/>
    <x v="1"/>
    <x v="1"/>
    <x v="2"/>
    <x v="6"/>
    <s v="Up-sized content-based protocol"/>
    <n v="1727.13"/>
    <n v="2"/>
    <n v="0.3"/>
    <n v="91.59"/>
    <n v="1727.13"/>
    <n v="91.59"/>
    <n v="129"/>
  </r>
  <r>
    <s v="CA-410335"/>
    <x v="536"/>
    <d v="2025-04-18T00:00:00"/>
    <x v="1"/>
    <s v="CUST-2533"/>
    <s v="Jordan Kaiser"/>
    <x v="1"/>
    <x v="3"/>
    <x v="2"/>
    <x v="6"/>
    <s v="De-engineered 24/7 frame"/>
    <n v="1601.88"/>
    <n v="10"/>
    <n v="0.24"/>
    <n v="541.5"/>
    <n v="1601.88"/>
    <n v="541.5"/>
    <n v="45"/>
  </r>
  <r>
    <s v="CA-481631"/>
    <x v="387"/>
    <d v="2025-04-19T00:00:00"/>
    <x v="2"/>
    <s v="CUST-5055"/>
    <s v="Heather Jackson"/>
    <x v="2"/>
    <x v="2"/>
    <x v="2"/>
    <x v="6"/>
    <s v="Profound bifurcated initiative"/>
    <n v="4638.45"/>
    <n v="5"/>
    <n v="0"/>
    <n v="681.06"/>
    <n v="4638.45"/>
    <n v="681.06"/>
    <n v="222"/>
  </r>
  <r>
    <s v="CA-347966"/>
    <x v="91"/>
    <d v="2025-05-04T00:00:00"/>
    <x v="0"/>
    <s v="CUST-7662"/>
    <s v="Mary Sullivan"/>
    <x v="1"/>
    <x v="2"/>
    <x v="2"/>
    <x v="3"/>
    <s v="Proactive object-oriented superstructure"/>
    <n v="3744.46"/>
    <n v="7"/>
    <n v="0.18"/>
    <n v="11.05"/>
    <n v="3744.46"/>
    <n v="11.05"/>
    <n v="387"/>
  </r>
  <r>
    <s v="CA-668412"/>
    <x v="40"/>
    <d v="2025-04-29T00:00:00"/>
    <x v="2"/>
    <s v="CUST-6329"/>
    <s v="Thomas Guzman"/>
    <x v="2"/>
    <x v="2"/>
    <x v="1"/>
    <x v="1"/>
    <s v="Right-sized interactive synergy"/>
    <n v="1114.27"/>
    <n v="3"/>
    <n v="0.03"/>
    <n v="8.81"/>
    <n v="1114.27"/>
    <n v="8.81"/>
    <n v="338"/>
  </r>
  <r>
    <s v="CA-476655"/>
    <x v="519"/>
    <d v="2025-05-01T00:00:00"/>
    <x v="2"/>
    <s v="CUST-1791"/>
    <s v="Douglas Vargas"/>
    <x v="0"/>
    <x v="0"/>
    <x v="2"/>
    <x v="5"/>
    <s v="Configurable zero tolerance database"/>
    <n v="1420.49"/>
    <n v="1"/>
    <n v="0.27"/>
    <n v="50.68"/>
    <n v="1420.49"/>
    <n v="50.68"/>
    <n v="282"/>
  </r>
  <r>
    <s v="CA-873508"/>
    <x v="542"/>
    <d v="2025-04-28T00:00:00"/>
    <x v="1"/>
    <s v="CUST-4907"/>
    <s v="Kayla Hall"/>
    <x v="0"/>
    <x v="1"/>
    <x v="0"/>
    <x v="13"/>
    <s v="Diverse systemic process improvement"/>
    <n v="1061.1099999999999"/>
    <n v="3"/>
    <n v="0.46"/>
    <n v="818.13"/>
    <n v="1061.1099999999999"/>
    <n v="818.13"/>
    <n v="390"/>
  </r>
  <r>
    <s v="CA-493721"/>
    <x v="561"/>
    <d v="2025-04-21T00:00:00"/>
    <x v="3"/>
    <s v="CUST-8469"/>
    <s v="Melissa Pennington"/>
    <x v="1"/>
    <x v="2"/>
    <x v="1"/>
    <x v="8"/>
    <s v="Total mobile pricing structure"/>
    <n v="2109.11"/>
    <n v="10"/>
    <n v="0.21"/>
    <n v="-58.34"/>
    <n v="2109.11"/>
    <n v="-58.34"/>
    <n v="51"/>
  </r>
  <r>
    <s v="CA-335536"/>
    <x v="35"/>
    <d v="2025-04-27T00:00:00"/>
    <x v="0"/>
    <s v="CUST-8168"/>
    <s v="Donald Guerra"/>
    <x v="2"/>
    <x v="0"/>
    <x v="0"/>
    <x v="0"/>
    <s v="Optional content-based matrices"/>
    <n v="2455.52"/>
    <n v="2"/>
    <n v="0.12"/>
    <n v="-8.69"/>
    <n v="2455.52"/>
    <n v="-8.69"/>
    <n v="696"/>
  </r>
  <r>
    <s v="CA-285948"/>
    <x v="380"/>
    <d v="2025-04-29T00:00:00"/>
    <x v="3"/>
    <s v="CUST-9393"/>
    <s v="Catherine Nielsen"/>
    <x v="0"/>
    <x v="1"/>
    <x v="2"/>
    <x v="10"/>
    <s v="Open-architected bandwidth-monitored database"/>
    <n v="3011.93"/>
    <n v="8"/>
    <n v="7.0000000000000007E-2"/>
    <n v="184.19"/>
    <n v="3011.93"/>
    <n v="184.19"/>
    <n v="469"/>
  </r>
  <r>
    <s v="CA-299724"/>
    <x v="323"/>
    <d v="2025-05-02T00:00:00"/>
    <x v="0"/>
    <s v="CUST-4390"/>
    <s v="Linda White"/>
    <x v="0"/>
    <x v="1"/>
    <x v="1"/>
    <x v="8"/>
    <s v="Organized cohesive initiative"/>
    <n v="4168.79"/>
    <n v="3"/>
    <n v="0.31"/>
    <n v="862.68"/>
    <n v="4168.79"/>
    <n v="862.68"/>
    <n v="541"/>
  </r>
  <r>
    <s v="CA-113627"/>
    <x v="38"/>
    <d v="2025-05-03T00:00:00"/>
    <x v="1"/>
    <s v="CUST-2565"/>
    <s v="Tanya Jones"/>
    <x v="1"/>
    <x v="0"/>
    <x v="2"/>
    <x v="3"/>
    <s v="Re-engineered radical leverage"/>
    <n v="3393.26"/>
    <n v="8"/>
    <n v="0.06"/>
    <n v="36.17"/>
    <n v="3393.26"/>
    <n v="36.17"/>
    <n v="357"/>
  </r>
  <r>
    <s v="CA-101768"/>
    <x v="72"/>
    <d v="2025-05-05T00:00:00"/>
    <x v="0"/>
    <s v="CUST-3848"/>
    <s v="Matthew Williams"/>
    <x v="2"/>
    <x v="0"/>
    <x v="1"/>
    <x v="7"/>
    <s v="Synchronized didactic project"/>
    <n v="2670.83"/>
    <n v="9"/>
    <n v="0.04"/>
    <n v="649.30999999999995"/>
    <n v="2670.83"/>
    <n v="649.30999999999995"/>
    <n v="142"/>
  </r>
  <r>
    <s v="CA-523510"/>
    <x v="428"/>
    <d v="2025-05-01T00:00:00"/>
    <x v="0"/>
    <s v="CUST-9673"/>
    <s v="James Ryan"/>
    <x v="2"/>
    <x v="3"/>
    <x v="0"/>
    <x v="11"/>
    <s v="Cross-platform bifurcated contingency"/>
    <n v="845.97"/>
    <n v="2"/>
    <n v="0.3"/>
    <n v="671.3"/>
    <n v="845.97"/>
    <n v="671.3"/>
    <n v="447"/>
  </r>
  <r>
    <s v="CA-386890"/>
    <x v="609"/>
    <d v="2025-04-22T00:00:00"/>
    <x v="3"/>
    <s v="CUST-5751"/>
    <s v="Stephanie Manning"/>
    <x v="0"/>
    <x v="2"/>
    <x v="2"/>
    <x v="3"/>
    <s v="Reverse-engineered global software"/>
    <n v="4555.8500000000004"/>
    <n v="2"/>
    <n v="0.44"/>
    <n v="544.98"/>
    <n v="4555.8500000000004"/>
    <n v="544.98"/>
    <n v="348"/>
  </r>
  <r>
    <s v="CA-176078"/>
    <x v="171"/>
    <d v="2025-05-08T00:00:00"/>
    <x v="2"/>
    <s v="CUST-4222"/>
    <s v="Kim Madden"/>
    <x v="2"/>
    <x v="0"/>
    <x v="2"/>
    <x v="5"/>
    <s v="Implemented high-level neural-net"/>
    <n v="3295.12"/>
    <n v="4"/>
    <n v="0.4"/>
    <n v="248.46"/>
    <n v="3295.12"/>
    <n v="248.46"/>
    <n v="752"/>
  </r>
  <r>
    <s v="CA-178908"/>
    <x v="183"/>
    <d v="2025-04-27T00:00:00"/>
    <x v="1"/>
    <s v="CUST-2941"/>
    <s v="Cameron Lloyd"/>
    <x v="2"/>
    <x v="2"/>
    <x v="0"/>
    <x v="11"/>
    <s v="Fundamental asynchronous ability"/>
    <n v="4270.1499999999996"/>
    <n v="8"/>
    <n v="0.21"/>
    <n v="349.02"/>
    <n v="4270.1499999999996"/>
    <n v="349.02"/>
    <n v="453"/>
  </r>
  <r>
    <s v="CA-949989"/>
    <x v="687"/>
    <d v="2025-04-09T00:00:00"/>
    <x v="0"/>
    <s v="CUST-6069"/>
    <s v="Roger Jones"/>
    <x v="2"/>
    <x v="1"/>
    <x v="1"/>
    <x v="2"/>
    <s v="Open-source directional array"/>
    <n v="3702.61"/>
    <n v="8"/>
    <n v="0.32"/>
    <n v="64.89"/>
    <n v="3702.61"/>
    <n v="64.89"/>
    <n v="436"/>
  </r>
  <r>
    <s v="CA-318992"/>
    <x v="429"/>
    <d v="2025-04-12T00:00:00"/>
    <x v="0"/>
    <s v="CUST-6722"/>
    <s v="Stephanie Romero"/>
    <x v="0"/>
    <x v="3"/>
    <x v="2"/>
    <x v="10"/>
    <s v="Grass-roots multi-state parallelism"/>
    <n v="4758.99"/>
    <n v="5"/>
    <n v="0.23"/>
    <n v="880.04"/>
    <n v="4758.99"/>
    <n v="880.04"/>
    <n v="557"/>
  </r>
  <r>
    <s v="CA-172797"/>
    <x v="290"/>
    <d v="2025-04-22T00:00:00"/>
    <x v="2"/>
    <s v="CUST-3435"/>
    <s v="David Huffman"/>
    <x v="1"/>
    <x v="0"/>
    <x v="2"/>
    <x v="6"/>
    <s v="Universal clear-thinking implementation"/>
    <n v="1596.45"/>
    <n v="2"/>
    <n v="0.21"/>
    <n v="410.03"/>
    <n v="1596.45"/>
    <n v="410.03"/>
    <n v="247"/>
  </r>
  <r>
    <s v="CA-873284"/>
    <x v="625"/>
    <d v="2025-04-23T00:00:00"/>
    <x v="2"/>
    <s v="CUST-8322"/>
    <s v="Monica Smith"/>
    <x v="0"/>
    <x v="1"/>
    <x v="2"/>
    <x v="6"/>
    <s v="Intuitive upward-trending middleware"/>
    <n v="2288.89"/>
    <n v="2"/>
    <n v="0.38"/>
    <n v="350.75"/>
    <n v="2288.89"/>
    <n v="350.75"/>
    <n v="19"/>
  </r>
  <r>
    <s v="CA-604900"/>
    <x v="440"/>
    <d v="2025-05-01T00:00:00"/>
    <x v="3"/>
    <s v="CUST-2025"/>
    <s v="Michael Mendez"/>
    <x v="1"/>
    <x v="2"/>
    <x v="0"/>
    <x v="13"/>
    <s v="Reduced eco-centric database"/>
    <n v="611.76"/>
    <n v="7"/>
    <n v="0.19"/>
    <n v="361.82"/>
    <n v="611.76"/>
    <n v="361.82"/>
    <n v="106"/>
  </r>
  <r>
    <s v="CA-918263"/>
    <x v="187"/>
    <d v="2025-04-29T00:00:00"/>
    <x v="2"/>
    <s v="CUST-9935"/>
    <s v="David Mitchell"/>
    <x v="1"/>
    <x v="1"/>
    <x v="2"/>
    <x v="6"/>
    <s v="Up-sized intangible Local Area Network"/>
    <n v="373.59"/>
    <n v="3"/>
    <n v="0.15"/>
    <n v="298.92"/>
    <n v="373.59"/>
    <n v="298.92"/>
    <n v="393"/>
  </r>
  <r>
    <s v="CA-657617"/>
    <x v="94"/>
    <d v="2025-04-18T00:00:00"/>
    <x v="2"/>
    <s v="CUST-2189"/>
    <s v="Tracy Wu"/>
    <x v="1"/>
    <x v="2"/>
    <x v="2"/>
    <x v="5"/>
    <s v="Fundamental dedicated portal"/>
    <n v="266.55"/>
    <n v="10"/>
    <n v="0.24"/>
    <n v="81.97"/>
    <n v="266.55"/>
    <n v="81.97"/>
    <n v="118"/>
  </r>
  <r>
    <s v="CA-689424"/>
    <x v="326"/>
    <d v="2025-05-06T00:00:00"/>
    <x v="3"/>
    <s v="CUST-3457"/>
    <s v="Timothy Christian"/>
    <x v="0"/>
    <x v="0"/>
    <x v="1"/>
    <x v="7"/>
    <s v="Fully-configurable fresh-thinking moratorium"/>
    <n v="897.53"/>
    <n v="8"/>
    <n v="0.28000000000000003"/>
    <n v="455.04"/>
    <n v="897.53"/>
    <n v="455.04"/>
    <n v="113"/>
  </r>
  <r>
    <s v="CA-249394"/>
    <x v="534"/>
    <d v="2025-04-22T00:00:00"/>
    <x v="1"/>
    <s v="CUST-1748"/>
    <s v="Heather Clark"/>
    <x v="0"/>
    <x v="1"/>
    <x v="1"/>
    <x v="1"/>
    <s v="Future-proofed zero tolerance customer loyalty"/>
    <n v="3616.07"/>
    <n v="2"/>
    <n v="0.18"/>
    <n v="179.22"/>
    <n v="3616.07"/>
    <n v="179.22"/>
    <n v="204"/>
  </r>
  <r>
    <s v="CA-169487"/>
    <x v="438"/>
    <d v="2025-05-01T00:00:00"/>
    <x v="1"/>
    <s v="CUST-2194"/>
    <s v="Stephanie Cervantes"/>
    <x v="0"/>
    <x v="2"/>
    <x v="0"/>
    <x v="9"/>
    <s v="Cross-platform dedicated open architecture"/>
    <n v="3349.3"/>
    <n v="9"/>
    <n v="0.36"/>
    <n v="365.15"/>
    <n v="3349.3"/>
    <n v="365.15"/>
    <n v="28"/>
  </r>
  <r>
    <s v="CA-375033"/>
    <x v="74"/>
    <d v="2025-05-06T00:00:00"/>
    <x v="2"/>
    <s v="CUST-4871"/>
    <s v="Andrea Reid"/>
    <x v="0"/>
    <x v="2"/>
    <x v="2"/>
    <x v="3"/>
    <s v="Profit-focused static solution"/>
    <n v="3674.42"/>
    <n v="4"/>
    <n v="0.1"/>
    <n v="83.16"/>
    <n v="3674.42"/>
    <n v="83.16"/>
    <n v="697"/>
  </r>
  <r>
    <s v="CA-960994"/>
    <x v="644"/>
    <d v="2025-04-25T00:00:00"/>
    <x v="3"/>
    <s v="CUST-2978"/>
    <s v="Amber Stewart"/>
    <x v="2"/>
    <x v="0"/>
    <x v="1"/>
    <x v="8"/>
    <s v="Ergonomic systematic projection"/>
    <n v="4696.6400000000003"/>
    <n v="8"/>
    <n v="0.33"/>
    <n v="320.81"/>
    <n v="4696.6400000000003"/>
    <n v="320.81"/>
    <n v="335"/>
  </r>
  <r>
    <s v="CA-833162"/>
    <x v="584"/>
    <d v="2025-04-12T00:00:00"/>
    <x v="3"/>
    <s v="CUST-8492"/>
    <s v="Dakota Holloway"/>
    <x v="0"/>
    <x v="1"/>
    <x v="0"/>
    <x v="11"/>
    <s v="Re-contextualized secondary system engine"/>
    <n v="226.68"/>
    <n v="1"/>
    <n v="0.19"/>
    <n v="383.03"/>
    <n v="226.68"/>
    <n v="383.03"/>
    <n v="273"/>
  </r>
  <r>
    <s v="CA-395275"/>
    <x v="688"/>
    <d v="2025-04-19T00:00:00"/>
    <x v="3"/>
    <s v="CUST-9205"/>
    <s v="Julia Meadows"/>
    <x v="1"/>
    <x v="3"/>
    <x v="2"/>
    <x v="5"/>
    <s v="Optional local service-desk"/>
    <n v="1140.1199999999999"/>
    <n v="6"/>
    <n v="7.0000000000000007E-2"/>
    <n v="763.11"/>
    <n v="1140.1199999999999"/>
    <n v="763.11"/>
    <n v="181"/>
  </r>
  <r>
    <s v="CA-397366"/>
    <x v="281"/>
    <d v="2025-05-06T00:00:00"/>
    <x v="1"/>
    <s v="CUST-2174"/>
    <s v="Lynn Holt"/>
    <x v="2"/>
    <x v="0"/>
    <x v="1"/>
    <x v="1"/>
    <s v="Polarized bi-directional project"/>
    <n v="3281.64"/>
    <n v="3"/>
    <n v="0.08"/>
    <n v="181"/>
    <n v="3281.64"/>
    <n v="181"/>
    <n v="186"/>
  </r>
  <r>
    <s v="CA-199707"/>
    <x v="64"/>
    <d v="2025-04-11T00:00:00"/>
    <x v="0"/>
    <s v="CUST-9983"/>
    <s v="Jennifer Rodriguez"/>
    <x v="0"/>
    <x v="2"/>
    <x v="1"/>
    <x v="8"/>
    <s v="Future-proofed user-facing encoding"/>
    <n v="775.66"/>
    <n v="1"/>
    <n v="0.19"/>
    <n v="483.74"/>
    <n v="775.66"/>
    <n v="483.74"/>
    <n v="473"/>
  </r>
  <r>
    <s v="CA-647519"/>
    <x v="602"/>
    <d v="2025-04-14T00:00:00"/>
    <x v="1"/>
    <s v="CUST-3112"/>
    <s v="Diana James"/>
    <x v="0"/>
    <x v="2"/>
    <x v="0"/>
    <x v="13"/>
    <s v="Synergistic background portal"/>
    <n v="1924.55"/>
    <n v="1"/>
    <n v="0.47"/>
    <n v="114.27"/>
    <n v="1924.55"/>
    <n v="114.27"/>
    <n v="305"/>
  </r>
  <r>
    <s v="CA-495151"/>
    <x v="391"/>
    <d v="2025-04-27T00:00:00"/>
    <x v="1"/>
    <s v="CUST-5231"/>
    <s v="James Pierce"/>
    <x v="1"/>
    <x v="3"/>
    <x v="0"/>
    <x v="12"/>
    <s v="Inverse bi-directional info-mediaries"/>
    <n v="1674.66"/>
    <n v="2"/>
    <n v="0.14000000000000001"/>
    <n v="654.98"/>
    <n v="1674.66"/>
    <n v="654.98"/>
    <n v="130"/>
  </r>
  <r>
    <s v="CA-862935"/>
    <x v="689"/>
    <d v="2025-04-17T00:00:00"/>
    <x v="0"/>
    <s v="CUST-4601"/>
    <s v="Jennifer Fox MD"/>
    <x v="0"/>
    <x v="2"/>
    <x v="2"/>
    <x v="10"/>
    <s v="Decentralized regional website"/>
    <n v="2222.0100000000002"/>
    <n v="2"/>
    <n v="0.42"/>
    <n v="623"/>
    <n v="2222.0100000000002"/>
    <n v="623"/>
    <n v="388"/>
  </r>
  <r>
    <s v="CA-710114"/>
    <x v="555"/>
    <d v="2025-04-10T00:00:00"/>
    <x v="3"/>
    <s v="CUST-2093"/>
    <s v="Jessica Moore"/>
    <x v="0"/>
    <x v="3"/>
    <x v="0"/>
    <x v="11"/>
    <s v="Universal coherent encoding"/>
    <n v="1290.2"/>
    <n v="8"/>
    <n v="0.06"/>
    <n v="439.49"/>
    <n v="1290.2"/>
    <n v="439.49"/>
    <n v="540"/>
  </r>
  <r>
    <s v="CA-645071"/>
    <x v="172"/>
    <d v="2025-04-25T00:00:00"/>
    <x v="2"/>
    <s v="CUST-2844"/>
    <s v="Hunter Jackson"/>
    <x v="1"/>
    <x v="2"/>
    <x v="1"/>
    <x v="1"/>
    <s v="Horizontal 24hour synergy"/>
    <n v="4966.26"/>
    <n v="1"/>
    <n v="0.44"/>
    <n v="26.74"/>
    <n v="4966.26"/>
    <n v="26.74"/>
    <n v="103"/>
  </r>
  <r>
    <s v="CA-555259"/>
    <x v="479"/>
    <d v="2025-05-08T00:00:00"/>
    <x v="3"/>
    <s v="CUST-3809"/>
    <s v="Kristen Adams"/>
    <x v="0"/>
    <x v="3"/>
    <x v="2"/>
    <x v="5"/>
    <s v="Object-based coherent toolset"/>
    <n v="1098.24"/>
    <n v="10"/>
    <n v="0.1"/>
    <n v="850.98"/>
    <n v="1098.24"/>
    <n v="850.98"/>
    <n v="250"/>
  </r>
  <r>
    <s v="CA-609775"/>
    <x v="180"/>
    <d v="2025-04-30T00:00:00"/>
    <x v="0"/>
    <s v="CUST-2514"/>
    <s v="Amy Baldwin"/>
    <x v="1"/>
    <x v="1"/>
    <x v="1"/>
    <x v="8"/>
    <s v="Centralized background monitoring"/>
    <n v="2935.85"/>
    <n v="3"/>
    <n v="0.15"/>
    <n v="745.1"/>
    <n v="2935.85"/>
    <n v="745.1"/>
    <n v="620"/>
  </r>
  <r>
    <s v="CA-895447"/>
    <x v="218"/>
    <d v="2025-04-23T00:00:00"/>
    <x v="1"/>
    <s v="CUST-9553"/>
    <s v="Shane Gray"/>
    <x v="0"/>
    <x v="1"/>
    <x v="0"/>
    <x v="11"/>
    <s v="Realigned intangible core"/>
    <n v="547.36"/>
    <n v="3"/>
    <n v="0.2"/>
    <n v="575.09"/>
    <n v="547.36"/>
    <n v="575.09"/>
    <n v="635"/>
  </r>
  <r>
    <s v="CA-214316"/>
    <x v="162"/>
    <d v="2025-04-28T00:00:00"/>
    <x v="0"/>
    <s v="CUST-3587"/>
    <s v="Dawn Zimmerman"/>
    <x v="2"/>
    <x v="3"/>
    <x v="0"/>
    <x v="12"/>
    <s v="Self-enabling 24hour circuit"/>
    <n v="4229.03"/>
    <n v="6"/>
    <n v="0.43"/>
    <n v="846.84"/>
    <n v="4229.03"/>
    <n v="846.84"/>
    <n v="639"/>
  </r>
  <r>
    <s v="CA-501848"/>
    <x v="353"/>
    <d v="2025-04-21T00:00:00"/>
    <x v="3"/>
    <s v="CUST-2089"/>
    <s v="David Carter"/>
    <x v="1"/>
    <x v="3"/>
    <x v="2"/>
    <x v="10"/>
    <s v="Profit-focused eco-centric migration"/>
    <n v="873.91"/>
    <n v="7"/>
    <n v="0.34"/>
    <n v="455.31"/>
    <n v="873.91"/>
    <n v="455.31"/>
    <n v="504"/>
  </r>
  <r>
    <s v="CA-364816"/>
    <x v="537"/>
    <d v="2025-04-21T00:00:00"/>
    <x v="3"/>
    <s v="CUST-5258"/>
    <s v="Elizabeth Duarte"/>
    <x v="1"/>
    <x v="3"/>
    <x v="0"/>
    <x v="12"/>
    <s v="Polarized upward-trending application"/>
    <n v="574.33000000000004"/>
    <n v="3"/>
    <n v="0.49"/>
    <n v="314.49"/>
    <n v="574.33000000000004"/>
    <n v="314.49"/>
    <n v="337"/>
  </r>
  <r>
    <s v="CA-247198"/>
    <x v="464"/>
    <d v="2025-05-04T00:00:00"/>
    <x v="1"/>
    <s v="CUST-9140"/>
    <s v="Stacey Williams"/>
    <x v="2"/>
    <x v="3"/>
    <x v="0"/>
    <x v="0"/>
    <s v="Switchable tertiary open architecture"/>
    <n v="1117.01"/>
    <n v="9"/>
    <n v="0.44"/>
    <n v="974.35"/>
    <n v="1117.01"/>
    <n v="974.35"/>
    <n v="673"/>
  </r>
  <r>
    <s v="CA-207483"/>
    <x v="539"/>
    <d v="2025-04-13T00:00:00"/>
    <x v="2"/>
    <s v="CUST-5194"/>
    <s v="Jeffrey Jimenez"/>
    <x v="2"/>
    <x v="1"/>
    <x v="2"/>
    <x v="10"/>
    <s v="Fundamental foreground portal"/>
    <n v="1558.54"/>
    <n v="9"/>
    <n v="0.47"/>
    <n v="715.37"/>
    <n v="1558.54"/>
    <n v="715.37"/>
    <n v="362"/>
  </r>
  <r>
    <s v="CA-425890"/>
    <x v="292"/>
    <d v="2025-05-01T00:00:00"/>
    <x v="1"/>
    <s v="CUST-9981"/>
    <s v="Sharon Beasley"/>
    <x v="0"/>
    <x v="2"/>
    <x v="0"/>
    <x v="0"/>
    <s v="Horizontal 24hour hardware"/>
    <n v="3856.39"/>
    <n v="6"/>
    <n v="0.05"/>
    <n v="-98.35"/>
    <n v="3856.39"/>
    <n v="-98.35"/>
    <n v="226"/>
  </r>
  <r>
    <s v="CA-953326"/>
    <x v="291"/>
    <d v="2025-04-11T00:00:00"/>
    <x v="3"/>
    <s v="CUST-4332"/>
    <s v="Richard Wilson"/>
    <x v="0"/>
    <x v="1"/>
    <x v="0"/>
    <x v="13"/>
    <s v="Decentralized tertiary infrastructure"/>
    <n v="1578.71"/>
    <n v="7"/>
    <n v="0.12"/>
    <n v="961.32"/>
    <n v="1578.71"/>
    <n v="961.32"/>
    <n v="144"/>
  </r>
  <r>
    <s v="CA-882571"/>
    <x v="64"/>
    <d v="2025-04-10T00:00:00"/>
    <x v="1"/>
    <s v="CUST-5000"/>
    <s v="Heather Sanchez"/>
    <x v="0"/>
    <x v="2"/>
    <x v="2"/>
    <x v="10"/>
    <s v="Balanced local middleware"/>
    <n v="1515.93"/>
    <n v="10"/>
    <n v="0.48"/>
    <n v="945.59"/>
    <n v="1515.93"/>
    <n v="945.59"/>
    <n v="472"/>
  </r>
  <r>
    <s v="CA-873994"/>
    <x v="47"/>
    <d v="2025-04-18T00:00:00"/>
    <x v="1"/>
    <s v="CUST-3736"/>
    <s v="April Barber"/>
    <x v="2"/>
    <x v="2"/>
    <x v="0"/>
    <x v="9"/>
    <s v="Exclusive foreground website"/>
    <n v="3081.62"/>
    <n v="7"/>
    <n v="0.42"/>
    <n v="701.22"/>
    <n v="3081.62"/>
    <n v="701.22"/>
    <n v="714"/>
  </r>
  <r>
    <s v="CA-488759"/>
    <x v="377"/>
    <d v="2025-04-19T00:00:00"/>
    <x v="1"/>
    <s v="CUST-7829"/>
    <s v="Erica Robinson"/>
    <x v="2"/>
    <x v="1"/>
    <x v="0"/>
    <x v="12"/>
    <s v="Pre-emptive national extranet"/>
    <n v="1650.98"/>
    <n v="10"/>
    <n v="0.31"/>
    <n v="190.79"/>
    <n v="1650.98"/>
    <n v="190.79"/>
    <n v="198"/>
  </r>
  <r>
    <s v="CA-775106"/>
    <x v="448"/>
    <d v="2025-04-14T00:00:00"/>
    <x v="3"/>
    <s v="CUST-8875"/>
    <s v="Dylan Robbins"/>
    <x v="2"/>
    <x v="0"/>
    <x v="0"/>
    <x v="13"/>
    <s v="Phased dynamic paradigm"/>
    <n v="2846.14"/>
    <n v="2"/>
    <n v="0.33"/>
    <n v="824.18"/>
    <n v="2846.14"/>
    <n v="824.18"/>
    <n v="696"/>
  </r>
  <r>
    <s v="CA-338459"/>
    <x v="499"/>
    <d v="2025-05-03T00:00:00"/>
    <x v="3"/>
    <s v="CUST-5109"/>
    <s v="Madison Cook"/>
    <x v="1"/>
    <x v="3"/>
    <x v="2"/>
    <x v="3"/>
    <s v="Managed object-oriented adapter"/>
    <n v="4994.5200000000004"/>
    <n v="9"/>
    <n v="0.45"/>
    <n v="11.16"/>
    <n v="4994.5200000000004"/>
    <n v="11.16"/>
    <n v="389"/>
  </r>
  <r>
    <s v="CA-782449"/>
    <x v="565"/>
    <d v="2025-04-14T00:00:00"/>
    <x v="1"/>
    <s v="CUST-2926"/>
    <s v="Denise Walker"/>
    <x v="0"/>
    <x v="1"/>
    <x v="2"/>
    <x v="10"/>
    <s v="Re-contextualized coherent open system"/>
    <n v="3353.8"/>
    <n v="10"/>
    <n v="0.12"/>
    <n v="233.77"/>
    <n v="3353.8"/>
    <n v="233.77"/>
    <n v="105"/>
  </r>
  <r>
    <s v="CA-250372"/>
    <x v="668"/>
    <d v="2025-04-11T00:00:00"/>
    <x v="2"/>
    <s v="CUST-7396"/>
    <s v="Katrina Whitaker"/>
    <x v="2"/>
    <x v="1"/>
    <x v="1"/>
    <x v="7"/>
    <s v="Self-enabling context-sensitive superstructure"/>
    <n v="1260.79"/>
    <n v="4"/>
    <n v="0.28000000000000003"/>
    <n v="442.84"/>
    <n v="1260.79"/>
    <n v="442.84"/>
    <n v="129"/>
  </r>
  <r>
    <s v="CA-655515"/>
    <x v="690"/>
    <d v="2025-05-02T00:00:00"/>
    <x v="1"/>
    <s v="CUST-9908"/>
    <s v="Elijah Rodriguez"/>
    <x v="2"/>
    <x v="3"/>
    <x v="1"/>
    <x v="1"/>
    <s v="Future-proofed bottom-line synergy"/>
    <n v="4271.92"/>
    <n v="8"/>
    <n v="7.0000000000000007E-2"/>
    <n v="161.85"/>
    <n v="4271.92"/>
    <n v="161.85"/>
    <n v="663"/>
  </r>
  <r>
    <s v="CA-583066"/>
    <x v="19"/>
    <d v="2025-05-08T00:00:00"/>
    <x v="0"/>
    <s v="CUST-4955"/>
    <s v="Sheri Adams"/>
    <x v="1"/>
    <x v="0"/>
    <x v="1"/>
    <x v="7"/>
    <s v="Managed analyzing function"/>
    <n v="1585.9"/>
    <n v="2"/>
    <n v="0.1"/>
    <n v="198.76"/>
    <n v="1585.9"/>
    <n v="198.76"/>
    <n v="123"/>
  </r>
  <r>
    <s v="CA-620957"/>
    <x v="41"/>
    <d v="2025-04-09T00:00:00"/>
    <x v="3"/>
    <s v="CUST-4589"/>
    <s v="Amanda Shea"/>
    <x v="2"/>
    <x v="1"/>
    <x v="2"/>
    <x v="10"/>
    <s v="Operative intangible budgetary management"/>
    <n v="3960.14"/>
    <n v="9"/>
    <n v="0.49"/>
    <n v="495.61"/>
    <n v="3960.14"/>
    <n v="495.61"/>
    <n v="184"/>
  </r>
  <r>
    <s v="CA-316668"/>
    <x v="686"/>
    <d v="2025-05-01T00:00:00"/>
    <x v="1"/>
    <s v="CUST-3722"/>
    <s v="Elizabeth Reeves"/>
    <x v="0"/>
    <x v="2"/>
    <x v="2"/>
    <x v="10"/>
    <s v="Grass-roots mobile methodology"/>
    <n v="51.77"/>
    <n v="10"/>
    <n v="0.43"/>
    <n v="299.94"/>
    <n v="51.77"/>
    <n v="299.94"/>
    <n v="414"/>
  </r>
  <r>
    <s v="CA-810056"/>
    <x v="32"/>
    <d v="2025-04-22T00:00:00"/>
    <x v="1"/>
    <s v="CUST-1200"/>
    <s v="Richard Edwards"/>
    <x v="2"/>
    <x v="0"/>
    <x v="2"/>
    <x v="10"/>
    <s v="Upgradable object-oriented benchmark"/>
    <n v="578.38"/>
    <n v="9"/>
    <n v="0.26"/>
    <n v="276.51"/>
    <n v="578.38"/>
    <n v="276.51"/>
    <n v="353"/>
  </r>
  <r>
    <s v="CA-923174"/>
    <x v="668"/>
    <d v="2025-04-23T00:00:00"/>
    <x v="3"/>
    <s v="CUST-7970"/>
    <s v="Lisa Newman"/>
    <x v="2"/>
    <x v="1"/>
    <x v="2"/>
    <x v="5"/>
    <s v="Optimized tertiary encoding"/>
    <n v="2001.45"/>
    <n v="2"/>
    <n v="0.02"/>
    <n v="523.27"/>
    <n v="2001.45"/>
    <n v="523.27"/>
    <n v="141"/>
  </r>
  <r>
    <s v="CA-790932"/>
    <x v="596"/>
    <d v="2025-04-23T00:00:00"/>
    <x v="2"/>
    <s v="CUST-9828"/>
    <s v="Bruce Estes"/>
    <x v="1"/>
    <x v="1"/>
    <x v="1"/>
    <x v="7"/>
    <s v="Up-sized empowering structure"/>
    <n v="1693.52"/>
    <n v="5"/>
    <n v="0.01"/>
    <n v="176.05"/>
    <n v="1693.52"/>
    <n v="176.05"/>
    <n v="350"/>
  </r>
  <r>
    <s v="CA-567004"/>
    <x v="620"/>
    <d v="2025-04-12T00:00:00"/>
    <x v="2"/>
    <s v="CUST-6536"/>
    <s v="Paul Collier"/>
    <x v="1"/>
    <x v="3"/>
    <x v="2"/>
    <x v="6"/>
    <s v="Virtual methodical collaboration"/>
    <n v="1169.75"/>
    <n v="3"/>
    <n v="0.34"/>
    <n v="-49.97"/>
    <n v="1169.75"/>
    <n v="-49.97"/>
    <n v="462"/>
  </r>
  <r>
    <s v="CA-448025"/>
    <x v="630"/>
    <d v="2025-05-06T00:00:00"/>
    <x v="1"/>
    <s v="CUST-9121"/>
    <s v="Mr. Ronald Rodriguez"/>
    <x v="1"/>
    <x v="1"/>
    <x v="0"/>
    <x v="13"/>
    <s v="User-centric context-sensitive support"/>
    <n v="1209.77"/>
    <n v="5"/>
    <n v="0.47"/>
    <n v="636.72"/>
    <n v="1209.77"/>
    <n v="636.72"/>
    <n v="233"/>
  </r>
  <r>
    <s v="CA-139614"/>
    <x v="93"/>
    <d v="2025-04-29T00:00:00"/>
    <x v="2"/>
    <s v="CUST-9005"/>
    <s v="Kelli Ramirez"/>
    <x v="1"/>
    <x v="1"/>
    <x v="2"/>
    <x v="10"/>
    <s v="Team-oriented radical knowledge user"/>
    <n v="1093.6400000000001"/>
    <n v="5"/>
    <n v="0.44"/>
    <n v="730.74"/>
    <n v="1093.6400000000001"/>
    <n v="730.74"/>
    <n v="631"/>
  </r>
  <r>
    <s v="CA-736618"/>
    <x v="7"/>
    <d v="2025-04-29T00:00:00"/>
    <x v="0"/>
    <s v="CUST-8290"/>
    <s v="Latasha Hubbard"/>
    <x v="1"/>
    <x v="1"/>
    <x v="2"/>
    <x v="10"/>
    <s v="Upgradable heuristic contingency"/>
    <n v="3127.88"/>
    <n v="5"/>
    <n v="0.41"/>
    <n v="77.900000000000006"/>
    <n v="3127.88"/>
    <n v="77.900000000000006"/>
    <n v="626"/>
  </r>
  <r>
    <s v="CA-289935"/>
    <x v="234"/>
    <d v="2025-05-01T00:00:00"/>
    <x v="3"/>
    <s v="CUST-2694"/>
    <s v="Jennifer Holmes"/>
    <x v="0"/>
    <x v="3"/>
    <x v="1"/>
    <x v="1"/>
    <s v="Organic optimizing matrices"/>
    <n v="2384.5500000000002"/>
    <n v="1"/>
    <n v="0.1"/>
    <n v="686.76"/>
    <n v="2384.5500000000002"/>
    <n v="686.76"/>
    <n v="170"/>
  </r>
  <r>
    <s v="CA-927407"/>
    <x v="615"/>
    <d v="2025-04-11T00:00:00"/>
    <x v="0"/>
    <s v="CUST-8627"/>
    <s v="Antonio Jones"/>
    <x v="1"/>
    <x v="0"/>
    <x v="0"/>
    <x v="12"/>
    <s v="Exclusive modular leverage"/>
    <n v="2484.34"/>
    <n v="10"/>
    <n v="0.49"/>
    <n v="488.69"/>
    <n v="2484.34"/>
    <n v="488.69"/>
    <n v="52"/>
  </r>
  <r>
    <s v="CA-987736"/>
    <x v="558"/>
    <d v="2025-04-21T00:00:00"/>
    <x v="0"/>
    <s v="CUST-2850"/>
    <s v="Susan Nelson"/>
    <x v="1"/>
    <x v="2"/>
    <x v="2"/>
    <x v="10"/>
    <s v="Triple-buffered 3rdgeneration Graphic Interface"/>
    <n v="2029.32"/>
    <n v="3"/>
    <n v="0.37"/>
    <n v="269.55"/>
    <n v="2029.32"/>
    <n v="269.55"/>
    <n v="123"/>
  </r>
  <r>
    <s v="CA-312911"/>
    <x v="478"/>
    <d v="2025-04-30T00:00:00"/>
    <x v="0"/>
    <s v="CUST-1780"/>
    <s v="Madison Stephens"/>
    <x v="0"/>
    <x v="3"/>
    <x v="1"/>
    <x v="7"/>
    <s v="Managed incremental frame"/>
    <n v="35.15"/>
    <n v="7"/>
    <n v="0.36"/>
    <n v="201.47"/>
    <n v="35.15"/>
    <n v="201.47"/>
    <n v="638"/>
  </r>
  <r>
    <s v="CA-464401"/>
    <x v="343"/>
    <d v="2025-04-19T00:00:00"/>
    <x v="0"/>
    <s v="CUST-8349"/>
    <s v="Jonathan Elliott"/>
    <x v="0"/>
    <x v="1"/>
    <x v="2"/>
    <x v="10"/>
    <s v="Function-based tertiary success"/>
    <n v="3937.17"/>
    <n v="1"/>
    <n v="7.0000000000000007E-2"/>
    <n v="831.36"/>
    <n v="3937.17"/>
    <n v="831.36"/>
    <n v="92"/>
  </r>
  <r>
    <s v="CA-728832"/>
    <x v="50"/>
    <d v="2025-04-10T00:00:00"/>
    <x v="0"/>
    <s v="CUST-6598"/>
    <s v="Jessica Figueroa"/>
    <x v="2"/>
    <x v="1"/>
    <x v="1"/>
    <x v="7"/>
    <s v="Customizable directional throughput"/>
    <n v="1043.45"/>
    <n v="4"/>
    <n v="0.25"/>
    <n v="558.33000000000004"/>
    <n v="1043.45"/>
    <n v="558.33000000000004"/>
    <n v="72"/>
  </r>
  <r>
    <s v="CA-319024"/>
    <x v="602"/>
    <d v="2025-04-20T00:00:00"/>
    <x v="0"/>
    <s v="CUST-1701"/>
    <s v="Michael Phillips"/>
    <x v="0"/>
    <x v="3"/>
    <x v="0"/>
    <x v="11"/>
    <s v="Fully-configurable homogeneous superstructure"/>
    <n v="4844.6099999999997"/>
    <n v="6"/>
    <n v="0.28999999999999998"/>
    <n v="713.69"/>
    <n v="4844.6099999999997"/>
    <n v="713.69"/>
    <n v="311"/>
  </r>
  <r>
    <s v="CA-157527"/>
    <x v="72"/>
    <d v="2025-04-16T00:00:00"/>
    <x v="3"/>
    <s v="CUST-2606"/>
    <s v="Peggy Rice"/>
    <x v="1"/>
    <x v="3"/>
    <x v="1"/>
    <x v="1"/>
    <s v="Distributed content-based budgetary management"/>
    <n v="1365.98"/>
    <n v="1"/>
    <n v="0.3"/>
    <n v="266.76"/>
    <n v="1365.98"/>
    <n v="266.76"/>
    <n v="123"/>
  </r>
  <r>
    <s v="CA-399751"/>
    <x v="338"/>
    <d v="2025-05-08T00:00:00"/>
    <x v="3"/>
    <s v="CUST-7917"/>
    <s v="Jennifer Murphy"/>
    <x v="2"/>
    <x v="1"/>
    <x v="2"/>
    <x v="6"/>
    <s v="Cross-group multi-state utilization"/>
    <n v="1697.29"/>
    <n v="5"/>
    <n v="0.39"/>
    <n v="792.62"/>
    <n v="1697.29"/>
    <n v="792.62"/>
    <n v="175"/>
  </r>
  <r>
    <s v="CA-300427"/>
    <x v="5"/>
    <d v="2025-05-02T00:00:00"/>
    <x v="2"/>
    <s v="CUST-5932"/>
    <s v="Natalie Hanson"/>
    <x v="2"/>
    <x v="1"/>
    <x v="1"/>
    <x v="1"/>
    <s v="Profit-focused upward-trending customer loyalty"/>
    <n v="1818.43"/>
    <n v="6"/>
    <n v="0.38"/>
    <n v="111.72"/>
    <n v="1818.43"/>
    <n v="111.72"/>
    <n v="590"/>
  </r>
  <r>
    <s v="CA-852724"/>
    <x v="211"/>
    <d v="2025-04-26T00:00:00"/>
    <x v="3"/>
    <s v="CUST-9174"/>
    <s v="Devin Baker"/>
    <x v="2"/>
    <x v="1"/>
    <x v="2"/>
    <x v="3"/>
    <s v="Re-contextualized user-facing intranet"/>
    <n v="4292.59"/>
    <n v="5"/>
    <n v="0.01"/>
    <n v="391.99"/>
    <n v="4292.59"/>
    <n v="391.99"/>
    <n v="296"/>
  </r>
  <r>
    <s v="CA-933381"/>
    <x v="635"/>
    <d v="2025-04-15T00:00:00"/>
    <x v="0"/>
    <s v="CUST-9051"/>
    <s v="Chelsey Clay"/>
    <x v="0"/>
    <x v="0"/>
    <x v="0"/>
    <x v="11"/>
    <s v="Horizontal 5thgeneration core"/>
    <n v="1125.1600000000001"/>
    <n v="1"/>
    <n v="0.28999999999999998"/>
    <n v="384.42"/>
    <n v="1125.1600000000001"/>
    <n v="384.42"/>
    <n v="459"/>
  </r>
  <r>
    <s v="CA-449003"/>
    <x v="618"/>
    <d v="2025-04-14T00:00:00"/>
    <x v="3"/>
    <s v="CUST-7992"/>
    <s v="Kristy Vazquez"/>
    <x v="2"/>
    <x v="2"/>
    <x v="1"/>
    <x v="8"/>
    <s v="Customizable transitional adapter"/>
    <n v="1727.59"/>
    <n v="10"/>
    <n v="0.1"/>
    <n v="293.54000000000002"/>
    <n v="1727.59"/>
    <n v="293.54000000000002"/>
    <n v="411"/>
  </r>
  <r>
    <s v="CA-904775"/>
    <x v="173"/>
    <d v="2025-04-26T00:00:00"/>
    <x v="3"/>
    <s v="CUST-6326"/>
    <s v="Courtney Gonzalez"/>
    <x v="0"/>
    <x v="2"/>
    <x v="2"/>
    <x v="3"/>
    <s v="Front-line real-time core"/>
    <n v="2294.6999999999998"/>
    <n v="7"/>
    <n v="0.37"/>
    <n v="14.96"/>
    <n v="2294.6999999999998"/>
    <n v="14.96"/>
    <n v="681"/>
  </r>
  <r>
    <s v="CA-722559"/>
    <x v="585"/>
    <d v="2025-04-21T00:00:00"/>
    <x v="3"/>
    <s v="CUST-5141"/>
    <s v="Gabriel Jackson"/>
    <x v="2"/>
    <x v="0"/>
    <x v="1"/>
    <x v="8"/>
    <s v="Innovative high-level structure"/>
    <n v="1416.53"/>
    <n v="7"/>
    <n v="0.13"/>
    <n v="734.31"/>
    <n v="1416.53"/>
    <n v="734.31"/>
    <n v="441"/>
  </r>
  <r>
    <s v="CA-740774"/>
    <x v="448"/>
    <d v="2025-05-02T00:00:00"/>
    <x v="1"/>
    <s v="CUST-5762"/>
    <s v="Gina Holder"/>
    <x v="2"/>
    <x v="3"/>
    <x v="2"/>
    <x v="10"/>
    <s v="Reactive next generation throughput"/>
    <n v="4330.37"/>
    <n v="3"/>
    <n v="0.21"/>
    <n v="988.05"/>
    <n v="4330.37"/>
    <n v="988.05"/>
    <n v="714"/>
  </r>
  <r>
    <s v="CA-112405"/>
    <x v="621"/>
    <d v="2025-05-04T00:00:00"/>
    <x v="1"/>
    <s v="CUST-4196"/>
    <s v="Susan Morrison"/>
    <x v="2"/>
    <x v="2"/>
    <x v="2"/>
    <x v="5"/>
    <s v="Upgradable bottom-line Graphic Interface"/>
    <n v="2177.7199999999998"/>
    <n v="8"/>
    <n v="0.19"/>
    <n v="376.69"/>
    <n v="2177.7199999999998"/>
    <n v="376.69"/>
    <n v="316"/>
  </r>
  <r>
    <s v="CA-616784"/>
    <x v="691"/>
    <d v="2025-04-26T00:00:00"/>
    <x v="2"/>
    <s v="CUST-8634"/>
    <s v="Rebecca Smith"/>
    <x v="2"/>
    <x v="1"/>
    <x v="1"/>
    <x v="8"/>
    <s v="Customer-focused 5thgeneration product"/>
    <n v="1268.6199999999999"/>
    <n v="9"/>
    <n v="0.23"/>
    <n v="339.62"/>
    <n v="1268.6199999999999"/>
    <n v="339.62"/>
    <n v="716"/>
  </r>
  <r>
    <s v="CA-806607"/>
    <x v="385"/>
    <d v="2025-05-02T00:00:00"/>
    <x v="2"/>
    <s v="CUST-4856"/>
    <s v="Brittney Branch"/>
    <x v="1"/>
    <x v="1"/>
    <x v="0"/>
    <x v="9"/>
    <s v="Fully-configurable radical contingency"/>
    <n v="3934.42"/>
    <n v="9"/>
    <n v="0.28999999999999998"/>
    <n v="294.56"/>
    <n v="3934.42"/>
    <n v="294.56"/>
    <n v="642"/>
  </r>
  <r>
    <s v="CA-178874"/>
    <x v="621"/>
    <d v="2025-04-29T00:00:00"/>
    <x v="2"/>
    <s v="CUST-5024"/>
    <s v="Heather Hernandez"/>
    <x v="0"/>
    <x v="1"/>
    <x v="0"/>
    <x v="13"/>
    <s v="Multi-tiered eco-centric software"/>
    <n v="2374.29"/>
    <n v="1"/>
    <n v="0.48"/>
    <n v="97.8"/>
    <n v="2374.29"/>
    <n v="97.8"/>
    <n v="311"/>
  </r>
  <r>
    <s v="CA-641851"/>
    <x v="211"/>
    <d v="2025-04-28T00:00:00"/>
    <x v="2"/>
    <s v="CUST-8964"/>
    <s v="Michele Hood"/>
    <x v="2"/>
    <x v="1"/>
    <x v="2"/>
    <x v="3"/>
    <s v="Intuitive even-keeled product"/>
    <n v="3711.24"/>
    <n v="10"/>
    <n v="0.01"/>
    <n v="99.33"/>
    <n v="3711.24"/>
    <n v="99.33"/>
    <n v="298"/>
  </r>
  <r>
    <s v="CA-153568"/>
    <x v="544"/>
    <d v="2025-04-19T00:00:00"/>
    <x v="2"/>
    <s v="CUST-5394"/>
    <s v="Tanya Green"/>
    <x v="2"/>
    <x v="2"/>
    <x v="0"/>
    <x v="9"/>
    <s v="Distributed directional moratorium"/>
    <n v="321.49"/>
    <n v="4"/>
    <n v="0.46"/>
    <n v="-41.15"/>
    <n v="321.49"/>
    <n v="-41.15"/>
    <n v="30"/>
  </r>
  <r>
    <s v="CA-222417"/>
    <x v="478"/>
    <d v="2025-05-07T00:00:00"/>
    <x v="0"/>
    <s v="CUST-8970"/>
    <s v="Jennifer Walker"/>
    <x v="0"/>
    <x v="2"/>
    <x v="2"/>
    <x v="6"/>
    <s v="Profit-focused attitude-oriented groupware"/>
    <n v="3795.72"/>
    <n v="1"/>
    <n v="0.25"/>
    <n v="935.91"/>
    <n v="3795.72"/>
    <n v="935.91"/>
    <n v="645"/>
  </r>
  <r>
    <s v="CA-151278"/>
    <x v="431"/>
    <d v="2025-04-12T00:00:00"/>
    <x v="1"/>
    <s v="CUST-2910"/>
    <s v="Morgan Cooper"/>
    <x v="0"/>
    <x v="1"/>
    <x v="0"/>
    <x v="9"/>
    <s v="Total empowering policy"/>
    <n v="4962.4399999999996"/>
    <n v="1"/>
    <n v="0.12"/>
    <n v="644.71"/>
    <n v="4962.4399999999996"/>
    <n v="644.71"/>
    <n v="436"/>
  </r>
  <r>
    <s v="CA-153648"/>
    <x v="272"/>
    <d v="2025-04-21T00:00:00"/>
    <x v="1"/>
    <s v="CUST-1986"/>
    <s v="Luis Evans"/>
    <x v="2"/>
    <x v="3"/>
    <x v="0"/>
    <x v="12"/>
    <s v="Adaptive bi-directional matrix"/>
    <n v="1621.5"/>
    <n v="6"/>
    <n v="0.03"/>
    <n v="620.29999999999995"/>
    <n v="1621.5"/>
    <n v="620.29999999999995"/>
    <n v="33"/>
  </r>
  <r>
    <s v="CA-956441"/>
    <x v="169"/>
    <d v="2025-05-01T00:00:00"/>
    <x v="1"/>
    <s v="CUST-5238"/>
    <s v="Carrie Vazquez"/>
    <x v="2"/>
    <x v="2"/>
    <x v="0"/>
    <x v="0"/>
    <s v="Optimized value-added synergy"/>
    <n v="2662.99"/>
    <n v="8"/>
    <n v="0.03"/>
    <n v="728.56"/>
    <n v="2662.99"/>
    <n v="728.56"/>
    <n v="136"/>
  </r>
  <r>
    <s v="CA-919331"/>
    <x v="79"/>
    <d v="2025-04-28T00:00:00"/>
    <x v="2"/>
    <s v="CUST-9337"/>
    <s v="Michael Stevenson"/>
    <x v="1"/>
    <x v="0"/>
    <x v="1"/>
    <x v="8"/>
    <s v="Persevering optimizing groupware"/>
    <n v="2630.3"/>
    <n v="1"/>
    <n v="0.33"/>
    <n v="658.57"/>
    <n v="2630.3"/>
    <n v="658.57"/>
    <n v="668"/>
  </r>
  <r>
    <s v="CA-802776"/>
    <x v="692"/>
    <d v="2025-04-17T00:00:00"/>
    <x v="1"/>
    <s v="CUST-7575"/>
    <s v="Caitlin Peterson"/>
    <x v="1"/>
    <x v="0"/>
    <x v="2"/>
    <x v="5"/>
    <s v="Versatile optimal infrastructure"/>
    <n v="3710.47"/>
    <n v="9"/>
    <n v="0.49"/>
    <n v="641.11"/>
    <n v="3710.47"/>
    <n v="641.11"/>
    <n v="36"/>
  </r>
  <r>
    <s v="CA-233134"/>
    <x v="521"/>
    <d v="2025-04-24T00:00:00"/>
    <x v="1"/>
    <s v="CUST-7191"/>
    <s v="James Roth"/>
    <x v="2"/>
    <x v="1"/>
    <x v="0"/>
    <x v="9"/>
    <s v="Face-to-face needs-based synergy"/>
    <n v="4816.75"/>
    <n v="9"/>
    <n v="0.38"/>
    <n v="785.42"/>
    <n v="4816.75"/>
    <n v="785.42"/>
    <n v="320"/>
  </r>
  <r>
    <s v="CA-496811"/>
    <x v="260"/>
    <d v="2025-04-25T00:00:00"/>
    <x v="1"/>
    <s v="CUST-8654"/>
    <s v="Jeffrey Smith"/>
    <x v="1"/>
    <x v="2"/>
    <x v="0"/>
    <x v="9"/>
    <s v="Universal system-worthy application"/>
    <n v="138.38"/>
    <n v="4"/>
    <n v="0.13"/>
    <n v="886.27"/>
    <n v="138.38"/>
    <n v="886.27"/>
    <n v="671"/>
  </r>
  <r>
    <s v="CA-350826"/>
    <x v="670"/>
    <d v="2025-04-29T00:00:00"/>
    <x v="1"/>
    <s v="CUST-4084"/>
    <s v="Michael Wagner"/>
    <x v="1"/>
    <x v="3"/>
    <x v="2"/>
    <x v="5"/>
    <s v="Monitored background product"/>
    <n v="1613.79"/>
    <n v="10"/>
    <n v="0.2"/>
    <n v="412.39"/>
    <n v="1613.79"/>
    <n v="412.39"/>
    <n v="509"/>
  </r>
  <r>
    <s v="CA-505164"/>
    <x v="479"/>
    <d v="2025-04-30T00:00:00"/>
    <x v="3"/>
    <s v="CUST-4794"/>
    <s v="Destiny Robinson"/>
    <x v="2"/>
    <x v="0"/>
    <x v="2"/>
    <x v="6"/>
    <s v="Distributed reciprocal paradigm"/>
    <n v="1660.11"/>
    <n v="4"/>
    <n v="0.25"/>
    <n v="764.83"/>
    <n v="1660.11"/>
    <n v="764.83"/>
    <n v="242"/>
  </r>
  <r>
    <s v="CA-866162"/>
    <x v="141"/>
    <d v="2025-04-22T00:00:00"/>
    <x v="1"/>
    <s v="CUST-5865"/>
    <s v="Benjamin Meyer"/>
    <x v="0"/>
    <x v="1"/>
    <x v="2"/>
    <x v="3"/>
    <s v="Pre-emptive dedicated functionalities"/>
    <n v="4632.47"/>
    <n v="4"/>
    <n v="0.06"/>
    <n v="401.04"/>
    <n v="4632.47"/>
    <n v="401.04"/>
    <n v="215"/>
  </r>
  <r>
    <s v="CA-568653"/>
    <x v="271"/>
    <d v="2025-04-25T00:00:00"/>
    <x v="3"/>
    <s v="CUST-8743"/>
    <s v="Erin Lee DDS"/>
    <x v="1"/>
    <x v="0"/>
    <x v="0"/>
    <x v="0"/>
    <s v="Customizable executive infrastructure"/>
    <n v="3209.89"/>
    <n v="1"/>
    <n v="0.43"/>
    <n v="395.43"/>
    <n v="3209.89"/>
    <n v="395.43"/>
    <n v="231"/>
  </r>
  <r>
    <s v="CA-521305"/>
    <x v="279"/>
    <d v="2025-05-01T00:00:00"/>
    <x v="0"/>
    <s v="CUST-3240"/>
    <s v="Michael Mcintosh"/>
    <x v="1"/>
    <x v="0"/>
    <x v="2"/>
    <x v="6"/>
    <s v="Assimilated uniform extranet"/>
    <n v="1193.5"/>
    <n v="7"/>
    <n v="0.4"/>
    <n v="-42.88"/>
    <n v="1193.5"/>
    <n v="-42.88"/>
    <n v="303"/>
  </r>
  <r>
    <s v="CA-460899"/>
    <x v="345"/>
    <d v="2025-04-23T00:00:00"/>
    <x v="2"/>
    <s v="CUST-5343"/>
    <s v="Alexis Roberts"/>
    <x v="0"/>
    <x v="2"/>
    <x v="2"/>
    <x v="4"/>
    <s v="Automated contextually-based data-warehouse"/>
    <n v="3177.6"/>
    <n v="10"/>
    <n v="0.27"/>
    <n v="125.92"/>
    <n v="3177.6"/>
    <n v="125.92"/>
    <n v="243"/>
  </r>
  <r>
    <s v="CA-588472"/>
    <x v="366"/>
    <d v="2025-04-25T00:00:00"/>
    <x v="0"/>
    <s v="CUST-2365"/>
    <s v="Teresa Williams"/>
    <x v="0"/>
    <x v="3"/>
    <x v="0"/>
    <x v="12"/>
    <s v="User-centric clear-thinking circuit"/>
    <n v="3535.61"/>
    <n v="2"/>
    <n v="0.37"/>
    <n v="668.02"/>
    <n v="3535.61"/>
    <n v="668.02"/>
    <n v="131"/>
  </r>
  <r>
    <s v="CA-822835"/>
    <x v="16"/>
    <d v="2025-04-27T00:00:00"/>
    <x v="1"/>
    <s v="CUST-7911"/>
    <s v="Carlos Nguyen"/>
    <x v="0"/>
    <x v="1"/>
    <x v="0"/>
    <x v="0"/>
    <s v="Persistent fault-tolerant customer loyalty"/>
    <n v="2518.2600000000002"/>
    <n v="4"/>
    <n v="0.4"/>
    <n v="-13.22"/>
    <n v="2518.2600000000002"/>
    <n v="-13.22"/>
    <n v="184"/>
  </r>
  <r>
    <s v="CA-970320"/>
    <x v="270"/>
    <d v="2025-04-26T00:00:00"/>
    <x v="0"/>
    <s v="CUST-1380"/>
    <s v="Melissa Moore"/>
    <x v="2"/>
    <x v="1"/>
    <x v="2"/>
    <x v="5"/>
    <s v="Focused web-enabled application"/>
    <n v="968.32"/>
    <n v="7"/>
    <n v="0.48"/>
    <n v="118.1"/>
    <n v="968.32"/>
    <n v="118.1"/>
    <n v="91"/>
  </r>
  <r>
    <s v="CA-337529"/>
    <x v="120"/>
    <d v="2025-04-09T00:00:00"/>
    <x v="0"/>
    <s v="CUST-8460"/>
    <s v="Gabriel Peterson"/>
    <x v="0"/>
    <x v="0"/>
    <x v="1"/>
    <x v="2"/>
    <s v="Right-sized high-level artificial intelligence"/>
    <n v="1261.27"/>
    <n v="5"/>
    <n v="0.19"/>
    <n v="9.69"/>
    <n v="1261.27"/>
    <n v="9.69"/>
    <n v="428"/>
  </r>
  <r>
    <s v="CA-145510"/>
    <x v="420"/>
    <d v="2025-04-13T00:00:00"/>
    <x v="3"/>
    <s v="CUST-2503"/>
    <s v="Melissa Dominguez"/>
    <x v="2"/>
    <x v="1"/>
    <x v="2"/>
    <x v="6"/>
    <s v="Reduced impactful collaboration"/>
    <n v="3145.7"/>
    <n v="4"/>
    <n v="0.28000000000000003"/>
    <n v="598.03"/>
    <n v="3145.7"/>
    <n v="598.03"/>
    <n v="121"/>
  </r>
  <r>
    <s v="CA-619187"/>
    <x v="268"/>
    <d v="2025-05-01T00:00:00"/>
    <x v="2"/>
    <s v="CUST-3895"/>
    <s v="Terri Mann"/>
    <x v="1"/>
    <x v="3"/>
    <x v="2"/>
    <x v="3"/>
    <s v="Synergistic non-volatile strategy"/>
    <n v="4707.6400000000003"/>
    <n v="4"/>
    <n v="0.15"/>
    <n v="387.19"/>
    <n v="4707.6400000000003"/>
    <n v="387.19"/>
    <n v="47"/>
  </r>
  <r>
    <s v="CA-228519"/>
    <x v="376"/>
    <d v="2025-04-27T00:00:00"/>
    <x v="2"/>
    <s v="CUST-2236"/>
    <s v="Samuel Hall"/>
    <x v="2"/>
    <x v="2"/>
    <x v="1"/>
    <x v="2"/>
    <s v="Open-source client-server ability"/>
    <n v="1186.96"/>
    <n v="6"/>
    <n v="0.1"/>
    <n v="343.09"/>
    <n v="1186.96"/>
    <n v="343.09"/>
    <n v="187"/>
  </r>
  <r>
    <s v="CA-410159"/>
    <x v="8"/>
    <d v="2025-04-20T00:00:00"/>
    <x v="1"/>
    <s v="CUST-4385"/>
    <s v="Michael King"/>
    <x v="1"/>
    <x v="2"/>
    <x v="1"/>
    <x v="8"/>
    <s v="Public-key mobile firmware"/>
    <n v="1690.19"/>
    <n v="7"/>
    <n v="0.11"/>
    <n v="837.1"/>
    <n v="1690.19"/>
    <n v="837.1"/>
    <n v="130"/>
  </r>
  <r>
    <s v="CA-250184"/>
    <x v="679"/>
    <d v="2025-05-05T00:00:00"/>
    <x v="3"/>
    <s v="CUST-1165"/>
    <s v="David Foster"/>
    <x v="1"/>
    <x v="2"/>
    <x v="2"/>
    <x v="6"/>
    <s v="Cross-group bandwidth-monitored initiative"/>
    <n v="1711.51"/>
    <n v="1"/>
    <n v="0.23"/>
    <n v="518.76"/>
    <n v="1711.51"/>
    <n v="518.76"/>
    <n v="167"/>
  </r>
  <r>
    <s v="CA-185517"/>
    <x v="328"/>
    <d v="2025-04-12T00:00:00"/>
    <x v="1"/>
    <s v="CUST-6910"/>
    <s v="Zachary Smith"/>
    <x v="1"/>
    <x v="2"/>
    <x v="2"/>
    <x v="5"/>
    <s v="Upgradable grid-enabled paradigm"/>
    <n v="2009.91"/>
    <n v="5"/>
    <n v="0.42"/>
    <n v="722.15"/>
    <n v="2009.91"/>
    <n v="722.15"/>
    <n v="595"/>
  </r>
  <r>
    <s v="CA-166877"/>
    <x v="226"/>
    <d v="2025-05-02T00:00:00"/>
    <x v="1"/>
    <s v="CUST-3033"/>
    <s v="Melissa Kelly"/>
    <x v="1"/>
    <x v="3"/>
    <x v="0"/>
    <x v="11"/>
    <s v="Fully-configurable well-modulated focus group"/>
    <n v="625.87"/>
    <n v="9"/>
    <n v="0.5"/>
    <n v="796.37"/>
    <n v="625.87"/>
    <n v="796.37"/>
    <n v="401"/>
  </r>
  <r>
    <s v="CA-111568"/>
    <x v="614"/>
    <d v="2025-04-12T00:00:00"/>
    <x v="2"/>
    <s v="CUST-8329"/>
    <s v="Robert Cruz"/>
    <x v="2"/>
    <x v="2"/>
    <x v="2"/>
    <x v="10"/>
    <s v="Fully-configurable mission-critical software"/>
    <n v="2054.4899999999998"/>
    <n v="3"/>
    <n v="0.13"/>
    <n v="20.73"/>
    <n v="2054.4899999999998"/>
    <n v="20.73"/>
    <n v="274"/>
  </r>
  <r>
    <s v="CA-480725"/>
    <x v="531"/>
    <d v="2025-04-16T00:00:00"/>
    <x v="0"/>
    <s v="CUST-9757"/>
    <s v="Patrick Shaw"/>
    <x v="0"/>
    <x v="1"/>
    <x v="2"/>
    <x v="6"/>
    <s v="Re-engineered 24hour throughput"/>
    <n v="4527.91"/>
    <n v="9"/>
    <n v="0.21"/>
    <n v="77.02"/>
    <n v="4527.91"/>
    <n v="77.02"/>
    <n v="638"/>
  </r>
  <r>
    <s v="CA-465595"/>
    <x v="7"/>
    <d v="2025-04-14T00:00:00"/>
    <x v="3"/>
    <s v="CUST-8464"/>
    <s v="Allison Taylor"/>
    <x v="2"/>
    <x v="3"/>
    <x v="1"/>
    <x v="7"/>
    <s v="Ameliorated logistical adapter"/>
    <n v="4889.8599999999997"/>
    <n v="3"/>
    <n v="0.24"/>
    <n v="748.92"/>
    <n v="4889.8599999999997"/>
    <n v="748.92"/>
    <n v="611"/>
  </r>
  <r>
    <s v="CA-760941"/>
    <x v="118"/>
    <d v="2025-04-13T00:00:00"/>
    <x v="2"/>
    <s v="CUST-1438"/>
    <s v="Dr. Dale Hall"/>
    <x v="0"/>
    <x v="1"/>
    <x v="0"/>
    <x v="12"/>
    <s v="Enterprise-wide object-oriented instruction set"/>
    <n v="127.06"/>
    <n v="8"/>
    <n v="0.43"/>
    <n v="237.99"/>
    <n v="127.06"/>
    <n v="237.99"/>
    <n v="263"/>
  </r>
  <r>
    <s v="CA-365733"/>
    <x v="285"/>
    <d v="2025-04-23T00:00:00"/>
    <x v="0"/>
    <s v="CUST-7220"/>
    <s v="Christopher Levy"/>
    <x v="0"/>
    <x v="0"/>
    <x v="0"/>
    <x v="9"/>
    <s v="Synergistic solution-oriented leverage"/>
    <n v="2519.5100000000002"/>
    <n v="10"/>
    <n v="0"/>
    <n v="638.85"/>
    <n v="2519.5100000000002"/>
    <n v="638.85"/>
    <n v="291"/>
  </r>
  <r>
    <s v="CA-366965"/>
    <x v="27"/>
    <d v="2025-04-16T00:00:00"/>
    <x v="0"/>
    <s v="CUST-1891"/>
    <s v="Tonya Moran"/>
    <x v="1"/>
    <x v="2"/>
    <x v="0"/>
    <x v="11"/>
    <s v="Profound object-oriented product"/>
    <n v="2513.6"/>
    <n v="10"/>
    <n v="0.05"/>
    <n v="654.67999999999995"/>
    <n v="2513.6"/>
    <n v="654.67999999999995"/>
    <n v="274"/>
  </r>
  <r>
    <s v="CA-356192"/>
    <x v="188"/>
    <d v="2025-04-24T00:00:00"/>
    <x v="1"/>
    <s v="CUST-7318"/>
    <s v="John Velez"/>
    <x v="2"/>
    <x v="3"/>
    <x v="2"/>
    <x v="3"/>
    <s v="Multi-lateral maximized portal"/>
    <n v="3921.26"/>
    <n v="3"/>
    <n v="0.25"/>
    <n v="537.14"/>
    <n v="3921.26"/>
    <n v="537.14"/>
    <n v="441"/>
  </r>
  <r>
    <s v="CA-621878"/>
    <x v="72"/>
    <d v="2025-04-29T00:00:00"/>
    <x v="0"/>
    <s v="CUST-8145"/>
    <s v="Brian Moreno"/>
    <x v="1"/>
    <x v="1"/>
    <x v="0"/>
    <x v="11"/>
    <s v="Inverse didactic circuit"/>
    <n v="297.37"/>
    <n v="5"/>
    <n v="0.37"/>
    <n v="293.52999999999997"/>
    <n v="297.37"/>
    <n v="293.52999999999997"/>
    <n v="136"/>
  </r>
  <r>
    <s v="CA-657338"/>
    <x v="460"/>
    <d v="2025-04-20T00:00:00"/>
    <x v="2"/>
    <s v="CUST-8835"/>
    <s v="Amy Long"/>
    <x v="2"/>
    <x v="1"/>
    <x v="1"/>
    <x v="8"/>
    <s v="Function-based coherent task-force"/>
    <n v="3036.99"/>
    <n v="4"/>
    <n v="0.01"/>
    <n v="826.37"/>
    <n v="3036.99"/>
    <n v="826.37"/>
    <n v="551"/>
  </r>
  <r>
    <s v="CA-559182"/>
    <x v="574"/>
    <d v="2025-04-27T00:00:00"/>
    <x v="3"/>
    <s v="CUST-7662"/>
    <s v="Terry Anderson"/>
    <x v="2"/>
    <x v="1"/>
    <x v="1"/>
    <x v="2"/>
    <s v="Team-oriented solution-oriented intranet"/>
    <n v="3098.1"/>
    <n v="8"/>
    <n v="0.1"/>
    <n v="280.83999999999997"/>
    <n v="3098.1"/>
    <n v="280.83999999999997"/>
    <n v="282"/>
  </r>
  <r>
    <s v="CA-368159"/>
    <x v="81"/>
    <d v="2025-04-26T00:00:00"/>
    <x v="0"/>
    <s v="CUST-6778"/>
    <s v="Sarah Bush"/>
    <x v="2"/>
    <x v="0"/>
    <x v="0"/>
    <x v="12"/>
    <s v="User-centric leadingedge projection"/>
    <n v="1732.01"/>
    <n v="10"/>
    <n v="0.23"/>
    <n v="-69.95"/>
    <n v="1732.01"/>
    <n v="-69.95"/>
    <n v="295"/>
  </r>
  <r>
    <s v="CA-586420"/>
    <x v="693"/>
    <d v="2025-05-07T00:00:00"/>
    <x v="3"/>
    <s v="CUST-7046"/>
    <s v="Charles Huff"/>
    <x v="0"/>
    <x v="0"/>
    <x v="1"/>
    <x v="8"/>
    <s v="Centralized dedicated installation"/>
    <n v="2953.12"/>
    <n v="6"/>
    <n v="0.01"/>
    <n v="988.49"/>
    <n v="2953.12"/>
    <n v="988.49"/>
    <n v="293"/>
  </r>
  <r>
    <s v="CA-411801"/>
    <x v="121"/>
    <d v="2025-05-06T00:00:00"/>
    <x v="2"/>
    <s v="CUST-1568"/>
    <s v="Adam Little"/>
    <x v="0"/>
    <x v="3"/>
    <x v="2"/>
    <x v="6"/>
    <s v="Enterprise-wide maximized projection"/>
    <n v="1439.48"/>
    <n v="5"/>
    <n v="0.31"/>
    <n v="421.46"/>
    <n v="1439.48"/>
    <n v="421.46"/>
    <n v="197"/>
  </r>
  <r>
    <s v="CA-110383"/>
    <x v="493"/>
    <d v="2025-04-20T00:00:00"/>
    <x v="3"/>
    <s v="CUST-5735"/>
    <s v="Jennifer Armstrong"/>
    <x v="0"/>
    <x v="0"/>
    <x v="2"/>
    <x v="10"/>
    <s v="Public-key upward-trending system engine"/>
    <n v="1917.42"/>
    <n v="4"/>
    <n v="0.24"/>
    <n v="464.54"/>
    <n v="1917.42"/>
    <n v="464.54"/>
    <n v="141"/>
  </r>
  <r>
    <s v="CA-552085"/>
    <x v="694"/>
    <d v="2025-04-23T00:00:00"/>
    <x v="3"/>
    <s v="CUST-5860"/>
    <s v="Martin Wallace"/>
    <x v="0"/>
    <x v="0"/>
    <x v="1"/>
    <x v="2"/>
    <s v="Persevering client-server toolset"/>
    <n v="4920.22"/>
    <n v="9"/>
    <n v="0.28999999999999998"/>
    <n v="359.54"/>
    <n v="4920.22"/>
    <n v="359.54"/>
    <n v="547"/>
  </r>
  <r>
    <s v="CA-721791"/>
    <x v="547"/>
    <d v="2025-04-11T00:00:00"/>
    <x v="3"/>
    <s v="CUST-3128"/>
    <s v="Robert Anderson"/>
    <x v="0"/>
    <x v="3"/>
    <x v="1"/>
    <x v="1"/>
    <s v="Advanced bifurcated customer loyalty"/>
    <n v="4380.79"/>
    <n v="8"/>
    <n v="0.01"/>
    <n v="398.66"/>
    <n v="4380.79"/>
    <n v="398.66"/>
    <n v="298"/>
  </r>
  <r>
    <s v="CA-416285"/>
    <x v="610"/>
    <d v="2025-04-26T00:00:00"/>
    <x v="2"/>
    <s v="CUST-9348"/>
    <s v="Gwendolyn Nixon"/>
    <x v="0"/>
    <x v="3"/>
    <x v="2"/>
    <x v="10"/>
    <s v="Focused next generation conglomeration"/>
    <n v="1301.49"/>
    <n v="7"/>
    <n v="0.12"/>
    <n v="93.46"/>
    <n v="1301.49"/>
    <n v="93.46"/>
    <n v="376"/>
  </r>
  <r>
    <s v="CA-644150"/>
    <x v="359"/>
    <d v="2025-04-09T00:00:00"/>
    <x v="2"/>
    <s v="CUST-5965"/>
    <s v="Mark Smith"/>
    <x v="1"/>
    <x v="3"/>
    <x v="2"/>
    <x v="5"/>
    <s v="Optimized stable protocol"/>
    <n v="422.21"/>
    <n v="7"/>
    <n v="0.28999999999999998"/>
    <n v="680.2"/>
    <n v="422.21"/>
    <n v="680.2"/>
    <n v="692"/>
  </r>
  <r>
    <s v="CA-998178"/>
    <x v="143"/>
    <d v="2025-04-17T00:00:00"/>
    <x v="2"/>
    <s v="CUST-5520"/>
    <s v="Frank Larsen"/>
    <x v="2"/>
    <x v="3"/>
    <x v="0"/>
    <x v="11"/>
    <s v="Compatible user-facing Local Area Network"/>
    <n v="4981.0200000000004"/>
    <n v="8"/>
    <n v="0.31"/>
    <n v="767.36"/>
    <n v="4981.0200000000004"/>
    <n v="767.36"/>
    <n v="243"/>
  </r>
  <r>
    <s v="CA-142293"/>
    <x v="49"/>
    <d v="2025-04-25T00:00:00"/>
    <x v="3"/>
    <s v="CUST-7317"/>
    <s v="Shawn Elliott"/>
    <x v="1"/>
    <x v="0"/>
    <x v="0"/>
    <x v="0"/>
    <s v="Streamlined full-range framework"/>
    <n v="2887.43"/>
    <n v="3"/>
    <n v="0.3"/>
    <n v="697.63"/>
    <n v="2887.43"/>
    <n v="697.63"/>
    <n v="651"/>
  </r>
  <r>
    <s v="CA-143907"/>
    <x v="179"/>
    <d v="2025-04-12T00:00:00"/>
    <x v="0"/>
    <s v="CUST-8949"/>
    <s v="Karen Marsh"/>
    <x v="1"/>
    <x v="3"/>
    <x v="0"/>
    <x v="0"/>
    <s v="Proactive explicit database"/>
    <n v="1484.94"/>
    <n v="1"/>
    <n v="0.05"/>
    <n v="851.64"/>
    <n v="1484.94"/>
    <n v="851.64"/>
    <n v="594"/>
  </r>
  <r>
    <s v="CA-661011"/>
    <x v="670"/>
    <d v="2025-04-14T00:00:00"/>
    <x v="0"/>
    <s v="CUST-4099"/>
    <s v="Brian Morgan"/>
    <x v="2"/>
    <x v="0"/>
    <x v="1"/>
    <x v="8"/>
    <s v="Digitized scalable throughput"/>
    <n v="1863.09"/>
    <n v="1"/>
    <n v="0.12"/>
    <n v="604.41999999999996"/>
    <n v="1863.09"/>
    <n v="604.41999999999996"/>
    <n v="494"/>
  </r>
  <r>
    <s v="CA-625859"/>
    <x v="78"/>
    <d v="2025-04-27T00:00:00"/>
    <x v="3"/>
    <s v="CUST-2274"/>
    <s v="Joseph Osborn"/>
    <x v="2"/>
    <x v="0"/>
    <x v="1"/>
    <x v="8"/>
    <s v="Re-engineered contextually-based success"/>
    <n v="2573.0500000000002"/>
    <n v="3"/>
    <n v="0"/>
    <n v="65.84"/>
    <n v="2573.0500000000002"/>
    <n v="65.84"/>
    <n v="179"/>
  </r>
  <r>
    <s v="CA-191268"/>
    <x v="70"/>
    <d v="2025-04-23T00:00:00"/>
    <x v="2"/>
    <s v="CUST-3188"/>
    <s v="Crystal Pugh"/>
    <x v="1"/>
    <x v="1"/>
    <x v="2"/>
    <x v="10"/>
    <s v="Diverse optimal customer loyalty"/>
    <n v="4441.45"/>
    <n v="4"/>
    <n v="0.03"/>
    <n v="299.62"/>
    <n v="4441.45"/>
    <n v="299.62"/>
    <n v="668"/>
  </r>
  <r>
    <s v="CA-837713"/>
    <x v="578"/>
    <d v="2025-04-16T00:00:00"/>
    <x v="1"/>
    <s v="CUST-5741"/>
    <s v="Jennifer Velazquez"/>
    <x v="0"/>
    <x v="1"/>
    <x v="1"/>
    <x v="1"/>
    <s v="Intuitive 24/7 protocol"/>
    <n v="3082.5"/>
    <n v="6"/>
    <n v="0.33"/>
    <n v="88.48"/>
    <n v="3082.5"/>
    <n v="88.48"/>
    <n v="470"/>
  </r>
  <r>
    <s v="CA-321525"/>
    <x v="692"/>
    <d v="2025-04-15T00:00:00"/>
    <x v="2"/>
    <s v="CUST-8550"/>
    <s v="Walter Curtis"/>
    <x v="0"/>
    <x v="2"/>
    <x v="1"/>
    <x v="7"/>
    <s v="Persistent tertiary archive"/>
    <n v="3478.08"/>
    <n v="9"/>
    <n v="0.38"/>
    <n v="926.84"/>
    <n v="3478.08"/>
    <n v="926.84"/>
    <n v="34"/>
  </r>
  <r>
    <s v="CA-837362"/>
    <x v="695"/>
    <d v="2025-05-07T00:00:00"/>
    <x v="2"/>
    <s v="CUST-7562"/>
    <s v="Dwayne Reid"/>
    <x v="0"/>
    <x v="2"/>
    <x v="1"/>
    <x v="8"/>
    <s v="Function-based tertiary encryption"/>
    <n v="1397.84"/>
    <n v="9"/>
    <n v="0.05"/>
    <n v="787.96"/>
    <n v="1397.84"/>
    <n v="787.96"/>
    <n v="93"/>
  </r>
  <r>
    <s v="CA-149458"/>
    <x v="127"/>
    <d v="2025-04-10T00:00:00"/>
    <x v="1"/>
    <s v="CUST-4848"/>
    <s v="Rachel Flores"/>
    <x v="0"/>
    <x v="0"/>
    <x v="2"/>
    <x v="3"/>
    <s v="Inverse systemic website"/>
    <n v="2074.7800000000002"/>
    <n v="4"/>
    <n v="0.08"/>
    <n v="284.95999999999998"/>
    <n v="2074.7800000000002"/>
    <n v="284.95999999999998"/>
    <n v="710"/>
  </r>
  <r>
    <s v="CA-283495"/>
    <x v="676"/>
    <d v="2025-04-30T00:00:00"/>
    <x v="0"/>
    <s v="CUST-8196"/>
    <s v="Jacob Day"/>
    <x v="2"/>
    <x v="2"/>
    <x v="0"/>
    <x v="11"/>
    <s v="Open-source client-server success"/>
    <n v="2168.77"/>
    <n v="7"/>
    <n v="0.31"/>
    <n v="280.68"/>
    <n v="2168.77"/>
    <n v="280.68"/>
    <n v="515"/>
  </r>
  <r>
    <s v="CA-402475"/>
    <x v="230"/>
    <d v="2025-05-03T00:00:00"/>
    <x v="0"/>
    <s v="CUST-6390"/>
    <s v="Michelle Lopez"/>
    <x v="0"/>
    <x v="0"/>
    <x v="2"/>
    <x v="3"/>
    <s v="Multi-layered foreground productivity"/>
    <n v="1076.49"/>
    <n v="2"/>
    <n v="0.23"/>
    <n v="661.38"/>
    <n v="1076.49"/>
    <n v="661.38"/>
    <n v="434"/>
  </r>
  <r>
    <s v="CA-693262"/>
    <x v="327"/>
    <d v="2025-05-04T00:00:00"/>
    <x v="1"/>
    <s v="CUST-6669"/>
    <s v="Jonathan Rose"/>
    <x v="1"/>
    <x v="1"/>
    <x v="0"/>
    <x v="11"/>
    <s v="Robust 3rdgeneration instruction set"/>
    <n v="3108.7"/>
    <n v="6"/>
    <n v="0.31"/>
    <n v="383.3"/>
    <n v="3108.7"/>
    <n v="383.3"/>
    <n v="83"/>
  </r>
  <r>
    <s v="CA-356548"/>
    <x v="689"/>
    <d v="2025-04-12T00:00:00"/>
    <x v="0"/>
    <s v="CUST-9629"/>
    <s v="Shawn Frederick"/>
    <x v="0"/>
    <x v="0"/>
    <x v="0"/>
    <x v="0"/>
    <s v="Monitored user-facing core"/>
    <n v="733.43"/>
    <n v="6"/>
    <n v="0.48"/>
    <n v="825.17"/>
    <n v="733.43"/>
    <n v="825.17"/>
    <n v="383"/>
  </r>
  <r>
    <s v="CA-153414"/>
    <x v="85"/>
    <d v="2025-04-21T00:00:00"/>
    <x v="1"/>
    <s v="CUST-8087"/>
    <s v="Derek Jennings"/>
    <x v="1"/>
    <x v="3"/>
    <x v="0"/>
    <x v="11"/>
    <s v="Networked 5thgeneration open architecture"/>
    <n v="4670.66"/>
    <n v="4"/>
    <n v="0.16"/>
    <n v="-27.89"/>
    <n v="4670.66"/>
    <n v="-27.89"/>
    <n v="645"/>
  </r>
  <r>
    <s v="CA-452938"/>
    <x v="510"/>
    <d v="2025-05-01T00:00:00"/>
    <x v="1"/>
    <s v="CUST-6913"/>
    <s v="Casey Smith"/>
    <x v="1"/>
    <x v="1"/>
    <x v="2"/>
    <x v="6"/>
    <s v="Universal directional structure"/>
    <n v="20.079999999999998"/>
    <n v="3"/>
    <n v="0.37"/>
    <n v="133.47"/>
    <n v="20.079999999999998"/>
    <n v="133.47"/>
    <n v="259"/>
  </r>
  <r>
    <s v="CA-241195"/>
    <x v="412"/>
    <d v="2025-05-02T00:00:00"/>
    <x v="1"/>
    <s v="CUST-1018"/>
    <s v="Jay Robinson"/>
    <x v="2"/>
    <x v="3"/>
    <x v="0"/>
    <x v="9"/>
    <s v="Distributed didactic instruction set"/>
    <n v="3379.53"/>
    <n v="6"/>
    <n v="0.25"/>
    <n v="-54.52"/>
    <n v="3379.53"/>
    <n v="-54.52"/>
    <n v="557"/>
  </r>
  <r>
    <s v="CA-652222"/>
    <x v="565"/>
    <d v="2025-04-23T00:00:00"/>
    <x v="0"/>
    <s v="CUST-2286"/>
    <s v="Jeffrey Mathis"/>
    <x v="0"/>
    <x v="1"/>
    <x v="2"/>
    <x v="10"/>
    <s v="Multi-channeled 4thgeneration monitoring"/>
    <n v="3613.55"/>
    <n v="1"/>
    <n v="0.38"/>
    <n v="192.31"/>
    <n v="3613.55"/>
    <n v="192.31"/>
    <n v="114"/>
  </r>
  <r>
    <s v="CA-128007"/>
    <x v="244"/>
    <d v="2025-04-27T00:00:00"/>
    <x v="1"/>
    <s v="CUST-6446"/>
    <s v="Karen Moran"/>
    <x v="0"/>
    <x v="1"/>
    <x v="0"/>
    <x v="11"/>
    <s v="Cross-group grid-enabled application"/>
    <n v="1315.21"/>
    <n v="8"/>
    <n v="0.35"/>
    <n v="196.4"/>
    <n v="1315.21"/>
    <n v="196.4"/>
    <n v="174"/>
  </r>
  <r>
    <s v="CA-684330"/>
    <x v="186"/>
    <d v="2025-04-12T00:00:00"/>
    <x v="2"/>
    <s v="CUST-8636"/>
    <s v="Carol Lopez"/>
    <x v="1"/>
    <x v="2"/>
    <x v="2"/>
    <x v="3"/>
    <s v="Fundamental logistical data-warehouse"/>
    <n v="739.5"/>
    <n v="4"/>
    <n v="0.45"/>
    <n v="461.05"/>
    <n v="739.5"/>
    <n v="461.05"/>
    <n v="404"/>
  </r>
  <r>
    <s v="CA-799457"/>
    <x v="87"/>
    <d v="2025-04-10T00:00:00"/>
    <x v="3"/>
    <s v="CUST-9477"/>
    <s v="Jacob Fisher"/>
    <x v="0"/>
    <x v="0"/>
    <x v="1"/>
    <x v="7"/>
    <s v="Customizable solution-oriented emulation"/>
    <n v="1057.18"/>
    <n v="8"/>
    <n v="0.39"/>
    <n v="125.83"/>
    <n v="1057.18"/>
    <n v="125.83"/>
    <n v="485"/>
  </r>
  <r>
    <s v="CA-521445"/>
    <x v="1"/>
    <d v="2025-04-19T00:00:00"/>
    <x v="2"/>
    <s v="CUST-1993"/>
    <s v="Leah Strickland"/>
    <x v="1"/>
    <x v="1"/>
    <x v="1"/>
    <x v="1"/>
    <s v="Progressive multi-tasking budgetary management"/>
    <n v="2939.08"/>
    <n v="10"/>
    <n v="0.25"/>
    <n v="-23.48"/>
    <n v="2939.08"/>
    <n v="-23.48"/>
    <n v="677"/>
  </r>
  <r>
    <s v="CA-986335"/>
    <x v="417"/>
    <d v="2025-04-29T00:00:00"/>
    <x v="3"/>
    <s v="CUST-6987"/>
    <s v="April Elliott"/>
    <x v="1"/>
    <x v="3"/>
    <x v="2"/>
    <x v="6"/>
    <s v="Virtual directional open architecture"/>
    <n v="4246.76"/>
    <n v="2"/>
    <n v="0.1"/>
    <n v="-65.66"/>
    <n v="4246.76"/>
    <n v="-65.66"/>
    <n v="375"/>
  </r>
  <r>
    <s v="CA-156823"/>
    <x v="183"/>
    <d v="2025-04-25T00:00:00"/>
    <x v="2"/>
    <s v="CUST-8122"/>
    <s v="Tonya Oconnell"/>
    <x v="0"/>
    <x v="0"/>
    <x v="2"/>
    <x v="3"/>
    <s v="Expanded fault-tolerant standardization"/>
    <n v="4797.57"/>
    <n v="1"/>
    <n v="0.32"/>
    <n v="176.95"/>
    <n v="4797.57"/>
    <n v="176.95"/>
    <n v="451"/>
  </r>
  <r>
    <s v="CA-186575"/>
    <x v="70"/>
    <d v="2025-05-05T00:00:00"/>
    <x v="3"/>
    <s v="CUST-5314"/>
    <s v="Christopher Thompson"/>
    <x v="1"/>
    <x v="1"/>
    <x v="2"/>
    <x v="10"/>
    <s v="User-centric maximized paradigm"/>
    <n v="2331.41"/>
    <n v="8"/>
    <n v="0.19"/>
    <n v="112.05"/>
    <n v="2331.41"/>
    <n v="112.05"/>
    <n v="680"/>
  </r>
  <r>
    <s v="CA-353946"/>
    <x v="696"/>
    <d v="2025-05-01T00:00:00"/>
    <x v="1"/>
    <s v="CUST-5967"/>
    <s v="Julia Snow"/>
    <x v="1"/>
    <x v="3"/>
    <x v="1"/>
    <x v="2"/>
    <s v="Reduced heuristic workforce"/>
    <n v="2007.96"/>
    <n v="5"/>
    <n v="0.25"/>
    <n v="200.22"/>
    <n v="2007.96"/>
    <n v="200.22"/>
    <n v="120"/>
  </r>
  <r>
    <s v="CA-297111"/>
    <x v="370"/>
    <d v="2025-04-23T00:00:00"/>
    <x v="0"/>
    <s v="CUST-9454"/>
    <s v="Stephanie Garrett"/>
    <x v="2"/>
    <x v="0"/>
    <x v="1"/>
    <x v="7"/>
    <s v="Monitored stable intranet"/>
    <n v="2703.52"/>
    <n v="9"/>
    <n v="0.33"/>
    <n v="525.5"/>
    <n v="2703.52"/>
    <n v="525.5"/>
    <n v="259"/>
  </r>
  <r>
    <s v="CA-849430"/>
    <x v="280"/>
    <d v="2025-04-26T00:00:00"/>
    <x v="1"/>
    <s v="CUST-2481"/>
    <s v="Mitchell Brown"/>
    <x v="0"/>
    <x v="3"/>
    <x v="1"/>
    <x v="8"/>
    <s v="Ameliorated global hierarchy"/>
    <n v="3463.87"/>
    <n v="3"/>
    <n v="0.26"/>
    <n v="508.08"/>
    <n v="3463.87"/>
    <n v="508.08"/>
    <n v="438"/>
  </r>
  <r>
    <s v="CA-628278"/>
    <x v="431"/>
    <d v="2025-04-21T00:00:00"/>
    <x v="3"/>
    <s v="CUST-2496"/>
    <s v="Sara Lopez"/>
    <x v="1"/>
    <x v="2"/>
    <x v="1"/>
    <x v="2"/>
    <s v="Up-sized system-worthy Internet solution"/>
    <n v="1759.89"/>
    <n v="3"/>
    <n v="0.22"/>
    <n v="-30.98"/>
    <n v="1759.89"/>
    <n v="-30.98"/>
    <n v="445"/>
  </r>
  <r>
    <s v="CA-551151"/>
    <x v="49"/>
    <d v="2025-04-18T00:00:00"/>
    <x v="3"/>
    <s v="CUST-3249"/>
    <s v="Cody Campbell"/>
    <x v="0"/>
    <x v="3"/>
    <x v="1"/>
    <x v="8"/>
    <s v="Open-architected incremental workforce"/>
    <n v="2696.88"/>
    <n v="3"/>
    <n v="0.28000000000000003"/>
    <n v="443.25"/>
    <n v="2696.88"/>
    <n v="443.25"/>
    <n v="644"/>
  </r>
  <r>
    <s v="CA-773669"/>
    <x v="4"/>
    <d v="2025-04-25T00:00:00"/>
    <x v="3"/>
    <s v="CUST-8991"/>
    <s v="Sonia Stewart"/>
    <x v="2"/>
    <x v="0"/>
    <x v="0"/>
    <x v="11"/>
    <s v="Horizontal local encryption"/>
    <n v="1713.62"/>
    <n v="1"/>
    <n v="0.28000000000000003"/>
    <n v="562.41"/>
    <n v="1713.62"/>
    <n v="562.41"/>
    <n v="650"/>
  </r>
  <r>
    <s v="CA-951851"/>
    <x v="98"/>
    <d v="2025-04-18T00:00:00"/>
    <x v="1"/>
    <s v="CUST-2292"/>
    <s v="Albert Williams"/>
    <x v="1"/>
    <x v="3"/>
    <x v="1"/>
    <x v="2"/>
    <s v="Digitized modular approach"/>
    <n v="4821.96"/>
    <n v="1"/>
    <n v="0.47"/>
    <n v="808.55"/>
    <n v="4821.96"/>
    <n v="808.55"/>
    <n v="517"/>
  </r>
  <r>
    <s v="CA-319869"/>
    <x v="284"/>
    <d v="2025-04-20T00:00:00"/>
    <x v="1"/>
    <s v="CUST-2688"/>
    <s v="Nathan Norris"/>
    <x v="0"/>
    <x v="3"/>
    <x v="1"/>
    <x v="1"/>
    <s v="Stand-alone leadingedge project"/>
    <n v="4202.96"/>
    <n v="6"/>
    <n v="0.11"/>
    <n v="-23.34"/>
    <n v="4202.96"/>
    <n v="-23.34"/>
    <n v="740"/>
  </r>
  <r>
    <s v="CA-562584"/>
    <x v="335"/>
    <d v="2025-04-12T00:00:00"/>
    <x v="0"/>
    <s v="CUST-6115"/>
    <s v="Cheryl Gillespie"/>
    <x v="0"/>
    <x v="3"/>
    <x v="1"/>
    <x v="7"/>
    <s v="Decentralized discrete utilization"/>
    <n v="3276.11"/>
    <n v="9"/>
    <n v="0.17"/>
    <n v="351.41"/>
    <n v="3276.11"/>
    <n v="351.41"/>
    <n v="553"/>
  </r>
  <r>
    <s v="CA-710696"/>
    <x v="554"/>
    <d v="2025-04-21T00:00:00"/>
    <x v="3"/>
    <s v="CUST-1072"/>
    <s v="Megan Tyler"/>
    <x v="0"/>
    <x v="3"/>
    <x v="2"/>
    <x v="5"/>
    <s v="Distributed content-based alliance"/>
    <n v="4983.6400000000003"/>
    <n v="2"/>
    <n v="0.08"/>
    <n v="537.37"/>
    <n v="4983.6400000000003"/>
    <n v="537.37"/>
    <n v="446"/>
  </r>
  <r>
    <s v="CA-898189"/>
    <x v="141"/>
    <d v="2025-05-05T00:00:00"/>
    <x v="1"/>
    <s v="CUST-8827"/>
    <s v="Thomas Hatfield"/>
    <x v="2"/>
    <x v="0"/>
    <x v="0"/>
    <x v="12"/>
    <s v="Re-engineered next generation open architecture"/>
    <n v="123.38"/>
    <n v="10"/>
    <n v="0.45"/>
    <n v="-57.3"/>
    <n v="123.38"/>
    <n v="-57.3"/>
    <n v="228"/>
  </r>
  <r>
    <s v="CA-306433"/>
    <x v="67"/>
    <d v="2025-05-03T00:00:00"/>
    <x v="0"/>
    <s v="CUST-6099"/>
    <s v="Frank Johnson"/>
    <x v="1"/>
    <x v="1"/>
    <x v="0"/>
    <x v="11"/>
    <s v="Operative empowering service-desk"/>
    <n v="1817.51"/>
    <n v="2"/>
    <n v="0.31"/>
    <n v="932.39"/>
    <n v="1817.51"/>
    <n v="932.39"/>
    <n v="415"/>
  </r>
  <r>
    <s v="CA-259653"/>
    <x v="492"/>
    <d v="2025-04-09T00:00:00"/>
    <x v="3"/>
    <s v="CUST-9491"/>
    <s v="Heather Douglas"/>
    <x v="2"/>
    <x v="0"/>
    <x v="2"/>
    <x v="5"/>
    <s v="Networked client-server flexibility"/>
    <n v="898.85"/>
    <n v="6"/>
    <n v="0.21"/>
    <n v="459.76"/>
    <n v="898.85"/>
    <n v="459.76"/>
    <n v="150"/>
  </r>
  <r>
    <s v="CA-771164"/>
    <x v="697"/>
    <d v="2025-04-30T00:00:00"/>
    <x v="1"/>
    <s v="CUST-4797"/>
    <s v="Wendy Garcia"/>
    <x v="2"/>
    <x v="0"/>
    <x v="0"/>
    <x v="13"/>
    <s v="Total asymmetric circuit"/>
    <n v="3663.29"/>
    <n v="4"/>
    <n v="0.16"/>
    <n v="888.08"/>
    <n v="3663.29"/>
    <n v="888.08"/>
    <n v="581"/>
  </r>
  <r>
    <s v="CA-322930"/>
    <x v="11"/>
    <d v="2025-04-27T00:00:00"/>
    <x v="1"/>
    <s v="CUST-1692"/>
    <s v="Craig Erickson"/>
    <x v="1"/>
    <x v="1"/>
    <x v="2"/>
    <x v="3"/>
    <s v="Managed reciprocal service-desk"/>
    <n v="156.34"/>
    <n v="8"/>
    <n v="0.14000000000000001"/>
    <n v="772.54"/>
    <n v="156.34"/>
    <n v="772.54"/>
    <n v="517"/>
  </r>
  <r>
    <s v="CA-523559"/>
    <x v="599"/>
    <d v="2025-04-27T00:00:00"/>
    <x v="2"/>
    <s v="CUST-3790"/>
    <s v="Amanda Padilla"/>
    <x v="1"/>
    <x v="3"/>
    <x v="2"/>
    <x v="10"/>
    <s v="Programmable client-driven hub"/>
    <n v="1619.89"/>
    <n v="5"/>
    <n v="0.13"/>
    <n v="-24.43"/>
    <n v="1619.89"/>
    <n v="-24.43"/>
    <n v="404"/>
  </r>
  <r>
    <s v="CA-704454"/>
    <x v="82"/>
    <d v="2025-05-07T00:00:00"/>
    <x v="2"/>
    <s v="CUST-8098"/>
    <s v="Anthony Bowman"/>
    <x v="2"/>
    <x v="1"/>
    <x v="2"/>
    <x v="4"/>
    <s v="Automated bi-directional instruction set"/>
    <n v="2775.43"/>
    <n v="8"/>
    <n v="0.01"/>
    <n v="278.14"/>
    <n v="2775.43"/>
    <n v="278.14"/>
    <n v="82"/>
  </r>
  <r>
    <s v="CA-165359"/>
    <x v="605"/>
    <d v="2025-04-30T00:00:00"/>
    <x v="3"/>
    <s v="CUST-9956"/>
    <s v="Monica Gardner"/>
    <x v="1"/>
    <x v="3"/>
    <x v="2"/>
    <x v="3"/>
    <s v="Profound local matrix"/>
    <n v="353.54"/>
    <n v="6"/>
    <n v="0.09"/>
    <n v="328.18"/>
    <n v="353.54"/>
    <n v="328.18"/>
    <n v="735"/>
  </r>
  <r>
    <s v="CA-974860"/>
    <x v="21"/>
    <d v="2025-04-10T00:00:00"/>
    <x v="2"/>
    <s v="CUST-1890"/>
    <s v="Jonathan Lopez"/>
    <x v="2"/>
    <x v="0"/>
    <x v="2"/>
    <x v="3"/>
    <s v="Networked tertiary interface"/>
    <n v="4942.91"/>
    <n v="10"/>
    <n v="0.5"/>
    <n v="670.68"/>
    <n v="4942.91"/>
    <n v="670.68"/>
    <n v="123"/>
  </r>
  <r>
    <s v="CA-886977"/>
    <x v="363"/>
    <d v="2025-04-20T00:00:00"/>
    <x v="2"/>
    <s v="CUST-2578"/>
    <s v="Christopher Walton II"/>
    <x v="1"/>
    <x v="0"/>
    <x v="1"/>
    <x v="8"/>
    <s v="Horizontal human-resource collaboration"/>
    <n v="1297.92"/>
    <n v="6"/>
    <n v="0.08"/>
    <n v="395.81"/>
    <n v="1297.92"/>
    <n v="395.81"/>
    <n v="146"/>
  </r>
  <r>
    <s v="CA-870497"/>
    <x v="459"/>
    <d v="2025-04-19T00:00:00"/>
    <x v="2"/>
    <s v="CUST-2664"/>
    <s v="Alicia Walsh"/>
    <x v="0"/>
    <x v="3"/>
    <x v="0"/>
    <x v="13"/>
    <s v="Open-source hybrid matrix"/>
    <n v="4979.18"/>
    <n v="8"/>
    <n v="0.17"/>
    <n v="950.63"/>
    <n v="4979.18"/>
    <n v="950.63"/>
    <n v="204"/>
  </r>
  <r>
    <s v="CA-923076"/>
    <x v="572"/>
    <d v="2025-04-23T00:00:00"/>
    <x v="1"/>
    <s v="CUST-9565"/>
    <s v="Amanda Beck"/>
    <x v="2"/>
    <x v="1"/>
    <x v="1"/>
    <x v="1"/>
    <s v="Assimilated value-added product"/>
    <n v="2795.14"/>
    <n v="4"/>
    <n v="0.16"/>
    <n v="844.77"/>
    <n v="2795.14"/>
    <n v="844.77"/>
    <n v="577"/>
  </r>
  <r>
    <s v="CA-405293"/>
    <x v="278"/>
    <d v="2025-04-27T00:00:00"/>
    <x v="3"/>
    <s v="CUST-2762"/>
    <s v="Mark Rogers"/>
    <x v="1"/>
    <x v="1"/>
    <x v="1"/>
    <x v="1"/>
    <s v="Programmable executive contingency"/>
    <n v="2742.41"/>
    <n v="1"/>
    <n v="0.04"/>
    <n v="422"/>
    <n v="2742.41"/>
    <n v="422"/>
    <n v="330"/>
  </r>
  <r>
    <s v="CA-790767"/>
    <x v="182"/>
    <d v="2025-04-30T00:00:00"/>
    <x v="2"/>
    <s v="CUST-9251"/>
    <s v="Justin Ford"/>
    <x v="0"/>
    <x v="3"/>
    <x v="1"/>
    <x v="7"/>
    <s v="Cloned motivating software"/>
    <n v="3017.9"/>
    <n v="5"/>
    <n v="0.3"/>
    <n v="180.61"/>
    <n v="3017.9"/>
    <n v="180.61"/>
    <n v="146"/>
  </r>
  <r>
    <s v="CA-206660"/>
    <x v="532"/>
    <d v="2025-05-05T00:00:00"/>
    <x v="0"/>
    <s v="CUST-1551"/>
    <s v="Brian Kane"/>
    <x v="0"/>
    <x v="0"/>
    <x v="1"/>
    <x v="7"/>
    <s v="Re-engineered local attitude"/>
    <n v="3146.72"/>
    <n v="3"/>
    <n v="0.13"/>
    <n v="154.6"/>
    <n v="3146.72"/>
    <n v="154.6"/>
    <n v="469"/>
  </r>
  <r>
    <s v="CA-398474"/>
    <x v="698"/>
    <d v="2025-04-11T00:00:00"/>
    <x v="3"/>
    <s v="CUST-6959"/>
    <s v="Alyssa Houston"/>
    <x v="0"/>
    <x v="3"/>
    <x v="1"/>
    <x v="7"/>
    <s v="Reduced composite complexity"/>
    <n v="2990.63"/>
    <n v="10"/>
    <n v="0.14000000000000001"/>
    <n v="193.04"/>
    <n v="2990.63"/>
    <n v="193.04"/>
    <n v="344"/>
  </r>
  <r>
    <s v="CA-560762"/>
    <x v="266"/>
    <d v="2025-04-17T00:00:00"/>
    <x v="1"/>
    <s v="CUST-2688"/>
    <s v="Hector Berg"/>
    <x v="1"/>
    <x v="1"/>
    <x v="0"/>
    <x v="12"/>
    <s v="Diverse 24hour approach"/>
    <n v="440.21"/>
    <n v="6"/>
    <n v="0.37"/>
    <n v="161.38"/>
    <n v="440.21"/>
    <n v="161.38"/>
    <n v="407"/>
  </r>
  <r>
    <s v="CA-782808"/>
    <x v="657"/>
    <d v="2025-04-09T00:00:00"/>
    <x v="1"/>
    <s v="CUST-6578"/>
    <s v="Sarah Carter"/>
    <x v="1"/>
    <x v="2"/>
    <x v="2"/>
    <x v="5"/>
    <s v="Grass-roots tertiary encryption"/>
    <n v="482.65"/>
    <n v="9"/>
    <n v="0.41"/>
    <n v="14.59"/>
    <n v="482.65"/>
    <n v="14.59"/>
    <n v="83"/>
  </r>
  <r>
    <s v="CA-892069"/>
    <x v="507"/>
    <d v="2025-04-17T00:00:00"/>
    <x v="3"/>
    <s v="CUST-9888"/>
    <s v="Christian Schmidt"/>
    <x v="2"/>
    <x v="0"/>
    <x v="1"/>
    <x v="7"/>
    <s v="Reactive systematic moratorium"/>
    <n v="2835.66"/>
    <n v="6"/>
    <n v="0.33"/>
    <n v="472.71"/>
    <n v="2835.66"/>
    <n v="472.71"/>
    <n v="263"/>
  </r>
  <r>
    <s v="CA-483071"/>
    <x v="497"/>
    <d v="2025-04-28T00:00:00"/>
    <x v="1"/>
    <s v="CUST-8161"/>
    <s v="Katherine Jenkins"/>
    <x v="1"/>
    <x v="2"/>
    <x v="2"/>
    <x v="10"/>
    <s v="Universal 4thgeneration access"/>
    <n v="3452.29"/>
    <n v="4"/>
    <n v="0.17"/>
    <n v="-73.27"/>
    <n v="3452.29"/>
    <n v="-73.27"/>
    <n v="707"/>
  </r>
  <r>
    <s v="CA-107598"/>
    <x v="669"/>
    <d v="2025-04-29T00:00:00"/>
    <x v="1"/>
    <s v="CUST-3272"/>
    <s v="Erica Robinson"/>
    <x v="1"/>
    <x v="0"/>
    <x v="1"/>
    <x v="7"/>
    <s v="Total bottom-line function"/>
    <n v="4535.7"/>
    <n v="10"/>
    <n v="0"/>
    <n v="323.81"/>
    <n v="4535.7"/>
    <n v="323.81"/>
    <n v="369"/>
  </r>
  <r>
    <s v="CA-538626"/>
    <x v="607"/>
    <d v="2025-05-02T00:00:00"/>
    <x v="0"/>
    <s v="CUST-6271"/>
    <s v="Diana Harris"/>
    <x v="2"/>
    <x v="2"/>
    <x v="1"/>
    <x v="8"/>
    <s v="Profound leadingedge budgetary management"/>
    <n v="4926.96"/>
    <n v="8"/>
    <n v="0.43"/>
    <n v="947.09"/>
    <n v="4926.96"/>
    <n v="947.09"/>
    <n v="685"/>
  </r>
  <r>
    <s v="CA-890048"/>
    <x v="213"/>
    <d v="2025-04-25T00:00:00"/>
    <x v="0"/>
    <s v="CUST-9441"/>
    <s v="Matthew Garrison"/>
    <x v="0"/>
    <x v="3"/>
    <x v="0"/>
    <x v="12"/>
    <s v="Synergized incremental archive"/>
    <n v="2845.68"/>
    <n v="10"/>
    <n v="0.48"/>
    <n v="127.55"/>
    <n v="2845.68"/>
    <n v="127.55"/>
    <n v="512"/>
  </r>
  <r>
    <s v="CA-320749"/>
    <x v="352"/>
    <d v="2025-04-20T00:00:00"/>
    <x v="3"/>
    <s v="CUST-1648"/>
    <s v="Julia Fuller"/>
    <x v="0"/>
    <x v="0"/>
    <x v="0"/>
    <x v="9"/>
    <s v="Object-based optimizing firmware"/>
    <n v="4776.1000000000004"/>
    <n v="2"/>
    <n v="0.12"/>
    <n v="179.59"/>
    <n v="4776.1000000000004"/>
    <n v="179.59"/>
    <n v="156"/>
  </r>
  <r>
    <s v="CA-563524"/>
    <x v="529"/>
    <d v="2025-04-29T00:00:00"/>
    <x v="1"/>
    <s v="CUST-1794"/>
    <s v="Michael Gibson"/>
    <x v="0"/>
    <x v="3"/>
    <x v="1"/>
    <x v="8"/>
    <s v="Front-line logistical monitoring"/>
    <n v="1034.45"/>
    <n v="3"/>
    <n v="0.04"/>
    <n v="375.8"/>
    <n v="1034.45"/>
    <n v="375.8"/>
    <n v="630"/>
  </r>
  <r>
    <s v="CA-716161"/>
    <x v="122"/>
    <d v="2025-04-10T00:00:00"/>
    <x v="2"/>
    <s v="CUST-2017"/>
    <s v="Danielle Cooper"/>
    <x v="0"/>
    <x v="3"/>
    <x v="0"/>
    <x v="11"/>
    <s v="Digitized modular firmware"/>
    <n v="1786.65"/>
    <n v="1"/>
    <n v="0.38"/>
    <n v="720.18"/>
    <n v="1786.65"/>
    <n v="720.18"/>
    <n v="543"/>
  </r>
  <r>
    <s v="CA-806723"/>
    <x v="698"/>
    <d v="2025-04-27T00:00:00"/>
    <x v="3"/>
    <s v="CUST-1098"/>
    <s v="Tara Lewis"/>
    <x v="2"/>
    <x v="1"/>
    <x v="2"/>
    <x v="6"/>
    <s v="Centralized heuristic success"/>
    <n v="4505"/>
    <n v="2"/>
    <n v="0.12"/>
    <n v="127"/>
    <n v="4505"/>
    <n v="127"/>
    <n v="360"/>
  </r>
  <r>
    <s v="CA-140464"/>
    <x v="699"/>
    <d v="2025-04-12T00:00:00"/>
    <x v="2"/>
    <s v="CUST-2448"/>
    <s v="Lindsey Oneal"/>
    <x v="1"/>
    <x v="0"/>
    <x v="2"/>
    <x v="10"/>
    <s v="Customer-focused incremental Internet solution"/>
    <n v="1192.48"/>
    <n v="5"/>
    <n v="0.35"/>
    <n v="88.63"/>
    <n v="1192.48"/>
    <n v="88.63"/>
    <n v="605"/>
  </r>
  <r>
    <s v="CA-279057"/>
    <x v="400"/>
    <d v="2025-04-22T00:00:00"/>
    <x v="2"/>
    <s v="CUST-1976"/>
    <s v="Edward Jones"/>
    <x v="1"/>
    <x v="2"/>
    <x v="1"/>
    <x v="7"/>
    <s v="Enhanced hybrid policy"/>
    <n v="4359.21"/>
    <n v="7"/>
    <n v="0.31"/>
    <n v="25.12"/>
    <n v="4359.21"/>
    <n v="25.12"/>
    <n v="20"/>
  </r>
  <r>
    <s v="CA-731555"/>
    <x v="330"/>
    <d v="2025-04-26T00:00:00"/>
    <x v="0"/>
    <s v="CUST-4792"/>
    <s v="Javier Monroe"/>
    <x v="1"/>
    <x v="1"/>
    <x v="2"/>
    <x v="10"/>
    <s v="Reverse-engineered multi-state software"/>
    <n v="4656.08"/>
    <n v="4"/>
    <n v="0.48"/>
    <n v="690.06"/>
    <n v="4656.08"/>
    <n v="690.06"/>
    <n v="435"/>
  </r>
  <r>
    <s v="CA-626956"/>
    <x v="266"/>
    <d v="2025-04-11T00:00:00"/>
    <x v="0"/>
    <s v="CUST-4215"/>
    <s v="Amanda Lane"/>
    <x v="0"/>
    <x v="2"/>
    <x v="1"/>
    <x v="8"/>
    <s v="Vision-oriented context-sensitive projection"/>
    <n v="4384.07"/>
    <n v="10"/>
    <n v="0.28999999999999998"/>
    <n v="721.64"/>
    <n v="4384.07"/>
    <n v="721.64"/>
    <n v="401"/>
  </r>
  <r>
    <s v="CA-349398"/>
    <x v="464"/>
    <d v="2025-05-03T00:00:00"/>
    <x v="3"/>
    <s v="CUST-1179"/>
    <s v="Alice Mccarty"/>
    <x v="0"/>
    <x v="3"/>
    <x v="1"/>
    <x v="8"/>
    <s v="Function-based dedicated forecast"/>
    <n v="1318.26"/>
    <n v="9"/>
    <n v="0.16"/>
    <n v="436.81"/>
    <n v="1318.26"/>
    <n v="436.81"/>
    <n v="672"/>
  </r>
  <r>
    <s v="CA-380806"/>
    <x v="336"/>
    <d v="2025-04-11T00:00:00"/>
    <x v="2"/>
    <s v="CUST-4644"/>
    <s v="Brian Wilkinson"/>
    <x v="2"/>
    <x v="1"/>
    <x v="1"/>
    <x v="8"/>
    <s v="Balanced zero-defect Graphical User Interface"/>
    <n v="248.49"/>
    <n v="5"/>
    <n v="0.06"/>
    <n v="687.36"/>
    <n v="248.49"/>
    <n v="687.36"/>
    <n v="316"/>
  </r>
  <r>
    <s v="CA-598379"/>
    <x v="455"/>
    <d v="2025-04-24T00:00:00"/>
    <x v="3"/>
    <s v="CUST-9267"/>
    <s v="Michael Johnson"/>
    <x v="2"/>
    <x v="1"/>
    <x v="1"/>
    <x v="8"/>
    <s v="Total even-keeled neural-net"/>
    <n v="1134.45"/>
    <n v="1"/>
    <n v="0.43"/>
    <n v="906.83"/>
    <n v="1134.45"/>
    <n v="906.83"/>
    <n v="482"/>
  </r>
  <r>
    <s v="CA-219922"/>
    <x v="238"/>
    <d v="2025-04-30T00:00:00"/>
    <x v="3"/>
    <s v="CUST-2146"/>
    <s v="Jasmine Mcgee"/>
    <x v="2"/>
    <x v="1"/>
    <x v="1"/>
    <x v="8"/>
    <s v="Streamlined heuristic core"/>
    <n v="230.77"/>
    <n v="3"/>
    <n v="0.1"/>
    <n v="679.46"/>
    <n v="230.77"/>
    <n v="679.46"/>
    <n v="44"/>
  </r>
  <r>
    <s v="CA-297076"/>
    <x v="491"/>
    <d v="2025-04-09T00:00:00"/>
    <x v="2"/>
    <s v="CUST-1999"/>
    <s v="Michael Odonnell"/>
    <x v="1"/>
    <x v="2"/>
    <x v="2"/>
    <x v="3"/>
    <s v="Function-based multi-tasking matrix"/>
    <n v="2842.68"/>
    <n v="3"/>
    <n v="0.14000000000000001"/>
    <n v="21.19"/>
    <n v="2842.68"/>
    <n v="21.19"/>
    <n v="294"/>
  </r>
  <r>
    <s v="CA-349159"/>
    <x v="524"/>
    <d v="2025-04-28T00:00:00"/>
    <x v="0"/>
    <s v="CUST-4709"/>
    <s v="Darius Adams"/>
    <x v="1"/>
    <x v="1"/>
    <x v="2"/>
    <x v="5"/>
    <s v="Cloned didactic artificial intelligence"/>
    <n v="2221.14"/>
    <n v="3"/>
    <n v="0.16"/>
    <n v="553.51"/>
    <n v="2221.14"/>
    <n v="553.51"/>
    <n v="241"/>
  </r>
  <r>
    <s v="CA-243559"/>
    <x v="239"/>
    <d v="2025-04-27T00:00:00"/>
    <x v="1"/>
    <s v="CUST-6063"/>
    <s v="Aaron Webb"/>
    <x v="1"/>
    <x v="1"/>
    <x v="1"/>
    <x v="1"/>
    <s v="Down-sized national application"/>
    <n v="3243.25"/>
    <n v="3"/>
    <n v="0.16"/>
    <n v="81.739999999999995"/>
    <n v="3243.25"/>
    <n v="81.739999999999995"/>
    <n v="607"/>
  </r>
  <r>
    <s v="CA-154707"/>
    <x v="107"/>
    <d v="2025-05-02T00:00:00"/>
    <x v="2"/>
    <s v="CUST-9855"/>
    <s v="Nichole Fisher"/>
    <x v="2"/>
    <x v="0"/>
    <x v="1"/>
    <x v="7"/>
    <s v="Phased systematic open system"/>
    <n v="1924.22"/>
    <n v="3"/>
    <n v="0.11"/>
    <n v="464.59"/>
    <n v="1924.22"/>
    <n v="464.59"/>
    <n v="525"/>
  </r>
  <r>
    <s v="CA-998361"/>
    <x v="630"/>
    <d v="2025-04-15T00:00:00"/>
    <x v="2"/>
    <s v="CUST-1228"/>
    <s v="Michael Williams"/>
    <x v="0"/>
    <x v="3"/>
    <x v="1"/>
    <x v="2"/>
    <s v="Future-proofed heuristic initiative"/>
    <n v="3368.52"/>
    <n v="8"/>
    <n v="0.33"/>
    <n v="630.91999999999996"/>
    <n v="3368.52"/>
    <n v="630.91999999999996"/>
    <n v="212"/>
  </r>
  <r>
    <s v="CA-807576"/>
    <x v="183"/>
    <d v="2025-05-06T00:00:00"/>
    <x v="2"/>
    <s v="CUST-4322"/>
    <s v="Richard Hernandez"/>
    <x v="1"/>
    <x v="3"/>
    <x v="1"/>
    <x v="7"/>
    <s v="Mandatory empowering policy"/>
    <n v="2931.33"/>
    <n v="4"/>
    <n v="0.28999999999999998"/>
    <n v="338.99"/>
    <n v="2931.33"/>
    <n v="338.99"/>
    <n v="462"/>
  </r>
  <r>
    <s v="CA-650274"/>
    <x v="700"/>
    <d v="2025-04-21T00:00:00"/>
    <x v="0"/>
    <s v="CUST-4215"/>
    <s v="Kimberly Baker"/>
    <x v="1"/>
    <x v="0"/>
    <x v="0"/>
    <x v="13"/>
    <s v="Universal didactic knowledge user"/>
    <n v="1429.49"/>
    <n v="2"/>
    <n v="0.22"/>
    <n v="218.84"/>
    <n v="1429.49"/>
    <n v="218.84"/>
    <n v="710"/>
  </r>
  <r>
    <s v="CA-665467"/>
    <x v="458"/>
    <d v="2025-04-24T00:00:00"/>
    <x v="2"/>
    <s v="CUST-7788"/>
    <s v="Sarah Holt"/>
    <x v="1"/>
    <x v="1"/>
    <x v="2"/>
    <x v="5"/>
    <s v="Reactive dedicated superstructure"/>
    <n v="2213.5500000000002"/>
    <n v="5"/>
    <n v="0.32"/>
    <n v="-75.37"/>
    <n v="2213.5500000000002"/>
    <n v="-75.37"/>
    <n v="17"/>
  </r>
  <r>
    <s v="CA-969482"/>
    <x v="583"/>
    <d v="2025-05-01T00:00:00"/>
    <x v="3"/>
    <s v="CUST-9028"/>
    <s v="Margaret Reeves"/>
    <x v="0"/>
    <x v="0"/>
    <x v="0"/>
    <x v="12"/>
    <s v="Cloned upward-trending array"/>
    <n v="1177.32"/>
    <n v="6"/>
    <n v="0.27"/>
    <n v="445.09"/>
    <n v="1177.32"/>
    <n v="445.09"/>
    <n v="510"/>
  </r>
  <r>
    <s v="CA-355756"/>
    <x v="554"/>
    <d v="2025-04-26T00:00:00"/>
    <x v="2"/>
    <s v="CUST-7567"/>
    <s v="Mariah Butler"/>
    <x v="1"/>
    <x v="2"/>
    <x v="1"/>
    <x v="2"/>
    <s v="Stand-alone optimal synergy"/>
    <n v="725.51"/>
    <n v="8"/>
    <n v="0.12"/>
    <n v="319.25"/>
    <n v="725.51"/>
    <n v="319.25"/>
    <n v="451"/>
  </r>
  <r>
    <s v="CA-686814"/>
    <x v="479"/>
    <d v="2025-04-27T00:00:00"/>
    <x v="3"/>
    <s v="CUST-9908"/>
    <s v="Terry Murray"/>
    <x v="1"/>
    <x v="2"/>
    <x v="2"/>
    <x v="3"/>
    <s v="Realigned attitude-oriented emulation"/>
    <n v="2883.07"/>
    <n v="10"/>
    <n v="0.05"/>
    <n v="549.62"/>
    <n v="2883.07"/>
    <n v="549.62"/>
    <n v="239"/>
  </r>
  <r>
    <s v="CA-696469"/>
    <x v="500"/>
    <d v="2025-04-13T00:00:00"/>
    <x v="0"/>
    <s v="CUST-4730"/>
    <s v="Robert Johnson"/>
    <x v="1"/>
    <x v="3"/>
    <x v="2"/>
    <x v="3"/>
    <s v="Proactive demand-driven paradigm"/>
    <n v="437.3"/>
    <n v="2"/>
    <n v="0.35"/>
    <n v="754.14"/>
    <n v="437.3"/>
    <n v="754.14"/>
    <n v="230"/>
  </r>
  <r>
    <s v="CA-537661"/>
    <x v="423"/>
    <d v="2025-04-15T00:00:00"/>
    <x v="2"/>
    <s v="CUST-6174"/>
    <s v="Thomas Lambert"/>
    <x v="2"/>
    <x v="1"/>
    <x v="1"/>
    <x v="8"/>
    <s v="Synchronized incremental Local Area Network"/>
    <n v="3059.75"/>
    <n v="4"/>
    <n v="0.1"/>
    <n v="510.08"/>
    <n v="3059.75"/>
    <n v="510.08"/>
    <n v="422"/>
  </r>
  <r>
    <s v="CA-483282"/>
    <x v="210"/>
    <d v="2025-04-20T00:00:00"/>
    <x v="2"/>
    <s v="CUST-2803"/>
    <s v="Christopher Clarke DVM"/>
    <x v="2"/>
    <x v="0"/>
    <x v="1"/>
    <x v="7"/>
    <s v="Team-oriented tangible algorithm"/>
    <n v="2513.98"/>
    <n v="3"/>
    <n v="0.04"/>
    <n v="503.68"/>
    <n v="2513.98"/>
    <n v="503.68"/>
    <n v="357"/>
  </r>
  <r>
    <s v="CA-711697"/>
    <x v="192"/>
    <d v="2025-04-28T00:00:00"/>
    <x v="2"/>
    <s v="CUST-9820"/>
    <s v="Denise Horn"/>
    <x v="2"/>
    <x v="3"/>
    <x v="2"/>
    <x v="4"/>
    <s v="Multi-tiered fresh-thinking migration"/>
    <n v="2427.33"/>
    <n v="9"/>
    <n v="0.45"/>
    <n v="-73.75"/>
    <n v="2427.33"/>
    <n v="-73.75"/>
    <n v="426"/>
  </r>
  <r>
    <s v="CA-100981"/>
    <x v="100"/>
    <d v="2025-05-03T00:00:00"/>
    <x v="0"/>
    <s v="CUST-6941"/>
    <s v="Susan Garza"/>
    <x v="2"/>
    <x v="1"/>
    <x v="2"/>
    <x v="4"/>
    <s v="Progressive full-range structure"/>
    <n v="2086.42"/>
    <n v="2"/>
    <n v="0.27"/>
    <n v="-77.930000000000007"/>
    <n v="2086.42"/>
    <n v="-77.930000000000007"/>
    <n v="478"/>
  </r>
  <r>
    <s v="CA-269031"/>
    <x v="188"/>
    <d v="2025-04-24T00:00:00"/>
    <x v="0"/>
    <s v="CUST-7559"/>
    <s v="Shari Torres"/>
    <x v="0"/>
    <x v="3"/>
    <x v="0"/>
    <x v="0"/>
    <s v="Front-line 4thgeneration architecture"/>
    <n v="3218.87"/>
    <n v="4"/>
    <n v="0.35"/>
    <n v="744.36"/>
    <n v="3218.87"/>
    <n v="744.36"/>
    <n v="441"/>
  </r>
  <r>
    <s v="CA-416553"/>
    <x v="701"/>
    <d v="2025-05-01T00:00:00"/>
    <x v="2"/>
    <s v="CUST-9752"/>
    <s v="Benjamin Cook"/>
    <x v="2"/>
    <x v="3"/>
    <x v="2"/>
    <x v="10"/>
    <s v="Secured intermediate definition"/>
    <n v="2976.75"/>
    <n v="4"/>
    <n v="0.24"/>
    <n v="-21.96"/>
    <n v="2976.75"/>
    <n v="-21.96"/>
    <n v="162"/>
  </r>
  <r>
    <s v="CA-743972"/>
    <x v="504"/>
    <d v="2025-05-03T00:00:00"/>
    <x v="0"/>
    <s v="CUST-7421"/>
    <s v="Marie Gaines"/>
    <x v="0"/>
    <x v="0"/>
    <x v="1"/>
    <x v="8"/>
    <s v="Devolved disintermediate approach"/>
    <n v="767.38"/>
    <n v="4"/>
    <n v="0.24"/>
    <n v="894.67"/>
    <n v="767.38"/>
    <n v="894.67"/>
    <n v="509"/>
  </r>
  <r>
    <s v="CA-131457"/>
    <x v="314"/>
    <d v="2025-05-06T00:00:00"/>
    <x v="1"/>
    <s v="CUST-5551"/>
    <s v="Karen Lam"/>
    <x v="0"/>
    <x v="1"/>
    <x v="0"/>
    <x v="9"/>
    <s v="Synergistic user-facing parallelism"/>
    <n v="850.21"/>
    <n v="7"/>
    <n v="0.46"/>
    <n v="315.01"/>
    <n v="850.21"/>
    <n v="315.01"/>
    <n v="374"/>
  </r>
  <r>
    <s v="CA-567408"/>
    <x v="560"/>
    <d v="2025-04-29T00:00:00"/>
    <x v="2"/>
    <s v="CUST-9862"/>
    <s v="Sean Moreno"/>
    <x v="2"/>
    <x v="2"/>
    <x v="2"/>
    <x v="4"/>
    <s v="Organic mobile product"/>
    <n v="1242.25"/>
    <n v="3"/>
    <n v="0.25"/>
    <n v="410.74"/>
    <n v="1242.25"/>
    <n v="410.74"/>
    <n v="173"/>
  </r>
  <r>
    <s v="CA-757531"/>
    <x v="593"/>
    <d v="2025-04-16T00:00:00"/>
    <x v="0"/>
    <s v="CUST-1303"/>
    <s v="Jared Mitchell"/>
    <x v="0"/>
    <x v="1"/>
    <x v="0"/>
    <x v="9"/>
    <s v="Synchronized executive product"/>
    <n v="4923.84"/>
    <n v="6"/>
    <n v="0.17"/>
    <n v="903.1"/>
    <n v="4923.84"/>
    <n v="903.1"/>
    <n v="331"/>
  </r>
  <r>
    <s v="CA-790276"/>
    <x v="336"/>
    <d v="2025-05-08T00:00:00"/>
    <x v="3"/>
    <s v="CUST-5221"/>
    <s v="Peter Pierce"/>
    <x v="0"/>
    <x v="2"/>
    <x v="2"/>
    <x v="5"/>
    <s v="Operative global paradigm"/>
    <n v="4166.6899999999996"/>
    <n v="3"/>
    <n v="0.4"/>
    <n v="449.77"/>
    <n v="4166.6899999999996"/>
    <n v="449.77"/>
    <n v="343"/>
  </r>
  <r>
    <s v="CA-484290"/>
    <x v="274"/>
    <d v="2025-04-27T00:00:00"/>
    <x v="2"/>
    <s v="CUST-9649"/>
    <s v="Michele Tate"/>
    <x v="2"/>
    <x v="3"/>
    <x v="0"/>
    <x v="9"/>
    <s v="Ergonomic impactful implementation"/>
    <n v="3787.94"/>
    <n v="3"/>
    <n v="0.12"/>
    <n v="773.34"/>
    <n v="3787.94"/>
    <n v="773.34"/>
    <n v="426"/>
  </r>
  <r>
    <s v="CA-907235"/>
    <x v="337"/>
    <d v="2025-05-01T00:00:00"/>
    <x v="2"/>
    <s v="CUST-7693"/>
    <s v="Patricia Alvarado"/>
    <x v="0"/>
    <x v="1"/>
    <x v="1"/>
    <x v="8"/>
    <s v="Decentralized motivating secured line"/>
    <n v="4702.79"/>
    <n v="7"/>
    <n v="0.42"/>
    <n v="269.43"/>
    <n v="4702.79"/>
    <n v="269.43"/>
    <n v="330"/>
  </r>
  <r>
    <s v="CA-602671"/>
    <x v="435"/>
    <d v="2025-04-24T00:00:00"/>
    <x v="3"/>
    <s v="CUST-2470"/>
    <s v="Linda Davis"/>
    <x v="0"/>
    <x v="0"/>
    <x v="2"/>
    <x v="10"/>
    <s v="Cross-group responsive migration"/>
    <n v="1340.06"/>
    <n v="3"/>
    <n v="0.01"/>
    <n v="990.98"/>
    <n v="1340.06"/>
    <n v="990.98"/>
    <n v="58"/>
  </r>
  <r>
    <s v="CA-596964"/>
    <x v="518"/>
    <d v="2025-04-22T00:00:00"/>
    <x v="3"/>
    <s v="CUST-8836"/>
    <s v="Michael Perez"/>
    <x v="1"/>
    <x v="0"/>
    <x v="1"/>
    <x v="1"/>
    <s v="Horizontal grid-enabled open architecture"/>
    <n v="1174.3699999999999"/>
    <n v="1"/>
    <n v="0.47"/>
    <n v="950.11"/>
    <n v="1174.3699999999999"/>
    <n v="950.11"/>
    <n v="470"/>
  </r>
  <r>
    <s v="CA-858704"/>
    <x v="355"/>
    <d v="2025-04-27T00:00:00"/>
    <x v="3"/>
    <s v="CUST-3485"/>
    <s v="Jacob Terry"/>
    <x v="2"/>
    <x v="0"/>
    <x v="0"/>
    <x v="0"/>
    <s v="Devolved dedicated groupware"/>
    <n v="2907.91"/>
    <n v="4"/>
    <n v="0.02"/>
    <n v="308.18"/>
    <n v="2907.91"/>
    <n v="308.18"/>
    <n v="695"/>
  </r>
  <r>
    <s v="CA-442690"/>
    <x v="408"/>
    <d v="2025-05-01T00:00:00"/>
    <x v="0"/>
    <s v="CUST-5964"/>
    <s v="Victoria Watson"/>
    <x v="2"/>
    <x v="2"/>
    <x v="0"/>
    <x v="13"/>
    <s v="Synergistic zero administration knowledgebase"/>
    <n v="1092.26"/>
    <n v="10"/>
    <n v="0.33"/>
    <n v="578.38"/>
    <n v="1092.26"/>
    <n v="578.38"/>
    <n v="503"/>
  </r>
  <r>
    <s v="CA-919318"/>
    <x v="322"/>
    <d v="2025-04-25T00:00:00"/>
    <x v="2"/>
    <s v="CUST-1843"/>
    <s v="Kyle Anderson"/>
    <x v="1"/>
    <x v="3"/>
    <x v="0"/>
    <x v="0"/>
    <s v="Fundamental upward-trending synergy"/>
    <n v="2480.7800000000002"/>
    <n v="3"/>
    <n v="7.0000000000000007E-2"/>
    <n v="69.25"/>
    <n v="2480.7800000000002"/>
    <n v="69.25"/>
    <n v="347"/>
  </r>
  <r>
    <s v="CA-104113"/>
    <x v="221"/>
    <d v="2025-05-08T00:00:00"/>
    <x v="3"/>
    <s v="CUST-4056"/>
    <s v="Mr. William Miller"/>
    <x v="2"/>
    <x v="3"/>
    <x v="1"/>
    <x v="2"/>
    <s v="Virtual multi-state attitude"/>
    <n v="4030.52"/>
    <n v="10"/>
    <n v="0.49"/>
    <n v="977.91"/>
    <n v="4030.52"/>
    <n v="977.91"/>
    <n v="655"/>
  </r>
  <r>
    <s v="CA-266948"/>
    <x v="276"/>
    <d v="2025-04-28T00:00:00"/>
    <x v="0"/>
    <s v="CUST-6429"/>
    <s v="Andrew Smith"/>
    <x v="0"/>
    <x v="2"/>
    <x v="0"/>
    <x v="9"/>
    <s v="Virtual responsive functionalities"/>
    <n v="4446.8100000000004"/>
    <n v="5"/>
    <n v="0.43"/>
    <n v="439.28"/>
    <n v="4446.8100000000004"/>
    <n v="439.28"/>
    <n v="349"/>
  </r>
  <r>
    <s v="CA-245555"/>
    <x v="246"/>
    <d v="2025-04-21T00:00:00"/>
    <x v="2"/>
    <s v="CUST-2506"/>
    <s v="Jessica Vargas"/>
    <x v="1"/>
    <x v="1"/>
    <x v="1"/>
    <x v="7"/>
    <s v="Enhanced mobile approach"/>
    <n v="466.83"/>
    <n v="4"/>
    <n v="0.04"/>
    <n v="413.05"/>
    <n v="466.83"/>
    <n v="413.05"/>
    <n v="587"/>
  </r>
  <r>
    <s v="CA-703203"/>
    <x v="114"/>
    <d v="2025-04-14T00:00:00"/>
    <x v="2"/>
    <s v="CUST-6424"/>
    <s v="Richard Hansen"/>
    <x v="0"/>
    <x v="3"/>
    <x v="0"/>
    <x v="0"/>
    <s v="Monitored 5thgeneration leverage"/>
    <n v="2449.96"/>
    <n v="5"/>
    <n v="0.5"/>
    <n v="58.48"/>
    <n v="2449.96"/>
    <n v="58.48"/>
    <n v="485"/>
  </r>
  <r>
    <s v="CA-106460"/>
    <x v="619"/>
    <d v="2025-04-13T00:00:00"/>
    <x v="2"/>
    <s v="CUST-9551"/>
    <s v="Hayden Torres"/>
    <x v="2"/>
    <x v="0"/>
    <x v="2"/>
    <x v="6"/>
    <s v="User-friendly heuristic superstructure"/>
    <n v="3916.14"/>
    <n v="8"/>
    <n v="0.41"/>
    <n v="798"/>
    <n v="3916.14"/>
    <n v="798"/>
    <n v="74"/>
  </r>
  <r>
    <s v="CA-268809"/>
    <x v="335"/>
    <d v="2025-04-22T00:00:00"/>
    <x v="2"/>
    <s v="CUST-6834"/>
    <s v="Aaron Owens"/>
    <x v="0"/>
    <x v="2"/>
    <x v="2"/>
    <x v="4"/>
    <s v="Public-key 6thgeneration forecast"/>
    <n v="893.11"/>
    <n v="6"/>
    <n v="0.47"/>
    <n v="983.36"/>
    <n v="893.11"/>
    <n v="983.36"/>
    <n v="563"/>
  </r>
  <r>
    <s v="CA-901606"/>
    <x v="257"/>
    <d v="2025-04-19T00:00:00"/>
    <x v="0"/>
    <s v="CUST-5687"/>
    <s v="Shane Perez"/>
    <x v="0"/>
    <x v="2"/>
    <x v="1"/>
    <x v="1"/>
    <s v="Optional bandwidth-monitored core"/>
    <n v="2102.23"/>
    <n v="3"/>
    <n v="0.39"/>
    <n v="852.05"/>
    <n v="2102.23"/>
    <n v="852.05"/>
    <n v="555"/>
  </r>
  <r>
    <s v="CA-877857"/>
    <x v="179"/>
    <d v="2025-04-17T00:00:00"/>
    <x v="1"/>
    <s v="CUST-5732"/>
    <s v="Shawn Warner"/>
    <x v="1"/>
    <x v="1"/>
    <x v="2"/>
    <x v="4"/>
    <s v="Front-line global artificial intelligence"/>
    <n v="747.82"/>
    <n v="9"/>
    <n v="0.02"/>
    <n v="995.07"/>
    <n v="747.82"/>
    <n v="995.07"/>
    <n v="599"/>
  </r>
  <r>
    <s v="CA-665833"/>
    <x v="552"/>
    <d v="2025-04-23T00:00:00"/>
    <x v="1"/>
    <s v="CUST-8909"/>
    <s v="Wayne Carroll"/>
    <x v="1"/>
    <x v="1"/>
    <x v="0"/>
    <x v="0"/>
    <s v="Sharable non-volatile moderator"/>
    <n v="181.08"/>
    <n v="1"/>
    <n v="0.34"/>
    <n v="214.94"/>
    <n v="181.08"/>
    <n v="214.94"/>
    <n v="140"/>
  </r>
  <r>
    <s v="CA-339693"/>
    <x v="244"/>
    <d v="2025-05-06T00:00:00"/>
    <x v="2"/>
    <s v="CUST-4411"/>
    <s v="Brenda Johnston"/>
    <x v="2"/>
    <x v="1"/>
    <x v="0"/>
    <x v="0"/>
    <s v="Customizable zero-defect Internet solution"/>
    <n v="281.95"/>
    <n v="5"/>
    <n v="0.3"/>
    <n v="288.12"/>
    <n v="281.95"/>
    <n v="288.12"/>
    <n v="183"/>
  </r>
  <r>
    <s v="CA-343692"/>
    <x v="679"/>
    <d v="2025-04-25T00:00:00"/>
    <x v="3"/>
    <s v="CUST-6403"/>
    <s v="Melinda Sampson"/>
    <x v="1"/>
    <x v="3"/>
    <x v="0"/>
    <x v="0"/>
    <s v="Multi-lateral bottom-line throughput"/>
    <n v="1908.02"/>
    <n v="10"/>
    <n v="7.0000000000000007E-2"/>
    <n v="642"/>
    <n v="1908.02"/>
    <n v="642"/>
    <n v="157"/>
  </r>
  <r>
    <s v="CA-258480"/>
    <x v="684"/>
    <d v="2025-04-25T00:00:00"/>
    <x v="3"/>
    <s v="CUST-6508"/>
    <s v="Sarah Boyer"/>
    <x v="2"/>
    <x v="3"/>
    <x v="1"/>
    <x v="7"/>
    <s v="Ergonomic system-worthy model"/>
    <n v="2575.36"/>
    <n v="10"/>
    <n v="0.22"/>
    <n v="785.65"/>
    <n v="2575.36"/>
    <n v="785.65"/>
    <n v="597"/>
  </r>
  <r>
    <s v="CA-396535"/>
    <x v="411"/>
    <d v="2025-04-12T00:00:00"/>
    <x v="2"/>
    <s v="CUST-3343"/>
    <s v="Kristin Lewis"/>
    <x v="2"/>
    <x v="1"/>
    <x v="2"/>
    <x v="6"/>
    <s v="Cloned responsive adapter"/>
    <n v="1524.93"/>
    <n v="10"/>
    <n v="0.45"/>
    <n v="784.7"/>
    <n v="1524.93"/>
    <n v="784.7"/>
    <n v="366"/>
  </r>
  <r>
    <s v="CA-218261"/>
    <x v="702"/>
    <d v="2025-04-17T00:00:00"/>
    <x v="0"/>
    <s v="CUST-8644"/>
    <s v="Nathan Bray"/>
    <x v="1"/>
    <x v="3"/>
    <x v="1"/>
    <x v="1"/>
    <s v="Advanced mission-critical help-desk"/>
    <n v="3380.55"/>
    <n v="9"/>
    <n v="0.34"/>
    <n v="436.69"/>
    <n v="3380.55"/>
    <n v="436.69"/>
    <n v="682"/>
  </r>
  <r>
    <s v="CA-698337"/>
    <x v="2"/>
    <d v="2025-05-01T00:00:00"/>
    <x v="1"/>
    <s v="CUST-5405"/>
    <s v="Emily Sanchez"/>
    <x v="0"/>
    <x v="3"/>
    <x v="0"/>
    <x v="0"/>
    <s v="Horizontal coherent migration"/>
    <n v="4216.82"/>
    <n v="7"/>
    <n v="0.43"/>
    <n v="966.51"/>
    <n v="4216.82"/>
    <n v="966.51"/>
    <n v="378"/>
  </r>
  <r>
    <s v="CA-572732"/>
    <x v="660"/>
    <d v="2025-04-15T00:00:00"/>
    <x v="0"/>
    <s v="CUST-7329"/>
    <s v="Charles Sheppard"/>
    <x v="0"/>
    <x v="1"/>
    <x v="2"/>
    <x v="5"/>
    <s v="Inverse mission-critical superstructure"/>
    <n v="1541.89"/>
    <n v="5"/>
    <n v="0.49"/>
    <n v="580.91"/>
    <n v="1541.89"/>
    <n v="580.91"/>
    <n v="696"/>
  </r>
  <r>
    <s v="CA-770165"/>
    <x v="230"/>
    <d v="2025-05-01T00:00:00"/>
    <x v="1"/>
    <s v="CUST-6881"/>
    <s v="Miranda Zimmerman"/>
    <x v="1"/>
    <x v="2"/>
    <x v="0"/>
    <x v="9"/>
    <s v="Function-based object-oriented parallelism"/>
    <n v="896.12"/>
    <n v="4"/>
    <n v="0.25"/>
    <n v="-69.47"/>
    <n v="896.12"/>
    <n v="-69.47"/>
    <n v="432"/>
  </r>
  <r>
    <s v="CA-320496"/>
    <x v="460"/>
    <d v="2025-04-18T00:00:00"/>
    <x v="1"/>
    <s v="CUST-8103"/>
    <s v="Vanessa Carpenter"/>
    <x v="2"/>
    <x v="3"/>
    <x v="0"/>
    <x v="13"/>
    <s v="Switchable bandwidth-monitored definition"/>
    <n v="2087.84"/>
    <n v="5"/>
    <n v="0.35"/>
    <n v="222.01"/>
    <n v="2087.84"/>
    <n v="222.01"/>
    <n v="549"/>
  </r>
  <r>
    <s v="CA-912777"/>
    <x v="313"/>
    <d v="2025-05-07T00:00:00"/>
    <x v="3"/>
    <s v="CUST-4149"/>
    <s v="Francisco Garcia"/>
    <x v="2"/>
    <x v="0"/>
    <x v="0"/>
    <x v="9"/>
    <s v="Profound holistic matrix"/>
    <n v="147.44"/>
    <n v="5"/>
    <n v="0.46"/>
    <n v="770.15"/>
    <n v="147.44"/>
    <n v="770.15"/>
    <n v="721"/>
  </r>
  <r>
    <s v="CA-599775"/>
    <x v="658"/>
    <d v="2025-04-14T00:00:00"/>
    <x v="1"/>
    <s v="CUST-8757"/>
    <s v="Robert Harris"/>
    <x v="2"/>
    <x v="0"/>
    <x v="2"/>
    <x v="3"/>
    <s v="Decentralized radical firmware"/>
    <n v="917.52"/>
    <n v="2"/>
    <n v="0.45"/>
    <n v="419.16"/>
    <n v="917.52"/>
    <n v="419.16"/>
    <n v="409"/>
  </r>
  <r>
    <s v="CA-106495"/>
    <x v="447"/>
    <d v="2025-04-16T00:00:00"/>
    <x v="3"/>
    <s v="CUST-6249"/>
    <s v="Anna Estrada"/>
    <x v="0"/>
    <x v="0"/>
    <x v="0"/>
    <x v="12"/>
    <s v="Decentralized regional Local Area Network"/>
    <n v="4379.53"/>
    <n v="2"/>
    <n v="0.47"/>
    <n v="617.34"/>
    <n v="4379.53"/>
    <n v="617.34"/>
    <n v="108"/>
  </r>
  <r>
    <s v="CA-382713"/>
    <x v="11"/>
    <d v="2025-04-10T00:00:00"/>
    <x v="1"/>
    <s v="CUST-4075"/>
    <s v="Tonya Bennett"/>
    <x v="0"/>
    <x v="2"/>
    <x v="2"/>
    <x v="10"/>
    <s v="Intuitive optimal data-warehouse"/>
    <n v="1216.8900000000001"/>
    <n v="7"/>
    <n v="0.42"/>
    <n v="858.91"/>
    <n v="1216.8900000000001"/>
    <n v="858.91"/>
    <n v="500"/>
  </r>
  <r>
    <s v="CA-289500"/>
    <x v="703"/>
    <d v="2025-05-03T00:00:00"/>
    <x v="0"/>
    <s v="CUST-5792"/>
    <s v="Frederick Reynolds"/>
    <x v="1"/>
    <x v="3"/>
    <x v="2"/>
    <x v="4"/>
    <s v="Enhanced intangible budgetary management"/>
    <n v="4993.74"/>
    <n v="8"/>
    <n v="0.41"/>
    <n v="454.16"/>
    <n v="4993.74"/>
    <n v="454.16"/>
    <n v="653"/>
  </r>
  <r>
    <s v="CA-753758"/>
    <x v="154"/>
    <d v="2025-04-22T00:00:00"/>
    <x v="3"/>
    <s v="CUST-2033"/>
    <s v="Louis Watkins"/>
    <x v="0"/>
    <x v="3"/>
    <x v="2"/>
    <x v="6"/>
    <s v="Sharable interactive help-desk"/>
    <n v="3550.22"/>
    <n v="9"/>
    <n v="0.39"/>
    <n v="822.15"/>
    <n v="3550.22"/>
    <n v="822.15"/>
    <n v="743"/>
  </r>
  <r>
    <s v="CA-935804"/>
    <x v="13"/>
    <d v="2025-04-22T00:00:00"/>
    <x v="0"/>
    <s v="CUST-9671"/>
    <s v="Mr. Derek Robinson"/>
    <x v="1"/>
    <x v="2"/>
    <x v="2"/>
    <x v="3"/>
    <s v="Distributed asymmetric complexity"/>
    <n v="2990.62"/>
    <n v="2"/>
    <n v="0.41"/>
    <n v="434.35"/>
    <n v="2990.62"/>
    <n v="434.35"/>
    <n v="255"/>
  </r>
  <r>
    <s v="CA-590218"/>
    <x v="592"/>
    <d v="2025-04-27T00:00:00"/>
    <x v="2"/>
    <s v="CUST-1142"/>
    <s v="Robert Pham"/>
    <x v="0"/>
    <x v="2"/>
    <x v="2"/>
    <x v="6"/>
    <s v="Innovative interactive migration"/>
    <n v="2544.3200000000002"/>
    <n v="10"/>
    <n v="0.41"/>
    <n v="-36.159999999999997"/>
    <n v="2544.3200000000002"/>
    <n v="-36.159999999999997"/>
    <n v="196"/>
  </r>
  <r>
    <s v="CA-853516"/>
    <x v="212"/>
    <d v="2025-05-05T00:00:00"/>
    <x v="0"/>
    <s v="CUST-8051"/>
    <s v="Maria Payne"/>
    <x v="0"/>
    <x v="1"/>
    <x v="2"/>
    <x v="6"/>
    <s v="Compatible optimizing adapter"/>
    <n v="3788.31"/>
    <n v="9"/>
    <n v="0.22"/>
    <n v="950.26"/>
    <n v="3788.31"/>
    <n v="950.26"/>
    <n v="87"/>
  </r>
  <r>
    <s v="CA-132230"/>
    <x v="245"/>
    <d v="2025-04-23T00:00:00"/>
    <x v="1"/>
    <s v="CUST-7425"/>
    <s v="Stacey Phillips"/>
    <x v="2"/>
    <x v="1"/>
    <x v="1"/>
    <x v="2"/>
    <s v="Open-architected multi-state help-desk"/>
    <n v="4456.38"/>
    <n v="9"/>
    <n v="0.41"/>
    <n v="83.72"/>
    <n v="4456.38"/>
    <n v="83.72"/>
    <n v="367"/>
  </r>
  <r>
    <s v="CA-955399"/>
    <x v="663"/>
    <d v="2025-05-06T00:00:00"/>
    <x v="1"/>
    <s v="CUST-1131"/>
    <s v="James Stevens"/>
    <x v="1"/>
    <x v="3"/>
    <x v="1"/>
    <x v="7"/>
    <s v="Enhanced maximized protocol"/>
    <n v="2611.3000000000002"/>
    <n v="6"/>
    <n v="0.43"/>
    <n v="481.14"/>
    <n v="2611.3000000000002"/>
    <n v="481.14"/>
    <n v="57"/>
  </r>
  <r>
    <s v="CA-560770"/>
    <x v="82"/>
    <d v="2025-04-13T00:00:00"/>
    <x v="0"/>
    <s v="CUST-2286"/>
    <s v="Margaret Cole"/>
    <x v="2"/>
    <x v="1"/>
    <x v="0"/>
    <x v="11"/>
    <s v="Right-sized systemic attitude"/>
    <n v="3149.98"/>
    <n v="7"/>
    <n v="0.34"/>
    <n v="907.07"/>
    <n v="3149.98"/>
    <n v="907.07"/>
    <n v="58"/>
  </r>
  <r>
    <s v="CA-448673"/>
    <x v="486"/>
    <d v="2025-04-20T00:00:00"/>
    <x v="2"/>
    <s v="CUST-1033"/>
    <s v="Lauren Simpson"/>
    <x v="1"/>
    <x v="1"/>
    <x v="0"/>
    <x v="11"/>
    <s v="Automated secondary encoding"/>
    <n v="603.67999999999995"/>
    <n v="10"/>
    <n v="0.42"/>
    <n v="597.58000000000004"/>
    <n v="603.67999999999995"/>
    <n v="597.58000000000004"/>
    <n v="371"/>
  </r>
  <r>
    <s v="CA-720862"/>
    <x v="169"/>
    <d v="2025-04-15T00:00:00"/>
    <x v="1"/>
    <s v="CUST-4828"/>
    <s v="Henry King"/>
    <x v="0"/>
    <x v="0"/>
    <x v="1"/>
    <x v="8"/>
    <s v="Compatible bi-directional software"/>
    <n v="4004.7"/>
    <n v="5"/>
    <n v="0.24"/>
    <n v="952.96"/>
    <n v="4004.7"/>
    <n v="952.96"/>
    <n v="120"/>
  </r>
  <r>
    <s v="CA-554118"/>
    <x v="180"/>
    <d v="2025-04-16T00:00:00"/>
    <x v="2"/>
    <s v="CUST-5067"/>
    <s v="Matthew Todd"/>
    <x v="2"/>
    <x v="3"/>
    <x v="2"/>
    <x v="3"/>
    <s v="Face-to-face impactful help-desk"/>
    <n v="3811.4"/>
    <n v="9"/>
    <n v="0.46"/>
    <n v="202.36"/>
    <n v="3811.4"/>
    <n v="202.36"/>
    <n v="606"/>
  </r>
  <r>
    <s v="CA-789157"/>
    <x v="181"/>
    <d v="2025-04-11T00:00:00"/>
    <x v="2"/>
    <s v="CUST-8000"/>
    <s v="Alicia Allen"/>
    <x v="0"/>
    <x v="3"/>
    <x v="0"/>
    <x v="0"/>
    <s v="Sharable user-facing application"/>
    <n v="2035.08"/>
    <n v="10"/>
    <n v="0.25"/>
    <n v="170.37"/>
    <n v="2035.08"/>
    <n v="170.37"/>
    <n v="511"/>
  </r>
  <r>
    <s v="CA-125499"/>
    <x v="565"/>
    <d v="2025-05-03T00:00:00"/>
    <x v="2"/>
    <s v="CUST-2845"/>
    <s v="Samantha Booker"/>
    <x v="0"/>
    <x v="3"/>
    <x v="0"/>
    <x v="0"/>
    <s v="Focused encompassing product"/>
    <n v="4566.47"/>
    <n v="1"/>
    <n v="0.19"/>
    <n v="177.15"/>
    <n v="4566.47"/>
    <n v="177.15"/>
    <n v="124"/>
  </r>
  <r>
    <s v="CA-282706"/>
    <x v="188"/>
    <d v="2025-04-19T00:00:00"/>
    <x v="2"/>
    <s v="CUST-4066"/>
    <s v="Lisa Anderson"/>
    <x v="0"/>
    <x v="1"/>
    <x v="0"/>
    <x v="9"/>
    <s v="Inverse user-facing data-warehouse"/>
    <n v="3667.37"/>
    <n v="1"/>
    <n v="0.05"/>
    <n v="878.73"/>
    <n v="3667.37"/>
    <n v="878.73"/>
    <n v="436"/>
  </r>
  <r>
    <s v="CA-322029"/>
    <x v="135"/>
    <d v="2025-04-17T00:00:00"/>
    <x v="0"/>
    <s v="CUST-7665"/>
    <s v="Robert Richmond"/>
    <x v="0"/>
    <x v="1"/>
    <x v="2"/>
    <x v="3"/>
    <s v="Fundamental zero administration definition"/>
    <n v="2117.4499999999998"/>
    <n v="9"/>
    <n v="0.12"/>
    <n v="771.76"/>
    <n v="2117.4499999999998"/>
    <n v="771.76"/>
    <n v="96"/>
  </r>
  <r>
    <s v="CA-849586"/>
    <x v="366"/>
    <d v="2025-04-24T00:00:00"/>
    <x v="3"/>
    <s v="CUST-6465"/>
    <s v="Lawrence Armstrong"/>
    <x v="0"/>
    <x v="0"/>
    <x v="2"/>
    <x v="4"/>
    <s v="Robust client-driven framework"/>
    <n v="3899.81"/>
    <n v="6"/>
    <n v="0.45"/>
    <n v="-72.39"/>
    <n v="3899.81"/>
    <n v="-72.39"/>
    <n v="130"/>
  </r>
  <r>
    <s v="CA-832272"/>
    <x v="389"/>
    <d v="2025-05-01T00:00:00"/>
    <x v="3"/>
    <s v="CUST-9990"/>
    <s v="Edward English"/>
    <x v="2"/>
    <x v="3"/>
    <x v="0"/>
    <x v="0"/>
    <s v="Customizable impactful implementation"/>
    <n v="3300.48"/>
    <n v="5"/>
    <n v="0.21"/>
    <n v="871.45"/>
    <n v="3300.48"/>
    <n v="871.45"/>
    <n v="730"/>
  </r>
  <r>
    <s v="CA-217175"/>
    <x v="316"/>
    <d v="2025-04-18T00:00:00"/>
    <x v="0"/>
    <s v="CUST-4907"/>
    <s v="Sheila Jones"/>
    <x v="1"/>
    <x v="3"/>
    <x v="0"/>
    <x v="11"/>
    <s v="Diverse methodical open system"/>
    <n v="1731.39"/>
    <n v="9"/>
    <n v="0.18"/>
    <n v="675.63"/>
    <n v="1731.39"/>
    <n v="675.63"/>
    <n v="205"/>
  </r>
  <r>
    <s v="CA-702240"/>
    <x v="615"/>
    <d v="2025-04-29T00:00:00"/>
    <x v="3"/>
    <s v="CUST-1706"/>
    <s v="Harry Campbell"/>
    <x v="0"/>
    <x v="2"/>
    <x v="1"/>
    <x v="2"/>
    <s v="Realigned composite monitoring"/>
    <n v="2980.39"/>
    <n v="2"/>
    <n v="0.23"/>
    <n v="247.81"/>
    <n v="2980.39"/>
    <n v="247.81"/>
    <n v="70"/>
  </r>
  <r>
    <s v="CA-686717"/>
    <x v="8"/>
    <d v="2025-04-09T00:00:00"/>
    <x v="0"/>
    <s v="CUST-6323"/>
    <s v="John Mayer"/>
    <x v="0"/>
    <x v="3"/>
    <x v="1"/>
    <x v="1"/>
    <s v="Vision-oriented explicit time-frame"/>
    <n v="1314.23"/>
    <n v="2"/>
    <n v="0.35"/>
    <n v="722.77"/>
    <n v="1314.23"/>
    <n v="722.77"/>
    <n v="119"/>
  </r>
  <r>
    <s v="CA-534788"/>
    <x v="286"/>
    <d v="2025-04-16T00:00:00"/>
    <x v="0"/>
    <s v="CUST-2562"/>
    <s v="Jamie Stephens"/>
    <x v="0"/>
    <x v="3"/>
    <x v="2"/>
    <x v="10"/>
    <s v="Organic scalable infrastructure"/>
    <n v="1350.7"/>
    <n v="4"/>
    <n v="0.2"/>
    <n v="-74.2"/>
    <n v="1350.7"/>
    <n v="-74.2"/>
    <n v="63"/>
  </r>
  <r>
    <s v="CA-203367"/>
    <x v="280"/>
    <d v="2025-04-15T00:00:00"/>
    <x v="1"/>
    <s v="CUST-2924"/>
    <s v="Andrew Thomas"/>
    <x v="0"/>
    <x v="3"/>
    <x v="1"/>
    <x v="1"/>
    <s v="Right-sized secondary portal"/>
    <n v="4234.84"/>
    <n v="2"/>
    <n v="0.4"/>
    <n v="609.72"/>
    <n v="4234.84"/>
    <n v="609.72"/>
    <n v="427"/>
  </r>
  <r>
    <s v="CA-954154"/>
    <x v="644"/>
    <d v="2025-04-22T00:00:00"/>
    <x v="0"/>
    <s v="CUST-1867"/>
    <s v="Michael Tucker"/>
    <x v="1"/>
    <x v="3"/>
    <x v="0"/>
    <x v="0"/>
    <s v="Cloned foreground help-desk"/>
    <n v="4483.34"/>
    <n v="8"/>
    <n v="7.0000000000000007E-2"/>
    <n v="491.31"/>
    <n v="4483.34"/>
    <n v="491.31"/>
    <n v="332"/>
  </r>
  <r>
    <s v="CA-807622"/>
    <x v="627"/>
    <d v="2025-04-23T00:00:00"/>
    <x v="3"/>
    <s v="CUST-7753"/>
    <s v="Margaret Brown"/>
    <x v="0"/>
    <x v="2"/>
    <x v="2"/>
    <x v="10"/>
    <s v="Ameliorated actuating implementation"/>
    <n v="1962.95"/>
    <n v="8"/>
    <n v="0.03"/>
    <n v="-9.91"/>
    <n v="1962.95"/>
    <n v="-9.91"/>
    <n v="709"/>
  </r>
  <r>
    <s v="CA-866983"/>
    <x v="657"/>
    <d v="2025-05-06T00:00:00"/>
    <x v="1"/>
    <s v="CUST-7354"/>
    <s v="Sarah Gardner"/>
    <x v="2"/>
    <x v="1"/>
    <x v="1"/>
    <x v="1"/>
    <s v="User-friendly national parallelism"/>
    <n v="3600.01"/>
    <n v="6"/>
    <n v="0.2"/>
    <n v="172.59"/>
    <n v="3600.01"/>
    <n v="172.59"/>
    <n v="110"/>
  </r>
  <r>
    <s v="CA-148757"/>
    <x v="651"/>
    <d v="2025-05-05T00:00:00"/>
    <x v="1"/>
    <s v="CUST-7602"/>
    <s v="Samuel James"/>
    <x v="2"/>
    <x v="0"/>
    <x v="2"/>
    <x v="6"/>
    <s v="Open-source demand-driven structure"/>
    <n v="95.74"/>
    <n v="4"/>
    <n v="0.48"/>
    <n v="318.77"/>
    <n v="95.74"/>
    <n v="318.77"/>
    <n v="335"/>
  </r>
  <r>
    <s v="CA-410069"/>
    <x v="606"/>
    <d v="2025-04-17T00:00:00"/>
    <x v="1"/>
    <s v="CUST-9017"/>
    <s v="Karen Jacobs"/>
    <x v="2"/>
    <x v="3"/>
    <x v="0"/>
    <x v="9"/>
    <s v="Virtual upward-trending alliance"/>
    <n v="4413.34"/>
    <n v="7"/>
    <n v="0.08"/>
    <n v="677.08"/>
    <n v="4413.34"/>
    <n v="677.08"/>
    <n v="587"/>
  </r>
  <r>
    <s v="CA-503311"/>
    <x v="704"/>
    <d v="2025-04-12T00:00:00"/>
    <x v="0"/>
    <s v="CUST-1035"/>
    <s v="Whitney Melendez"/>
    <x v="1"/>
    <x v="2"/>
    <x v="1"/>
    <x v="2"/>
    <s v="Optimized holistic hierarchy"/>
    <n v="948.26"/>
    <n v="9"/>
    <n v="0.46"/>
    <n v="210.58"/>
    <n v="948.26"/>
    <n v="210.58"/>
    <n v="320"/>
  </r>
  <r>
    <s v="CA-657144"/>
    <x v="623"/>
    <d v="2025-04-12T00:00:00"/>
    <x v="3"/>
    <s v="CUST-4223"/>
    <s v="Frank Coleman"/>
    <x v="0"/>
    <x v="1"/>
    <x v="1"/>
    <x v="8"/>
    <s v="Diverse incremental complexity"/>
    <n v="993.91"/>
    <n v="9"/>
    <n v="0.36"/>
    <n v="469.25"/>
    <n v="993.91"/>
    <n v="469.25"/>
    <n v="105"/>
  </r>
  <r>
    <s v="CA-212044"/>
    <x v="518"/>
    <d v="2025-05-05T00:00:00"/>
    <x v="1"/>
    <s v="CUST-2733"/>
    <s v="Steven Vincent"/>
    <x v="0"/>
    <x v="2"/>
    <x v="1"/>
    <x v="1"/>
    <s v="Pre-emptive stable toolset"/>
    <n v="4620.5200000000004"/>
    <n v="1"/>
    <n v="0.44"/>
    <n v="533.84"/>
    <n v="4620.5200000000004"/>
    <n v="533.84"/>
    <n v="483"/>
  </r>
  <r>
    <s v="CA-928076"/>
    <x v="444"/>
    <d v="2025-04-22T00:00:00"/>
    <x v="3"/>
    <s v="CUST-6678"/>
    <s v="Cheyenne Shelton"/>
    <x v="0"/>
    <x v="1"/>
    <x v="1"/>
    <x v="2"/>
    <s v="Managed attitude-oriented application"/>
    <n v="4626.96"/>
    <n v="8"/>
    <n v="0.47"/>
    <n v="858.14"/>
    <n v="4626.96"/>
    <n v="858.14"/>
    <n v="539"/>
  </r>
  <r>
    <s v="CA-153436"/>
    <x v="305"/>
    <d v="2025-05-02T00:00:00"/>
    <x v="1"/>
    <s v="CUST-4458"/>
    <s v="Christina Schmidt"/>
    <x v="2"/>
    <x v="3"/>
    <x v="2"/>
    <x v="3"/>
    <s v="Virtual multi-tasking policy"/>
    <n v="3111.84"/>
    <n v="1"/>
    <n v="0.03"/>
    <n v="614.54999999999995"/>
    <n v="3111.84"/>
    <n v="614.54999999999995"/>
    <n v="188"/>
  </r>
  <r>
    <s v="CA-456332"/>
    <x v="689"/>
    <d v="2025-04-16T00:00:00"/>
    <x v="3"/>
    <s v="CUST-3084"/>
    <s v="David Le"/>
    <x v="0"/>
    <x v="2"/>
    <x v="1"/>
    <x v="2"/>
    <s v="Balanced secondary knowledge user"/>
    <n v="3742.85"/>
    <n v="8"/>
    <n v="0.36"/>
    <n v="147.05000000000001"/>
    <n v="3742.85"/>
    <n v="147.05000000000001"/>
    <n v="387"/>
  </r>
  <r>
    <s v="CA-325666"/>
    <x v="152"/>
    <d v="2025-05-04T00:00:00"/>
    <x v="1"/>
    <s v="CUST-6657"/>
    <s v="Brenda Hudson"/>
    <x v="0"/>
    <x v="2"/>
    <x v="1"/>
    <x v="1"/>
    <s v="Persistent cohesive info-mediaries"/>
    <n v="3619.74"/>
    <n v="4"/>
    <n v="0.46"/>
    <n v="-87.1"/>
    <n v="3619.74"/>
    <n v="-87.1"/>
    <n v="626"/>
  </r>
  <r>
    <s v="CA-743026"/>
    <x v="77"/>
    <d v="2025-04-13T00:00:00"/>
    <x v="0"/>
    <s v="CUST-1315"/>
    <s v="Jessica Hansen"/>
    <x v="0"/>
    <x v="2"/>
    <x v="2"/>
    <x v="5"/>
    <s v="Innovative incremental project"/>
    <n v="1106.05"/>
    <n v="4"/>
    <n v="0.05"/>
    <n v="540.82000000000005"/>
    <n v="1106.05"/>
    <n v="540.82000000000005"/>
    <n v="598"/>
  </r>
  <r>
    <s v="CA-565402"/>
    <x v="205"/>
    <d v="2025-05-04T00:00:00"/>
    <x v="0"/>
    <s v="CUST-7580"/>
    <s v="Jennifer Chavez"/>
    <x v="1"/>
    <x v="0"/>
    <x v="0"/>
    <x v="11"/>
    <s v="Decentralized global benchmark"/>
    <n v="148.97999999999999"/>
    <n v="10"/>
    <n v="0.17"/>
    <n v="-34.380000000000003"/>
    <n v="148.97999999999999"/>
    <n v="-34.380000000000003"/>
    <n v="373"/>
  </r>
  <r>
    <s v="CA-946012"/>
    <x v="474"/>
    <d v="2025-05-07T00:00:00"/>
    <x v="1"/>
    <s v="CUST-9559"/>
    <s v="Elizabeth Bryant"/>
    <x v="2"/>
    <x v="0"/>
    <x v="0"/>
    <x v="0"/>
    <s v="De-engineered asynchronous paradigm"/>
    <n v="2743.18"/>
    <n v="7"/>
    <n v="0.42"/>
    <n v="835.1"/>
    <n v="2743.18"/>
    <n v="835.1"/>
    <n v="37"/>
  </r>
  <r>
    <s v="CA-736685"/>
    <x v="346"/>
    <d v="2025-04-21T00:00:00"/>
    <x v="2"/>
    <s v="CUST-9366"/>
    <s v="Shelley Flores"/>
    <x v="2"/>
    <x v="2"/>
    <x v="0"/>
    <x v="11"/>
    <s v="Quality-focused fresh-thinking groupware"/>
    <n v="3218.25"/>
    <n v="2"/>
    <n v="0.3"/>
    <n v="858.4"/>
    <n v="3218.25"/>
    <n v="858.4"/>
    <n v="219"/>
  </r>
  <r>
    <s v="CA-962901"/>
    <x v="678"/>
    <d v="2025-04-18T00:00:00"/>
    <x v="0"/>
    <s v="CUST-9539"/>
    <s v="Michelle Ortiz"/>
    <x v="1"/>
    <x v="0"/>
    <x v="2"/>
    <x v="10"/>
    <s v="Expanded cohesive algorithm"/>
    <n v="3882.41"/>
    <n v="10"/>
    <n v="0.22"/>
    <n v="329.75"/>
    <n v="3882.41"/>
    <n v="329.75"/>
    <n v="593"/>
  </r>
  <r>
    <s v="CA-205327"/>
    <x v="573"/>
    <d v="2025-04-23T00:00:00"/>
    <x v="3"/>
    <s v="CUST-2709"/>
    <s v="Angel Martinez"/>
    <x v="2"/>
    <x v="3"/>
    <x v="2"/>
    <x v="5"/>
    <s v="Pre-emptive value-added intranet"/>
    <n v="3680.94"/>
    <n v="5"/>
    <n v="0.14000000000000001"/>
    <n v="305.13"/>
    <n v="3680.94"/>
    <n v="305.13"/>
    <n v="359"/>
  </r>
  <r>
    <s v="CA-120587"/>
    <x v="152"/>
    <d v="2025-04-22T00:00:00"/>
    <x v="1"/>
    <s v="CUST-5428"/>
    <s v="Keith Jensen"/>
    <x v="0"/>
    <x v="2"/>
    <x v="2"/>
    <x v="10"/>
    <s v="Configurable bi-directional alliance"/>
    <n v="940.43"/>
    <n v="8"/>
    <n v="0.17"/>
    <n v="-12.69"/>
    <n v="940.43"/>
    <n v="-12.69"/>
    <n v="614"/>
  </r>
  <r>
    <s v="CA-303298"/>
    <x v="100"/>
    <d v="2025-05-04T00:00:00"/>
    <x v="3"/>
    <s v="CUST-9970"/>
    <s v="Tonya Graves DDS"/>
    <x v="2"/>
    <x v="0"/>
    <x v="1"/>
    <x v="1"/>
    <s v="Enterprise-wide analyzing adapter"/>
    <n v="1181.75"/>
    <n v="7"/>
    <n v="0.39"/>
    <n v="123.16"/>
    <n v="1181.75"/>
    <n v="123.16"/>
    <n v="479"/>
  </r>
  <r>
    <s v="CA-374452"/>
    <x v="422"/>
    <d v="2025-04-18T00:00:00"/>
    <x v="0"/>
    <s v="CUST-5242"/>
    <s v="Christopher Stevens"/>
    <x v="1"/>
    <x v="0"/>
    <x v="0"/>
    <x v="9"/>
    <s v="Decentralized mission-critical conglomeration"/>
    <n v="4990.09"/>
    <n v="7"/>
    <n v="0.2"/>
    <n v="174.31"/>
    <n v="4990.09"/>
    <n v="174.31"/>
    <n v="181"/>
  </r>
  <r>
    <s v="CA-776502"/>
    <x v="705"/>
    <d v="2025-04-10T00:00:00"/>
    <x v="2"/>
    <s v="CUST-2779"/>
    <s v="Elizabeth Sanchez"/>
    <x v="0"/>
    <x v="2"/>
    <x v="1"/>
    <x v="7"/>
    <s v="Virtual 24hour analyzer"/>
    <n v="93.38"/>
    <n v="3"/>
    <n v="0.13"/>
    <n v="266.8"/>
    <n v="93.38"/>
    <n v="266.8"/>
    <n v="234"/>
  </r>
  <r>
    <s v="CA-482405"/>
    <x v="534"/>
    <d v="2025-05-06T00:00:00"/>
    <x v="3"/>
    <s v="CUST-4788"/>
    <s v="Tina Morgan"/>
    <x v="1"/>
    <x v="0"/>
    <x v="0"/>
    <x v="9"/>
    <s v="Proactive static attitude"/>
    <n v="1899.37"/>
    <n v="6"/>
    <n v="0.12"/>
    <n v="600.54999999999995"/>
    <n v="1899.37"/>
    <n v="600.54999999999995"/>
    <n v="218"/>
  </r>
  <r>
    <s v="CA-560006"/>
    <x v="293"/>
    <d v="2025-05-05T00:00:00"/>
    <x v="1"/>
    <s v="CUST-3985"/>
    <s v="Lisa Davis"/>
    <x v="0"/>
    <x v="0"/>
    <x v="1"/>
    <x v="1"/>
    <s v="User-friendly system-worthy knowledge user"/>
    <n v="341.59"/>
    <n v="6"/>
    <n v="0.17"/>
    <n v="694.27"/>
    <n v="341.59"/>
    <n v="694.27"/>
    <n v="682"/>
  </r>
  <r>
    <s v="CA-219764"/>
    <x v="331"/>
    <d v="2025-04-13T00:00:00"/>
    <x v="3"/>
    <s v="CUST-6459"/>
    <s v="Stacy Smith"/>
    <x v="0"/>
    <x v="0"/>
    <x v="0"/>
    <x v="9"/>
    <s v="Decentralized asynchronous product"/>
    <n v="904.13"/>
    <n v="10"/>
    <n v="0.31"/>
    <n v="638.79"/>
    <n v="904.13"/>
    <n v="638.79"/>
    <n v="15"/>
  </r>
  <r>
    <s v="CA-716939"/>
    <x v="102"/>
    <d v="2025-05-03T00:00:00"/>
    <x v="0"/>
    <s v="CUST-1828"/>
    <s v="Catherine David"/>
    <x v="0"/>
    <x v="2"/>
    <x v="1"/>
    <x v="2"/>
    <s v="Function-based 5thgeneration framework"/>
    <n v="1164.05"/>
    <n v="2"/>
    <n v="0.1"/>
    <n v="224.27"/>
    <n v="1164.05"/>
    <n v="224.27"/>
    <n v="293"/>
  </r>
  <r>
    <s v="CA-283850"/>
    <x v="697"/>
    <d v="2025-05-03T00:00:00"/>
    <x v="1"/>
    <s v="CUST-7035"/>
    <s v="Seth Brown"/>
    <x v="0"/>
    <x v="3"/>
    <x v="2"/>
    <x v="10"/>
    <s v="Fundamental encompassing adapter"/>
    <n v="3580.28"/>
    <n v="4"/>
    <n v="0.22"/>
    <n v="768.63"/>
    <n v="3580.28"/>
    <n v="768.63"/>
    <n v="584"/>
  </r>
  <r>
    <s v="CA-574520"/>
    <x v="257"/>
    <d v="2025-05-07T00:00:00"/>
    <x v="1"/>
    <s v="CUST-5736"/>
    <s v="Donna Sanders"/>
    <x v="2"/>
    <x v="2"/>
    <x v="0"/>
    <x v="0"/>
    <s v="Universal optimizing capacity"/>
    <n v="290.74"/>
    <n v="10"/>
    <n v="0.33"/>
    <n v="729.21"/>
    <n v="290.74"/>
    <n v="729.21"/>
    <n v="573"/>
  </r>
  <r>
    <s v="CA-871208"/>
    <x v="338"/>
    <d v="2025-04-21T00:00:00"/>
    <x v="2"/>
    <s v="CUST-8614"/>
    <s v="Robert Gibbs"/>
    <x v="1"/>
    <x v="1"/>
    <x v="1"/>
    <x v="1"/>
    <s v="Enhanced didactic initiative"/>
    <n v="2076.88"/>
    <n v="9"/>
    <n v="0.08"/>
    <n v="664.21"/>
    <n v="2076.88"/>
    <n v="664.21"/>
    <n v="158"/>
  </r>
  <r>
    <s v="CA-705698"/>
    <x v="661"/>
    <d v="2025-05-02T00:00:00"/>
    <x v="1"/>
    <s v="CUST-1704"/>
    <s v="James Mccarty"/>
    <x v="0"/>
    <x v="3"/>
    <x v="1"/>
    <x v="2"/>
    <s v="Synergized incremental installation"/>
    <n v="1944.43"/>
    <n v="6"/>
    <n v="0.01"/>
    <n v="-5.04"/>
    <n v="1944.43"/>
    <n v="-5.04"/>
    <n v="263"/>
  </r>
  <r>
    <s v="CA-233344"/>
    <x v="174"/>
    <d v="2025-04-16T00:00:00"/>
    <x v="2"/>
    <s v="CUST-8917"/>
    <s v="Vanessa Bass"/>
    <x v="0"/>
    <x v="3"/>
    <x v="0"/>
    <x v="0"/>
    <s v="Team-oriented multi-tasking product"/>
    <n v="860.89"/>
    <n v="4"/>
    <n v="0.42"/>
    <n v="773.07"/>
    <n v="860.89"/>
    <n v="773.07"/>
    <n v="175"/>
  </r>
  <r>
    <s v="CA-460970"/>
    <x v="123"/>
    <d v="2025-04-20T00:00:00"/>
    <x v="1"/>
    <s v="CUST-4599"/>
    <s v="Mrs. Samantha Wells"/>
    <x v="2"/>
    <x v="2"/>
    <x v="2"/>
    <x v="5"/>
    <s v="Reduced local array"/>
    <n v="1748.15"/>
    <n v="4"/>
    <n v="0.44"/>
    <n v="250.8"/>
    <n v="1748.15"/>
    <n v="250.8"/>
    <n v="625"/>
  </r>
  <r>
    <s v="CA-628234"/>
    <x v="368"/>
    <d v="2025-04-23T00:00:00"/>
    <x v="2"/>
    <s v="CUST-2112"/>
    <s v="Melissa Miller"/>
    <x v="1"/>
    <x v="2"/>
    <x v="1"/>
    <x v="8"/>
    <s v="Sharable 24/7 array"/>
    <n v="1080.19"/>
    <n v="3"/>
    <n v="0.4"/>
    <n v="601.54"/>
    <n v="1080.19"/>
    <n v="601.54"/>
    <n v="395"/>
  </r>
  <r>
    <s v="CA-936979"/>
    <x v="146"/>
    <d v="2025-05-05T00:00:00"/>
    <x v="2"/>
    <s v="CUST-5190"/>
    <s v="Catherine Woods"/>
    <x v="1"/>
    <x v="0"/>
    <x v="0"/>
    <x v="11"/>
    <s v="Balanced systematic complexity"/>
    <n v="3091.33"/>
    <n v="10"/>
    <n v="0.44"/>
    <n v="21.91"/>
    <n v="3091.33"/>
    <n v="21.91"/>
    <n v="554"/>
  </r>
  <r>
    <s v="CA-454978"/>
    <x v="49"/>
    <d v="2025-04-13T00:00:00"/>
    <x v="0"/>
    <s v="CUST-5522"/>
    <s v="Bryan Hernandez"/>
    <x v="2"/>
    <x v="1"/>
    <x v="0"/>
    <x v="12"/>
    <s v="Down-sized dynamic implementation"/>
    <n v="3697.99"/>
    <n v="8"/>
    <n v="0.22"/>
    <n v="789.17"/>
    <n v="3697.99"/>
    <n v="789.17"/>
    <n v="639"/>
  </r>
  <r>
    <s v="CA-941428"/>
    <x v="234"/>
    <d v="2025-04-29T00:00:00"/>
    <x v="1"/>
    <s v="CUST-6193"/>
    <s v="Joshua Avila"/>
    <x v="0"/>
    <x v="3"/>
    <x v="0"/>
    <x v="13"/>
    <s v="Configurable optimizing encryption"/>
    <n v="2493.73"/>
    <n v="1"/>
    <n v="0.46"/>
    <n v="147.41"/>
    <n v="2493.73"/>
    <n v="147.41"/>
    <n v="168"/>
  </r>
  <r>
    <s v="CA-732521"/>
    <x v="586"/>
    <d v="2025-04-10T00:00:00"/>
    <x v="3"/>
    <s v="CUST-9369"/>
    <s v="Thomas Clark"/>
    <x v="2"/>
    <x v="0"/>
    <x v="0"/>
    <x v="12"/>
    <s v="Organized intangible hub"/>
    <n v="2250.1999999999998"/>
    <n v="10"/>
    <n v="0.01"/>
    <n v="441.64"/>
    <n v="2250.1999999999998"/>
    <n v="441.64"/>
    <n v="130"/>
  </r>
  <r>
    <s v="CA-333001"/>
    <x v="626"/>
    <d v="2025-04-16T00:00:00"/>
    <x v="3"/>
    <s v="CUST-4638"/>
    <s v="Tamara Huff"/>
    <x v="2"/>
    <x v="1"/>
    <x v="0"/>
    <x v="13"/>
    <s v="User-centric grid-enabled time-frame"/>
    <n v="3952.41"/>
    <n v="10"/>
    <n v="0.18"/>
    <n v="-63.81"/>
    <n v="3952.41"/>
    <n v="-63.81"/>
    <n v="693"/>
  </r>
  <r>
    <s v="CA-856089"/>
    <x v="361"/>
    <d v="2025-04-27T00:00:00"/>
    <x v="3"/>
    <s v="CUST-8312"/>
    <s v="Emily Trujillo"/>
    <x v="2"/>
    <x v="3"/>
    <x v="2"/>
    <x v="3"/>
    <s v="Secured clear-thinking focus group"/>
    <n v="3697.35"/>
    <n v="4"/>
    <n v="0.16"/>
    <n v="-56.53"/>
    <n v="3697.35"/>
    <n v="-56.53"/>
    <n v="493"/>
  </r>
  <r>
    <s v="CA-660377"/>
    <x v="48"/>
    <d v="2025-04-16T00:00:00"/>
    <x v="1"/>
    <s v="CUST-7210"/>
    <s v="Corey Vazquez"/>
    <x v="1"/>
    <x v="0"/>
    <x v="1"/>
    <x v="1"/>
    <s v="Compatible bi-directional methodology"/>
    <n v="1505.97"/>
    <n v="10"/>
    <n v="0.22"/>
    <n v="-50.1"/>
    <n v="1505.97"/>
    <n v="-50.1"/>
    <n v="537"/>
  </r>
  <r>
    <s v="CA-723304"/>
    <x v="400"/>
    <d v="2025-04-10T00:00:00"/>
    <x v="3"/>
    <s v="CUST-1725"/>
    <s v="Nathan Thompson"/>
    <x v="1"/>
    <x v="1"/>
    <x v="1"/>
    <x v="2"/>
    <s v="Extended secondary array"/>
    <n v="2110.21"/>
    <n v="9"/>
    <n v="0.45"/>
    <n v="74.3"/>
    <n v="2110.21"/>
    <n v="74.3"/>
    <n v="8"/>
  </r>
  <r>
    <s v="CA-919781"/>
    <x v="174"/>
    <d v="2025-04-23T00:00:00"/>
    <x v="0"/>
    <s v="CUST-3768"/>
    <s v="Dr. William Lawrence"/>
    <x v="1"/>
    <x v="0"/>
    <x v="1"/>
    <x v="2"/>
    <s v="Seamless directional frame"/>
    <n v="3817.47"/>
    <n v="1"/>
    <n v="0.44"/>
    <n v="48.47"/>
    <n v="3817.47"/>
    <n v="48.47"/>
    <n v="182"/>
  </r>
  <r>
    <s v="CA-688049"/>
    <x v="87"/>
    <d v="2025-05-06T00:00:00"/>
    <x v="3"/>
    <s v="CUST-2863"/>
    <s v="Erika Campbell"/>
    <x v="0"/>
    <x v="0"/>
    <x v="0"/>
    <x v="11"/>
    <s v="Optional fault-tolerant Graphic Interface"/>
    <n v="546.66999999999996"/>
    <n v="5"/>
    <n v="0.31"/>
    <n v="945.11"/>
    <n v="546.66999999999996"/>
    <n v="945.11"/>
    <n v="511"/>
  </r>
  <r>
    <s v="CA-573669"/>
    <x v="368"/>
    <d v="2025-04-24T00:00:00"/>
    <x v="2"/>
    <s v="CUST-7862"/>
    <s v="Jessica Edwards"/>
    <x v="1"/>
    <x v="2"/>
    <x v="0"/>
    <x v="12"/>
    <s v="Reactive clear-thinking access"/>
    <n v="3868.43"/>
    <n v="5"/>
    <n v="0.13"/>
    <n v="775.68"/>
    <n v="3868.43"/>
    <n v="775.68"/>
    <n v="396"/>
  </r>
  <r>
    <s v="CA-905246"/>
    <x v="522"/>
    <d v="2025-04-19T00:00:00"/>
    <x v="2"/>
    <s v="CUST-3167"/>
    <s v="Jeremy Foster"/>
    <x v="0"/>
    <x v="0"/>
    <x v="0"/>
    <x v="11"/>
    <s v="Cross-group national groupware"/>
    <n v="3142.01"/>
    <n v="2"/>
    <n v="0.45"/>
    <n v="514.44000000000005"/>
    <n v="3142.01"/>
    <n v="514.44000000000005"/>
    <n v="338"/>
  </r>
  <r>
    <s v="CA-265485"/>
    <x v="330"/>
    <d v="2025-05-06T00:00:00"/>
    <x v="1"/>
    <s v="CUST-6689"/>
    <s v="Anthony Smith"/>
    <x v="2"/>
    <x v="3"/>
    <x v="0"/>
    <x v="13"/>
    <s v="Managed responsive focus group"/>
    <n v="2404.77"/>
    <n v="10"/>
    <n v="0.28999999999999998"/>
    <n v="495.39"/>
    <n v="2404.77"/>
    <n v="495.39"/>
    <n v="445"/>
  </r>
  <r>
    <s v="CA-186885"/>
    <x v="359"/>
    <d v="2025-04-13T00:00:00"/>
    <x v="2"/>
    <s v="CUST-9226"/>
    <s v="Rodney Miller"/>
    <x v="0"/>
    <x v="0"/>
    <x v="0"/>
    <x v="11"/>
    <s v="Reactive contextually-based flexibility"/>
    <n v="4478.28"/>
    <n v="9"/>
    <n v="0.3"/>
    <n v="366.55"/>
    <n v="4478.28"/>
    <n v="366.55"/>
    <n v="696"/>
  </r>
  <r>
    <s v="CA-784391"/>
    <x v="34"/>
    <d v="2025-04-19T00:00:00"/>
    <x v="2"/>
    <s v="CUST-3810"/>
    <s v="Ray Taylor"/>
    <x v="2"/>
    <x v="3"/>
    <x v="2"/>
    <x v="3"/>
    <s v="Grass-roots radical infrastructure"/>
    <n v="1214"/>
    <n v="9"/>
    <n v="0.01"/>
    <n v="-95.3"/>
    <n v="1214"/>
    <n v="-95.3"/>
    <n v="433"/>
  </r>
  <r>
    <s v="CA-934772"/>
    <x v="86"/>
    <d v="2025-04-12T00:00:00"/>
    <x v="0"/>
    <s v="CUST-1870"/>
    <s v="Jason Russell"/>
    <x v="2"/>
    <x v="2"/>
    <x v="0"/>
    <x v="13"/>
    <s v="Proactive directional knowledgebase"/>
    <n v="178.61"/>
    <n v="4"/>
    <n v="0.04"/>
    <n v="43.01"/>
    <n v="178.61"/>
    <n v="43.01"/>
    <n v="121"/>
  </r>
  <r>
    <s v="CA-424555"/>
    <x v="174"/>
    <d v="2025-05-02T00:00:00"/>
    <x v="2"/>
    <s v="CUST-1620"/>
    <s v="Jason Dickson"/>
    <x v="1"/>
    <x v="0"/>
    <x v="0"/>
    <x v="11"/>
    <s v="Devolved client-driven core"/>
    <n v="2231.3200000000002"/>
    <n v="5"/>
    <n v="0.11"/>
    <n v="54.29"/>
    <n v="2231.3200000000002"/>
    <n v="54.29"/>
    <n v="191"/>
  </r>
  <r>
    <s v="CA-194863"/>
    <x v="553"/>
    <d v="2025-04-14T00:00:00"/>
    <x v="0"/>
    <s v="CUST-7632"/>
    <s v="Amy Bass"/>
    <x v="2"/>
    <x v="2"/>
    <x v="1"/>
    <x v="1"/>
    <s v="Re-contextualized mobile alliance"/>
    <n v="2109.42"/>
    <n v="10"/>
    <n v="0.09"/>
    <n v="646.95000000000005"/>
    <n v="2109.42"/>
    <n v="646.95000000000005"/>
    <n v="160"/>
  </r>
  <r>
    <s v="CA-629689"/>
    <x v="256"/>
    <d v="2025-04-26T00:00:00"/>
    <x v="1"/>
    <s v="CUST-6119"/>
    <s v="Joshua Rivera"/>
    <x v="0"/>
    <x v="0"/>
    <x v="2"/>
    <x v="6"/>
    <s v="Balanced optimal approach"/>
    <n v="4590.49"/>
    <n v="7"/>
    <n v="0.3"/>
    <n v="652.52"/>
    <n v="4590.49"/>
    <n v="652.52"/>
    <n v="590"/>
  </r>
  <r>
    <s v="CA-380330"/>
    <x v="87"/>
    <d v="2025-04-26T00:00:00"/>
    <x v="2"/>
    <s v="CUST-2567"/>
    <s v="Lori Sparks"/>
    <x v="0"/>
    <x v="0"/>
    <x v="1"/>
    <x v="2"/>
    <s v="Streamlined bi-directional projection"/>
    <n v="138.94"/>
    <n v="5"/>
    <n v="0.26"/>
    <n v="187.38"/>
    <n v="138.94"/>
    <n v="187.38"/>
    <n v="501"/>
  </r>
  <r>
    <s v="CA-617780"/>
    <x v="130"/>
    <d v="2025-04-13T00:00:00"/>
    <x v="2"/>
    <s v="CUST-3428"/>
    <s v="Timothy Grant"/>
    <x v="1"/>
    <x v="2"/>
    <x v="0"/>
    <x v="13"/>
    <s v="De-engineered systematic implementation"/>
    <n v="683.95"/>
    <n v="4"/>
    <n v="0.48"/>
    <n v="43.23"/>
    <n v="683.95"/>
    <n v="43.23"/>
    <n v="378"/>
  </r>
  <r>
    <s v="CA-104693"/>
    <x v="323"/>
    <d v="2025-04-17T00:00:00"/>
    <x v="3"/>
    <s v="CUST-8642"/>
    <s v="Stephen Leach"/>
    <x v="0"/>
    <x v="3"/>
    <x v="2"/>
    <x v="3"/>
    <s v="Universal 24hour focus group"/>
    <n v="867.36"/>
    <n v="8"/>
    <n v="0.48"/>
    <n v="141.49"/>
    <n v="867.36"/>
    <n v="141.49"/>
    <n v="526"/>
  </r>
  <r>
    <s v="CA-536468"/>
    <x v="574"/>
    <d v="2025-04-12T00:00:00"/>
    <x v="1"/>
    <s v="CUST-7105"/>
    <s v="Jeffrey Anderson"/>
    <x v="0"/>
    <x v="3"/>
    <x v="1"/>
    <x v="2"/>
    <s v="Universal zero administration architecture"/>
    <n v="4383.5600000000004"/>
    <n v="2"/>
    <n v="0.28999999999999998"/>
    <n v="490.41"/>
    <n v="4383.5600000000004"/>
    <n v="490.41"/>
    <n v="267"/>
  </r>
  <r>
    <s v="CA-674085"/>
    <x v="637"/>
    <d v="2025-04-28T00:00:00"/>
    <x v="2"/>
    <s v="CUST-4072"/>
    <s v="Shannon Castillo"/>
    <x v="1"/>
    <x v="3"/>
    <x v="1"/>
    <x v="1"/>
    <s v="Fully-configurable intangible middleware"/>
    <n v="3042.15"/>
    <n v="4"/>
    <n v="0.23"/>
    <n v="523.89"/>
    <n v="3042.15"/>
    <n v="523.89"/>
    <n v="318"/>
  </r>
  <r>
    <s v="CA-670369"/>
    <x v="486"/>
    <d v="2025-05-03T00:00:00"/>
    <x v="1"/>
    <s v="CUST-8883"/>
    <s v="Patrick Diaz"/>
    <x v="1"/>
    <x v="1"/>
    <x v="2"/>
    <x v="6"/>
    <s v="Universal dedicated application"/>
    <n v="4712.3599999999997"/>
    <n v="5"/>
    <n v="0.38"/>
    <n v="770.11"/>
    <n v="4712.3599999999997"/>
    <n v="770.11"/>
    <n v="384"/>
  </r>
  <r>
    <s v="CA-611852"/>
    <x v="565"/>
    <d v="2025-05-02T00:00:00"/>
    <x v="1"/>
    <s v="CUST-5479"/>
    <s v="Tony Fields"/>
    <x v="1"/>
    <x v="0"/>
    <x v="0"/>
    <x v="9"/>
    <s v="Streamlined uniform migration"/>
    <n v="2655.18"/>
    <n v="3"/>
    <n v="0.48"/>
    <n v="-63.6"/>
    <n v="2655.18"/>
    <n v="-63.6"/>
    <n v="123"/>
  </r>
  <r>
    <s v="CA-875976"/>
    <x v="58"/>
    <d v="2025-05-07T00:00:00"/>
    <x v="1"/>
    <s v="CUST-6511"/>
    <s v="David Vincent"/>
    <x v="1"/>
    <x v="1"/>
    <x v="0"/>
    <x v="9"/>
    <s v="Monitored multi-state open architecture"/>
    <n v="1636.21"/>
    <n v="8"/>
    <n v="0.39"/>
    <n v="390.44"/>
    <n v="1636.21"/>
    <n v="390.44"/>
    <n v="282"/>
  </r>
  <r>
    <s v="CA-613507"/>
    <x v="88"/>
    <d v="2025-04-23T00:00:00"/>
    <x v="2"/>
    <s v="CUST-6743"/>
    <s v="Lisa Smith"/>
    <x v="0"/>
    <x v="2"/>
    <x v="2"/>
    <x v="6"/>
    <s v="Expanded even-keeled concept"/>
    <n v="624.73"/>
    <n v="7"/>
    <n v="0.18"/>
    <n v="446.03"/>
    <n v="624.73"/>
    <n v="446.03"/>
    <n v="500"/>
  </r>
  <r>
    <s v="CA-963087"/>
    <x v="92"/>
    <d v="2025-04-29T00:00:00"/>
    <x v="2"/>
    <s v="CUST-2132"/>
    <s v="Nancy Martinez"/>
    <x v="0"/>
    <x v="2"/>
    <x v="2"/>
    <x v="5"/>
    <s v="Advanced high-level focus group"/>
    <n v="3144.77"/>
    <n v="7"/>
    <n v="0.47"/>
    <n v="330.94"/>
    <n v="3144.77"/>
    <n v="330.94"/>
    <n v="322"/>
  </r>
  <r>
    <s v="CA-407867"/>
    <x v="465"/>
    <d v="2025-05-08T00:00:00"/>
    <x v="0"/>
    <s v="CUST-6410"/>
    <s v="Rachel Miller"/>
    <x v="0"/>
    <x v="1"/>
    <x v="2"/>
    <x v="3"/>
    <s v="Programmable optimal attitude"/>
    <n v="1895.68"/>
    <n v="4"/>
    <n v="0.19"/>
    <n v="768.58"/>
    <n v="1895.68"/>
    <n v="768.58"/>
    <n v="356"/>
  </r>
  <r>
    <s v="CA-357063"/>
    <x v="84"/>
    <d v="2025-04-11T00:00:00"/>
    <x v="2"/>
    <s v="CUST-6548"/>
    <s v="Donald Ross"/>
    <x v="0"/>
    <x v="0"/>
    <x v="0"/>
    <x v="11"/>
    <s v="Reactive stable throughput"/>
    <n v="2593.44"/>
    <n v="9"/>
    <n v="0.06"/>
    <n v="759.31"/>
    <n v="2593.44"/>
    <n v="759.31"/>
    <n v="229"/>
  </r>
  <r>
    <s v="CA-466067"/>
    <x v="224"/>
    <d v="2025-04-27T00:00:00"/>
    <x v="0"/>
    <s v="CUST-1336"/>
    <s v="Michael Garrison"/>
    <x v="1"/>
    <x v="2"/>
    <x v="2"/>
    <x v="6"/>
    <s v="User-centric demand-driven conglomeration"/>
    <n v="2044.46"/>
    <n v="4"/>
    <n v="0.31"/>
    <n v="215.73"/>
    <n v="2044.46"/>
    <n v="215.73"/>
    <n v="256"/>
  </r>
  <r>
    <s v="CA-636346"/>
    <x v="667"/>
    <d v="2025-04-28T00:00:00"/>
    <x v="3"/>
    <s v="CUST-4083"/>
    <s v="Dawn Grimes"/>
    <x v="0"/>
    <x v="0"/>
    <x v="2"/>
    <x v="4"/>
    <s v="Ergonomic 24hour collaboration"/>
    <n v="811.98"/>
    <n v="1"/>
    <n v="0.23"/>
    <n v="390.15"/>
    <n v="811.98"/>
    <n v="390.15"/>
    <n v="322"/>
  </r>
  <r>
    <s v="CA-104615"/>
    <x v="476"/>
    <d v="2025-04-10T00:00:00"/>
    <x v="3"/>
    <s v="CUST-6392"/>
    <s v="Randall Banks"/>
    <x v="2"/>
    <x v="2"/>
    <x v="1"/>
    <x v="1"/>
    <s v="Organized incremental installation"/>
    <n v="993.82"/>
    <n v="1"/>
    <n v="0.18"/>
    <n v="733.37"/>
    <n v="993.82"/>
    <n v="733.37"/>
    <n v="572"/>
  </r>
  <r>
    <s v="CA-984502"/>
    <x v="611"/>
    <d v="2025-05-02T00:00:00"/>
    <x v="0"/>
    <s v="CUST-3450"/>
    <s v="John Howard"/>
    <x v="1"/>
    <x v="0"/>
    <x v="1"/>
    <x v="7"/>
    <s v="Business-focused dedicated functionalities"/>
    <n v="4590.79"/>
    <n v="2"/>
    <n v="0.13"/>
    <n v="-0.69"/>
    <n v="4590.79"/>
    <n v="-0.69"/>
    <n v="620"/>
  </r>
  <r>
    <s v="CA-995386"/>
    <x v="494"/>
    <d v="2025-04-23T00:00:00"/>
    <x v="2"/>
    <s v="CUST-4053"/>
    <s v="John Maynard"/>
    <x v="1"/>
    <x v="2"/>
    <x v="0"/>
    <x v="12"/>
    <s v="Right-sized 5thgeneration functionalities"/>
    <n v="3717.28"/>
    <n v="3"/>
    <n v="0.42"/>
    <n v="491.99"/>
    <n v="3717.28"/>
    <n v="491.99"/>
    <n v="617"/>
  </r>
  <r>
    <s v="CA-606474"/>
    <x v="418"/>
    <d v="2025-05-05T00:00:00"/>
    <x v="3"/>
    <s v="CUST-8603"/>
    <s v="Sandra Hernandez"/>
    <x v="2"/>
    <x v="3"/>
    <x v="0"/>
    <x v="0"/>
    <s v="Multi-channeled mission-critical leverage"/>
    <n v="2537.6799999999998"/>
    <n v="4"/>
    <n v="0.19"/>
    <n v="628.75"/>
    <n v="2537.6799999999998"/>
    <n v="628.75"/>
    <n v="654"/>
  </r>
  <r>
    <s v="CA-529707"/>
    <x v="573"/>
    <d v="2025-04-27T00:00:00"/>
    <x v="2"/>
    <s v="CUST-8134"/>
    <s v="Karen Thompson"/>
    <x v="0"/>
    <x v="3"/>
    <x v="1"/>
    <x v="8"/>
    <s v="Integrated client-driven synergy"/>
    <n v="4710.66"/>
    <n v="6"/>
    <n v="0.05"/>
    <n v="342.05"/>
    <n v="4710.66"/>
    <n v="342.05"/>
    <n v="363"/>
  </r>
  <r>
    <s v="CA-975412"/>
    <x v="597"/>
    <d v="2025-04-11T00:00:00"/>
    <x v="0"/>
    <s v="CUST-7292"/>
    <s v="Ricardo Acosta"/>
    <x v="1"/>
    <x v="1"/>
    <x v="1"/>
    <x v="2"/>
    <s v="Down-sized intermediate emulation"/>
    <n v="205.14"/>
    <n v="10"/>
    <n v="0.45"/>
    <n v="642.41999999999996"/>
    <n v="205.14"/>
    <n v="642.41999999999996"/>
    <n v="668"/>
  </r>
  <r>
    <s v="CA-839726"/>
    <x v="169"/>
    <d v="2025-04-14T00:00:00"/>
    <x v="2"/>
    <s v="CUST-3747"/>
    <s v="Kimberly Cook"/>
    <x v="1"/>
    <x v="0"/>
    <x v="1"/>
    <x v="7"/>
    <s v="Adaptive cohesive productivity"/>
    <n v="87.26"/>
    <n v="3"/>
    <n v="0.27"/>
    <n v="-15.72"/>
    <n v="87.26"/>
    <n v="-15.72"/>
    <n v="119"/>
  </r>
  <r>
    <s v="CA-728818"/>
    <x v="602"/>
    <d v="2025-04-12T00:00:00"/>
    <x v="0"/>
    <s v="CUST-9602"/>
    <s v="Anthony Walsh"/>
    <x v="0"/>
    <x v="0"/>
    <x v="0"/>
    <x v="0"/>
    <s v="Synchronized human-resource capability"/>
    <n v="159.4"/>
    <n v="6"/>
    <n v="0.02"/>
    <n v="957.15"/>
    <n v="159.4"/>
    <n v="957.15"/>
    <n v="303"/>
  </r>
  <r>
    <s v="CA-487465"/>
    <x v="696"/>
    <d v="2025-04-09T00:00:00"/>
    <x v="2"/>
    <s v="CUST-3507"/>
    <s v="Brent Haynes"/>
    <x v="0"/>
    <x v="0"/>
    <x v="0"/>
    <x v="9"/>
    <s v="Progressive mission-critical instruction set"/>
    <n v="4377.1400000000003"/>
    <n v="5"/>
    <n v="0.31"/>
    <n v="14.82"/>
    <n v="4377.1400000000003"/>
    <n v="14.82"/>
    <n v="98"/>
  </r>
  <r>
    <s v="CA-879353"/>
    <x v="558"/>
    <d v="2025-04-11T00:00:00"/>
    <x v="3"/>
    <s v="CUST-4918"/>
    <s v="Pedro Greer"/>
    <x v="0"/>
    <x v="2"/>
    <x v="2"/>
    <x v="3"/>
    <s v="Total next generation project"/>
    <n v="2012.88"/>
    <n v="9"/>
    <n v="0.47"/>
    <n v="537.79999999999995"/>
    <n v="2012.88"/>
    <n v="537.79999999999995"/>
    <n v="113"/>
  </r>
  <r>
    <s v="CA-187228"/>
    <x v="128"/>
    <d v="2025-04-16T00:00:00"/>
    <x v="0"/>
    <s v="CUST-6411"/>
    <s v="Rebecca Harrell"/>
    <x v="2"/>
    <x v="1"/>
    <x v="0"/>
    <x v="11"/>
    <s v="Pre-emptive discrete interface"/>
    <n v="4610.3900000000003"/>
    <n v="6"/>
    <n v="0.18"/>
    <n v="965.98"/>
    <n v="4610.3900000000003"/>
    <n v="965.98"/>
    <n v="19"/>
  </r>
  <r>
    <s v="CA-783973"/>
    <x v="553"/>
    <d v="2025-05-01T00:00:00"/>
    <x v="2"/>
    <s v="CUST-8534"/>
    <s v="Cynthia Bradshaw"/>
    <x v="2"/>
    <x v="0"/>
    <x v="2"/>
    <x v="6"/>
    <s v="Organic homogeneous infrastructure"/>
    <n v="3944.1"/>
    <n v="2"/>
    <n v="0.01"/>
    <n v="698.39"/>
    <n v="3944.1"/>
    <n v="698.39"/>
    <n v="177"/>
  </r>
  <r>
    <s v="CA-485834"/>
    <x v="294"/>
    <d v="2025-04-11T00:00:00"/>
    <x v="2"/>
    <s v="CUST-9106"/>
    <s v="Chad Davis"/>
    <x v="0"/>
    <x v="0"/>
    <x v="0"/>
    <x v="0"/>
    <s v="Synergized bandwidth-monitored adapter"/>
    <n v="2271.63"/>
    <n v="3"/>
    <n v="0.44"/>
    <n v="631.77"/>
    <n v="2271.63"/>
    <n v="631.77"/>
    <n v="667"/>
  </r>
  <r>
    <s v="CA-880765"/>
    <x v="311"/>
    <d v="2025-04-09T00:00:00"/>
    <x v="2"/>
    <s v="CUST-7320"/>
    <s v="Antonio Medina"/>
    <x v="2"/>
    <x v="2"/>
    <x v="2"/>
    <x v="10"/>
    <s v="Realigned local pricing structure"/>
    <n v="4042.39"/>
    <n v="8"/>
    <n v="0.15"/>
    <n v="971.75"/>
    <n v="4042.39"/>
    <n v="971.75"/>
    <n v="323"/>
  </r>
  <r>
    <s v="CA-910872"/>
    <x v="706"/>
    <d v="2025-04-30T00:00:00"/>
    <x v="3"/>
    <s v="CUST-6934"/>
    <s v="Adrian Morris"/>
    <x v="1"/>
    <x v="1"/>
    <x v="0"/>
    <x v="12"/>
    <s v="Stand-alone secondary focus group"/>
    <n v="1068.6199999999999"/>
    <n v="10"/>
    <n v="0.13"/>
    <n v="153.25"/>
    <n v="1068.6199999999999"/>
    <n v="153.25"/>
    <n v="666"/>
  </r>
  <r>
    <s v="CA-291063"/>
    <x v="404"/>
    <d v="2025-04-20T00:00:00"/>
    <x v="2"/>
    <s v="CUST-7316"/>
    <s v="Erika Steele"/>
    <x v="0"/>
    <x v="2"/>
    <x v="2"/>
    <x v="3"/>
    <s v="Switchable executive forecast"/>
    <n v="4091.97"/>
    <n v="8"/>
    <n v="0.18"/>
    <n v="459.33"/>
    <n v="4091.97"/>
    <n v="459.33"/>
    <n v="160"/>
  </r>
  <r>
    <s v="CA-314886"/>
    <x v="417"/>
    <d v="2025-05-05T00:00:00"/>
    <x v="3"/>
    <s v="CUST-6534"/>
    <s v="Walter Miller"/>
    <x v="1"/>
    <x v="1"/>
    <x v="0"/>
    <x v="12"/>
    <s v="Reactive hybrid groupware"/>
    <n v="4638.8500000000004"/>
    <n v="7"/>
    <n v="7.0000000000000007E-2"/>
    <n v="203.44"/>
    <n v="4638.8500000000004"/>
    <n v="203.44"/>
    <n v="381"/>
  </r>
  <r>
    <s v="CA-827517"/>
    <x v="278"/>
    <d v="2025-05-04T00:00:00"/>
    <x v="3"/>
    <s v="CUST-6936"/>
    <s v="Teresa Horton"/>
    <x v="1"/>
    <x v="0"/>
    <x v="2"/>
    <x v="10"/>
    <s v="Seamless demand-driven utilization"/>
    <n v="4234.17"/>
    <n v="6"/>
    <n v="0.06"/>
    <n v="432.33"/>
    <n v="4234.17"/>
    <n v="432.33"/>
    <n v="337"/>
  </r>
  <r>
    <s v="CA-495106"/>
    <x v="122"/>
    <d v="2025-04-14T00:00:00"/>
    <x v="3"/>
    <s v="CUST-9820"/>
    <s v="Kristen Jones"/>
    <x v="1"/>
    <x v="1"/>
    <x v="1"/>
    <x v="7"/>
    <s v="Function-based mobile hub"/>
    <n v="1188.69"/>
    <n v="4"/>
    <n v="0.25"/>
    <n v="819.09"/>
    <n v="1188.69"/>
    <n v="819.09"/>
    <n v="547"/>
  </r>
  <r>
    <s v="CA-882281"/>
    <x v="161"/>
    <d v="2025-04-24T00:00:00"/>
    <x v="2"/>
    <s v="CUST-6128"/>
    <s v="Jill Johnson"/>
    <x v="0"/>
    <x v="2"/>
    <x v="1"/>
    <x v="1"/>
    <s v="Function-based non-volatile time-frame"/>
    <n v="1540.55"/>
    <n v="1"/>
    <n v="0.33"/>
    <n v="44.86"/>
    <n v="1540.55"/>
    <n v="44.86"/>
    <n v="169"/>
  </r>
  <r>
    <s v="CA-636869"/>
    <x v="530"/>
    <d v="2025-04-24T00:00:00"/>
    <x v="3"/>
    <s v="CUST-5603"/>
    <s v="Ryan Parker"/>
    <x v="2"/>
    <x v="2"/>
    <x v="1"/>
    <x v="1"/>
    <s v="Right-sized full-range middleware"/>
    <n v="1436.45"/>
    <n v="9"/>
    <n v="0.43"/>
    <n v="296.52"/>
    <n v="1436.45"/>
    <n v="296.52"/>
    <n v="246"/>
  </r>
  <r>
    <s v="CA-937671"/>
    <x v="651"/>
    <d v="2025-05-04T00:00:00"/>
    <x v="0"/>
    <s v="CUST-5328"/>
    <s v="Michael Franklin"/>
    <x v="1"/>
    <x v="0"/>
    <x v="1"/>
    <x v="2"/>
    <s v="Mandatory client-server customer loyalty"/>
    <n v="342.61"/>
    <n v="8"/>
    <n v="0.34"/>
    <n v="588.46"/>
    <n v="342.61"/>
    <n v="588.46"/>
    <n v="334"/>
  </r>
  <r>
    <s v="CA-815465"/>
    <x v="241"/>
    <d v="2025-04-24T00:00:00"/>
    <x v="0"/>
    <s v="CUST-5758"/>
    <s v="Alexandra Velasquez"/>
    <x v="2"/>
    <x v="2"/>
    <x v="2"/>
    <x v="5"/>
    <s v="Proactive intangible array"/>
    <n v="1593.39"/>
    <n v="4"/>
    <n v="0.2"/>
    <n v="61.6"/>
    <n v="1593.39"/>
    <n v="61.6"/>
    <n v="223"/>
  </r>
  <r>
    <s v="CA-519817"/>
    <x v="310"/>
    <d v="2025-04-17T00:00:00"/>
    <x v="0"/>
    <s v="CUST-4401"/>
    <s v="Thomas Stevenson"/>
    <x v="2"/>
    <x v="0"/>
    <x v="0"/>
    <x v="9"/>
    <s v="Up-sized value-added interface"/>
    <n v="3103.85"/>
    <n v="1"/>
    <n v="0.43"/>
    <n v="264.45999999999998"/>
    <n v="3103.85"/>
    <n v="264.45999999999998"/>
    <n v="480"/>
  </r>
  <r>
    <s v="CA-259030"/>
    <x v="481"/>
    <d v="2025-04-29T00:00:00"/>
    <x v="2"/>
    <s v="CUST-4973"/>
    <s v="Roger Woods"/>
    <x v="2"/>
    <x v="2"/>
    <x v="1"/>
    <x v="2"/>
    <s v="Front-line homogeneous emulation"/>
    <n v="3768.03"/>
    <n v="2"/>
    <n v="0.31"/>
    <n v="38.18"/>
    <n v="3768.03"/>
    <n v="38.18"/>
    <n v="30"/>
  </r>
  <r>
    <s v="CA-867284"/>
    <x v="632"/>
    <d v="2025-05-03T00:00:00"/>
    <x v="1"/>
    <s v="CUST-1532"/>
    <s v="Tony Martinez"/>
    <x v="2"/>
    <x v="1"/>
    <x v="2"/>
    <x v="4"/>
    <s v="Devolved multi-tasking encryption"/>
    <n v="407.99"/>
    <n v="7"/>
    <n v="0.14000000000000001"/>
    <n v="402.04"/>
    <n v="407.99"/>
    <n v="402.04"/>
    <n v="704"/>
  </r>
  <r>
    <s v="CA-287161"/>
    <x v="1"/>
    <d v="2025-04-16T00:00:00"/>
    <x v="1"/>
    <s v="CUST-6794"/>
    <s v="Kimberly Edwards"/>
    <x v="1"/>
    <x v="1"/>
    <x v="1"/>
    <x v="1"/>
    <s v="Secured background knowledge user"/>
    <n v="2358.5700000000002"/>
    <n v="3"/>
    <n v="0.08"/>
    <n v="408.55"/>
    <n v="2358.5700000000002"/>
    <n v="408.55"/>
    <n v="674"/>
  </r>
  <r>
    <s v="CA-107287"/>
    <x v="223"/>
    <d v="2025-05-06T00:00:00"/>
    <x v="2"/>
    <s v="CUST-1687"/>
    <s v="Marissa Johnson"/>
    <x v="0"/>
    <x v="0"/>
    <x v="1"/>
    <x v="7"/>
    <s v="Horizontal disintermediate contingency"/>
    <n v="4931.13"/>
    <n v="3"/>
    <n v="0.12"/>
    <n v="706.49"/>
    <n v="4931.13"/>
    <n v="706.49"/>
    <n v="636"/>
  </r>
  <r>
    <s v="CA-119268"/>
    <x v="60"/>
    <d v="2025-04-10T00:00:00"/>
    <x v="0"/>
    <s v="CUST-5043"/>
    <s v="Jamie Meyer"/>
    <x v="2"/>
    <x v="0"/>
    <x v="1"/>
    <x v="1"/>
    <s v="Synergized even-keeled website"/>
    <n v="1640.85"/>
    <n v="4"/>
    <n v="0.5"/>
    <n v="23.79"/>
    <n v="1640.85"/>
    <n v="23.79"/>
    <n v="579"/>
  </r>
  <r>
    <s v="CA-957488"/>
    <x v="58"/>
    <d v="2025-04-21T00:00:00"/>
    <x v="2"/>
    <s v="CUST-3034"/>
    <s v="Timothy Pitts"/>
    <x v="0"/>
    <x v="2"/>
    <x v="2"/>
    <x v="6"/>
    <s v="Advanced well-modulated neural-net"/>
    <n v="1545.78"/>
    <n v="5"/>
    <n v="0.22"/>
    <n v="-74.13"/>
    <n v="1545.78"/>
    <n v="-74.13"/>
    <n v="266"/>
  </r>
  <r>
    <s v="CA-974321"/>
    <x v="68"/>
    <d v="2025-05-04T00:00:00"/>
    <x v="3"/>
    <s v="CUST-6924"/>
    <s v="Brad Molina"/>
    <x v="1"/>
    <x v="1"/>
    <x v="2"/>
    <x v="4"/>
    <s v="Re-engineered modular installation"/>
    <n v="2647.31"/>
    <n v="8"/>
    <n v="0.28000000000000003"/>
    <n v="-2.13"/>
    <n v="2647.31"/>
    <n v="-2.13"/>
    <n v="641"/>
  </r>
  <r>
    <s v="CA-577488"/>
    <x v="592"/>
    <d v="2025-05-04T00:00:00"/>
    <x v="1"/>
    <s v="CUST-4653"/>
    <s v="James Goodwin"/>
    <x v="0"/>
    <x v="3"/>
    <x v="1"/>
    <x v="7"/>
    <s v="Configurable bi-directional help-desk"/>
    <n v="3400.47"/>
    <n v="4"/>
    <n v="0.42"/>
    <n v="595.1"/>
    <n v="3400.47"/>
    <n v="595.1"/>
    <n v="203"/>
  </r>
  <r>
    <s v="CA-563607"/>
    <x v="180"/>
    <d v="2025-04-28T00:00:00"/>
    <x v="0"/>
    <s v="CUST-8227"/>
    <s v="Lisa Pugh"/>
    <x v="0"/>
    <x v="0"/>
    <x v="0"/>
    <x v="13"/>
    <s v="Total regional policy"/>
    <n v="2095.84"/>
    <n v="7"/>
    <n v="0.46"/>
    <n v="835.32"/>
    <n v="2095.84"/>
    <n v="835.32"/>
    <n v="618"/>
  </r>
  <r>
    <s v="CA-310189"/>
    <x v="37"/>
    <d v="2025-05-01T00:00:00"/>
    <x v="3"/>
    <s v="CUST-8061"/>
    <s v="Sharon Wells"/>
    <x v="0"/>
    <x v="0"/>
    <x v="0"/>
    <x v="0"/>
    <s v="Multi-tiered demand-driven data-warehouse"/>
    <n v="2356.83"/>
    <n v="7"/>
    <n v="0.33"/>
    <n v="398.17"/>
    <n v="2356.83"/>
    <n v="398.17"/>
    <n v="571"/>
  </r>
  <r>
    <s v="CA-319223"/>
    <x v="510"/>
    <d v="2025-04-24T00:00:00"/>
    <x v="3"/>
    <s v="CUST-9680"/>
    <s v="Sean Kelly"/>
    <x v="0"/>
    <x v="1"/>
    <x v="1"/>
    <x v="2"/>
    <s v="Customer-focused systematic installation"/>
    <n v="4176.9799999999996"/>
    <n v="2"/>
    <n v="0.13"/>
    <n v="732.05"/>
    <n v="4176.9799999999996"/>
    <n v="732.05"/>
    <n v="252"/>
  </r>
  <r>
    <s v="CA-653811"/>
    <x v="453"/>
    <d v="2025-05-01T00:00:00"/>
    <x v="0"/>
    <s v="CUST-1038"/>
    <s v="Michael Martinez"/>
    <x v="0"/>
    <x v="0"/>
    <x v="2"/>
    <x v="3"/>
    <s v="Universal zero tolerance process improvement"/>
    <n v="451.23"/>
    <n v="6"/>
    <n v="0.43"/>
    <n v="106.76"/>
    <n v="451.23"/>
    <n v="106.76"/>
    <n v="217"/>
  </r>
  <r>
    <s v="CA-395465"/>
    <x v="330"/>
    <d v="2025-05-01T00:00:00"/>
    <x v="1"/>
    <s v="CUST-5329"/>
    <s v="Wanda Mann"/>
    <x v="0"/>
    <x v="0"/>
    <x v="1"/>
    <x v="7"/>
    <s v="Horizontal asymmetric policy"/>
    <n v="2786.34"/>
    <n v="6"/>
    <n v="0.4"/>
    <n v="549.88"/>
    <n v="2786.34"/>
    <n v="549.88"/>
    <n v="440"/>
  </r>
  <r>
    <s v="CA-836144"/>
    <x v="371"/>
    <d v="2025-04-20T00:00:00"/>
    <x v="3"/>
    <s v="CUST-7706"/>
    <s v="Brendan Miles"/>
    <x v="2"/>
    <x v="0"/>
    <x v="1"/>
    <x v="7"/>
    <s v="Extended intangible Graphical User Interface"/>
    <n v="4504.82"/>
    <n v="9"/>
    <n v="7.0000000000000007E-2"/>
    <n v="649.58000000000004"/>
    <n v="4504.82"/>
    <n v="649.58000000000004"/>
    <n v="408"/>
  </r>
  <r>
    <s v="CA-118687"/>
    <x v="106"/>
    <d v="2025-04-25T00:00:00"/>
    <x v="1"/>
    <s v="CUST-1281"/>
    <s v="Vanessa Harmon"/>
    <x v="0"/>
    <x v="0"/>
    <x v="2"/>
    <x v="3"/>
    <s v="Upgradable zero administration superstructure"/>
    <n v="1971.07"/>
    <n v="10"/>
    <n v="0.28999999999999998"/>
    <n v="543.47"/>
    <n v="1971.07"/>
    <n v="543.47"/>
    <n v="244"/>
  </r>
  <r>
    <s v="CA-554448"/>
    <x v="580"/>
    <d v="2025-04-29T00:00:00"/>
    <x v="2"/>
    <s v="CUST-8948"/>
    <s v="Dustin Knight"/>
    <x v="2"/>
    <x v="1"/>
    <x v="0"/>
    <x v="9"/>
    <s v="Vision-oriented contextually-based portal"/>
    <n v="4027.89"/>
    <n v="9"/>
    <n v="0.08"/>
    <n v="363.25"/>
    <n v="4027.89"/>
    <n v="363.25"/>
    <n v="429"/>
  </r>
  <r>
    <s v="CA-685923"/>
    <x v="699"/>
    <d v="2025-04-22T00:00:00"/>
    <x v="1"/>
    <s v="CUST-9307"/>
    <s v="Amanda Mills"/>
    <x v="1"/>
    <x v="0"/>
    <x v="1"/>
    <x v="2"/>
    <s v="Implemented asymmetric flexibility"/>
    <n v="2246.66"/>
    <n v="9"/>
    <n v="0.24"/>
    <n v="192.94"/>
    <n v="2246.66"/>
    <n v="192.94"/>
    <n v="615"/>
  </r>
  <r>
    <s v="CA-947006"/>
    <x v="506"/>
    <d v="2025-04-16T00:00:00"/>
    <x v="2"/>
    <s v="CUST-6330"/>
    <s v="David Hodges"/>
    <x v="2"/>
    <x v="0"/>
    <x v="1"/>
    <x v="1"/>
    <s v="Assimilated fresh-thinking moratorium"/>
    <n v="1294.08"/>
    <n v="7"/>
    <n v="0.06"/>
    <n v="954.8"/>
    <n v="1294.08"/>
    <n v="954.8"/>
    <n v="524"/>
  </r>
  <r>
    <s v="CA-678288"/>
    <x v="525"/>
    <d v="2025-04-26T00:00:00"/>
    <x v="1"/>
    <s v="CUST-9858"/>
    <s v="Anne King"/>
    <x v="2"/>
    <x v="3"/>
    <x v="1"/>
    <x v="7"/>
    <s v="Horizontal local core"/>
    <n v="3856.51"/>
    <n v="1"/>
    <n v="0.01"/>
    <n v="518.73"/>
    <n v="3856.51"/>
    <n v="518.73"/>
    <n v="600"/>
  </r>
  <r>
    <s v="CA-408474"/>
    <x v="239"/>
    <d v="2025-04-26T00:00:00"/>
    <x v="1"/>
    <s v="CUST-9612"/>
    <s v="Mr. Brian Lin"/>
    <x v="1"/>
    <x v="1"/>
    <x v="0"/>
    <x v="12"/>
    <s v="Multi-tiered directional archive"/>
    <n v="374.57"/>
    <n v="7"/>
    <n v="0.49"/>
    <n v="77.3"/>
    <n v="374.57"/>
    <n v="77.3"/>
    <n v="606"/>
  </r>
  <r>
    <s v="CA-672406"/>
    <x v="464"/>
    <d v="2025-04-09T00:00:00"/>
    <x v="1"/>
    <s v="CUST-5457"/>
    <s v="Thomas Wright"/>
    <x v="2"/>
    <x v="1"/>
    <x v="0"/>
    <x v="13"/>
    <s v="Expanded global Internet solution"/>
    <n v="3647.05"/>
    <n v="10"/>
    <n v="0.28999999999999998"/>
    <n v="297.64999999999998"/>
    <n v="3647.05"/>
    <n v="297.64999999999998"/>
    <n v="648"/>
  </r>
  <r>
    <s v="CA-504366"/>
    <x v="288"/>
    <d v="2025-05-06T00:00:00"/>
    <x v="3"/>
    <s v="CUST-6083"/>
    <s v="Rachel Cooper"/>
    <x v="2"/>
    <x v="1"/>
    <x v="0"/>
    <x v="13"/>
    <s v="Focused bandwidth-monitored collaboration"/>
    <n v="178.52"/>
    <n v="1"/>
    <n v="0.01"/>
    <n v="139.13999999999999"/>
    <n v="178.52"/>
    <n v="139.13999999999999"/>
    <n v="421"/>
  </r>
  <r>
    <s v="CA-350026"/>
    <x v="28"/>
    <d v="2025-04-16T00:00:00"/>
    <x v="3"/>
    <s v="CUST-7302"/>
    <s v="Jennifer Brown"/>
    <x v="2"/>
    <x v="2"/>
    <x v="2"/>
    <x v="10"/>
    <s v="Customizable national capacity"/>
    <n v="3220.42"/>
    <n v="6"/>
    <n v="0.12"/>
    <n v="580.27"/>
    <n v="3220.42"/>
    <n v="580.27"/>
    <n v="154"/>
  </r>
  <r>
    <s v="CA-752132"/>
    <x v="109"/>
    <d v="2025-04-13T00:00:00"/>
    <x v="2"/>
    <s v="CUST-7804"/>
    <s v="Jonathan Padilla"/>
    <x v="2"/>
    <x v="1"/>
    <x v="2"/>
    <x v="5"/>
    <s v="Intuitive hybrid Local Area Network"/>
    <n v="326.25"/>
    <n v="7"/>
    <n v="0.03"/>
    <n v="-2.59"/>
    <n v="326.25"/>
    <n v="-2.59"/>
    <n v="125"/>
  </r>
  <r>
    <s v="CA-774662"/>
    <x v="237"/>
    <d v="2025-04-12T00:00:00"/>
    <x v="2"/>
    <s v="CUST-7497"/>
    <s v="Mary Martinez"/>
    <x v="1"/>
    <x v="1"/>
    <x v="2"/>
    <x v="4"/>
    <s v="Configurable 24hour throughput"/>
    <n v="1336.47"/>
    <n v="7"/>
    <n v="0.37"/>
    <n v="-15.57"/>
    <n v="1336.47"/>
    <n v="-15.57"/>
    <n v="98"/>
  </r>
  <r>
    <s v="CA-487379"/>
    <x v="145"/>
    <d v="2025-04-22T00:00:00"/>
    <x v="0"/>
    <s v="CUST-7013"/>
    <s v="Michele Gomez"/>
    <x v="1"/>
    <x v="1"/>
    <x v="0"/>
    <x v="12"/>
    <s v="Adaptive didactic open architecture"/>
    <n v="1529.5"/>
    <n v="7"/>
    <n v="0.25"/>
    <n v="-57.48"/>
    <n v="1529.5"/>
    <n v="-57.48"/>
    <n v="295"/>
  </r>
  <r>
    <s v="CA-746624"/>
    <x v="105"/>
    <d v="2025-04-19T00:00:00"/>
    <x v="3"/>
    <s v="CUST-9936"/>
    <s v="Chad Roberson"/>
    <x v="0"/>
    <x v="3"/>
    <x v="2"/>
    <x v="10"/>
    <s v="Customer-focused composite firmware"/>
    <n v="1105.03"/>
    <n v="8"/>
    <n v="0.21"/>
    <n v="587.46"/>
    <n v="1105.03"/>
    <n v="587.46"/>
    <n v="57"/>
  </r>
  <r>
    <s v="CA-753380"/>
    <x v="592"/>
    <d v="2025-04-15T00:00:00"/>
    <x v="2"/>
    <s v="CUST-7126"/>
    <s v="Yesenia Moss"/>
    <x v="0"/>
    <x v="3"/>
    <x v="0"/>
    <x v="11"/>
    <s v="Progressive client-driven access"/>
    <n v="3966.75"/>
    <n v="6"/>
    <n v="0.1"/>
    <n v="729.08"/>
    <n v="3966.75"/>
    <n v="729.08"/>
    <n v="184"/>
  </r>
  <r>
    <s v="CA-622115"/>
    <x v="491"/>
    <d v="2025-05-06T00:00:00"/>
    <x v="0"/>
    <s v="CUST-1529"/>
    <s v="Johnny Ford"/>
    <x v="2"/>
    <x v="1"/>
    <x v="1"/>
    <x v="8"/>
    <s v="Reverse-engineered leadingedge model"/>
    <n v="4488.2299999999996"/>
    <n v="1"/>
    <n v="0.01"/>
    <n v="136.49"/>
    <n v="4488.2299999999996"/>
    <n v="136.49"/>
    <n v="321"/>
  </r>
  <r>
    <s v="CA-611696"/>
    <x v="676"/>
    <d v="2025-04-16T00:00:00"/>
    <x v="0"/>
    <s v="CUST-6785"/>
    <s v="Renee Sherman"/>
    <x v="1"/>
    <x v="1"/>
    <x v="2"/>
    <x v="4"/>
    <s v="Object-based systemic neural-net"/>
    <n v="4701.97"/>
    <n v="8"/>
    <n v="0.35"/>
    <n v="348.54"/>
    <n v="4701.97"/>
    <n v="348.54"/>
    <n v="501"/>
  </r>
  <r>
    <s v="CA-650661"/>
    <x v="503"/>
    <d v="2025-04-20T00:00:00"/>
    <x v="1"/>
    <s v="CUST-2668"/>
    <s v="Tyler Chandler"/>
    <x v="2"/>
    <x v="3"/>
    <x v="2"/>
    <x v="5"/>
    <s v="Pre-emptive zero-defect productivity"/>
    <n v="1774.51"/>
    <n v="2"/>
    <n v="0.36"/>
    <n v="79.430000000000007"/>
    <n v="1774.51"/>
    <n v="79.430000000000007"/>
    <n v="63"/>
  </r>
  <r>
    <s v="CA-708941"/>
    <x v="89"/>
    <d v="2025-05-01T00:00:00"/>
    <x v="3"/>
    <s v="CUST-3039"/>
    <s v="Steven Baker"/>
    <x v="2"/>
    <x v="1"/>
    <x v="1"/>
    <x v="8"/>
    <s v="Synergistic eco-centric infrastructure"/>
    <n v="1460.09"/>
    <n v="8"/>
    <n v="0.01"/>
    <n v="334.78"/>
    <n v="1460.09"/>
    <n v="334.78"/>
    <n v="23"/>
  </r>
  <r>
    <s v="CA-355717"/>
    <x v="182"/>
    <d v="2025-05-02T00:00:00"/>
    <x v="1"/>
    <s v="CUST-8674"/>
    <s v="Kristen Hamilton"/>
    <x v="2"/>
    <x v="2"/>
    <x v="2"/>
    <x v="6"/>
    <s v="Triple-buffered high-level firmware"/>
    <n v="1963.28"/>
    <n v="10"/>
    <n v="0.02"/>
    <n v="627.13"/>
    <n v="1963.28"/>
    <n v="627.13"/>
    <n v="148"/>
  </r>
  <r>
    <s v="CA-198177"/>
    <x v="340"/>
    <d v="2025-04-09T00:00:00"/>
    <x v="2"/>
    <s v="CUST-4559"/>
    <s v="Jennifer Brown"/>
    <x v="0"/>
    <x v="2"/>
    <x v="2"/>
    <x v="4"/>
    <s v="User-friendly intangible groupware"/>
    <n v="3941.58"/>
    <n v="2"/>
    <n v="0.41"/>
    <n v="644.94000000000005"/>
    <n v="3941.58"/>
    <n v="644.94000000000005"/>
    <n v="91"/>
  </r>
  <r>
    <s v="CA-168947"/>
    <x v="433"/>
    <d v="2025-04-18T00:00:00"/>
    <x v="1"/>
    <s v="CUST-9427"/>
    <s v="Evelyn Clark"/>
    <x v="2"/>
    <x v="0"/>
    <x v="2"/>
    <x v="5"/>
    <s v="Upgradable context-sensitive data-warehouse"/>
    <n v="642.25"/>
    <n v="6"/>
    <n v="0.12"/>
    <n v="-70.180000000000007"/>
    <n v="642.25"/>
    <n v="-70.180000000000007"/>
    <n v="116"/>
  </r>
  <r>
    <s v="CA-516620"/>
    <x v="227"/>
    <d v="2025-04-27T00:00:00"/>
    <x v="3"/>
    <s v="CUST-1246"/>
    <s v="Matthew Rowe"/>
    <x v="2"/>
    <x v="1"/>
    <x v="0"/>
    <x v="9"/>
    <s v="Multi-channeled directional groupware"/>
    <n v="4601.22"/>
    <n v="6"/>
    <n v="7.0000000000000007E-2"/>
    <n v="590.91"/>
    <n v="4601.22"/>
    <n v="590.91"/>
    <n v="712"/>
  </r>
  <r>
    <s v="CA-780211"/>
    <x v="664"/>
    <d v="2025-04-24T00:00:00"/>
    <x v="0"/>
    <s v="CUST-8440"/>
    <s v="Timothy Barnett"/>
    <x v="1"/>
    <x v="0"/>
    <x v="0"/>
    <x v="0"/>
    <s v="Extended reciprocal interface"/>
    <n v="378.65"/>
    <n v="4"/>
    <n v="0.03"/>
    <n v="319.01"/>
    <n v="378.65"/>
    <n v="319.01"/>
    <n v="683"/>
  </r>
  <r>
    <s v="CA-622928"/>
    <x v="677"/>
    <d v="2025-04-21T00:00:00"/>
    <x v="2"/>
    <s v="CUST-2344"/>
    <s v="Andrew Haney"/>
    <x v="2"/>
    <x v="1"/>
    <x v="0"/>
    <x v="9"/>
    <s v="User-friendly needs-based toolset"/>
    <n v="2989.9"/>
    <n v="6"/>
    <n v="0.35"/>
    <n v="545.07000000000005"/>
    <n v="2989.9"/>
    <n v="545.07000000000005"/>
    <n v="635"/>
  </r>
  <r>
    <s v="CA-469271"/>
    <x v="662"/>
    <d v="2025-05-06T00:00:00"/>
    <x v="1"/>
    <s v="CUST-6131"/>
    <s v="Michael Berg"/>
    <x v="2"/>
    <x v="0"/>
    <x v="2"/>
    <x v="4"/>
    <s v="Operative disintermediate data-warehouse"/>
    <n v="3057.41"/>
    <n v="3"/>
    <n v="0.43"/>
    <n v="622.04"/>
    <n v="3057.41"/>
    <n v="622.04"/>
    <n v="514"/>
  </r>
  <r>
    <s v="CA-814593"/>
    <x v="120"/>
    <d v="2025-04-25T00:00:00"/>
    <x v="3"/>
    <s v="CUST-6471"/>
    <s v="Heidi Love"/>
    <x v="1"/>
    <x v="2"/>
    <x v="1"/>
    <x v="8"/>
    <s v="Multi-layered needs-based standardization"/>
    <n v="3535.69"/>
    <n v="8"/>
    <n v="0.49"/>
    <n v="558.08000000000004"/>
    <n v="3535.69"/>
    <n v="558.08000000000004"/>
    <n v="444"/>
  </r>
  <r>
    <s v="CA-335891"/>
    <x v="465"/>
    <d v="2025-04-26T00:00:00"/>
    <x v="1"/>
    <s v="CUST-4792"/>
    <s v="Kevin Cohen"/>
    <x v="2"/>
    <x v="0"/>
    <x v="1"/>
    <x v="7"/>
    <s v="Streamlined 4thgeneration Graphic Interface"/>
    <n v="4057.66"/>
    <n v="4"/>
    <n v="0.21"/>
    <n v="384.81"/>
    <n v="4057.66"/>
    <n v="384.81"/>
    <n v="344"/>
  </r>
  <r>
    <s v="CA-583499"/>
    <x v="201"/>
    <d v="2025-04-16T00:00:00"/>
    <x v="0"/>
    <s v="CUST-8692"/>
    <s v="Michael Ramsey PhD"/>
    <x v="2"/>
    <x v="1"/>
    <x v="1"/>
    <x v="2"/>
    <s v="Fundamental impactful Graphic Interface"/>
    <n v="559.09"/>
    <n v="6"/>
    <n v="0.28999999999999998"/>
    <n v="752.66"/>
    <n v="559.09"/>
    <n v="752.66"/>
    <n v="476"/>
  </r>
  <r>
    <s v="CA-940119"/>
    <x v="544"/>
    <d v="2025-04-20T00:00:00"/>
    <x v="2"/>
    <s v="CUST-2837"/>
    <s v="Lisa Greene"/>
    <x v="2"/>
    <x v="2"/>
    <x v="1"/>
    <x v="8"/>
    <s v="Quality-focused scalable encryption"/>
    <n v="3277.77"/>
    <n v="10"/>
    <n v="0.19"/>
    <n v="-47.67"/>
    <n v="3277.77"/>
    <n v="-47.67"/>
    <n v="31"/>
  </r>
  <r>
    <s v="CA-308243"/>
    <x v="611"/>
    <d v="2025-04-20T00:00:00"/>
    <x v="3"/>
    <s v="CUST-7568"/>
    <s v="Andrew Moore"/>
    <x v="1"/>
    <x v="0"/>
    <x v="1"/>
    <x v="7"/>
    <s v="Team-oriented bi-directional info-mediaries"/>
    <n v="4902.2299999999996"/>
    <n v="9"/>
    <n v="0.28999999999999998"/>
    <n v="96.96"/>
    <n v="4902.2299999999996"/>
    <n v="96.96"/>
    <n v="608"/>
  </r>
  <r>
    <s v="CA-929305"/>
    <x v="669"/>
    <d v="2025-04-13T00:00:00"/>
    <x v="3"/>
    <s v="CUST-6798"/>
    <s v="Jennifer Bennett"/>
    <x v="2"/>
    <x v="1"/>
    <x v="2"/>
    <x v="4"/>
    <s v="Synergistic empowering monitoring"/>
    <n v="3165.72"/>
    <n v="10"/>
    <n v="0.31"/>
    <n v="419.49"/>
    <n v="3165.72"/>
    <n v="419.49"/>
    <n v="353"/>
  </r>
  <r>
    <s v="CA-526659"/>
    <x v="354"/>
    <d v="2025-04-16T00:00:00"/>
    <x v="0"/>
    <s v="CUST-6967"/>
    <s v="Brittney Atkinson"/>
    <x v="1"/>
    <x v="0"/>
    <x v="1"/>
    <x v="7"/>
    <s v="Re-contextualized hybrid knowledge user"/>
    <n v="1150.5899999999999"/>
    <n v="4"/>
    <n v="0.2"/>
    <n v="139.69999999999999"/>
    <n v="1150.5899999999999"/>
    <n v="139.69999999999999"/>
    <n v="523"/>
  </r>
  <r>
    <s v="CA-558302"/>
    <x v="261"/>
    <d v="2025-04-14T00:00:00"/>
    <x v="2"/>
    <s v="CUST-3162"/>
    <s v="Teresa Chavez"/>
    <x v="0"/>
    <x v="0"/>
    <x v="1"/>
    <x v="8"/>
    <s v="Assimilated neutral challenge"/>
    <n v="2994.58"/>
    <n v="1"/>
    <n v="0.26"/>
    <n v="980.84"/>
    <n v="2994.58"/>
    <n v="980.84"/>
    <n v="320"/>
  </r>
  <r>
    <s v="CA-907171"/>
    <x v="16"/>
    <d v="2025-04-21T00:00:00"/>
    <x v="2"/>
    <s v="CUST-2130"/>
    <s v="Christopher Robinson"/>
    <x v="1"/>
    <x v="3"/>
    <x v="0"/>
    <x v="13"/>
    <s v="Public-key cohesive neural-net"/>
    <n v="1145.3"/>
    <n v="10"/>
    <n v="0.45"/>
    <n v="227.94"/>
    <n v="1145.3"/>
    <n v="227.94"/>
    <n v="178"/>
  </r>
  <r>
    <s v="CA-679414"/>
    <x v="371"/>
    <d v="2025-04-16T00:00:00"/>
    <x v="0"/>
    <s v="CUST-9100"/>
    <s v="Corey Armstrong"/>
    <x v="2"/>
    <x v="2"/>
    <x v="1"/>
    <x v="8"/>
    <s v="Stand-alone well-modulated contingency"/>
    <n v="2054.4699999999998"/>
    <n v="3"/>
    <n v="0.13"/>
    <n v="142.83000000000001"/>
    <n v="2054.4699999999998"/>
    <n v="142.83000000000001"/>
    <n v="404"/>
  </r>
  <r>
    <s v="CA-774172"/>
    <x v="433"/>
    <d v="2025-05-02T00:00:00"/>
    <x v="3"/>
    <s v="CUST-1520"/>
    <s v="Tamara Ramos"/>
    <x v="2"/>
    <x v="2"/>
    <x v="0"/>
    <x v="12"/>
    <s v="Multi-layered homogeneous challenge"/>
    <n v="2699.61"/>
    <n v="1"/>
    <n v="0.1"/>
    <n v="70.52"/>
    <n v="2699.61"/>
    <n v="70.52"/>
    <n v="130"/>
  </r>
  <r>
    <s v="CA-404734"/>
    <x v="525"/>
    <d v="2025-04-28T00:00:00"/>
    <x v="2"/>
    <s v="CUST-1630"/>
    <s v="Sharon Mckinney"/>
    <x v="2"/>
    <x v="2"/>
    <x v="2"/>
    <x v="4"/>
    <s v="Universal national knowledge user"/>
    <n v="755.96"/>
    <n v="5"/>
    <n v="0.19"/>
    <n v="465.02"/>
    <n v="755.96"/>
    <n v="465.02"/>
    <n v="602"/>
  </r>
  <r>
    <s v="CA-331779"/>
    <x v="135"/>
    <d v="2025-04-25T00:00:00"/>
    <x v="3"/>
    <s v="CUST-7352"/>
    <s v="Jessica Anderson"/>
    <x v="0"/>
    <x v="3"/>
    <x v="1"/>
    <x v="8"/>
    <s v="Multi-tiered directional data-warehouse"/>
    <n v="2963.61"/>
    <n v="2"/>
    <n v="0.28999999999999998"/>
    <n v="623.88"/>
    <n v="2963.61"/>
    <n v="623.88"/>
    <n v="104"/>
  </r>
  <r>
    <s v="CA-282456"/>
    <x v="568"/>
    <d v="2025-04-22T00:00:00"/>
    <x v="3"/>
    <s v="CUST-1909"/>
    <s v="Ashley Graham"/>
    <x v="0"/>
    <x v="1"/>
    <x v="0"/>
    <x v="12"/>
    <s v="Seamless logistical synergy"/>
    <n v="331.76"/>
    <n v="5"/>
    <n v="0.19"/>
    <n v="695.09"/>
    <n v="331.76"/>
    <n v="695.09"/>
    <n v="425"/>
  </r>
  <r>
    <s v="CA-728770"/>
    <x v="17"/>
    <d v="2025-04-09T00:00:00"/>
    <x v="3"/>
    <s v="CUST-8082"/>
    <s v="Tiffany Fletcher"/>
    <x v="2"/>
    <x v="2"/>
    <x v="1"/>
    <x v="7"/>
    <s v="Horizontal next generation task-force"/>
    <n v="1546.69"/>
    <n v="2"/>
    <n v="0.1"/>
    <n v="538.22"/>
    <n v="1546.69"/>
    <n v="538.22"/>
    <n v="482"/>
  </r>
  <r>
    <s v="CA-964827"/>
    <x v="616"/>
    <d v="2025-04-23T00:00:00"/>
    <x v="2"/>
    <s v="CUST-9633"/>
    <s v="Jacob Charles"/>
    <x v="1"/>
    <x v="3"/>
    <x v="2"/>
    <x v="4"/>
    <s v="Cross-group well-modulated customer loyalty"/>
    <n v="1930.08"/>
    <n v="1"/>
    <n v="0.45"/>
    <n v="425.81"/>
    <n v="1930.08"/>
    <n v="425.81"/>
    <n v="104"/>
  </r>
  <r>
    <s v="CA-296304"/>
    <x v="478"/>
    <d v="2025-04-21T00:00:00"/>
    <x v="1"/>
    <s v="CUST-7073"/>
    <s v="Penny Sullivan"/>
    <x v="2"/>
    <x v="0"/>
    <x v="2"/>
    <x v="6"/>
    <s v="Visionary zero administration focus group"/>
    <n v="3449.45"/>
    <n v="1"/>
    <n v="0.06"/>
    <n v="620.41"/>
    <n v="3449.45"/>
    <n v="620.41"/>
    <n v="629"/>
  </r>
  <r>
    <s v="CA-596167"/>
    <x v="324"/>
    <d v="2025-05-04T00:00:00"/>
    <x v="3"/>
    <s v="CUST-5675"/>
    <s v="Cynthia Sanders"/>
    <x v="0"/>
    <x v="0"/>
    <x v="0"/>
    <x v="11"/>
    <s v="Customizable human-resource middleware"/>
    <n v="879.97"/>
    <n v="2"/>
    <n v="0.31"/>
    <n v="110.98"/>
    <n v="879.97"/>
    <n v="110.98"/>
    <n v="101"/>
  </r>
  <r>
    <s v="CA-549828"/>
    <x v="437"/>
    <d v="2025-05-03T00:00:00"/>
    <x v="3"/>
    <s v="CUST-3513"/>
    <s v="Ronnie Mendez"/>
    <x v="1"/>
    <x v="1"/>
    <x v="1"/>
    <x v="1"/>
    <s v="Virtual static focus group"/>
    <n v="3935.17"/>
    <n v="2"/>
    <n v="0.01"/>
    <n v="-79.099999999999994"/>
    <n v="3935.17"/>
    <n v="-79.099999999999994"/>
    <n v="104"/>
  </r>
  <r>
    <s v="CA-821123"/>
    <x v="561"/>
    <d v="2025-04-29T00:00:00"/>
    <x v="2"/>
    <s v="CUST-1147"/>
    <s v="Amber Rodriguez"/>
    <x v="2"/>
    <x v="1"/>
    <x v="1"/>
    <x v="1"/>
    <s v="Front-line well-modulated extranet"/>
    <n v="86.49"/>
    <n v="4"/>
    <n v="0.49"/>
    <n v="667.71"/>
    <n v="86.49"/>
    <n v="667.71"/>
    <n v="59"/>
  </r>
  <r>
    <s v="CA-651028"/>
    <x v="627"/>
    <d v="2025-04-13T00:00:00"/>
    <x v="0"/>
    <s v="CUST-7519"/>
    <s v="Manuel Goodman"/>
    <x v="0"/>
    <x v="2"/>
    <x v="2"/>
    <x v="5"/>
    <s v="Business-focused asymmetric open architecture"/>
    <n v="4597.51"/>
    <n v="7"/>
    <n v="0.16"/>
    <n v="887.05"/>
    <n v="4597.51"/>
    <n v="887.05"/>
    <n v="699"/>
  </r>
  <r>
    <s v="CA-365844"/>
    <x v="83"/>
    <d v="2025-05-01T00:00:00"/>
    <x v="1"/>
    <s v="CUST-6912"/>
    <s v="Mark Velazquez"/>
    <x v="0"/>
    <x v="1"/>
    <x v="2"/>
    <x v="10"/>
    <s v="De-engineered bi-directional conglomeration"/>
    <n v="4851.55"/>
    <n v="10"/>
    <n v="0.38"/>
    <n v="937.57"/>
    <n v="4851.55"/>
    <n v="937.57"/>
    <n v="425"/>
  </r>
  <r>
    <s v="CA-923894"/>
    <x v="232"/>
    <d v="2025-04-09T00:00:00"/>
    <x v="0"/>
    <s v="CUST-3200"/>
    <s v="Kirk Bishop DDS"/>
    <x v="0"/>
    <x v="1"/>
    <x v="1"/>
    <x v="1"/>
    <s v="Streamlined discrete task-force"/>
    <n v="532.99"/>
    <n v="4"/>
    <n v="0.1"/>
    <n v="895.35"/>
    <n v="532.99"/>
    <n v="895.35"/>
    <n v="257"/>
  </r>
  <r>
    <s v="CA-596141"/>
    <x v="243"/>
    <d v="2025-05-01T00:00:00"/>
    <x v="2"/>
    <s v="CUST-6938"/>
    <s v="Pamela Barnes"/>
    <x v="1"/>
    <x v="2"/>
    <x v="1"/>
    <x v="2"/>
    <s v="Object-based 6thgeneration throughput"/>
    <n v="711.42"/>
    <n v="2"/>
    <n v="0.01"/>
    <n v="197.47"/>
    <n v="711.42"/>
    <n v="197.47"/>
    <n v="442"/>
  </r>
  <r>
    <s v="CA-826652"/>
    <x v="619"/>
    <d v="2025-04-11T00:00:00"/>
    <x v="3"/>
    <s v="CUST-5017"/>
    <s v="Christine Chan"/>
    <x v="2"/>
    <x v="0"/>
    <x v="1"/>
    <x v="7"/>
    <s v="Enterprise-wide 24hour core"/>
    <n v="1328.65"/>
    <n v="8"/>
    <n v="0.26"/>
    <n v="790.27"/>
    <n v="1328.65"/>
    <n v="790.27"/>
    <n v="72"/>
  </r>
  <r>
    <s v="CA-684732"/>
    <x v="258"/>
    <d v="2025-04-15T00:00:00"/>
    <x v="0"/>
    <s v="CUST-4800"/>
    <s v="Kelly Ellis"/>
    <x v="0"/>
    <x v="1"/>
    <x v="1"/>
    <x v="2"/>
    <s v="Streamlined directional access"/>
    <n v="3071.71"/>
    <n v="6"/>
    <n v="0.14000000000000001"/>
    <n v="501.19"/>
    <n v="3071.71"/>
    <n v="501.19"/>
    <n v="678"/>
  </r>
  <r>
    <s v="CA-725845"/>
    <x v="234"/>
    <d v="2025-04-09T00:00:00"/>
    <x v="2"/>
    <s v="CUST-2742"/>
    <s v="Tricia Rodriguez"/>
    <x v="1"/>
    <x v="1"/>
    <x v="1"/>
    <x v="2"/>
    <s v="Robust methodical benchmark"/>
    <n v="3604.14"/>
    <n v="9"/>
    <n v="0.18"/>
    <n v="977.86"/>
    <n v="3604.14"/>
    <n v="977.86"/>
    <n v="148"/>
  </r>
  <r>
    <s v="CA-485198"/>
    <x v="588"/>
    <d v="2025-04-22T00:00:00"/>
    <x v="0"/>
    <s v="CUST-9887"/>
    <s v="Jason Williams"/>
    <x v="0"/>
    <x v="3"/>
    <x v="2"/>
    <x v="5"/>
    <s v="Digitized attitude-oriented focus group"/>
    <n v="2722.71"/>
    <n v="6"/>
    <n v="0.32"/>
    <n v="844.41"/>
    <n v="2722.71"/>
    <n v="844.41"/>
    <n v="177"/>
  </r>
  <r>
    <s v="CA-105391"/>
    <x v="266"/>
    <d v="2025-04-22T00:00:00"/>
    <x v="2"/>
    <s v="CUST-2386"/>
    <s v="Christopher Jackson"/>
    <x v="1"/>
    <x v="0"/>
    <x v="1"/>
    <x v="2"/>
    <s v="Multi-layered fault-tolerant support"/>
    <n v="3911.57"/>
    <n v="7"/>
    <n v="0.01"/>
    <n v="82.52"/>
    <n v="3911.57"/>
    <n v="82.52"/>
    <n v="412"/>
  </r>
  <r>
    <s v="CA-270617"/>
    <x v="249"/>
    <d v="2025-05-03T00:00:00"/>
    <x v="3"/>
    <s v="CUST-7293"/>
    <s v="Tiffany Hernandez"/>
    <x v="1"/>
    <x v="0"/>
    <x v="2"/>
    <x v="3"/>
    <s v="Public-key encompassing concept"/>
    <n v="4281.3100000000004"/>
    <n v="9"/>
    <n v="0.03"/>
    <n v="727.89"/>
    <n v="4281.3100000000004"/>
    <n v="727.89"/>
    <n v="304"/>
  </r>
  <r>
    <s v="CA-570747"/>
    <x v="3"/>
    <d v="2025-05-08T00:00:00"/>
    <x v="0"/>
    <s v="CUST-5533"/>
    <s v="Steve Jones"/>
    <x v="0"/>
    <x v="2"/>
    <x v="1"/>
    <x v="2"/>
    <s v="Programmable demand-driven orchestration"/>
    <n v="649.78"/>
    <n v="10"/>
    <n v="0.41"/>
    <n v="43.99"/>
    <n v="649.78"/>
    <n v="43.99"/>
    <n v="553"/>
  </r>
  <r>
    <s v="CA-883459"/>
    <x v="215"/>
    <d v="2025-05-02T00:00:00"/>
    <x v="3"/>
    <s v="CUST-5663"/>
    <s v="Sarah Parker"/>
    <x v="1"/>
    <x v="3"/>
    <x v="0"/>
    <x v="9"/>
    <s v="Quality-focused executive architecture"/>
    <n v="2046.11"/>
    <n v="2"/>
    <n v="0"/>
    <n v="793.16"/>
    <n v="2046.11"/>
    <n v="793.16"/>
    <n v="291"/>
  </r>
  <r>
    <s v="CA-759037"/>
    <x v="170"/>
    <d v="2025-04-30T00:00:00"/>
    <x v="1"/>
    <s v="CUST-8598"/>
    <s v="Aaron Howe"/>
    <x v="1"/>
    <x v="3"/>
    <x v="2"/>
    <x v="10"/>
    <s v="Ergonomic systemic access"/>
    <n v="3230.53"/>
    <n v="8"/>
    <n v="0.46"/>
    <n v="229.72"/>
    <n v="3230.53"/>
    <n v="229.72"/>
    <n v="118"/>
  </r>
  <r>
    <s v="CA-548221"/>
    <x v="345"/>
    <d v="2025-04-21T00:00:00"/>
    <x v="2"/>
    <s v="CUST-1693"/>
    <s v="Anthony Hawkins"/>
    <x v="1"/>
    <x v="1"/>
    <x v="0"/>
    <x v="13"/>
    <s v="Organized hybrid migration"/>
    <n v="3022.58"/>
    <n v="2"/>
    <n v="0.35"/>
    <n v="520.37"/>
    <n v="3022.58"/>
    <n v="520.37"/>
    <n v="241"/>
  </r>
  <r>
    <s v="CA-714882"/>
    <x v="231"/>
    <d v="2025-04-28T00:00:00"/>
    <x v="3"/>
    <s v="CUST-8242"/>
    <s v="Marc Ross"/>
    <x v="2"/>
    <x v="0"/>
    <x v="0"/>
    <x v="13"/>
    <s v="Exclusive interactive structure"/>
    <n v="1821.07"/>
    <n v="10"/>
    <n v="0.06"/>
    <n v="939.84"/>
    <n v="1821.07"/>
    <n v="939.84"/>
    <n v="740"/>
  </r>
  <r>
    <s v="CA-705510"/>
    <x v="684"/>
    <d v="2025-04-10T00:00:00"/>
    <x v="1"/>
    <s v="CUST-4119"/>
    <s v="Charles Spears"/>
    <x v="0"/>
    <x v="1"/>
    <x v="2"/>
    <x v="10"/>
    <s v="Synergized full-range contingency"/>
    <n v="3436.32"/>
    <n v="2"/>
    <n v="0.16"/>
    <n v="636.30999999999995"/>
    <n v="3436.32"/>
    <n v="636.30999999999995"/>
    <n v="582"/>
  </r>
  <r>
    <s v="CA-302943"/>
    <x v="438"/>
    <d v="2025-04-10T00:00:00"/>
    <x v="1"/>
    <s v="CUST-7038"/>
    <s v="William West"/>
    <x v="2"/>
    <x v="3"/>
    <x v="1"/>
    <x v="7"/>
    <s v="Mandatory bi-directional website"/>
    <n v="1216.56"/>
    <n v="7"/>
    <n v="0.47"/>
    <n v="530.27"/>
    <n v="1216.56"/>
    <n v="530.27"/>
    <n v="7"/>
  </r>
  <r>
    <s v="CA-673068"/>
    <x v="548"/>
    <d v="2025-04-15T00:00:00"/>
    <x v="3"/>
    <s v="CUST-4242"/>
    <s v="Robert Frost"/>
    <x v="2"/>
    <x v="3"/>
    <x v="2"/>
    <x v="3"/>
    <s v="Re-engineered zero tolerance knowledge user"/>
    <n v="3358.52"/>
    <n v="7"/>
    <n v="0.45"/>
    <n v="394.46"/>
    <n v="3358.52"/>
    <n v="394.46"/>
    <n v="682"/>
  </r>
  <r>
    <s v="CA-834543"/>
    <x v="577"/>
    <d v="2025-04-11T00:00:00"/>
    <x v="3"/>
    <s v="CUST-5500"/>
    <s v="John Brown"/>
    <x v="2"/>
    <x v="2"/>
    <x v="1"/>
    <x v="8"/>
    <s v="Multi-layered local Internet solution"/>
    <n v="3303.98"/>
    <n v="10"/>
    <n v="0.13"/>
    <n v="288.93"/>
    <n v="3303.98"/>
    <n v="288.93"/>
    <n v="219"/>
  </r>
  <r>
    <s v="CA-861836"/>
    <x v="139"/>
    <d v="2025-04-30T00:00:00"/>
    <x v="2"/>
    <s v="CUST-6057"/>
    <s v="Katie Watkins"/>
    <x v="2"/>
    <x v="1"/>
    <x v="1"/>
    <x v="8"/>
    <s v="Phased logistical moderator"/>
    <n v="1819.04"/>
    <n v="4"/>
    <n v="0.21"/>
    <n v="69.010000000000005"/>
    <n v="1819.04"/>
    <n v="69.010000000000005"/>
    <n v="343"/>
  </r>
  <r>
    <s v="CA-298458"/>
    <x v="601"/>
    <d v="2025-05-04T00:00:00"/>
    <x v="0"/>
    <s v="CUST-8780"/>
    <s v="Matthew Freeman"/>
    <x v="0"/>
    <x v="3"/>
    <x v="2"/>
    <x v="5"/>
    <s v="Re-contextualized system-worthy standardization"/>
    <n v="2170.2600000000002"/>
    <n v="5"/>
    <n v="0.26"/>
    <n v="186.79"/>
    <n v="2170.2600000000002"/>
    <n v="186.79"/>
    <n v="39"/>
  </r>
  <r>
    <s v="CA-951003"/>
    <x v="554"/>
    <d v="2025-04-21T00:00:00"/>
    <x v="2"/>
    <s v="CUST-3822"/>
    <s v="Paula Reynolds"/>
    <x v="1"/>
    <x v="0"/>
    <x v="2"/>
    <x v="4"/>
    <s v="Advanced regional task-force"/>
    <n v="290.18"/>
    <n v="10"/>
    <n v="0.24"/>
    <n v="323.97000000000003"/>
    <n v="290.18"/>
    <n v="323.97000000000003"/>
    <n v="446"/>
  </r>
  <r>
    <s v="CA-863604"/>
    <x v="644"/>
    <d v="2025-04-15T00:00:00"/>
    <x v="0"/>
    <s v="CUST-5023"/>
    <s v="Raymond Jackson"/>
    <x v="1"/>
    <x v="1"/>
    <x v="0"/>
    <x v="12"/>
    <s v="Centralized holistic info-mediaries"/>
    <n v="4976.6000000000004"/>
    <n v="6"/>
    <n v="0.01"/>
    <n v="552.37"/>
    <n v="4976.6000000000004"/>
    <n v="552.37"/>
    <n v="325"/>
  </r>
  <r>
    <s v="CA-245667"/>
    <x v="12"/>
    <d v="2025-04-25T00:00:00"/>
    <x v="2"/>
    <s v="CUST-8748"/>
    <s v="Stacey Knight"/>
    <x v="0"/>
    <x v="0"/>
    <x v="0"/>
    <x v="9"/>
    <s v="Reactive tangible complexity"/>
    <n v="680.52"/>
    <n v="9"/>
    <n v="0.42"/>
    <n v="188.51"/>
    <n v="680.52"/>
    <n v="188.51"/>
    <n v="214"/>
  </r>
  <r>
    <s v="CA-588216"/>
    <x v="596"/>
    <d v="2025-04-16T00:00:00"/>
    <x v="1"/>
    <s v="CUST-1936"/>
    <s v="Amber Schmidt"/>
    <x v="2"/>
    <x v="1"/>
    <x v="0"/>
    <x v="13"/>
    <s v="Integrated well-modulated encoding"/>
    <n v="3510.13"/>
    <n v="1"/>
    <n v="0.08"/>
    <n v="685.95"/>
    <n v="3510.13"/>
    <n v="685.95"/>
    <n v="343"/>
  </r>
  <r>
    <s v="CA-529779"/>
    <x v="252"/>
    <d v="2025-05-01T00:00:00"/>
    <x v="2"/>
    <s v="CUST-4860"/>
    <s v="Judy Walker"/>
    <x v="0"/>
    <x v="3"/>
    <x v="0"/>
    <x v="9"/>
    <s v="Devolved executive methodology"/>
    <n v="1346.2"/>
    <n v="10"/>
    <n v="0.2"/>
    <n v="957.19"/>
    <n v="1346.2"/>
    <n v="957.19"/>
    <n v="513"/>
  </r>
  <r>
    <s v="CA-430541"/>
    <x v="409"/>
    <d v="2025-04-23T00:00:00"/>
    <x v="3"/>
    <s v="CUST-1066"/>
    <s v="Elizabeth Ramirez"/>
    <x v="1"/>
    <x v="0"/>
    <x v="1"/>
    <x v="1"/>
    <s v="Inverse bifurcated migration"/>
    <n v="4261.78"/>
    <n v="7"/>
    <n v="0.23"/>
    <n v="597.13"/>
    <n v="4261.78"/>
    <n v="597.13"/>
    <n v="493"/>
  </r>
  <r>
    <s v="CA-333175"/>
    <x v="266"/>
    <d v="2025-04-24T00:00:00"/>
    <x v="2"/>
    <s v="CUST-3094"/>
    <s v="Megan Owens"/>
    <x v="0"/>
    <x v="2"/>
    <x v="1"/>
    <x v="2"/>
    <s v="Stand-alone 3rdgeneration budgetary management"/>
    <n v="4436.1000000000004"/>
    <n v="8"/>
    <n v="0.28999999999999998"/>
    <n v="501.16"/>
    <n v="4436.1000000000004"/>
    <n v="501.16"/>
    <n v="414"/>
  </r>
  <r>
    <s v="CA-763328"/>
    <x v="241"/>
    <d v="2025-04-15T00:00:00"/>
    <x v="2"/>
    <s v="CUST-1775"/>
    <s v="Sara Alvarez"/>
    <x v="1"/>
    <x v="3"/>
    <x v="0"/>
    <x v="11"/>
    <s v="Networked user-facing orchestration"/>
    <n v="2647.49"/>
    <n v="4"/>
    <n v="0.11"/>
    <n v="74.260000000000005"/>
    <n v="2647.49"/>
    <n v="74.260000000000005"/>
    <n v="214"/>
  </r>
  <r>
    <s v="CA-518373"/>
    <x v="86"/>
    <d v="2025-05-05T00:00:00"/>
    <x v="3"/>
    <s v="CUST-5293"/>
    <s v="William Rogers"/>
    <x v="1"/>
    <x v="2"/>
    <x v="1"/>
    <x v="1"/>
    <s v="Persistent intangible system engine"/>
    <n v="2489.92"/>
    <n v="6"/>
    <n v="0.16"/>
    <n v="491.04"/>
    <n v="2489.92"/>
    <n v="491.04"/>
    <n v="144"/>
  </r>
  <r>
    <s v="CA-722986"/>
    <x v="229"/>
    <d v="2025-04-24T00:00:00"/>
    <x v="3"/>
    <s v="CUST-3442"/>
    <s v="Andrew Roberson"/>
    <x v="1"/>
    <x v="2"/>
    <x v="2"/>
    <x v="6"/>
    <s v="Cross-platform logistical model"/>
    <n v="527.30999999999995"/>
    <n v="5"/>
    <n v="0.08"/>
    <n v="882.04"/>
    <n v="527.30999999999995"/>
    <n v="882.04"/>
    <n v="728"/>
  </r>
  <r>
    <s v="CA-654865"/>
    <x v="569"/>
    <d v="2025-05-02T00:00:00"/>
    <x v="0"/>
    <s v="CUST-8012"/>
    <s v="Heather Smith"/>
    <x v="2"/>
    <x v="2"/>
    <x v="2"/>
    <x v="4"/>
    <s v="Proactive user-facing core"/>
    <n v="2595.17"/>
    <n v="7"/>
    <n v="0.06"/>
    <n v="-9.3699999999999992"/>
    <n v="2595.17"/>
    <n v="-9.3699999999999992"/>
    <n v="724"/>
  </r>
  <r>
    <s v="CA-685640"/>
    <x v="162"/>
    <d v="2025-05-08T00:00:00"/>
    <x v="2"/>
    <s v="CUST-1332"/>
    <s v="Joel Johnston"/>
    <x v="1"/>
    <x v="0"/>
    <x v="0"/>
    <x v="13"/>
    <s v="Enhanced multi-state orchestration"/>
    <n v="2392.96"/>
    <n v="9"/>
    <n v="0.36"/>
    <n v="464.33"/>
    <n v="2392.96"/>
    <n v="464.33"/>
    <n v="649"/>
  </r>
  <r>
    <s v="CA-790666"/>
    <x v="255"/>
    <d v="2025-04-15T00:00:00"/>
    <x v="1"/>
    <s v="CUST-6713"/>
    <s v="Margaret Diaz DDS"/>
    <x v="1"/>
    <x v="0"/>
    <x v="2"/>
    <x v="5"/>
    <s v="Persevering bottom-line secured line"/>
    <n v="2298.7800000000002"/>
    <n v="8"/>
    <n v="0.37"/>
    <n v="259.62"/>
    <n v="2298.7800000000002"/>
    <n v="259.62"/>
    <n v="292"/>
  </r>
  <r>
    <s v="CA-836955"/>
    <x v="117"/>
    <d v="2025-04-19T00:00:00"/>
    <x v="1"/>
    <s v="CUST-9909"/>
    <s v="Shannon Adams"/>
    <x v="2"/>
    <x v="1"/>
    <x v="2"/>
    <x v="4"/>
    <s v="Compatible bottom-line orchestration"/>
    <n v="1870.73"/>
    <n v="3"/>
    <n v="0.22"/>
    <n v="361.58"/>
    <n v="1870.73"/>
    <n v="361.58"/>
    <n v="732"/>
  </r>
  <r>
    <s v="CA-504991"/>
    <x v="337"/>
    <d v="2025-05-02T00:00:00"/>
    <x v="0"/>
    <s v="CUST-2562"/>
    <s v="Valerie Stone"/>
    <x v="0"/>
    <x v="2"/>
    <x v="0"/>
    <x v="0"/>
    <s v="Customer-focused client-driven instruction set"/>
    <n v="380.21"/>
    <n v="9"/>
    <n v="0.14000000000000001"/>
    <n v="351.54"/>
    <n v="380.21"/>
    <n v="351.54"/>
    <n v="331"/>
  </r>
  <r>
    <s v="CA-689914"/>
    <x v="460"/>
    <d v="2025-04-19T00:00:00"/>
    <x v="2"/>
    <s v="CUST-7502"/>
    <s v="Jessica Hull"/>
    <x v="1"/>
    <x v="3"/>
    <x v="2"/>
    <x v="4"/>
    <s v="Persistent incremental initiative"/>
    <n v="4093.5"/>
    <n v="4"/>
    <n v="0.43"/>
    <n v="116.15"/>
    <n v="4093.5"/>
    <n v="116.15"/>
    <n v="550"/>
  </r>
  <r>
    <s v="CA-281393"/>
    <x v="496"/>
    <d v="2025-04-13T00:00:00"/>
    <x v="1"/>
    <s v="CUST-9362"/>
    <s v="Megan Barrera"/>
    <x v="0"/>
    <x v="0"/>
    <x v="0"/>
    <x v="11"/>
    <s v="Customer-focused 24hour projection"/>
    <n v="2086.75"/>
    <n v="9"/>
    <n v="0.13"/>
    <n v="668.15"/>
    <n v="2086.75"/>
    <n v="668.15"/>
    <n v="220"/>
  </r>
  <r>
    <s v="CA-553492"/>
    <x v="131"/>
    <d v="2025-04-20T00:00:00"/>
    <x v="3"/>
    <s v="CUST-1349"/>
    <s v="Sherry Knight"/>
    <x v="1"/>
    <x v="0"/>
    <x v="1"/>
    <x v="7"/>
    <s v="Enterprise-wide human-resource instruction set"/>
    <n v="2327.67"/>
    <n v="4"/>
    <n v="0.05"/>
    <n v="303.95999999999998"/>
    <n v="2327.67"/>
    <n v="303.95999999999998"/>
    <n v="340"/>
  </r>
  <r>
    <s v="CA-384486"/>
    <x v="246"/>
    <d v="2025-04-21T00:00:00"/>
    <x v="0"/>
    <s v="CUST-4261"/>
    <s v="Dawn Schaefer"/>
    <x v="2"/>
    <x v="3"/>
    <x v="0"/>
    <x v="9"/>
    <s v="Monitored multi-tasking Graphical User Interface"/>
    <n v="3151.63"/>
    <n v="5"/>
    <n v="0.4"/>
    <n v="639.30999999999995"/>
    <n v="3151.63"/>
    <n v="639.30999999999995"/>
    <n v="587"/>
  </r>
  <r>
    <s v="CA-773478"/>
    <x v="621"/>
    <d v="2025-04-14T00:00:00"/>
    <x v="0"/>
    <s v="CUST-4276"/>
    <s v="Thomas Munoz"/>
    <x v="2"/>
    <x v="0"/>
    <x v="1"/>
    <x v="8"/>
    <s v="Digitized fresh-thinking extranet"/>
    <n v="3782.92"/>
    <n v="2"/>
    <n v="0.48"/>
    <n v="-6.62"/>
    <n v="3782.92"/>
    <n v="-6.62"/>
    <n v="296"/>
  </r>
  <r>
    <s v="CA-973258"/>
    <x v="252"/>
    <d v="2025-04-15T00:00:00"/>
    <x v="2"/>
    <s v="CUST-6833"/>
    <s v="Sean Perez"/>
    <x v="0"/>
    <x v="0"/>
    <x v="2"/>
    <x v="4"/>
    <s v="Reactive content-based interface"/>
    <n v="1957.6"/>
    <n v="1"/>
    <n v="0.28999999999999998"/>
    <n v="216.68"/>
    <n v="1957.6"/>
    <n v="216.68"/>
    <n v="497"/>
  </r>
  <r>
    <s v="CA-879086"/>
    <x v="576"/>
    <d v="2025-04-30T00:00:00"/>
    <x v="2"/>
    <s v="CUST-5146"/>
    <s v="Dr. Steven Taylor"/>
    <x v="2"/>
    <x v="2"/>
    <x v="1"/>
    <x v="1"/>
    <s v="Persevering homogeneous hub"/>
    <n v="4124.58"/>
    <n v="3"/>
    <n v="0.39"/>
    <n v="336.85"/>
    <n v="4124.58"/>
    <n v="336.85"/>
    <n v="705"/>
  </r>
  <r>
    <s v="CA-387543"/>
    <x v="15"/>
    <d v="2025-04-09T00:00:00"/>
    <x v="2"/>
    <s v="CUST-6892"/>
    <s v="Michelle Jenkins"/>
    <x v="1"/>
    <x v="0"/>
    <x v="2"/>
    <x v="4"/>
    <s v="Horizontal demand-driven ability"/>
    <n v="4358.01"/>
    <n v="4"/>
    <n v="0.16"/>
    <n v="150.84"/>
    <n v="4358.01"/>
    <n v="150.84"/>
    <n v="500"/>
  </r>
  <r>
    <s v="CA-579634"/>
    <x v="124"/>
    <d v="2025-04-17T00:00:00"/>
    <x v="1"/>
    <s v="CUST-2399"/>
    <s v="Deborah Schmidt"/>
    <x v="2"/>
    <x v="0"/>
    <x v="2"/>
    <x v="6"/>
    <s v="Exclusive bi-directional database"/>
    <n v="3557.33"/>
    <n v="7"/>
    <n v="0.02"/>
    <n v="631.03"/>
    <n v="3557.33"/>
    <n v="631.03"/>
    <n v="606"/>
  </r>
  <r>
    <s v="CA-189528"/>
    <x v="376"/>
    <d v="2025-04-20T00:00:00"/>
    <x v="2"/>
    <s v="CUST-8666"/>
    <s v="Elizabeth Baxter"/>
    <x v="1"/>
    <x v="1"/>
    <x v="0"/>
    <x v="11"/>
    <s v="Profound web-enabled forecast"/>
    <n v="2302.15"/>
    <n v="5"/>
    <n v="0.32"/>
    <n v="-78.709999999999994"/>
    <n v="2302.15"/>
    <n v="-78.709999999999994"/>
    <n v="180"/>
  </r>
  <r>
    <s v="CA-422474"/>
    <x v="536"/>
    <d v="2025-04-19T00:00:00"/>
    <x v="1"/>
    <s v="CUST-5559"/>
    <s v="Mr. Scott Love"/>
    <x v="1"/>
    <x v="3"/>
    <x v="0"/>
    <x v="9"/>
    <s v="Synergistic multi-state workforce"/>
    <n v="3164.49"/>
    <n v="6"/>
    <n v="0.43"/>
    <n v="563.55999999999995"/>
    <n v="3164.49"/>
    <n v="563.55999999999995"/>
    <n v="46"/>
  </r>
  <r>
    <s v="CA-676614"/>
    <x v="446"/>
    <d v="2025-04-29T00:00:00"/>
    <x v="3"/>
    <s v="CUST-1463"/>
    <s v="Robert Valdez"/>
    <x v="0"/>
    <x v="1"/>
    <x v="1"/>
    <x v="2"/>
    <s v="Multi-lateral 5thgeneration standardization"/>
    <n v="3553.33"/>
    <n v="5"/>
    <n v="0.1"/>
    <n v="546.20000000000005"/>
    <n v="3553.33"/>
    <n v="546.20000000000005"/>
    <n v="203"/>
  </r>
  <r>
    <s v="CA-477123"/>
    <x v="195"/>
    <d v="2025-04-23T00:00:00"/>
    <x v="1"/>
    <s v="CUST-7958"/>
    <s v="Scott Jordan"/>
    <x v="1"/>
    <x v="3"/>
    <x v="2"/>
    <x v="10"/>
    <s v="Team-oriented dynamic superstructure"/>
    <n v="3502.41"/>
    <n v="10"/>
    <n v="0.39"/>
    <n v="689.19"/>
    <n v="3502.41"/>
    <n v="689.19"/>
    <n v="223"/>
  </r>
  <r>
    <s v="CA-760150"/>
    <x v="330"/>
    <d v="2025-05-08T00:00:00"/>
    <x v="2"/>
    <s v="CUST-4701"/>
    <s v="Shawn Mcdonald"/>
    <x v="1"/>
    <x v="1"/>
    <x v="1"/>
    <x v="2"/>
    <s v="Up-sized systemic hardware"/>
    <n v="3347.56"/>
    <n v="10"/>
    <n v="0.25"/>
    <n v="624.86"/>
    <n v="3347.56"/>
    <n v="624.86"/>
    <n v="447"/>
  </r>
  <r>
    <s v="CA-833613"/>
    <x v="179"/>
    <d v="2025-04-29T00:00:00"/>
    <x v="0"/>
    <s v="CUST-1595"/>
    <s v="Katherine Cameron"/>
    <x v="2"/>
    <x v="1"/>
    <x v="1"/>
    <x v="8"/>
    <s v="Visionary 5thgeneration benchmark"/>
    <n v="1236.0999999999999"/>
    <n v="9"/>
    <n v="0.26"/>
    <n v="16.52"/>
    <n v="1236.0999999999999"/>
    <n v="16.52"/>
    <n v="611"/>
  </r>
  <r>
    <s v="CA-334414"/>
    <x v="222"/>
    <d v="2025-05-04T00:00:00"/>
    <x v="0"/>
    <s v="CUST-2530"/>
    <s v="Debra Banks"/>
    <x v="1"/>
    <x v="3"/>
    <x v="1"/>
    <x v="1"/>
    <s v="Synergized dedicated adapter"/>
    <n v="3159.68"/>
    <n v="2"/>
    <n v="0.34"/>
    <n v="109.09"/>
    <n v="3159.68"/>
    <n v="109.09"/>
    <n v="400"/>
  </r>
  <r>
    <s v="CA-566858"/>
    <x v="23"/>
    <d v="2025-04-26T00:00:00"/>
    <x v="0"/>
    <s v="CUST-9451"/>
    <s v="Jennifer Nguyen"/>
    <x v="2"/>
    <x v="0"/>
    <x v="0"/>
    <x v="9"/>
    <s v="Virtual next generation access"/>
    <n v="2055"/>
    <n v="10"/>
    <n v="0.19"/>
    <n v="226.12"/>
    <n v="2055"/>
    <n v="226.12"/>
    <n v="95"/>
  </r>
  <r>
    <s v="CA-814987"/>
    <x v="146"/>
    <d v="2025-05-06T00:00:00"/>
    <x v="1"/>
    <s v="CUST-5992"/>
    <s v="Timothy Martin"/>
    <x v="1"/>
    <x v="0"/>
    <x v="2"/>
    <x v="3"/>
    <s v="Enhanced next generation extranet"/>
    <n v="4035.27"/>
    <n v="5"/>
    <n v="0.44"/>
    <n v="688.29"/>
    <n v="4035.27"/>
    <n v="688.29"/>
    <n v="555"/>
  </r>
  <r>
    <s v="CA-759951"/>
    <x v="473"/>
    <d v="2025-04-27T00:00:00"/>
    <x v="2"/>
    <s v="CUST-2622"/>
    <s v="Brian Flores"/>
    <x v="2"/>
    <x v="3"/>
    <x v="2"/>
    <x v="4"/>
    <s v="Configurable intangible task-force"/>
    <n v="4907.8"/>
    <n v="6"/>
    <n v="0.42"/>
    <n v="897.82"/>
    <n v="4907.8"/>
    <n v="897.82"/>
    <n v="313"/>
  </r>
  <r>
    <s v="CA-374877"/>
    <x v="665"/>
    <d v="2025-04-23T00:00:00"/>
    <x v="1"/>
    <s v="CUST-1756"/>
    <s v="Jeffrey Johnson"/>
    <x v="1"/>
    <x v="0"/>
    <x v="0"/>
    <x v="11"/>
    <s v="Versatile web-enabled challenge"/>
    <n v="3452.69"/>
    <n v="4"/>
    <n v="0.06"/>
    <n v="527.82000000000005"/>
    <n v="3452.69"/>
    <n v="527.82000000000005"/>
    <n v="636"/>
  </r>
  <r>
    <s v="CA-430152"/>
    <x v="18"/>
    <d v="2025-05-03T00:00:00"/>
    <x v="3"/>
    <s v="CUST-2261"/>
    <s v="Cindy Douglas"/>
    <x v="2"/>
    <x v="2"/>
    <x v="1"/>
    <x v="2"/>
    <s v="Secured mobile superstructure"/>
    <n v="4260.6400000000003"/>
    <n v="4"/>
    <n v="0.28999999999999998"/>
    <n v="624.27"/>
    <n v="4260.6400000000003"/>
    <n v="624.27"/>
    <n v="79"/>
  </r>
  <r>
    <s v="CA-919454"/>
    <x v="399"/>
    <d v="2025-04-09T00:00:00"/>
    <x v="0"/>
    <s v="CUST-4476"/>
    <s v="Colleen Wilson"/>
    <x v="0"/>
    <x v="1"/>
    <x v="0"/>
    <x v="12"/>
    <s v="Profound object-oriented groupware"/>
    <n v="2544.15"/>
    <n v="10"/>
    <n v="0.37"/>
    <n v="246.07"/>
    <n v="2544.15"/>
    <n v="246.07"/>
    <n v="430"/>
  </r>
  <r>
    <s v="CA-646433"/>
    <x v="656"/>
    <d v="2025-04-18T00:00:00"/>
    <x v="0"/>
    <s v="CUST-2176"/>
    <s v="Jason Fuller"/>
    <x v="2"/>
    <x v="0"/>
    <x v="2"/>
    <x v="5"/>
    <s v="Assimilated empowering paradigm"/>
    <n v="311.60000000000002"/>
    <n v="6"/>
    <n v="0.46"/>
    <n v="98.56"/>
    <n v="311.60000000000002"/>
    <n v="98.56"/>
    <n v="670"/>
  </r>
  <r>
    <s v="CA-967024"/>
    <x v="600"/>
    <d v="2025-04-22T00:00:00"/>
    <x v="1"/>
    <s v="CUST-9193"/>
    <s v="Paul Park"/>
    <x v="1"/>
    <x v="2"/>
    <x v="1"/>
    <x v="1"/>
    <s v="Sharable radical info-mediaries"/>
    <n v="2950.27"/>
    <n v="6"/>
    <n v="0.25"/>
    <n v="671.53"/>
    <n v="2950.27"/>
    <n v="671.53"/>
    <n v="649"/>
  </r>
  <r>
    <s v="CA-781118"/>
    <x v="684"/>
    <d v="2025-04-22T00:00:00"/>
    <x v="3"/>
    <s v="CUST-1463"/>
    <s v="Tina Mendoza"/>
    <x v="2"/>
    <x v="0"/>
    <x v="1"/>
    <x v="8"/>
    <s v="Reduced mobile firmware"/>
    <n v="4591.25"/>
    <n v="5"/>
    <n v="0.27"/>
    <n v="110.28"/>
    <n v="4591.25"/>
    <n v="110.28"/>
    <n v="594"/>
  </r>
  <r>
    <s v="CA-319415"/>
    <x v="235"/>
    <d v="2025-04-21T00:00:00"/>
    <x v="0"/>
    <s v="CUST-3500"/>
    <s v="Jason Jennings"/>
    <x v="0"/>
    <x v="2"/>
    <x v="0"/>
    <x v="0"/>
    <s v="Re-engineered 4thgeneration portal"/>
    <n v="3812.16"/>
    <n v="6"/>
    <n v="0.45"/>
    <n v="171.14"/>
    <n v="3812.16"/>
    <n v="171.14"/>
    <n v="71"/>
  </r>
  <r>
    <s v="CA-817731"/>
    <x v="341"/>
    <d v="2025-05-06T00:00:00"/>
    <x v="0"/>
    <s v="CUST-3364"/>
    <s v="Joseph Hoffman"/>
    <x v="0"/>
    <x v="3"/>
    <x v="0"/>
    <x v="11"/>
    <s v="Horizontal fresh-thinking process improvement"/>
    <n v="1248.1199999999999"/>
    <n v="6"/>
    <n v="0.16"/>
    <n v="-67.819999999999993"/>
    <n v="1248.1199999999999"/>
    <n v="-67.819999999999993"/>
    <n v="559"/>
  </r>
  <r>
    <s v="CA-925291"/>
    <x v="298"/>
    <d v="2025-04-21T00:00:00"/>
    <x v="0"/>
    <s v="CUST-3597"/>
    <s v="Laura Jenkins"/>
    <x v="0"/>
    <x v="2"/>
    <x v="2"/>
    <x v="6"/>
    <s v="Enhanced homogeneous synergy"/>
    <n v="4987.7"/>
    <n v="2"/>
    <n v="0.02"/>
    <n v="-5.18"/>
    <n v="4987.7"/>
    <n v="-5.18"/>
    <n v="714"/>
  </r>
  <r>
    <s v="CA-204942"/>
    <x v="401"/>
    <d v="2025-04-16T00:00:00"/>
    <x v="3"/>
    <s v="CUST-3664"/>
    <s v="Whitney Payne"/>
    <x v="2"/>
    <x v="1"/>
    <x v="1"/>
    <x v="1"/>
    <s v="Robust maximized time-frame"/>
    <n v="351.28"/>
    <n v="10"/>
    <n v="0.17"/>
    <n v="-36.78"/>
    <n v="351.28"/>
    <n v="-36.78"/>
    <n v="208"/>
  </r>
  <r>
    <s v="CA-200965"/>
    <x v="674"/>
    <d v="2025-05-06T00:00:00"/>
    <x v="0"/>
    <s v="CUST-6972"/>
    <s v="Billy Martin"/>
    <x v="0"/>
    <x v="0"/>
    <x v="0"/>
    <x v="0"/>
    <s v="User-friendly empowering methodology"/>
    <n v="2682.01"/>
    <n v="3"/>
    <n v="0.3"/>
    <n v="814.72"/>
    <n v="2682.01"/>
    <n v="814.72"/>
    <n v="61"/>
  </r>
  <r>
    <s v="CA-364146"/>
    <x v="168"/>
    <d v="2025-05-03T00:00:00"/>
    <x v="1"/>
    <s v="CUST-9932"/>
    <s v="Megan Hall"/>
    <x v="2"/>
    <x v="1"/>
    <x v="0"/>
    <x v="0"/>
    <s v="Configurable non-volatile core"/>
    <n v="2431.04"/>
    <n v="5"/>
    <n v="0.14000000000000001"/>
    <n v="531.21"/>
    <n v="2431.04"/>
    <n v="531.21"/>
    <n v="579"/>
  </r>
  <r>
    <s v="CA-766315"/>
    <x v="508"/>
    <d v="2025-04-29T00:00:00"/>
    <x v="2"/>
    <s v="CUST-2896"/>
    <s v="Elizabeth Hoffman"/>
    <x v="2"/>
    <x v="0"/>
    <x v="0"/>
    <x v="13"/>
    <s v="Programmable coherent solution"/>
    <n v="866.74"/>
    <n v="2"/>
    <n v="0.13"/>
    <n v="924.6"/>
    <n v="866.74"/>
    <n v="924.6"/>
    <n v="405"/>
  </r>
  <r>
    <s v="CA-496256"/>
    <x v="128"/>
    <d v="2025-04-29T00:00:00"/>
    <x v="1"/>
    <s v="CUST-7906"/>
    <s v="Drew Garcia"/>
    <x v="1"/>
    <x v="2"/>
    <x v="2"/>
    <x v="3"/>
    <s v="Cross-group heuristic Graphical User Interface"/>
    <n v="2930.21"/>
    <n v="4"/>
    <n v="0.37"/>
    <n v="413.29"/>
    <n v="2930.21"/>
    <n v="413.29"/>
    <n v="32"/>
  </r>
  <r>
    <s v="CA-851139"/>
    <x v="512"/>
    <d v="2025-05-04T00:00:00"/>
    <x v="3"/>
    <s v="CUST-6345"/>
    <s v="Jeffery Mcguire"/>
    <x v="2"/>
    <x v="2"/>
    <x v="2"/>
    <x v="5"/>
    <s v="Monitored radical policy"/>
    <n v="3455.47"/>
    <n v="9"/>
    <n v="0.26"/>
    <n v="361.78"/>
    <n v="3455.47"/>
    <n v="361.78"/>
    <n v="65"/>
  </r>
  <r>
    <s v="CA-704567"/>
    <x v="567"/>
    <d v="2025-05-01T00:00:00"/>
    <x v="2"/>
    <s v="CUST-3428"/>
    <s v="Patricia Callahan"/>
    <x v="0"/>
    <x v="3"/>
    <x v="1"/>
    <x v="7"/>
    <s v="Cross-platform composite standardization"/>
    <n v="2030.4"/>
    <n v="10"/>
    <n v="0.09"/>
    <n v="908.56"/>
    <n v="2030.4"/>
    <n v="908.56"/>
    <n v="85"/>
  </r>
  <r>
    <s v="CA-949205"/>
    <x v="552"/>
    <d v="2025-04-28T00:00:00"/>
    <x v="3"/>
    <s v="CUST-7072"/>
    <s v="Calvin Robinson"/>
    <x v="1"/>
    <x v="2"/>
    <x v="1"/>
    <x v="1"/>
    <s v="User-centric global standardization"/>
    <n v="149.78"/>
    <n v="3"/>
    <n v="0.28999999999999998"/>
    <n v="-76.900000000000006"/>
    <n v="149.78"/>
    <n v="-76.900000000000006"/>
    <n v="145"/>
  </r>
  <r>
    <s v="CA-240567"/>
    <x v="384"/>
    <d v="2025-04-22T00:00:00"/>
    <x v="2"/>
    <s v="CUST-2485"/>
    <s v="Brooke Peters"/>
    <x v="1"/>
    <x v="3"/>
    <x v="0"/>
    <x v="13"/>
    <s v="User-centric executive hub"/>
    <n v="4529.3999999999996"/>
    <n v="6"/>
    <n v="0.34"/>
    <n v="167.34"/>
    <n v="4529.3999999999996"/>
    <n v="167.34"/>
    <n v="48"/>
  </r>
  <r>
    <s v="CA-872941"/>
    <x v="617"/>
    <d v="2025-04-12T00:00:00"/>
    <x v="2"/>
    <s v="CUST-3637"/>
    <s v="Katie Franklin"/>
    <x v="0"/>
    <x v="0"/>
    <x v="1"/>
    <x v="2"/>
    <s v="Multi-channeled directional architecture"/>
    <n v="1868.77"/>
    <n v="10"/>
    <n v="0.24"/>
    <n v="75.56"/>
    <n v="1868.77"/>
    <n v="75.56"/>
    <n v="310"/>
  </r>
  <r>
    <s v="CA-980309"/>
    <x v="128"/>
    <d v="2025-04-15T00:00:00"/>
    <x v="0"/>
    <s v="CUST-2468"/>
    <s v="Cameron Lawrence"/>
    <x v="1"/>
    <x v="1"/>
    <x v="2"/>
    <x v="3"/>
    <s v="Mandatory bottom-line firmware"/>
    <n v="3425.91"/>
    <n v="4"/>
    <n v="0.05"/>
    <n v="953.86"/>
    <n v="3425.91"/>
    <n v="953.86"/>
    <n v="18"/>
  </r>
  <r>
    <s v="CA-714591"/>
    <x v="364"/>
    <d v="2025-04-15T00:00:00"/>
    <x v="3"/>
    <s v="CUST-6269"/>
    <s v="Jillian Ware"/>
    <x v="1"/>
    <x v="2"/>
    <x v="2"/>
    <x v="10"/>
    <s v="Monitored didactic core"/>
    <n v="2746.32"/>
    <n v="8"/>
    <n v="0.21"/>
    <n v="65.09"/>
    <n v="2746.32"/>
    <n v="65.09"/>
    <n v="143"/>
  </r>
  <r>
    <s v="CA-123195"/>
    <x v="77"/>
    <d v="2025-04-19T00:00:00"/>
    <x v="2"/>
    <s v="CUST-3272"/>
    <s v="Russell Myers"/>
    <x v="0"/>
    <x v="2"/>
    <x v="2"/>
    <x v="10"/>
    <s v="User-centric 4thgeneration flexibility"/>
    <n v="4423.18"/>
    <n v="8"/>
    <n v="0.28000000000000003"/>
    <n v="734.43"/>
    <n v="4423.18"/>
    <n v="734.43"/>
    <n v="604"/>
  </r>
  <r>
    <s v="CA-106941"/>
    <x v="427"/>
    <d v="2025-05-06T00:00:00"/>
    <x v="0"/>
    <s v="CUST-8403"/>
    <s v="Gilbert Pearson"/>
    <x v="0"/>
    <x v="3"/>
    <x v="1"/>
    <x v="2"/>
    <s v="Balanced methodical matrices"/>
    <n v="1502.16"/>
    <n v="10"/>
    <n v="0.41"/>
    <n v="521.97"/>
    <n v="1502.16"/>
    <n v="521.97"/>
    <n v="632"/>
  </r>
  <r>
    <s v="CA-673456"/>
    <x v="369"/>
    <d v="2025-04-16T00:00:00"/>
    <x v="0"/>
    <s v="CUST-1677"/>
    <s v="Paul Combs"/>
    <x v="1"/>
    <x v="3"/>
    <x v="0"/>
    <x v="0"/>
    <s v="Front-line logistical toolset"/>
    <n v="2885.22"/>
    <n v="6"/>
    <n v="0.47"/>
    <n v="-83.13"/>
    <n v="2885.22"/>
    <n v="-83.13"/>
    <n v="88"/>
  </r>
  <r>
    <s v="CA-267608"/>
    <x v="439"/>
    <d v="2025-04-09T00:00:00"/>
    <x v="2"/>
    <s v="CUST-6094"/>
    <s v="Beverly Shields"/>
    <x v="2"/>
    <x v="0"/>
    <x v="0"/>
    <x v="9"/>
    <s v="Reduced dedicated capability"/>
    <n v="3895.57"/>
    <n v="4"/>
    <n v="0.03"/>
    <n v="177.81"/>
    <n v="3895.57"/>
    <n v="177.81"/>
    <n v="32"/>
  </r>
  <r>
    <s v="CA-160043"/>
    <x v="269"/>
    <d v="2025-05-08T00:00:00"/>
    <x v="1"/>
    <s v="CUST-9345"/>
    <s v="Christopher Bush"/>
    <x v="1"/>
    <x v="1"/>
    <x v="1"/>
    <x v="7"/>
    <s v="Inverse upward-trending utilization"/>
    <n v="1003.93"/>
    <n v="4"/>
    <n v="0.01"/>
    <n v="320.08"/>
    <n v="1003.93"/>
    <n v="320.08"/>
    <n v="736"/>
  </r>
  <r>
    <s v="CA-995606"/>
    <x v="207"/>
    <d v="2025-04-27T00:00:00"/>
    <x v="0"/>
    <s v="CUST-5974"/>
    <s v="Meredith Frey"/>
    <x v="1"/>
    <x v="2"/>
    <x v="1"/>
    <x v="2"/>
    <s v="Cross-platform discrete Graphical User Interface"/>
    <n v="3366.82"/>
    <n v="3"/>
    <n v="0.26"/>
    <n v="284.39999999999998"/>
    <n v="3366.82"/>
    <n v="284.39999999999998"/>
    <n v="60"/>
  </r>
  <r>
    <s v="CA-282834"/>
    <x v="354"/>
    <d v="2025-04-21T00:00:00"/>
    <x v="2"/>
    <s v="CUST-5209"/>
    <s v="Patrick Sullivan MD"/>
    <x v="0"/>
    <x v="1"/>
    <x v="0"/>
    <x v="12"/>
    <s v="Fully-configurable interactive paradigm"/>
    <n v="3769.1"/>
    <n v="10"/>
    <n v="0.44"/>
    <n v="987.86"/>
    <n v="3769.1"/>
    <n v="987.86"/>
    <n v="528"/>
  </r>
  <r>
    <s v="CA-875415"/>
    <x v="631"/>
    <d v="2025-05-05T00:00:00"/>
    <x v="3"/>
    <s v="CUST-3602"/>
    <s v="Kendra Giles"/>
    <x v="0"/>
    <x v="2"/>
    <x v="1"/>
    <x v="7"/>
    <s v="Synchronized interactive info-mediaries"/>
    <n v="1735.95"/>
    <n v="8"/>
    <n v="0.18"/>
    <n v="52.95"/>
    <n v="1735.95"/>
    <n v="52.95"/>
    <n v="311"/>
  </r>
  <r>
    <s v="CA-168123"/>
    <x v="58"/>
    <d v="2025-04-26T00:00:00"/>
    <x v="1"/>
    <s v="CUST-7658"/>
    <s v="Mr. James Stanley"/>
    <x v="0"/>
    <x v="0"/>
    <x v="2"/>
    <x v="5"/>
    <s v="Switchable tangible knowledgebase"/>
    <n v="469.99"/>
    <n v="8"/>
    <n v="0.31"/>
    <n v="222.11"/>
    <n v="469.99"/>
    <n v="222.11"/>
    <n v="271"/>
  </r>
  <r>
    <s v="CA-170852"/>
    <x v="435"/>
    <d v="2025-04-17T00:00:00"/>
    <x v="0"/>
    <s v="CUST-1519"/>
    <s v="Adam Hale"/>
    <x v="2"/>
    <x v="0"/>
    <x v="0"/>
    <x v="9"/>
    <s v="Assimilated mission-critical software"/>
    <n v="2690.15"/>
    <n v="10"/>
    <n v="0.41"/>
    <n v="539.1"/>
    <n v="2690.15"/>
    <n v="539.1"/>
    <n v="51"/>
  </r>
  <r>
    <s v="CA-438714"/>
    <x v="707"/>
    <d v="2025-04-26T00:00:00"/>
    <x v="0"/>
    <s v="CUST-1002"/>
    <s v="Chelsea Carpenter"/>
    <x v="0"/>
    <x v="0"/>
    <x v="0"/>
    <x v="13"/>
    <s v="Switchable interactive algorithm"/>
    <n v="3494.11"/>
    <n v="7"/>
    <n v="0.31"/>
    <n v="858.37"/>
    <n v="3494.11"/>
    <n v="858.37"/>
    <n v="148"/>
  </r>
  <r>
    <s v="CA-832436"/>
    <x v="574"/>
    <d v="2025-05-03T00:00:00"/>
    <x v="3"/>
    <s v="CUST-2270"/>
    <s v="Ralph Garcia"/>
    <x v="1"/>
    <x v="2"/>
    <x v="1"/>
    <x v="8"/>
    <s v="Switchable contextually-based open architecture"/>
    <n v="4019.39"/>
    <n v="10"/>
    <n v="0.42"/>
    <n v="983.54"/>
    <n v="4019.39"/>
    <n v="983.54"/>
    <n v="288"/>
  </r>
  <r>
    <s v="CA-253008"/>
    <x v="349"/>
    <d v="2025-05-08T00:00:00"/>
    <x v="3"/>
    <s v="CUST-2041"/>
    <s v="Dustin Green"/>
    <x v="0"/>
    <x v="2"/>
    <x v="1"/>
    <x v="2"/>
    <s v="Virtual uniform portal"/>
    <n v="1142.1199999999999"/>
    <n v="1"/>
    <n v="0.36"/>
    <n v="366.12"/>
    <n v="1142.1199999999999"/>
    <n v="366.12"/>
    <n v="118"/>
  </r>
  <r>
    <s v="CA-967634"/>
    <x v="422"/>
    <d v="2025-04-20T00:00:00"/>
    <x v="1"/>
    <s v="CUST-6247"/>
    <s v="Christopher Page"/>
    <x v="2"/>
    <x v="2"/>
    <x v="0"/>
    <x v="0"/>
    <s v="Triple-buffered systemic groupware"/>
    <n v="2519.8000000000002"/>
    <n v="6"/>
    <n v="0.47"/>
    <n v="427.71"/>
    <n v="2519.8000000000002"/>
    <n v="427.71"/>
    <n v="183"/>
  </r>
  <r>
    <s v="CA-878113"/>
    <x v="150"/>
    <d v="2025-04-12T00:00:00"/>
    <x v="1"/>
    <s v="CUST-8356"/>
    <s v="Karen Perez"/>
    <x v="2"/>
    <x v="2"/>
    <x v="0"/>
    <x v="12"/>
    <s v="Object-based multi-state time-frame"/>
    <n v="2703.48"/>
    <n v="3"/>
    <n v="0.11"/>
    <n v="-94.29"/>
    <n v="2703.48"/>
    <n v="-94.29"/>
    <n v="214"/>
  </r>
  <r>
    <s v="CA-265064"/>
    <x v="696"/>
    <d v="2025-04-29T00:00:00"/>
    <x v="2"/>
    <s v="CUST-1893"/>
    <s v="Barbara Mcneil"/>
    <x v="2"/>
    <x v="2"/>
    <x v="1"/>
    <x v="7"/>
    <s v="Intuitive system-worthy productivity"/>
    <n v="1341.52"/>
    <n v="8"/>
    <n v="0.05"/>
    <n v="32.68"/>
    <n v="1341.52"/>
    <n v="32.68"/>
    <n v="118"/>
  </r>
  <r>
    <s v="CA-960782"/>
    <x v="156"/>
    <d v="2025-04-09T00:00:00"/>
    <x v="1"/>
    <s v="CUST-5161"/>
    <s v="Lori Rogers"/>
    <x v="2"/>
    <x v="1"/>
    <x v="2"/>
    <x v="5"/>
    <s v="Self-enabling homogeneous project"/>
    <n v="1907.91"/>
    <n v="6"/>
    <n v="0.48"/>
    <n v="604.14"/>
    <n v="1907.91"/>
    <n v="604.14"/>
    <n v="22"/>
  </r>
  <r>
    <s v="CA-773798"/>
    <x v="583"/>
    <d v="2025-04-14T00:00:00"/>
    <x v="2"/>
    <s v="CUST-6271"/>
    <s v="Paul Rose"/>
    <x v="2"/>
    <x v="3"/>
    <x v="2"/>
    <x v="6"/>
    <s v="Multi-lateral global approach"/>
    <n v="2296.1799999999998"/>
    <n v="2"/>
    <n v="0.28999999999999998"/>
    <n v="10.4"/>
    <n v="2296.1799999999998"/>
    <n v="10.4"/>
    <n v="493"/>
  </r>
  <r>
    <s v="CA-265228"/>
    <x v="109"/>
    <d v="2025-05-04T00:00:00"/>
    <x v="3"/>
    <s v="CUST-8737"/>
    <s v="Jonathan Nielsen"/>
    <x v="0"/>
    <x v="2"/>
    <x v="0"/>
    <x v="12"/>
    <s v="Organized exuding frame"/>
    <n v="2411.86"/>
    <n v="8"/>
    <n v="0.23"/>
    <n v="168.1"/>
    <n v="2411.86"/>
    <n v="168.1"/>
    <n v="146"/>
  </r>
  <r>
    <s v="CA-262110"/>
    <x v="693"/>
    <d v="2025-04-13T00:00:00"/>
    <x v="0"/>
    <s v="CUST-4009"/>
    <s v="Hannah Banks"/>
    <x v="0"/>
    <x v="1"/>
    <x v="0"/>
    <x v="11"/>
    <s v="Cross-platform systemic array"/>
    <n v="4896.58"/>
    <n v="1"/>
    <n v="0.1"/>
    <n v="660.69"/>
    <n v="4896.58"/>
    <n v="660.69"/>
    <n v="269"/>
  </r>
  <r>
    <s v="CA-103846"/>
    <x v="362"/>
    <d v="2025-04-16T00:00:00"/>
    <x v="2"/>
    <s v="CUST-2680"/>
    <s v="Jill Taylor"/>
    <x v="1"/>
    <x v="3"/>
    <x v="1"/>
    <x v="8"/>
    <s v="Seamless 3rdgeneration capability"/>
    <n v="389.53"/>
    <n v="2"/>
    <n v="0.45"/>
    <n v="278.45999999999998"/>
    <n v="389.53"/>
    <n v="278.45999999999998"/>
    <n v="60"/>
  </r>
  <r>
    <s v="CA-759450"/>
    <x v="223"/>
    <d v="2025-04-20T00:00:00"/>
    <x v="3"/>
    <s v="CUST-6055"/>
    <s v="Jason Bradley"/>
    <x v="2"/>
    <x v="2"/>
    <x v="0"/>
    <x v="9"/>
    <s v="Ergonomic dedicated function"/>
    <n v="2274.48"/>
    <n v="6"/>
    <n v="0.42"/>
    <n v="791.87"/>
    <n v="2274.48"/>
    <n v="791.87"/>
    <n v="620"/>
  </r>
  <r>
    <s v="CA-866619"/>
    <x v="456"/>
    <d v="2025-05-08T00:00:00"/>
    <x v="3"/>
    <s v="CUST-4360"/>
    <s v="Mark Lloyd"/>
    <x v="0"/>
    <x v="0"/>
    <x v="1"/>
    <x v="7"/>
    <s v="Realigned client-driven time-frame"/>
    <n v="1584.43"/>
    <n v="3"/>
    <n v="0.08"/>
    <n v="438.95"/>
    <n v="1584.43"/>
    <n v="438.95"/>
    <n v="686"/>
  </r>
  <r>
    <s v="CA-888273"/>
    <x v="85"/>
    <d v="2025-04-17T00:00:00"/>
    <x v="2"/>
    <s v="CUST-5171"/>
    <s v="Jennifer Thomas"/>
    <x v="1"/>
    <x v="0"/>
    <x v="2"/>
    <x v="4"/>
    <s v="Triple-buffered executive support"/>
    <n v="3266.25"/>
    <n v="3"/>
    <n v="0.23"/>
    <n v="76.42"/>
    <n v="3266.25"/>
    <n v="76.42"/>
    <n v="641"/>
  </r>
  <r>
    <s v="CA-597077"/>
    <x v="297"/>
    <d v="2025-04-23T00:00:00"/>
    <x v="2"/>
    <s v="CUST-1837"/>
    <s v="Kristin Rivera"/>
    <x v="1"/>
    <x v="3"/>
    <x v="1"/>
    <x v="7"/>
    <s v="Automated interactive interface"/>
    <n v="1357.87"/>
    <n v="6"/>
    <n v="0.46"/>
    <n v="-26.39"/>
    <n v="1357.87"/>
    <n v="-26.39"/>
    <n v="533"/>
  </r>
  <r>
    <s v="CA-378452"/>
    <x v="612"/>
    <d v="2025-04-12T00:00:00"/>
    <x v="1"/>
    <s v="CUST-2461"/>
    <s v="Susan Mosley"/>
    <x v="0"/>
    <x v="1"/>
    <x v="2"/>
    <x v="6"/>
    <s v="Profound bandwidth-monitored initiative"/>
    <n v="506.99"/>
    <n v="7"/>
    <n v="0.03"/>
    <n v="541.37"/>
    <n v="506.99"/>
    <n v="541.37"/>
    <n v="528"/>
  </r>
  <r>
    <s v="CA-730153"/>
    <x v="577"/>
    <d v="2025-04-13T00:00:00"/>
    <x v="0"/>
    <s v="CUST-1993"/>
    <s v="Brad Walton"/>
    <x v="1"/>
    <x v="2"/>
    <x v="2"/>
    <x v="4"/>
    <s v="Phased uniform adapter"/>
    <n v="4244.16"/>
    <n v="8"/>
    <n v="0.17"/>
    <n v="727.88"/>
    <n v="4244.16"/>
    <n v="727.88"/>
    <n v="221"/>
  </r>
  <r>
    <s v="CA-944373"/>
    <x v="110"/>
    <d v="2025-04-24T00:00:00"/>
    <x v="3"/>
    <s v="CUST-9492"/>
    <s v="William Clark"/>
    <x v="0"/>
    <x v="3"/>
    <x v="1"/>
    <x v="8"/>
    <s v="Operative logistical installation"/>
    <n v="2446.77"/>
    <n v="8"/>
    <n v="0.35"/>
    <n v="943.95"/>
    <n v="2446.77"/>
    <n v="943.95"/>
    <n v="684"/>
  </r>
  <r>
    <s v="CA-547178"/>
    <x v="96"/>
    <d v="2025-04-22T00:00:00"/>
    <x v="1"/>
    <s v="CUST-1465"/>
    <s v="Lawrence Walker"/>
    <x v="0"/>
    <x v="2"/>
    <x v="2"/>
    <x v="6"/>
    <s v="Self-enabling cohesive encoding"/>
    <n v="2856.63"/>
    <n v="10"/>
    <n v="0.42"/>
    <n v="878.62"/>
    <n v="2856.63"/>
    <n v="878.62"/>
    <n v="608"/>
  </r>
  <r>
    <s v="CA-656635"/>
    <x v="209"/>
    <d v="2025-04-18T00:00:00"/>
    <x v="0"/>
    <s v="CUST-5912"/>
    <s v="Andre Gray"/>
    <x v="1"/>
    <x v="3"/>
    <x v="0"/>
    <x v="9"/>
    <s v="Persistent needs-based hierarchy"/>
    <n v="3712.48"/>
    <n v="10"/>
    <n v="0.02"/>
    <n v="179.51"/>
    <n v="3712.48"/>
    <n v="179.51"/>
    <n v="71"/>
  </r>
  <r>
    <s v="CA-800547"/>
    <x v="482"/>
    <d v="2025-05-05T00:00:00"/>
    <x v="0"/>
    <s v="CUST-5811"/>
    <s v="Daniel White"/>
    <x v="0"/>
    <x v="1"/>
    <x v="2"/>
    <x v="5"/>
    <s v="Streamlined dedicated access"/>
    <n v="2198.73"/>
    <n v="6"/>
    <n v="0"/>
    <n v="-73.42"/>
    <n v="2198.73"/>
    <n v="-73.42"/>
    <n v="380"/>
  </r>
  <r>
    <s v="CA-552878"/>
    <x v="161"/>
    <d v="2025-05-05T00:00:00"/>
    <x v="1"/>
    <s v="CUST-3629"/>
    <s v="Rebecca Pearson"/>
    <x v="0"/>
    <x v="3"/>
    <x v="0"/>
    <x v="9"/>
    <s v="Adaptive demand-driven architecture"/>
    <n v="693.41"/>
    <n v="3"/>
    <n v="0.32"/>
    <n v="532.98"/>
    <n v="693.41"/>
    <n v="532.98"/>
    <n v="180"/>
  </r>
  <r>
    <s v="CA-611838"/>
    <x v="668"/>
    <d v="2025-04-09T00:00:00"/>
    <x v="3"/>
    <s v="CUST-9562"/>
    <s v="Sharon Smith"/>
    <x v="0"/>
    <x v="3"/>
    <x v="2"/>
    <x v="4"/>
    <s v="Compatible logistical neural-net"/>
    <n v="3257.68"/>
    <n v="10"/>
    <n v="0.26"/>
    <n v="654.44000000000005"/>
    <n v="3257.68"/>
    <n v="654.44000000000005"/>
    <n v="127"/>
  </r>
  <r>
    <s v="CA-263659"/>
    <x v="653"/>
    <d v="2025-04-17T00:00:00"/>
    <x v="2"/>
    <s v="CUST-8815"/>
    <s v="Madison Hill"/>
    <x v="2"/>
    <x v="0"/>
    <x v="1"/>
    <x v="7"/>
    <s v="Stand-alone bifurcated knowledgebase"/>
    <n v="3601.97"/>
    <n v="3"/>
    <n v="0.34"/>
    <n v="885.96"/>
    <n v="3601.97"/>
    <n v="885.96"/>
    <n v="531"/>
  </r>
  <r>
    <s v="CA-552283"/>
    <x v="371"/>
    <d v="2025-05-06T00:00:00"/>
    <x v="1"/>
    <s v="CUST-5754"/>
    <s v="Brittany Richmond"/>
    <x v="0"/>
    <x v="1"/>
    <x v="0"/>
    <x v="12"/>
    <s v="Compatible local projection"/>
    <n v="1060.4000000000001"/>
    <n v="1"/>
    <n v="0.49"/>
    <n v="-94.96"/>
    <n v="1060.4000000000001"/>
    <n v="-94.96"/>
    <n v="424"/>
  </r>
  <r>
    <s v="CA-454610"/>
    <x v="32"/>
    <d v="2025-04-17T00:00:00"/>
    <x v="2"/>
    <s v="CUST-5542"/>
    <s v="Pamela Montoya"/>
    <x v="0"/>
    <x v="2"/>
    <x v="0"/>
    <x v="12"/>
    <s v="Front-line bi-directional hardware"/>
    <n v="65.73"/>
    <n v="8"/>
    <n v="0.26"/>
    <n v="489.54"/>
    <n v="65.73"/>
    <n v="489.54"/>
    <n v="348"/>
  </r>
  <r>
    <s v="CA-656108"/>
    <x v="58"/>
    <d v="2025-04-25T00:00:00"/>
    <x v="1"/>
    <s v="CUST-5298"/>
    <s v="Christopher Durham"/>
    <x v="0"/>
    <x v="0"/>
    <x v="0"/>
    <x v="0"/>
    <s v="Visionary modular moderator"/>
    <n v="4062.62"/>
    <n v="4"/>
    <n v="0.16"/>
    <n v="816.49"/>
    <n v="4062.62"/>
    <n v="816.49"/>
    <n v="270"/>
  </r>
  <r>
    <s v="CA-800858"/>
    <x v="469"/>
    <d v="2025-05-01T00:00:00"/>
    <x v="2"/>
    <s v="CUST-3385"/>
    <s v="Tyler Russell DVM"/>
    <x v="2"/>
    <x v="1"/>
    <x v="1"/>
    <x v="1"/>
    <s v="Stand-alone radical info-mediaries"/>
    <n v="4038.93"/>
    <n v="8"/>
    <n v="0.24"/>
    <n v="59.75"/>
    <n v="4038.93"/>
    <n v="59.75"/>
    <n v="549"/>
  </r>
  <r>
    <s v="CA-649774"/>
    <x v="650"/>
    <d v="2025-04-14T00:00:00"/>
    <x v="3"/>
    <s v="CUST-2285"/>
    <s v="Matthew May"/>
    <x v="0"/>
    <x v="2"/>
    <x v="2"/>
    <x v="6"/>
    <s v="Future-proofed grid-enabled monitoring"/>
    <n v="2155.9"/>
    <n v="8"/>
    <n v="0.02"/>
    <n v="465.08"/>
    <n v="2155.9"/>
    <n v="465.08"/>
    <n v="129"/>
  </r>
  <r>
    <s v="CA-373417"/>
    <x v="666"/>
    <d v="2025-05-07T00:00:00"/>
    <x v="2"/>
    <s v="CUST-4973"/>
    <s v="Chelsea Crawford"/>
    <x v="1"/>
    <x v="2"/>
    <x v="0"/>
    <x v="12"/>
    <s v="Profit-focused client-driven parallelism"/>
    <n v="2561.1999999999998"/>
    <n v="8"/>
    <n v="0.19"/>
    <n v="399.42"/>
    <n v="2561.1999999999998"/>
    <n v="399.42"/>
    <n v="59"/>
  </r>
  <r>
    <s v="CA-415108"/>
    <x v="602"/>
    <d v="2025-04-22T00:00:00"/>
    <x v="2"/>
    <s v="CUST-4350"/>
    <s v="Michael Lewis"/>
    <x v="2"/>
    <x v="2"/>
    <x v="1"/>
    <x v="1"/>
    <s v="Compatible client-driven system engine"/>
    <n v="2464.81"/>
    <n v="10"/>
    <n v="0.01"/>
    <n v="373.43"/>
    <n v="2464.81"/>
    <n v="373.43"/>
    <n v="313"/>
  </r>
  <r>
    <s v="CA-868684"/>
    <x v="367"/>
    <d v="2025-04-29T00:00:00"/>
    <x v="2"/>
    <s v="CUST-8938"/>
    <s v="Diana Johnson"/>
    <x v="2"/>
    <x v="3"/>
    <x v="1"/>
    <x v="1"/>
    <s v="Exclusive demand-driven support"/>
    <n v="2892.26"/>
    <n v="9"/>
    <n v="0.06"/>
    <n v="802.56"/>
    <n v="2892.26"/>
    <n v="802.56"/>
    <n v="478"/>
  </r>
  <r>
    <s v="CA-807459"/>
    <x v="122"/>
    <d v="2025-04-25T00:00:00"/>
    <x v="0"/>
    <s v="CUST-7449"/>
    <s v="Dr. Erin Jackson"/>
    <x v="0"/>
    <x v="1"/>
    <x v="0"/>
    <x v="11"/>
    <s v="Cloned modular standardization"/>
    <n v="1173.42"/>
    <n v="1"/>
    <n v="0.12"/>
    <n v="607.87"/>
    <n v="1173.42"/>
    <n v="607.87"/>
    <n v="558"/>
  </r>
  <r>
    <s v="CA-783030"/>
    <x v="550"/>
    <d v="2025-04-18T00:00:00"/>
    <x v="2"/>
    <s v="CUST-8785"/>
    <s v="Kyle Meyer"/>
    <x v="2"/>
    <x v="3"/>
    <x v="0"/>
    <x v="0"/>
    <s v="Monitored optimal firmware"/>
    <n v="4680.0600000000004"/>
    <n v="8"/>
    <n v="0.26"/>
    <n v="-29.49"/>
    <n v="4680.0600000000004"/>
    <n v="-29.49"/>
    <n v="348"/>
  </r>
  <r>
    <s v="CA-909036"/>
    <x v="618"/>
    <d v="2025-05-06T00:00:00"/>
    <x v="1"/>
    <s v="CUST-6384"/>
    <s v="Ryan Jackson"/>
    <x v="1"/>
    <x v="0"/>
    <x v="0"/>
    <x v="12"/>
    <s v="Multi-channeled contextually-based system engine"/>
    <n v="4461.7"/>
    <n v="8"/>
    <n v="0.28999999999999998"/>
    <n v="-51.81"/>
    <n v="4461.7"/>
    <n v="-51.81"/>
    <n v="433"/>
  </r>
  <r>
    <s v="CA-923444"/>
    <x v="43"/>
    <d v="2025-04-26T00:00:00"/>
    <x v="3"/>
    <s v="CUST-3208"/>
    <s v="Maria Newton"/>
    <x v="1"/>
    <x v="0"/>
    <x v="1"/>
    <x v="2"/>
    <s v="Polarized zero-defect interface"/>
    <n v="4825.3"/>
    <n v="3"/>
    <n v="0.43"/>
    <n v="469.48"/>
    <n v="4825.3"/>
    <n v="469.48"/>
    <n v="538"/>
  </r>
  <r>
    <s v="CA-185885"/>
    <x v="708"/>
    <d v="2025-04-21T00:00:00"/>
    <x v="0"/>
    <s v="CUST-6854"/>
    <s v="Yolanda Kelly"/>
    <x v="2"/>
    <x v="0"/>
    <x v="2"/>
    <x v="10"/>
    <s v="Configurable dedicated application"/>
    <n v="4646.68"/>
    <n v="4"/>
    <n v="0.06"/>
    <n v="224.6"/>
    <n v="4646.68"/>
    <n v="224.6"/>
    <n v="217"/>
  </r>
  <r>
    <s v="CA-853141"/>
    <x v="291"/>
    <d v="2025-05-08T00:00:00"/>
    <x v="3"/>
    <s v="CUST-3505"/>
    <s v="Elijah Gomez"/>
    <x v="0"/>
    <x v="2"/>
    <x v="0"/>
    <x v="12"/>
    <s v="Fundamental heuristic intranet"/>
    <n v="2552.61"/>
    <n v="6"/>
    <n v="0.11"/>
    <n v="966.56"/>
    <n v="2552.61"/>
    <n v="966.56"/>
    <n v="171"/>
  </r>
  <r>
    <s v="CA-307614"/>
    <x v="103"/>
    <d v="2025-04-14T00:00:00"/>
    <x v="2"/>
    <s v="CUST-4046"/>
    <s v="Edward Pugh"/>
    <x v="1"/>
    <x v="0"/>
    <x v="1"/>
    <x v="2"/>
    <s v="Programmable encompassing synergy"/>
    <n v="644.47"/>
    <n v="9"/>
    <n v="0.45"/>
    <n v="936.96"/>
    <n v="644.47"/>
    <n v="936.96"/>
    <n v="356"/>
  </r>
  <r>
    <s v="CA-474025"/>
    <x v="428"/>
    <d v="2025-04-12T00:00:00"/>
    <x v="2"/>
    <s v="CUST-6251"/>
    <s v="Jeffery Richardson"/>
    <x v="2"/>
    <x v="1"/>
    <x v="0"/>
    <x v="12"/>
    <s v="Ameliorated foreground process improvement"/>
    <n v="3195.94"/>
    <n v="10"/>
    <n v="0.43"/>
    <n v="383.15"/>
    <n v="3195.94"/>
    <n v="383.15"/>
    <n v="428"/>
  </r>
  <r>
    <s v="CA-551307"/>
    <x v="319"/>
    <d v="2025-04-24T00:00:00"/>
    <x v="3"/>
    <s v="CUST-5839"/>
    <s v="Melinda Morales"/>
    <x v="1"/>
    <x v="3"/>
    <x v="1"/>
    <x v="7"/>
    <s v="Fully-configurable eco-centric definition"/>
    <n v="772.39"/>
    <n v="9"/>
    <n v="0.24"/>
    <n v="434.74"/>
    <n v="772.39"/>
    <n v="434.74"/>
    <n v="403"/>
  </r>
  <r>
    <s v="CA-868246"/>
    <x v="47"/>
    <d v="2025-05-06T00:00:00"/>
    <x v="0"/>
    <s v="CUST-5710"/>
    <s v="Sarah Anderson"/>
    <x v="0"/>
    <x v="1"/>
    <x v="2"/>
    <x v="3"/>
    <s v="Networked radical orchestration"/>
    <n v="1334.7"/>
    <n v="9"/>
    <n v="0.14000000000000001"/>
    <n v="-24.97"/>
    <n v="1334.7"/>
    <n v="-24.97"/>
    <n v="732"/>
  </r>
  <r>
    <s v="CA-119293"/>
    <x v="192"/>
    <d v="2025-04-23T00:00:00"/>
    <x v="1"/>
    <s v="CUST-1534"/>
    <s v="Charles Green"/>
    <x v="0"/>
    <x v="1"/>
    <x v="0"/>
    <x v="9"/>
    <s v="Public-key high-level portal"/>
    <n v="298.52"/>
    <n v="4"/>
    <n v="0.15"/>
    <n v="601.57000000000005"/>
    <n v="298.52"/>
    <n v="601.57000000000005"/>
    <n v="421"/>
  </r>
  <r>
    <s v="CA-866331"/>
    <x v="481"/>
    <d v="2025-04-21T00:00:00"/>
    <x v="2"/>
    <s v="CUST-4842"/>
    <s v="Daniel Weiss"/>
    <x v="1"/>
    <x v="0"/>
    <x v="0"/>
    <x v="0"/>
    <s v="User-friendly non-volatile knowledgebase"/>
    <n v="4785.6499999999996"/>
    <n v="1"/>
    <n v="0.28000000000000003"/>
    <n v="384.21"/>
    <n v="4785.6499999999996"/>
    <n v="384.21"/>
    <n v="22"/>
  </r>
  <r>
    <s v="CA-753777"/>
    <x v="520"/>
    <d v="2025-04-24T00:00:00"/>
    <x v="1"/>
    <s v="CUST-5727"/>
    <s v="Jenny Austin"/>
    <x v="0"/>
    <x v="2"/>
    <x v="0"/>
    <x v="9"/>
    <s v="Polarized client-server product"/>
    <n v="2612.94"/>
    <n v="4"/>
    <n v="0.3"/>
    <n v="789.62"/>
    <n v="2612.94"/>
    <n v="789.62"/>
    <n v="561"/>
  </r>
  <r>
    <s v="CA-336225"/>
    <x v="279"/>
    <d v="2025-05-05T00:00:00"/>
    <x v="2"/>
    <s v="CUST-2332"/>
    <s v="Kelly Rios DDS"/>
    <x v="1"/>
    <x v="1"/>
    <x v="2"/>
    <x v="6"/>
    <s v="User-friendly incremental definition"/>
    <n v="3262.78"/>
    <n v="1"/>
    <n v="0.42"/>
    <n v="668.96"/>
    <n v="3262.78"/>
    <n v="668.96"/>
    <n v="307"/>
  </r>
  <r>
    <s v="CA-766408"/>
    <x v="143"/>
    <d v="2025-04-12T00:00:00"/>
    <x v="0"/>
    <s v="CUST-8804"/>
    <s v="James Hall"/>
    <x v="1"/>
    <x v="2"/>
    <x v="2"/>
    <x v="10"/>
    <s v="Multi-tiered clear-thinking functionalities"/>
    <n v="1953.63"/>
    <n v="5"/>
    <n v="0.2"/>
    <n v="566.14"/>
    <n v="1953.63"/>
    <n v="566.14"/>
    <n v="238"/>
  </r>
  <r>
    <s v="CA-745850"/>
    <x v="255"/>
    <d v="2025-05-05T00:00:00"/>
    <x v="1"/>
    <s v="CUST-2084"/>
    <s v="Haley Snyder"/>
    <x v="2"/>
    <x v="3"/>
    <x v="2"/>
    <x v="6"/>
    <s v="Triple-buffered coherent utilization"/>
    <n v="2447.56"/>
    <n v="5"/>
    <n v="0.12"/>
    <n v="693.29"/>
    <n v="2447.56"/>
    <n v="693.29"/>
    <n v="312"/>
  </r>
  <r>
    <s v="CA-409828"/>
    <x v="106"/>
    <d v="2025-04-20T00:00:00"/>
    <x v="2"/>
    <s v="CUST-4754"/>
    <s v="Carlos Williams"/>
    <x v="1"/>
    <x v="0"/>
    <x v="2"/>
    <x v="4"/>
    <s v="Profit-focused systemic workforce"/>
    <n v="1315.36"/>
    <n v="6"/>
    <n v="0.09"/>
    <n v="879.25"/>
    <n v="1315.36"/>
    <n v="879.25"/>
    <n v="239"/>
  </r>
  <r>
    <s v="CA-216351"/>
    <x v="119"/>
    <d v="2025-04-22T00:00:00"/>
    <x v="0"/>
    <s v="CUST-7048"/>
    <s v="Victoria Contreras"/>
    <x v="2"/>
    <x v="1"/>
    <x v="2"/>
    <x v="4"/>
    <s v="Synergized non-volatile ability"/>
    <n v="4654.84"/>
    <n v="9"/>
    <n v="0.28999999999999998"/>
    <n v="647.35"/>
    <n v="4654.84"/>
    <n v="647.35"/>
    <n v="651"/>
  </r>
  <r>
    <s v="CA-932946"/>
    <x v="214"/>
    <d v="2025-04-19T00:00:00"/>
    <x v="0"/>
    <s v="CUST-6139"/>
    <s v="Michelle Kim"/>
    <x v="0"/>
    <x v="0"/>
    <x v="0"/>
    <x v="13"/>
    <s v="Adaptive zero-defect support"/>
    <n v="4460.1899999999996"/>
    <n v="4"/>
    <n v="0.41"/>
    <n v="137.05000000000001"/>
    <n v="4460.1899999999996"/>
    <n v="137.05000000000001"/>
    <n v="637"/>
  </r>
  <r>
    <s v="CA-173874"/>
    <x v="363"/>
    <d v="2025-04-16T00:00:00"/>
    <x v="1"/>
    <s v="CUST-7610"/>
    <s v="Robert Herrera"/>
    <x v="1"/>
    <x v="3"/>
    <x v="2"/>
    <x v="6"/>
    <s v="Monitored executive emulation"/>
    <n v="4512.34"/>
    <n v="8"/>
    <n v="0.01"/>
    <n v="369.9"/>
    <n v="4512.34"/>
    <n v="369.9"/>
    <n v="142"/>
  </r>
  <r>
    <s v="CA-126458"/>
    <x v="646"/>
    <d v="2025-04-18T00:00:00"/>
    <x v="2"/>
    <s v="CUST-7449"/>
    <s v="Angela Graham"/>
    <x v="2"/>
    <x v="3"/>
    <x v="0"/>
    <x v="13"/>
    <s v="Operative secondary protocol"/>
    <n v="2627.95"/>
    <n v="7"/>
    <n v="0.13"/>
    <n v="426.89"/>
    <n v="2627.95"/>
    <n v="426.89"/>
    <n v="609"/>
  </r>
  <r>
    <s v="CA-854912"/>
    <x v="245"/>
    <d v="2025-05-08T00:00:00"/>
    <x v="0"/>
    <s v="CUST-8872"/>
    <s v="John Russell"/>
    <x v="0"/>
    <x v="0"/>
    <x v="2"/>
    <x v="4"/>
    <s v="Configurable eco-centric ability"/>
    <n v="4870.3900000000003"/>
    <n v="1"/>
    <n v="0.31"/>
    <n v="483.46"/>
    <n v="4870.3900000000003"/>
    <n v="483.46"/>
    <n v="382"/>
  </r>
  <r>
    <s v="CA-988335"/>
    <x v="122"/>
    <d v="2025-04-25T00:00:00"/>
    <x v="0"/>
    <s v="CUST-7367"/>
    <s v="Matthew Parker"/>
    <x v="1"/>
    <x v="1"/>
    <x v="0"/>
    <x v="0"/>
    <s v="Re-engineered content-based pricing structure"/>
    <n v="2292.46"/>
    <n v="6"/>
    <n v="0.45"/>
    <n v="391.7"/>
    <n v="2292.46"/>
    <n v="391.7"/>
    <n v="558"/>
  </r>
  <r>
    <s v="CA-772448"/>
    <x v="514"/>
    <d v="2025-05-07T00:00:00"/>
    <x v="3"/>
    <s v="CUST-6788"/>
    <s v="Christopher Riley"/>
    <x v="0"/>
    <x v="0"/>
    <x v="1"/>
    <x v="2"/>
    <s v="De-engineered asymmetric application"/>
    <n v="4580.71"/>
    <n v="9"/>
    <n v="0.25"/>
    <n v="775.63"/>
    <n v="4580.71"/>
    <n v="775.63"/>
    <n v="79"/>
  </r>
  <r>
    <s v="CA-451458"/>
    <x v="476"/>
    <d v="2025-04-23T00:00:00"/>
    <x v="1"/>
    <s v="CUST-6665"/>
    <s v="Brett Burns"/>
    <x v="0"/>
    <x v="0"/>
    <x v="1"/>
    <x v="7"/>
    <s v="Digitized multi-state core"/>
    <n v="4738.96"/>
    <n v="10"/>
    <n v="0.05"/>
    <n v="524.30999999999995"/>
    <n v="4738.96"/>
    <n v="524.30999999999995"/>
    <n v="585"/>
  </r>
  <r>
    <s v="CA-783952"/>
    <x v="237"/>
    <d v="2025-04-27T00:00:00"/>
    <x v="0"/>
    <s v="CUST-1541"/>
    <s v="Arthur Mercado"/>
    <x v="0"/>
    <x v="3"/>
    <x v="0"/>
    <x v="9"/>
    <s v="Synergized stable matrix"/>
    <n v="2998.3"/>
    <n v="9"/>
    <n v="0.34"/>
    <n v="43.86"/>
    <n v="2998.3"/>
    <n v="43.86"/>
    <n v="113"/>
  </r>
  <r>
    <s v="CA-880015"/>
    <x v="409"/>
    <d v="2025-04-30T00:00:00"/>
    <x v="0"/>
    <s v="CUST-2423"/>
    <s v="Katrina Olsen"/>
    <x v="1"/>
    <x v="3"/>
    <x v="0"/>
    <x v="11"/>
    <s v="Vision-oriented exuding moratorium"/>
    <n v="3960.63"/>
    <n v="3"/>
    <n v="0.42"/>
    <n v="394.1"/>
    <n v="3960.63"/>
    <n v="394.1"/>
    <n v="500"/>
  </r>
  <r>
    <s v="CA-755525"/>
    <x v="390"/>
    <d v="2025-04-19T00:00:00"/>
    <x v="0"/>
    <s v="CUST-4405"/>
    <s v="Amanda Kemp"/>
    <x v="1"/>
    <x v="1"/>
    <x v="1"/>
    <x v="8"/>
    <s v="Public-key tertiary moratorium"/>
    <n v="1211.68"/>
    <n v="3"/>
    <n v="0.44"/>
    <n v="467.61"/>
    <n v="1211.68"/>
    <n v="467.61"/>
    <n v="260"/>
  </r>
  <r>
    <s v="CA-745454"/>
    <x v="557"/>
    <d v="2025-04-24T00:00:00"/>
    <x v="0"/>
    <s v="CUST-3004"/>
    <s v="Nathan Snyder"/>
    <x v="0"/>
    <x v="2"/>
    <x v="2"/>
    <x v="3"/>
    <s v="Inverse systematic paradigm"/>
    <n v="3795.17"/>
    <n v="8"/>
    <n v="0.28000000000000003"/>
    <n v="25.55"/>
    <n v="3795.17"/>
    <n v="25.55"/>
    <n v="194"/>
  </r>
  <r>
    <s v="CA-159645"/>
    <x v="532"/>
    <d v="2025-04-24T00:00:00"/>
    <x v="2"/>
    <s v="CUST-1834"/>
    <s v="Alyssa Smith"/>
    <x v="0"/>
    <x v="1"/>
    <x v="1"/>
    <x v="8"/>
    <s v="Managed intermediate Local Area Network"/>
    <n v="2432.69"/>
    <n v="10"/>
    <n v="0.11"/>
    <n v="292.83"/>
    <n v="2432.69"/>
    <n v="292.83"/>
    <n v="458"/>
  </r>
  <r>
    <s v="CA-839433"/>
    <x v="570"/>
    <d v="2025-05-04T00:00:00"/>
    <x v="1"/>
    <s v="CUST-2960"/>
    <s v="Rebecca Perez"/>
    <x v="1"/>
    <x v="3"/>
    <x v="0"/>
    <x v="9"/>
    <s v="Organic radical conglomeration"/>
    <n v="4519.9799999999996"/>
    <n v="9"/>
    <n v="0.35"/>
    <n v="177.63"/>
    <n v="4519.9799999999996"/>
    <n v="177.63"/>
    <n v="300"/>
  </r>
  <r>
    <s v="CA-176465"/>
    <x v="609"/>
    <d v="2025-04-09T00:00:00"/>
    <x v="0"/>
    <s v="CUST-6475"/>
    <s v="Tammy Wise"/>
    <x v="1"/>
    <x v="3"/>
    <x v="0"/>
    <x v="9"/>
    <s v="Reactive intangible leverage"/>
    <n v="1065.69"/>
    <n v="2"/>
    <n v="0.01"/>
    <n v="965.74"/>
    <n v="1065.69"/>
    <n v="965.74"/>
    <n v="335"/>
  </r>
  <r>
    <s v="CA-486123"/>
    <x v="379"/>
    <d v="2025-05-01T00:00:00"/>
    <x v="3"/>
    <s v="CUST-2236"/>
    <s v="Edward Schneider"/>
    <x v="1"/>
    <x v="2"/>
    <x v="2"/>
    <x v="5"/>
    <s v="Profit-focused executive architecture"/>
    <n v="1605.36"/>
    <n v="5"/>
    <n v="0.25"/>
    <n v="733.52"/>
    <n v="1605.36"/>
    <n v="733.52"/>
    <n v="90"/>
  </r>
  <r>
    <s v="CA-484332"/>
    <x v="139"/>
    <d v="2025-05-07T00:00:00"/>
    <x v="1"/>
    <s v="CUST-4964"/>
    <s v="Austin Dunlap"/>
    <x v="0"/>
    <x v="0"/>
    <x v="0"/>
    <x v="0"/>
    <s v="Profit-focused intangible infrastructure"/>
    <n v="326"/>
    <n v="10"/>
    <n v="0.03"/>
    <n v="-10.99"/>
    <n v="326"/>
    <n v="-10.99"/>
    <n v="350"/>
  </r>
  <r>
    <s v="CA-742495"/>
    <x v="631"/>
    <d v="2025-04-18T00:00:00"/>
    <x v="3"/>
    <s v="CUST-7450"/>
    <s v="Sharon Ward"/>
    <x v="2"/>
    <x v="2"/>
    <x v="0"/>
    <x v="9"/>
    <s v="Integrated multi-state projection"/>
    <n v="2683.05"/>
    <n v="8"/>
    <n v="0.18"/>
    <n v="-72.56"/>
    <n v="2683.05"/>
    <n v="-72.56"/>
    <n v="294"/>
  </r>
  <r>
    <s v="CA-749496"/>
    <x v="663"/>
    <d v="2025-05-03T00:00:00"/>
    <x v="0"/>
    <s v="CUST-6956"/>
    <s v="Joy Stanley"/>
    <x v="2"/>
    <x v="2"/>
    <x v="1"/>
    <x v="7"/>
    <s v="Assimilated cohesive architecture"/>
    <n v="2616.6799999999998"/>
    <n v="9"/>
    <n v="0.03"/>
    <n v="943.88"/>
    <n v="2616.6799999999998"/>
    <n v="943.88"/>
    <n v="54"/>
  </r>
  <r>
    <s v="CA-434315"/>
    <x v="625"/>
    <d v="2025-04-15T00:00:00"/>
    <x v="2"/>
    <s v="CUST-5010"/>
    <s v="Cassandra Chandler"/>
    <x v="1"/>
    <x v="0"/>
    <x v="1"/>
    <x v="8"/>
    <s v="User-friendly directional architecture"/>
    <n v="4742.9799999999996"/>
    <n v="9"/>
    <n v="0.21"/>
    <n v="798.13"/>
    <n v="4742.9799999999996"/>
    <n v="798.13"/>
    <n v="11"/>
  </r>
  <r>
    <s v="CA-300990"/>
    <x v="101"/>
    <d v="2025-04-27T00:00:00"/>
    <x v="3"/>
    <s v="CUST-6803"/>
    <s v="Eric Curtis"/>
    <x v="1"/>
    <x v="3"/>
    <x v="0"/>
    <x v="9"/>
    <s v="Universal intangible implementation"/>
    <n v="3489.18"/>
    <n v="7"/>
    <n v="0.31"/>
    <n v="225.45"/>
    <n v="3489.18"/>
    <n v="225.45"/>
    <n v="457"/>
  </r>
  <r>
    <s v="CA-295012"/>
    <x v="33"/>
    <d v="2025-04-18T00:00:00"/>
    <x v="3"/>
    <s v="CUST-1821"/>
    <s v="Albert Davis"/>
    <x v="0"/>
    <x v="2"/>
    <x v="2"/>
    <x v="10"/>
    <s v="Polarized 5thgeneration hub"/>
    <n v="2631.92"/>
    <n v="3"/>
    <n v="0.28000000000000003"/>
    <n v="390.01"/>
    <n v="2631.92"/>
    <n v="390.01"/>
    <n v="248"/>
  </r>
  <r>
    <s v="CA-680537"/>
    <x v="382"/>
    <d v="2025-04-13T00:00:00"/>
    <x v="0"/>
    <s v="CUST-3056"/>
    <s v="Susan Fernandez"/>
    <x v="0"/>
    <x v="1"/>
    <x v="1"/>
    <x v="7"/>
    <s v="Realigned heuristic system engine"/>
    <n v="680.39"/>
    <n v="8"/>
    <n v="0.36"/>
    <n v="870.61"/>
    <n v="680.39"/>
    <n v="870.61"/>
    <n v="185"/>
  </r>
  <r>
    <s v="CA-610787"/>
    <x v="293"/>
    <d v="2025-05-03T00:00:00"/>
    <x v="3"/>
    <s v="CUST-5700"/>
    <s v="Adam Fowler"/>
    <x v="2"/>
    <x v="0"/>
    <x v="1"/>
    <x v="2"/>
    <s v="Innovative attitude-oriented analyzer"/>
    <n v="4565.5"/>
    <n v="10"/>
    <n v="0.03"/>
    <n v="45.64"/>
    <n v="4565.5"/>
    <n v="45.64"/>
    <n v="680"/>
  </r>
  <r>
    <s v="CA-794511"/>
    <x v="132"/>
    <d v="2025-04-25T00:00:00"/>
    <x v="2"/>
    <s v="CUST-1573"/>
    <s v="Courtney Rios"/>
    <x v="1"/>
    <x v="0"/>
    <x v="1"/>
    <x v="7"/>
    <s v="De-engineered explicit structure"/>
    <n v="1159.43"/>
    <n v="2"/>
    <n v="0.15"/>
    <n v="443.77"/>
    <n v="1159.43"/>
    <n v="443.77"/>
    <n v="234"/>
  </r>
  <r>
    <s v="CA-632271"/>
    <x v="473"/>
    <d v="2025-04-20T00:00:00"/>
    <x v="2"/>
    <s v="CUST-3049"/>
    <s v="Jon Torres"/>
    <x v="2"/>
    <x v="2"/>
    <x v="1"/>
    <x v="8"/>
    <s v="Proactive web-enabled conglomeration"/>
    <n v="2354.7600000000002"/>
    <n v="10"/>
    <n v="0.03"/>
    <n v="333.12"/>
    <n v="2354.7600000000002"/>
    <n v="333.12"/>
    <n v="306"/>
  </r>
  <r>
    <s v="CA-590926"/>
    <x v="571"/>
    <d v="2025-04-16T00:00:00"/>
    <x v="1"/>
    <s v="CUST-6997"/>
    <s v="Austin York"/>
    <x v="2"/>
    <x v="3"/>
    <x v="1"/>
    <x v="1"/>
    <s v="Monitored maximized model"/>
    <n v="2362.3200000000002"/>
    <n v="8"/>
    <n v="0.15"/>
    <n v="2.52"/>
    <n v="2362.3200000000002"/>
    <n v="2.52"/>
    <n v="221"/>
  </r>
  <r>
    <s v="CA-940968"/>
    <x v="558"/>
    <d v="2025-05-02T00:00:00"/>
    <x v="0"/>
    <s v="CUST-2999"/>
    <s v="Julia Gomez"/>
    <x v="2"/>
    <x v="3"/>
    <x v="1"/>
    <x v="2"/>
    <s v="Triple-buffered web-enabled task-force"/>
    <n v="614.58000000000004"/>
    <n v="9"/>
    <n v="0.24"/>
    <n v="734.43"/>
    <n v="614.58000000000004"/>
    <n v="734.43"/>
    <n v="134"/>
  </r>
  <r>
    <s v="CA-822449"/>
    <x v="305"/>
    <d v="2025-05-07T00:00:00"/>
    <x v="2"/>
    <s v="CUST-1486"/>
    <s v="Alejandro Jackson Jr."/>
    <x v="0"/>
    <x v="1"/>
    <x v="1"/>
    <x v="2"/>
    <s v="Reactive logistical solution"/>
    <n v="2096.06"/>
    <n v="1"/>
    <n v="0.38"/>
    <n v="673.83"/>
    <n v="2096.06"/>
    <n v="673.83"/>
    <n v="193"/>
  </r>
  <r>
    <s v="CA-222578"/>
    <x v="440"/>
    <d v="2025-04-11T00:00:00"/>
    <x v="2"/>
    <s v="CUST-4605"/>
    <s v="Aaron Castro"/>
    <x v="1"/>
    <x v="2"/>
    <x v="1"/>
    <x v="2"/>
    <s v="Optional human-resource methodology"/>
    <n v="3119.94"/>
    <n v="2"/>
    <n v="0.35"/>
    <n v="526.99"/>
    <n v="3119.94"/>
    <n v="526.99"/>
    <n v="86"/>
  </r>
  <r>
    <s v="CA-532263"/>
    <x v="303"/>
    <d v="2025-04-14T00:00:00"/>
    <x v="2"/>
    <s v="CUST-4957"/>
    <s v="John Marks"/>
    <x v="2"/>
    <x v="3"/>
    <x v="0"/>
    <x v="13"/>
    <s v="Open-source bandwidth-monitored artificial intelligence"/>
    <n v="2412.12"/>
    <n v="5"/>
    <n v="0.01"/>
    <n v="550.53"/>
    <n v="2412.12"/>
    <n v="550.53"/>
    <n v="248"/>
  </r>
  <r>
    <s v="CA-522875"/>
    <x v="282"/>
    <d v="2025-04-12T00:00:00"/>
    <x v="0"/>
    <s v="CUST-5946"/>
    <s v="Breanna Hanson"/>
    <x v="2"/>
    <x v="3"/>
    <x v="0"/>
    <x v="0"/>
    <s v="Business-focused national interface"/>
    <n v="3810.75"/>
    <n v="2"/>
    <n v="0.03"/>
    <n v="123.29"/>
    <n v="3810.75"/>
    <n v="123.29"/>
    <n v="307"/>
  </r>
  <r>
    <s v="CA-594934"/>
    <x v="515"/>
    <d v="2025-05-06T00:00:00"/>
    <x v="1"/>
    <s v="CUST-1558"/>
    <s v="Michael Walker"/>
    <x v="2"/>
    <x v="3"/>
    <x v="0"/>
    <x v="9"/>
    <s v="Intuitive 6thgeneration support"/>
    <n v="7.37"/>
    <n v="4"/>
    <n v="0.15"/>
    <n v="405.61"/>
    <n v="7.37"/>
    <n v="405.61"/>
    <n v="565"/>
  </r>
  <r>
    <s v="CA-499190"/>
    <x v="602"/>
    <d v="2025-04-14T00:00:00"/>
    <x v="2"/>
    <s v="CUST-9291"/>
    <s v="Lucas Burnett"/>
    <x v="1"/>
    <x v="2"/>
    <x v="0"/>
    <x v="0"/>
    <s v="Public-key mission-critical artificial intelligence"/>
    <n v="3304.07"/>
    <n v="4"/>
    <n v="0.02"/>
    <n v="798.4"/>
    <n v="3304.07"/>
    <n v="798.4"/>
    <n v="305"/>
  </r>
  <r>
    <s v="CA-278923"/>
    <x v="456"/>
    <d v="2025-04-16T00:00:00"/>
    <x v="2"/>
    <s v="CUST-6071"/>
    <s v="Christopher Bradley"/>
    <x v="2"/>
    <x v="0"/>
    <x v="2"/>
    <x v="3"/>
    <s v="Vision-oriented modular matrices"/>
    <n v="932.46"/>
    <n v="7"/>
    <n v="0.15"/>
    <n v="477.55"/>
    <n v="932.46"/>
    <n v="477.55"/>
    <n v="664"/>
  </r>
  <r>
    <s v="CA-173288"/>
    <x v="99"/>
    <d v="2025-05-07T00:00:00"/>
    <x v="0"/>
    <s v="CUST-3748"/>
    <s v="Katelyn Watson"/>
    <x v="1"/>
    <x v="0"/>
    <x v="1"/>
    <x v="1"/>
    <s v="Persistent context-sensitive secured line"/>
    <n v="4219.88"/>
    <n v="7"/>
    <n v="0.02"/>
    <n v="111.83"/>
    <n v="4219.88"/>
    <n v="111.83"/>
    <n v="260"/>
  </r>
  <r>
    <s v="CA-916188"/>
    <x v="599"/>
    <d v="2025-04-11T00:00:00"/>
    <x v="2"/>
    <s v="CUST-8574"/>
    <s v="Jason Smith"/>
    <x v="0"/>
    <x v="1"/>
    <x v="0"/>
    <x v="9"/>
    <s v="Total exuding focus group"/>
    <n v="2072.62"/>
    <n v="6"/>
    <n v="0.12"/>
    <n v="-54.96"/>
    <n v="2072.62"/>
    <n v="-54.96"/>
    <n v="388"/>
  </r>
  <r>
    <s v="CA-684572"/>
    <x v="709"/>
    <d v="2025-05-08T00:00:00"/>
    <x v="0"/>
    <s v="CUST-9235"/>
    <s v="Terrence Chase"/>
    <x v="1"/>
    <x v="3"/>
    <x v="2"/>
    <x v="3"/>
    <s v="Pre-emptive responsive product"/>
    <n v="1701.29"/>
    <n v="10"/>
    <n v="0.2"/>
    <n v="-14.26"/>
    <n v="1701.29"/>
    <n v="-14.26"/>
    <n v="572"/>
  </r>
  <r>
    <s v="CA-308726"/>
    <x v="254"/>
    <d v="2025-04-18T00:00:00"/>
    <x v="3"/>
    <s v="CUST-2364"/>
    <s v="Beth Thomas"/>
    <x v="2"/>
    <x v="2"/>
    <x v="1"/>
    <x v="7"/>
    <s v="Upgradable value-added utilization"/>
    <n v="1931.43"/>
    <n v="4"/>
    <n v="0.15"/>
    <n v="57.33"/>
    <n v="1931.43"/>
    <n v="57.33"/>
    <n v="627"/>
  </r>
  <r>
    <s v="CA-582205"/>
    <x v="149"/>
    <d v="2025-04-16T00:00:00"/>
    <x v="0"/>
    <s v="CUST-5314"/>
    <s v="Robert Bennett"/>
    <x v="2"/>
    <x v="2"/>
    <x v="2"/>
    <x v="5"/>
    <s v="Organic solution-oriented orchestration"/>
    <n v="4196.03"/>
    <n v="6"/>
    <n v="0.32"/>
    <n v="988"/>
    <n v="4196.03"/>
    <n v="988"/>
    <n v="458"/>
  </r>
  <r>
    <s v="CA-368579"/>
    <x v="630"/>
    <d v="2025-04-25T00:00:00"/>
    <x v="1"/>
    <s v="CUST-9866"/>
    <s v="Jonathan Finley"/>
    <x v="0"/>
    <x v="0"/>
    <x v="2"/>
    <x v="5"/>
    <s v="Pre-emptive 24/7 paradigm"/>
    <n v="329.62"/>
    <n v="5"/>
    <n v="0.36"/>
    <n v="920.64"/>
    <n v="329.62"/>
    <n v="920.64"/>
    <n v="222"/>
  </r>
  <r>
    <s v="CA-177332"/>
    <x v="150"/>
    <d v="2025-04-14T00:00:00"/>
    <x v="3"/>
    <s v="CUST-4466"/>
    <s v="Leslie Jones"/>
    <x v="0"/>
    <x v="3"/>
    <x v="2"/>
    <x v="4"/>
    <s v="Multi-channeled incremental utilization"/>
    <n v="4835.8999999999996"/>
    <n v="7"/>
    <n v="0.4"/>
    <n v="525.33000000000004"/>
    <n v="4835.8999999999996"/>
    <n v="525.33000000000004"/>
    <n v="216"/>
  </r>
  <r>
    <s v="CA-448296"/>
    <x v="429"/>
    <d v="2025-04-22T00:00:00"/>
    <x v="3"/>
    <s v="CUST-5467"/>
    <s v="David Sanchez"/>
    <x v="1"/>
    <x v="3"/>
    <x v="2"/>
    <x v="3"/>
    <s v="Fundamental 24hour benchmark"/>
    <n v="2861.18"/>
    <n v="5"/>
    <n v="0.24"/>
    <n v="267.33999999999997"/>
    <n v="2861.18"/>
    <n v="267.33999999999997"/>
    <n v="567"/>
  </r>
  <r>
    <s v="CA-462497"/>
    <x v="623"/>
    <d v="2025-04-12T00:00:00"/>
    <x v="0"/>
    <s v="CUST-8175"/>
    <s v="Gary Pratt"/>
    <x v="0"/>
    <x v="1"/>
    <x v="2"/>
    <x v="4"/>
    <s v="Centralized web-enabled throughput"/>
    <n v="899.12"/>
    <n v="2"/>
    <n v="0.48"/>
    <n v="163.05000000000001"/>
    <n v="899.12"/>
    <n v="163.05000000000001"/>
    <n v="105"/>
  </r>
  <r>
    <s v="CA-988473"/>
    <x v="508"/>
    <d v="2025-05-06T00:00:00"/>
    <x v="1"/>
    <s v="CUST-3816"/>
    <s v="Chelsea Harper"/>
    <x v="2"/>
    <x v="0"/>
    <x v="1"/>
    <x v="8"/>
    <s v="Realigned local project"/>
    <n v="1725.38"/>
    <n v="4"/>
    <n v="7.0000000000000007E-2"/>
    <n v="52.81"/>
    <n v="1725.38"/>
    <n v="52.81"/>
    <n v="412"/>
  </r>
  <r>
    <s v="CA-377808"/>
    <x v="583"/>
    <d v="2025-04-23T00:00:00"/>
    <x v="2"/>
    <s v="CUST-6787"/>
    <s v="Lisa Jackson"/>
    <x v="0"/>
    <x v="2"/>
    <x v="0"/>
    <x v="9"/>
    <s v="Reactive 5thgeneration groupware"/>
    <n v="4060.04"/>
    <n v="9"/>
    <n v="0.21"/>
    <n v="978.85"/>
    <n v="4060.04"/>
    <n v="978.85"/>
    <n v="502"/>
  </r>
  <r>
    <s v="CA-240399"/>
    <x v="397"/>
    <d v="2025-04-22T00:00:00"/>
    <x v="2"/>
    <s v="CUST-2530"/>
    <s v="Benjamin Riddle"/>
    <x v="1"/>
    <x v="3"/>
    <x v="1"/>
    <x v="2"/>
    <s v="Persevering zero administration Graphic Interface"/>
    <n v="2969.74"/>
    <n v="9"/>
    <n v="0.15"/>
    <n v="813.15"/>
    <n v="2969.74"/>
    <n v="813.15"/>
    <n v="694"/>
  </r>
  <r>
    <s v="CA-560496"/>
    <x v="325"/>
    <d v="2025-04-16T00:00:00"/>
    <x v="2"/>
    <s v="CUST-1134"/>
    <s v="Amy Williamson"/>
    <x v="1"/>
    <x v="2"/>
    <x v="2"/>
    <x v="3"/>
    <s v="Persistent didactic attitude"/>
    <n v="684.3"/>
    <n v="4"/>
    <n v="0.22"/>
    <n v="515.26"/>
    <n v="684.3"/>
    <n v="515.26"/>
    <n v="577"/>
  </r>
  <r>
    <s v="CA-388281"/>
    <x v="497"/>
    <d v="2025-04-25T00:00:00"/>
    <x v="1"/>
    <s v="CUST-2198"/>
    <s v="Anita Waters"/>
    <x v="1"/>
    <x v="1"/>
    <x v="1"/>
    <x v="7"/>
    <s v="Adaptive radical infrastructure"/>
    <n v="1912.23"/>
    <n v="3"/>
    <n v="0.3"/>
    <n v="896.47"/>
    <n v="1912.23"/>
    <n v="896.47"/>
    <n v="704"/>
  </r>
  <r>
    <s v="CA-974020"/>
    <x v="165"/>
    <d v="2025-04-18T00:00:00"/>
    <x v="0"/>
    <s v="CUST-1153"/>
    <s v="Joshua Wilson"/>
    <x v="1"/>
    <x v="0"/>
    <x v="2"/>
    <x v="10"/>
    <s v="Ameliorated mobile intranet"/>
    <n v="977.66"/>
    <n v="5"/>
    <n v="0.48"/>
    <n v="-33.130000000000003"/>
    <n v="977.66"/>
    <n v="-33.130000000000003"/>
    <n v="381"/>
  </r>
  <r>
    <s v="CA-307223"/>
    <x v="13"/>
    <d v="2025-04-13T00:00:00"/>
    <x v="1"/>
    <s v="CUST-5174"/>
    <s v="Nancy Perez"/>
    <x v="0"/>
    <x v="0"/>
    <x v="2"/>
    <x v="4"/>
    <s v="Extended static contingency"/>
    <n v="3241.45"/>
    <n v="10"/>
    <n v="0.04"/>
    <n v="465.38"/>
    <n v="3241.45"/>
    <n v="465.38"/>
    <n v="246"/>
  </r>
  <r>
    <s v="CA-765304"/>
    <x v="43"/>
    <d v="2025-04-19T00:00:00"/>
    <x v="0"/>
    <s v="CUST-5773"/>
    <s v="Michael Bautista DDS"/>
    <x v="0"/>
    <x v="0"/>
    <x v="0"/>
    <x v="12"/>
    <s v="Progressive grid-enabled functionalities"/>
    <n v="517.02"/>
    <n v="10"/>
    <n v="0.45"/>
    <n v="734.55"/>
    <n v="517.02"/>
    <n v="734.55"/>
    <n v="531"/>
  </r>
  <r>
    <s v="CA-926555"/>
    <x v="695"/>
    <d v="2025-04-12T00:00:00"/>
    <x v="0"/>
    <s v="CUST-9289"/>
    <s v="Brandon Roman"/>
    <x v="1"/>
    <x v="2"/>
    <x v="0"/>
    <x v="11"/>
    <s v="Streamlined explicit artificial intelligence"/>
    <n v="660"/>
    <n v="7"/>
    <n v="0.04"/>
    <n v="620.07000000000005"/>
    <n v="660"/>
    <n v="620.07000000000005"/>
    <n v="68"/>
  </r>
  <r>
    <s v="CA-166499"/>
    <x v="655"/>
    <d v="2025-04-24T00:00:00"/>
    <x v="3"/>
    <s v="CUST-1309"/>
    <s v="Norma Scott"/>
    <x v="2"/>
    <x v="2"/>
    <x v="0"/>
    <x v="9"/>
    <s v="Profit-focused scalable hardware"/>
    <n v="2059.9"/>
    <n v="7"/>
    <n v="7.0000000000000007E-2"/>
    <n v="134.97999999999999"/>
    <n v="2059.9"/>
    <n v="134.97999999999999"/>
    <n v="492"/>
  </r>
  <r>
    <s v="CA-408992"/>
    <x v="523"/>
    <d v="2025-04-10T00:00:00"/>
    <x v="1"/>
    <s v="CUST-6409"/>
    <s v="Allison Harrison"/>
    <x v="0"/>
    <x v="3"/>
    <x v="2"/>
    <x v="3"/>
    <s v="Right-sized motivating model"/>
    <n v="48.92"/>
    <n v="8"/>
    <n v="0.39"/>
    <n v="33.32"/>
    <n v="48.92"/>
    <n v="33.32"/>
    <n v="479"/>
  </r>
  <r>
    <s v="CA-403372"/>
    <x v="26"/>
    <d v="2025-04-25T00:00:00"/>
    <x v="2"/>
    <s v="CUST-1447"/>
    <s v="Dr. Kimberly Mendoza"/>
    <x v="1"/>
    <x v="2"/>
    <x v="0"/>
    <x v="12"/>
    <s v="Horizontal bandwidth-monitored middleware"/>
    <n v="3164.8"/>
    <n v="5"/>
    <n v="0.09"/>
    <n v="510.05"/>
    <n v="3164.8"/>
    <n v="510.05"/>
    <n v="29"/>
  </r>
  <r>
    <s v="CA-831853"/>
    <x v="11"/>
    <d v="2025-04-12T00:00:00"/>
    <x v="1"/>
    <s v="CUST-2140"/>
    <s v="Mark Williams"/>
    <x v="2"/>
    <x v="2"/>
    <x v="0"/>
    <x v="9"/>
    <s v="Open-source dedicated infrastructure"/>
    <n v="4867.0600000000004"/>
    <n v="5"/>
    <n v="0.11"/>
    <n v="164.2"/>
    <n v="4867.0600000000004"/>
    <n v="164.2"/>
    <n v="502"/>
  </r>
  <r>
    <s v="CA-364808"/>
    <x v="510"/>
    <d v="2025-04-20T00:00:00"/>
    <x v="3"/>
    <s v="CUST-4868"/>
    <s v="Kimberly Terry"/>
    <x v="1"/>
    <x v="2"/>
    <x v="0"/>
    <x v="13"/>
    <s v="Switchable modular interface"/>
    <n v="4746.16"/>
    <n v="4"/>
    <n v="0.42"/>
    <n v="-22.97"/>
    <n v="4746.16"/>
    <n v="-22.97"/>
    <n v="248"/>
  </r>
  <r>
    <s v="CA-714585"/>
    <x v="520"/>
    <d v="2025-04-25T00:00:00"/>
    <x v="3"/>
    <s v="CUST-3355"/>
    <s v="Jerry Hunter"/>
    <x v="0"/>
    <x v="0"/>
    <x v="2"/>
    <x v="3"/>
    <s v="Expanded stable process improvement"/>
    <n v="725.91"/>
    <n v="5"/>
    <n v="0.35"/>
    <n v="236.33"/>
    <n v="725.91"/>
    <n v="236.33"/>
    <n v="562"/>
  </r>
  <r>
    <s v="CA-727862"/>
    <x v="268"/>
    <d v="2025-04-14T00:00:00"/>
    <x v="0"/>
    <s v="CUST-7720"/>
    <s v="Cassandra Johnson"/>
    <x v="2"/>
    <x v="3"/>
    <x v="1"/>
    <x v="2"/>
    <s v="Organic even-keeled customer loyalty"/>
    <n v="4263.26"/>
    <n v="7"/>
    <n v="0.42"/>
    <n v="837.42"/>
    <n v="4263.26"/>
    <n v="837.42"/>
    <n v="30"/>
  </r>
  <r>
    <s v="CA-265525"/>
    <x v="323"/>
    <d v="2025-04-24T00:00:00"/>
    <x v="2"/>
    <s v="CUST-1831"/>
    <s v="Tara Sweeney"/>
    <x v="2"/>
    <x v="1"/>
    <x v="1"/>
    <x v="2"/>
    <s v="Multi-channeled multi-tasking synergy"/>
    <n v="1558.07"/>
    <n v="2"/>
    <n v="0.28999999999999998"/>
    <n v="952.21"/>
    <n v="1558.07"/>
    <n v="952.21"/>
    <n v="533"/>
  </r>
  <r>
    <s v="CA-959094"/>
    <x v="710"/>
    <d v="2025-04-18T00:00:00"/>
    <x v="3"/>
    <s v="CUST-8619"/>
    <s v="Nicole Hill"/>
    <x v="2"/>
    <x v="0"/>
    <x v="1"/>
    <x v="8"/>
    <s v="Reduced coherent framework"/>
    <n v="1116.3599999999999"/>
    <n v="2"/>
    <n v="0.16"/>
    <n v="75.28"/>
    <n v="1116.3599999999999"/>
    <n v="75.28"/>
    <n v="343"/>
  </r>
  <r>
    <s v="CA-966976"/>
    <x v="12"/>
    <d v="2025-04-19T00:00:00"/>
    <x v="2"/>
    <s v="CUST-1025"/>
    <s v="Todd Yang"/>
    <x v="0"/>
    <x v="1"/>
    <x v="1"/>
    <x v="8"/>
    <s v="Public-key optimal benchmark"/>
    <n v="1911.83"/>
    <n v="3"/>
    <n v="0.06"/>
    <n v="541.76"/>
    <n v="1911.83"/>
    <n v="541.76"/>
    <n v="208"/>
  </r>
  <r>
    <s v="CA-164521"/>
    <x v="93"/>
    <d v="2025-05-06T00:00:00"/>
    <x v="2"/>
    <s v="CUST-3695"/>
    <s v="Steve Peterson"/>
    <x v="1"/>
    <x v="3"/>
    <x v="2"/>
    <x v="5"/>
    <s v="Compatible zero tolerance product"/>
    <n v="2243.5300000000002"/>
    <n v="4"/>
    <n v="0.34"/>
    <n v="369.12"/>
    <n v="2243.5300000000002"/>
    <n v="369.12"/>
    <n v="638"/>
  </r>
  <r>
    <s v="CA-913204"/>
    <x v="211"/>
    <d v="2025-04-23T00:00:00"/>
    <x v="2"/>
    <s v="CUST-8284"/>
    <s v="Laura Holmes"/>
    <x v="0"/>
    <x v="0"/>
    <x v="0"/>
    <x v="0"/>
    <s v="Reactive demand-driven info-mediaries"/>
    <n v="2233.0500000000002"/>
    <n v="8"/>
    <n v="0.33"/>
    <n v="694.24"/>
    <n v="2233.0500000000002"/>
    <n v="694.24"/>
    <n v="293"/>
  </r>
  <r>
    <s v="CA-878612"/>
    <x v="587"/>
    <d v="2025-04-19T00:00:00"/>
    <x v="1"/>
    <s v="CUST-9630"/>
    <s v="Regina Jones"/>
    <x v="1"/>
    <x v="3"/>
    <x v="0"/>
    <x v="0"/>
    <s v="Configurable clear-thinking framework"/>
    <n v="2132.85"/>
    <n v="8"/>
    <n v="0.14000000000000001"/>
    <n v="207"/>
    <n v="2132.85"/>
    <n v="207"/>
    <n v="70"/>
  </r>
  <r>
    <s v="CA-179155"/>
    <x v="246"/>
    <d v="2025-05-01T00:00:00"/>
    <x v="2"/>
    <s v="CUST-6313"/>
    <s v="Scott Baker"/>
    <x v="1"/>
    <x v="1"/>
    <x v="0"/>
    <x v="0"/>
    <s v="Grass-roots maximized functionalities"/>
    <n v="920.72"/>
    <n v="3"/>
    <n v="0.24"/>
    <n v="534.22"/>
    <n v="920.72"/>
    <n v="534.22"/>
    <n v="597"/>
  </r>
  <r>
    <s v="CA-878363"/>
    <x v="281"/>
    <d v="2025-04-09T00:00:00"/>
    <x v="0"/>
    <s v="CUST-6470"/>
    <s v="Brenda Villegas"/>
    <x v="1"/>
    <x v="1"/>
    <x v="0"/>
    <x v="11"/>
    <s v="Upgradable mobile leverage"/>
    <n v="579.69000000000005"/>
    <n v="4"/>
    <n v="0.28999999999999998"/>
    <n v="146.88"/>
    <n v="579.69000000000005"/>
    <n v="146.88"/>
    <n v="159"/>
  </r>
  <r>
    <s v="CA-846819"/>
    <x v="161"/>
    <d v="2025-05-01T00:00:00"/>
    <x v="3"/>
    <s v="CUST-3510"/>
    <s v="Deanna Rodriguez"/>
    <x v="1"/>
    <x v="0"/>
    <x v="0"/>
    <x v="11"/>
    <s v="Multi-tiered even-keeled solution"/>
    <n v="2559.5700000000002"/>
    <n v="7"/>
    <n v="0.04"/>
    <n v="6.24"/>
    <n v="2559.5700000000002"/>
    <n v="6.24"/>
    <n v="176"/>
  </r>
  <r>
    <s v="CA-989931"/>
    <x v="466"/>
    <d v="2025-04-26T00:00:00"/>
    <x v="3"/>
    <s v="CUST-2837"/>
    <s v="Angela Hill"/>
    <x v="2"/>
    <x v="2"/>
    <x v="1"/>
    <x v="7"/>
    <s v="Streamlined holistic encryption"/>
    <n v="830.02"/>
    <n v="2"/>
    <n v="0.14000000000000001"/>
    <n v="-82.63"/>
    <n v="830.02"/>
    <n v="-82.63"/>
    <n v="455"/>
  </r>
  <r>
    <s v="CA-511990"/>
    <x v="179"/>
    <d v="2025-04-27T00:00:00"/>
    <x v="2"/>
    <s v="CUST-7757"/>
    <s v="Phillip Sanders"/>
    <x v="1"/>
    <x v="2"/>
    <x v="0"/>
    <x v="11"/>
    <s v="Cross-group cohesive leverage"/>
    <n v="608.25"/>
    <n v="7"/>
    <n v="0.24"/>
    <n v="118.28"/>
    <n v="608.25"/>
    <n v="118.28"/>
    <n v="609"/>
  </r>
  <r>
    <s v="CA-147100"/>
    <x v="0"/>
    <d v="2025-04-15T00:00:00"/>
    <x v="2"/>
    <s v="CUST-3224"/>
    <s v="Betty Miller"/>
    <x v="1"/>
    <x v="1"/>
    <x v="0"/>
    <x v="13"/>
    <s v="Enterprise-wide multi-state interface"/>
    <n v="2213.2600000000002"/>
    <n v="1"/>
    <n v="0.18"/>
    <n v="-1.03"/>
    <n v="2213.2600000000002"/>
    <n v="-1.03"/>
    <n v="191"/>
  </r>
  <r>
    <s v="CA-959077"/>
    <x v="81"/>
    <d v="2025-04-25T00:00:00"/>
    <x v="1"/>
    <s v="CUST-9016"/>
    <s v="Theodore Robertson"/>
    <x v="1"/>
    <x v="2"/>
    <x v="0"/>
    <x v="9"/>
    <s v="Compatible intangible info-mediaries"/>
    <n v="70.55"/>
    <n v="1"/>
    <n v="0.04"/>
    <n v="272.57"/>
    <n v="70.55"/>
    <n v="272.57"/>
    <n v="294"/>
  </r>
  <r>
    <s v="CA-298307"/>
    <x v="265"/>
    <d v="2025-04-18T00:00:00"/>
    <x v="2"/>
    <s v="CUST-8797"/>
    <s v="Alice Kirby"/>
    <x v="1"/>
    <x v="3"/>
    <x v="2"/>
    <x v="10"/>
    <s v="Secured optimizing Graphical User Interface"/>
    <n v="3681.43"/>
    <n v="5"/>
    <n v="0.06"/>
    <n v="586.79999999999995"/>
    <n v="3681.43"/>
    <n v="586.79999999999995"/>
    <n v="441"/>
  </r>
  <r>
    <s v="CA-193524"/>
    <x v="367"/>
    <d v="2025-04-16T00:00:00"/>
    <x v="1"/>
    <s v="CUST-6548"/>
    <s v="Bradley Heath"/>
    <x v="1"/>
    <x v="3"/>
    <x v="2"/>
    <x v="6"/>
    <s v="Quality-focused non-volatile implementation"/>
    <n v="955.19"/>
    <n v="1"/>
    <n v="0.18"/>
    <n v="3.76"/>
    <n v="955.19"/>
    <n v="3.76"/>
    <n v="465"/>
  </r>
  <r>
    <s v="CA-578516"/>
    <x v="485"/>
    <d v="2025-04-24T00:00:00"/>
    <x v="3"/>
    <s v="CUST-3792"/>
    <s v="Dr. Brenda Young"/>
    <x v="0"/>
    <x v="1"/>
    <x v="1"/>
    <x v="7"/>
    <s v="Exclusive user-facing moratorium"/>
    <n v="2962.9"/>
    <n v="9"/>
    <n v="0.01"/>
    <n v="393.71"/>
    <n v="2962.9"/>
    <n v="393.71"/>
    <n v="512"/>
  </r>
  <r>
    <s v="CA-607038"/>
    <x v="422"/>
    <d v="2025-04-12T00:00:00"/>
    <x v="0"/>
    <s v="CUST-8018"/>
    <s v="Michael Krueger"/>
    <x v="0"/>
    <x v="3"/>
    <x v="2"/>
    <x v="3"/>
    <s v="Public-key didactic migration"/>
    <n v="118.17"/>
    <n v="7"/>
    <n v="0.14000000000000001"/>
    <n v="285.27"/>
    <n v="118.17"/>
    <n v="285.27"/>
    <n v="175"/>
  </r>
  <r>
    <s v="CA-461678"/>
    <x v="145"/>
    <d v="2025-04-30T00:00:00"/>
    <x v="2"/>
    <s v="CUST-4126"/>
    <s v="Nicholas Miller"/>
    <x v="0"/>
    <x v="2"/>
    <x v="2"/>
    <x v="3"/>
    <s v="Triple-buffered encompassing functionalities"/>
    <n v="3800.11"/>
    <n v="4"/>
    <n v="0.3"/>
    <n v="322.12"/>
    <n v="3800.11"/>
    <n v="322.12"/>
    <n v="303"/>
  </r>
  <r>
    <s v="CA-519332"/>
    <x v="365"/>
    <d v="2025-04-20T00:00:00"/>
    <x v="1"/>
    <s v="CUST-4858"/>
    <s v="Amy Cummings"/>
    <x v="2"/>
    <x v="0"/>
    <x v="0"/>
    <x v="11"/>
    <s v="Reduced fault-tolerant initiative"/>
    <n v="4444.72"/>
    <n v="3"/>
    <n v="0.4"/>
    <n v="555.13"/>
    <n v="4444.72"/>
    <n v="555.13"/>
    <n v="473"/>
  </r>
  <r>
    <s v="CA-816293"/>
    <x v="702"/>
    <d v="2025-05-04T00:00:00"/>
    <x v="0"/>
    <s v="CUST-5271"/>
    <s v="Cody Murray"/>
    <x v="1"/>
    <x v="2"/>
    <x v="2"/>
    <x v="5"/>
    <s v="Monitored explicit access"/>
    <n v="4258.9399999999996"/>
    <n v="4"/>
    <n v="0.04"/>
    <n v="986.79"/>
    <n v="4258.9399999999996"/>
    <n v="986.79"/>
    <n v="699"/>
  </r>
  <r>
    <s v="CA-655061"/>
    <x v="176"/>
    <d v="2025-04-09T00:00:00"/>
    <x v="1"/>
    <s v="CUST-1550"/>
    <s v="Sara Simmons"/>
    <x v="2"/>
    <x v="0"/>
    <x v="0"/>
    <x v="9"/>
    <s v="Customer-focused leadingedge strategy"/>
    <n v="4135.47"/>
    <n v="4"/>
    <n v="0.34"/>
    <n v="784.84"/>
    <n v="4135.47"/>
    <n v="784.84"/>
    <n v="613"/>
  </r>
  <r>
    <s v="CA-901002"/>
    <x v="152"/>
    <d v="2025-04-21T00:00:00"/>
    <x v="1"/>
    <s v="CUST-9391"/>
    <s v="Meagan Roach MD"/>
    <x v="0"/>
    <x v="1"/>
    <x v="1"/>
    <x v="8"/>
    <s v="Expanded full-range knowledgebase"/>
    <n v="1071.93"/>
    <n v="8"/>
    <n v="0.18"/>
    <n v="439.87"/>
    <n v="1071.93"/>
    <n v="439.87"/>
    <n v="613"/>
  </r>
  <r>
    <s v="CA-900814"/>
    <x v="50"/>
    <d v="2025-05-07T00:00:00"/>
    <x v="3"/>
    <s v="CUST-3284"/>
    <s v="Laura Barnes"/>
    <x v="2"/>
    <x v="0"/>
    <x v="0"/>
    <x v="13"/>
    <s v="Focused heuristic architecture"/>
    <n v="3331.81"/>
    <n v="10"/>
    <n v="0.09"/>
    <n v="683.54"/>
    <n v="3331.81"/>
    <n v="683.54"/>
    <n v="99"/>
  </r>
  <r>
    <s v="CA-710073"/>
    <x v="624"/>
    <d v="2025-04-24T00:00:00"/>
    <x v="3"/>
    <s v="CUST-4268"/>
    <s v="Angel Alvarado"/>
    <x v="1"/>
    <x v="3"/>
    <x v="1"/>
    <x v="1"/>
    <s v="Diverse demand-driven paradigm"/>
    <n v="4339.92"/>
    <n v="2"/>
    <n v="0.26"/>
    <n v="235.73"/>
    <n v="4339.92"/>
    <n v="235.73"/>
    <n v="175"/>
  </r>
  <r>
    <s v="CA-666682"/>
    <x v="360"/>
    <d v="2025-04-28T00:00:00"/>
    <x v="0"/>
    <s v="CUST-9488"/>
    <s v="David Hill"/>
    <x v="1"/>
    <x v="2"/>
    <x v="0"/>
    <x v="12"/>
    <s v="Networked bifurcated moratorium"/>
    <n v="3615.94"/>
    <n v="3"/>
    <n v="0.19"/>
    <n v="655.42"/>
    <n v="3615.94"/>
    <n v="655.42"/>
    <n v="155"/>
  </r>
  <r>
    <s v="CA-402095"/>
    <x v="548"/>
    <d v="2025-04-21T00:00:00"/>
    <x v="1"/>
    <s v="CUST-3720"/>
    <s v="Anthony Jones"/>
    <x v="1"/>
    <x v="1"/>
    <x v="0"/>
    <x v="9"/>
    <s v="Object-based cohesive definition"/>
    <n v="3896.08"/>
    <n v="10"/>
    <n v="0.19"/>
    <n v="755.73"/>
    <n v="3896.08"/>
    <n v="755.73"/>
    <n v="688"/>
  </r>
  <r>
    <s v="CA-868306"/>
    <x v="298"/>
    <d v="2025-05-07T00:00:00"/>
    <x v="3"/>
    <s v="CUST-5415"/>
    <s v="Angela Parker"/>
    <x v="2"/>
    <x v="2"/>
    <x v="2"/>
    <x v="4"/>
    <s v="Triple-buffered client-server approach"/>
    <n v="248.54"/>
    <n v="8"/>
    <n v="0.27"/>
    <n v="905.44"/>
    <n v="248.54"/>
    <n v="905.44"/>
    <n v="730"/>
  </r>
  <r>
    <s v="CA-323563"/>
    <x v="433"/>
    <d v="2025-04-18T00:00:00"/>
    <x v="3"/>
    <s v="CUST-6740"/>
    <s v="Robin Frazier"/>
    <x v="2"/>
    <x v="0"/>
    <x v="2"/>
    <x v="3"/>
    <s v="Centralized fault-tolerant collaboration"/>
    <n v="4465.22"/>
    <n v="9"/>
    <n v="0.17"/>
    <n v="194.4"/>
    <n v="4465.22"/>
    <n v="194.4"/>
    <n v="116"/>
  </r>
  <r>
    <s v="CA-749708"/>
    <x v="293"/>
    <d v="2025-04-23T00:00:00"/>
    <x v="2"/>
    <s v="CUST-6837"/>
    <s v="Jeffrey Glover"/>
    <x v="0"/>
    <x v="0"/>
    <x v="0"/>
    <x v="9"/>
    <s v="Face-to-face systemic superstructure"/>
    <n v="646.14"/>
    <n v="3"/>
    <n v="0.1"/>
    <n v="298.41000000000003"/>
    <n v="646.14"/>
    <n v="298.41000000000003"/>
    <n v="670"/>
  </r>
  <r>
    <s v="CA-809617"/>
    <x v="62"/>
    <d v="2025-05-07T00:00:00"/>
    <x v="2"/>
    <s v="CUST-3376"/>
    <s v="William Lane"/>
    <x v="0"/>
    <x v="3"/>
    <x v="2"/>
    <x v="4"/>
    <s v="Exclusive intermediate product"/>
    <n v="988.72"/>
    <n v="7"/>
    <n v="0.1"/>
    <n v="-76.930000000000007"/>
    <n v="988.72"/>
    <n v="-76.930000000000007"/>
    <n v="725"/>
  </r>
  <r>
    <s v="CA-174669"/>
    <x v="339"/>
    <d v="2025-04-13T00:00:00"/>
    <x v="1"/>
    <s v="CUST-6295"/>
    <s v="Aaron Schultz"/>
    <x v="2"/>
    <x v="1"/>
    <x v="2"/>
    <x v="4"/>
    <s v="Compatible cohesive capability"/>
    <n v="678.95"/>
    <n v="7"/>
    <n v="0.4"/>
    <n v="226.3"/>
    <n v="678.95"/>
    <n v="226.3"/>
    <n v="391"/>
  </r>
  <r>
    <s v="CA-364251"/>
    <x v="525"/>
    <d v="2025-05-07T00:00:00"/>
    <x v="2"/>
    <s v="CUST-2874"/>
    <s v="Kristopher Barnes"/>
    <x v="1"/>
    <x v="2"/>
    <x v="2"/>
    <x v="6"/>
    <s v="Enhanced non-volatile archive"/>
    <n v="3978.17"/>
    <n v="5"/>
    <n v="0.5"/>
    <n v="-31.76"/>
    <n v="3978.17"/>
    <n v="-31.76"/>
    <n v="611"/>
  </r>
  <r>
    <s v="CA-843168"/>
    <x v="711"/>
    <d v="2025-04-20T00:00:00"/>
    <x v="3"/>
    <s v="CUST-4993"/>
    <s v="Kenneth Lamb"/>
    <x v="1"/>
    <x v="1"/>
    <x v="2"/>
    <x v="4"/>
    <s v="Extended secondary firmware"/>
    <n v="1074.94"/>
    <n v="3"/>
    <n v="0.5"/>
    <n v="803.82"/>
    <n v="1074.94"/>
    <n v="803.82"/>
    <n v="134"/>
  </r>
  <r>
    <s v="CA-840483"/>
    <x v="521"/>
    <d v="2025-04-11T00:00:00"/>
    <x v="0"/>
    <s v="CUST-7150"/>
    <s v="Timothy Williams"/>
    <x v="1"/>
    <x v="3"/>
    <x v="2"/>
    <x v="4"/>
    <s v="Inverse national hierarchy"/>
    <n v="1070.32"/>
    <n v="10"/>
    <n v="0.32"/>
    <n v="181.26"/>
    <n v="1070.32"/>
    <n v="181.26"/>
    <n v="307"/>
  </r>
  <r>
    <s v="CA-280194"/>
    <x v="253"/>
    <d v="2025-04-28T00:00:00"/>
    <x v="2"/>
    <s v="CUST-1025"/>
    <s v="William Vincent"/>
    <x v="0"/>
    <x v="3"/>
    <x v="2"/>
    <x v="5"/>
    <s v="Cloned mission-critical projection"/>
    <n v="1812.82"/>
    <n v="1"/>
    <n v="0.01"/>
    <n v="240.56"/>
    <n v="1812.82"/>
    <n v="240.56"/>
    <n v="701"/>
  </r>
  <r>
    <s v="CA-835634"/>
    <x v="117"/>
    <d v="2025-04-11T00:00:00"/>
    <x v="2"/>
    <s v="CUST-4940"/>
    <s v="Joel Sims"/>
    <x v="1"/>
    <x v="1"/>
    <x v="0"/>
    <x v="0"/>
    <s v="Reduced high-level Graphical User Interface"/>
    <n v="3874.58"/>
    <n v="2"/>
    <n v="0.21"/>
    <n v="962.98"/>
    <n v="3874.58"/>
    <n v="962.98"/>
    <n v="724"/>
  </r>
  <r>
    <s v="CA-175160"/>
    <x v="527"/>
    <d v="2025-04-22T00:00:00"/>
    <x v="3"/>
    <s v="CUST-9376"/>
    <s v="Douglas Holloway"/>
    <x v="0"/>
    <x v="0"/>
    <x v="0"/>
    <x v="0"/>
    <s v="Automated 3rdgeneration budgetary management"/>
    <n v="1448.46"/>
    <n v="4"/>
    <n v="0.35"/>
    <n v="100.49"/>
    <n v="1448.46"/>
    <n v="100.49"/>
    <n v="428"/>
  </r>
  <r>
    <s v="CA-827784"/>
    <x v="70"/>
    <d v="2025-04-19T00:00:00"/>
    <x v="2"/>
    <s v="CUST-9177"/>
    <s v="Shannon Vazquez"/>
    <x v="2"/>
    <x v="2"/>
    <x v="2"/>
    <x v="3"/>
    <s v="Versatile 6thgeneration hierarchy"/>
    <n v="1017.41"/>
    <n v="7"/>
    <n v="0.32"/>
    <n v="180.69"/>
    <n v="1017.41"/>
    <n v="180.69"/>
    <n v="664"/>
  </r>
  <r>
    <s v="CA-822925"/>
    <x v="412"/>
    <d v="2025-04-29T00:00:00"/>
    <x v="2"/>
    <s v="CUST-7031"/>
    <s v="Lynn Murphy"/>
    <x v="1"/>
    <x v="0"/>
    <x v="2"/>
    <x v="10"/>
    <s v="Integrated local implementation"/>
    <n v="4699.91"/>
    <n v="3"/>
    <n v="0.12"/>
    <n v="627.12"/>
    <n v="4699.91"/>
    <n v="627.12"/>
    <n v="554"/>
  </r>
  <r>
    <s v="CA-895038"/>
    <x v="433"/>
    <d v="2025-04-21T00:00:00"/>
    <x v="0"/>
    <s v="CUST-7107"/>
    <s v="Alex Thompson"/>
    <x v="0"/>
    <x v="3"/>
    <x v="2"/>
    <x v="5"/>
    <s v="Virtual client-server software"/>
    <n v="997.98"/>
    <n v="1"/>
    <n v="0.08"/>
    <n v="63.56"/>
    <n v="997.98"/>
    <n v="63.56"/>
    <n v="119"/>
  </r>
  <r>
    <s v="CA-136512"/>
    <x v="19"/>
    <d v="2025-05-07T00:00:00"/>
    <x v="3"/>
    <s v="CUST-5584"/>
    <s v="Shannon Diaz"/>
    <x v="2"/>
    <x v="0"/>
    <x v="2"/>
    <x v="10"/>
    <s v="Streamlined upward-trending middleware"/>
    <n v="4029.04"/>
    <n v="5"/>
    <n v="0.23"/>
    <n v="117.51"/>
    <n v="4029.04"/>
    <n v="117.51"/>
    <n v="122"/>
  </r>
  <r>
    <s v="CA-517073"/>
    <x v="712"/>
    <d v="2025-04-20T00:00:00"/>
    <x v="0"/>
    <s v="CUST-2335"/>
    <s v="Elizabeth Morris"/>
    <x v="2"/>
    <x v="3"/>
    <x v="1"/>
    <x v="7"/>
    <s v="Self-enabling well-modulated capability"/>
    <n v="2241.67"/>
    <n v="8"/>
    <n v="0.49"/>
    <n v="577.16999999999996"/>
    <n v="2241.67"/>
    <n v="577.16999999999996"/>
    <n v="435"/>
  </r>
  <r>
    <s v="CA-435127"/>
    <x v="379"/>
    <d v="2025-04-28T00:00:00"/>
    <x v="2"/>
    <s v="CUST-4462"/>
    <s v="Dan Jones"/>
    <x v="2"/>
    <x v="1"/>
    <x v="1"/>
    <x v="8"/>
    <s v="Profound modular instruction set"/>
    <n v="4602.0600000000004"/>
    <n v="9"/>
    <n v="0.1"/>
    <n v="208.3"/>
    <n v="4602.0600000000004"/>
    <n v="208.3"/>
    <n v="87"/>
  </r>
  <r>
    <s v="CA-941996"/>
    <x v="599"/>
    <d v="2025-04-14T00:00:00"/>
    <x v="0"/>
    <s v="CUST-9397"/>
    <s v="Mary Cole"/>
    <x v="1"/>
    <x v="1"/>
    <x v="1"/>
    <x v="2"/>
    <s v="Customizable full-range frame"/>
    <n v="4775.18"/>
    <n v="10"/>
    <n v="0.4"/>
    <n v="811.07"/>
    <n v="4775.18"/>
    <n v="811.07"/>
    <n v="391"/>
  </r>
  <r>
    <s v="CA-651010"/>
    <x v="525"/>
    <d v="2025-04-25T00:00:00"/>
    <x v="0"/>
    <s v="CUST-5107"/>
    <s v="Mr. Andrew Francis"/>
    <x v="1"/>
    <x v="3"/>
    <x v="2"/>
    <x v="4"/>
    <s v="Digitized client-server installation"/>
    <n v="2677.23"/>
    <n v="2"/>
    <n v="0.32"/>
    <n v="388.81"/>
    <n v="2677.23"/>
    <n v="388.81"/>
    <n v="599"/>
  </r>
  <r>
    <s v="CA-908458"/>
    <x v="713"/>
    <d v="2025-04-20T00:00:00"/>
    <x v="0"/>
    <s v="CUST-9884"/>
    <s v="Jacob Cochran"/>
    <x v="0"/>
    <x v="2"/>
    <x v="1"/>
    <x v="8"/>
    <s v="Team-oriented optimizing protocol"/>
    <n v="3819.46"/>
    <n v="2"/>
    <n v="0.1"/>
    <n v="938.42"/>
    <n v="3819.46"/>
    <n v="938.42"/>
    <n v="390"/>
  </r>
  <r>
    <s v="CA-800039"/>
    <x v="301"/>
    <d v="2025-04-11T00:00:00"/>
    <x v="0"/>
    <s v="CUST-5981"/>
    <s v="Kathryn Castillo"/>
    <x v="1"/>
    <x v="2"/>
    <x v="0"/>
    <x v="12"/>
    <s v="Advanced transitional database"/>
    <n v="3713"/>
    <n v="8"/>
    <n v="0.1"/>
    <n v="452.18"/>
    <n v="3713"/>
    <n v="452.18"/>
    <n v="263"/>
  </r>
  <r>
    <s v="CA-825850"/>
    <x v="359"/>
    <d v="2025-05-03T00:00:00"/>
    <x v="0"/>
    <s v="CUST-8865"/>
    <s v="Derrick Castro"/>
    <x v="2"/>
    <x v="3"/>
    <x v="2"/>
    <x v="6"/>
    <s v="Synergistic object-oriented open system"/>
    <n v="3371.64"/>
    <n v="10"/>
    <n v="0.31"/>
    <n v="401.25"/>
    <n v="3371.64"/>
    <n v="401.25"/>
    <n v="716"/>
  </r>
  <r>
    <s v="CA-859125"/>
    <x v="287"/>
    <d v="2025-04-19T00:00:00"/>
    <x v="1"/>
    <s v="CUST-4042"/>
    <s v="Sonya Smith"/>
    <x v="2"/>
    <x v="1"/>
    <x v="1"/>
    <x v="1"/>
    <s v="Ergonomic attitude-oriented projection"/>
    <n v="1338.32"/>
    <n v="8"/>
    <n v="0.34"/>
    <n v="382.46"/>
    <n v="1338.32"/>
    <n v="382.46"/>
    <n v="714"/>
  </r>
  <r>
    <s v="CA-773110"/>
    <x v="185"/>
    <d v="2025-04-28T00:00:00"/>
    <x v="2"/>
    <s v="CUST-3420"/>
    <s v="Holly Torres"/>
    <x v="2"/>
    <x v="3"/>
    <x v="0"/>
    <x v="9"/>
    <s v="Reverse-engineered client-server intranet"/>
    <n v="1025.31"/>
    <n v="7"/>
    <n v="0.45"/>
    <n v="931.6"/>
    <n v="1025.31"/>
    <n v="931.6"/>
    <n v="88"/>
  </r>
  <r>
    <s v="CA-469442"/>
    <x v="282"/>
    <d v="2025-05-06T00:00:00"/>
    <x v="2"/>
    <s v="CUST-7822"/>
    <s v="John Harvey"/>
    <x v="2"/>
    <x v="0"/>
    <x v="0"/>
    <x v="11"/>
    <s v="Focused stable secured line"/>
    <n v="913.89"/>
    <n v="5"/>
    <n v="0.33"/>
    <n v="297.44"/>
    <n v="913.89"/>
    <n v="297.44"/>
    <n v="331"/>
  </r>
  <r>
    <s v="CA-849346"/>
    <x v="111"/>
    <d v="2025-04-16T00:00:00"/>
    <x v="2"/>
    <s v="CUST-7712"/>
    <s v="Brian West"/>
    <x v="0"/>
    <x v="3"/>
    <x v="0"/>
    <x v="9"/>
    <s v="Synergized web-enabled secured line"/>
    <n v="1058.6500000000001"/>
    <n v="7"/>
    <n v="0.14000000000000001"/>
    <n v="684.94"/>
    <n v="1058.6500000000001"/>
    <n v="684.94"/>
    <n v="717"/>
  </r>
  <r>
    <s v="CA-614069"/>
    <x v="346"/>
    <d v="2025-04-11T00:00:00"/>
    <x v="1"/>
    <s v="CUST-1977"/>
    <s v="Julie Hoover"/>
    <x v="1"/>
    <x v="1"/>
    <x v="2"/>
    <x v="10"/>
    <s v="Visionary stable installation"/>
    <n v="2320.83"/>
    <n v="1"/>
    <n v="0.09"/>
    <n v="230.79"/>
    <n v="2320.83"/>
    <n v="230.79"/>
    <n v="209"/>
  </r>
  <r>
    <s v="CA-970329"/>
    <x v="94"/>
    <d v="2025-04-20T00:00:00"/>
    <x v="0"/>
    <s v="CUST-4519"/>
    <s v="Lori Hill"/>
    <x v="1"/>
    <x v="0"/>
    <x v="2"/>
    <x v="4"/>
    <s v="Monitored value-added ability"/>
    <n v="4168.97"/>
    <n v="1"/>
    <n v="0.32"/>
    <n v="248.37"/>
    <n v="4168.97"/>
    <n v="248.37"/>
    <n v="120"/>
  </r>
  <r>
    <s v="CA-154066"/>
    <x v="31"/>
    <d v="2025-04-25T00:00:00"/>
    <x v="3"/>
    <s v="CUST-2694"/>
    <s v="Marissa Carpenter"/>
    <x v="0"/>
    <x v="1"/>
    <x v="2"/>
    <x v="3"/>
    <s v="Right-sized bi-directional workforce"/>
    <n v="3470.21"/>
    <n v="6"/>
    <n v="0.19"/>
    <n v="125.28"/>
    <n v="3470.21"/>
    <n v="125.28"/>
    <n v="42"/>
  </r>
  <r>
    <s v="CA-997238"/>
    <x v="241"/>
    <d v="2025-04-26T00:00:00"/>
    <x v="2"/>
    <s v="CUST-6555"/>
    <s v="Erin Gilbert"/>
    <x v="1"/>
    <x v="2"/>
    <x v="2"/>
    <x v="3"/>
    <s v="Polarized intangible frame"/>
    <n v="2806.96"/>
    <n v="3"/>
    <n v="0.01"/>
    <n v="925.64"/>
    <n v="2806.96"/>
    <n v="925.64"/>
    <n v="225"/>
  </r>
  <r>
    <s v="CA-510154"/>
    <x v="499"/>
    <d v="2025-05-08T00:00:00"/>
    <x v="0"/>
    <s v="CUST-8730"/>
    <s v="Fernando Watson"/>
    <x v="0"/>
    <x v="3"/>
    <x v="1"/>
    <x v="2"/>
    <s v="Open-source executive database"/>
    <n v="2115.7600000000002"/>
    <n v="3"/>
    <n v="0.26"/>
    <n v="460.19"/>
    <n v="2115.7600000000002"/>
    <n v="460.19"/>
    <n v="394"/>
  </r>
  <r>
    <s v="CA-716665"/>
    <x v="327"/>
    <d v="2025-04-21T00:00:00"/>
    <x v="2"/>
    <s v="CUST-1374"/>
    <s v="Jessica Schmidt"/>
    <x v="2"/>
    <x v="2"/>
    <x v="2"/>
    <x v="6"/>
    <s v="Polarized foreground Internet solution"/>
    <n v="2809.8"/>
    <n v="6"/>
    <n v="0.02"/>
    <n v="-87.43"/>
    <n v="2809.8"/>
    <n v="-87.43"/>
    <n v="70"/>
  </r>
  <r>
    <s v="CA-167719"/>
    <x v="652"/>
    <d v="2025-04-18T00:00:00"/>
    <x v="3"/>
    <s v="CUST-9318"/>
    <s v="Angela Ellis"/>
    <x v="1"/>
    <x v="0"/>
    <x v="0"/>
    <x v="13"/>
    <s v="Quality-focused next generation Graphic Interface"/>
    <n v="4070.17"/>
    <n v="7"/>
    <n v="0.28000000000000003"/>
    <n v="577.59"/>
    <n v="4070.17"/>
    <n v="577.59"/>
    <n v="36"/>
  </r>
  <r>
    <s v="CA-262343"/>
    <x v="307"/>
    <d v="2025-05-05T00:00:00"/>
    <x v="1"/>
    <s v="CUST-4959"/>
    <s v="Rebecca Hall"/>
    <x v="2"/>
    <x v="3"/>
    <x v="1"/>
    <x v="7"/>
    <s v="Universal foreground solution"/>
    <n v="2052.67"/>
    <n v="3"/>
    <n v="0.42"/>
    <n v="933.45"/>
    <n v="2052.67"/>
    <n v="933.45"/>
    <n v="751"/>
  </r>
  <r>
    <s v="CA-317791"/>
    <x v="232"/>
    <d v="2025-04-18T00:00:00"/>
    <x v="3"/>
    <s v="CUST-5813"/>
    <s v="Michelle Miller"/>
    <x v="0"/>
    <x v="0"/>
    <x v="2"/>
    <x v="3"/>
    <s v="Function-based intangible circuit"/>
    <n v="2799.17"/>
    <n v="8"/>
    <n v="0.31"/>
    <n v="230.01"/>
    <n v="2799.17"/>
    <n v="230.01"/>
    <n v="266"/>
  </r>
  <r>
    <s v="CA-157723"/>
    <x v="389"/>
    <d v="2025-04-18T00:00:00"/>
    <x v="2"/>
    <s v="CUST-4114"/>
    <s v="Laura Smith"/>
    <x v="0"/>
    <x v="1"/>
    <x v="1"/>
    <x v="2"/>
    <s v="Down-sized global knowledge user"/>
    <n v="4757.82"/>
    <n v="8"/>
    <n v="0.1"/>
    <n v="974.37"/>
    <n v="4757.82"/>
    <n v="974.37"/>
    <n v="717"/>
  </r>
  <r>
    <s v="CA-473450"/>
    <x v="534"/>
    <d v="2025-04-14T00:00:00"/>
    <x v="1"/>
    <s v="CUST-8844"/>
    <s v="Kevin Robbins"/>
    <x v="1"/>
    <x v="3"/>
    <x v="0"/>
    <x v="9"/>
    <s v="Mandatory fault-tolerant implementation"/>
    <n v="1320.37"/>
    <n v="2"/>
    <n v="0.1"/>
    <n v="-24.3"/>
    <n v="1320.37"/>
    <n v="-24.3"/>
    <n v="196"/>
  </r>
  <r>
    <s v="CA-827352"/>
    <x v="479"/>
    <d v="2025-05-06T00:00:00"/>
    <x v="0"/>
    <s v="CUST-8276"/>
    <s v="Robert Webb"/>
    <x v="0"/>
    <x v="0"/>
    <x v="2"/>
    <x v="3"/>
    <s v="Assimilated clear-thinking extranet"/>
    <n v="231.17"/>
    <n v="4"/>
    <n v="0.02"/>
    <n v="232.65"/>
    <n v="231.17"/>
    <n v="232.65"/>
    <n v="248"/>
  </r>
  <r>
    <s v="CA-711950"/>
    <x v="675"/>
    <d v="2025-05-02T00:00:00"/>
    <x v="3"/>
    <s v="CUST-3610"/>
    <s v="Wanda Wolfe"/>
    <x v="0"/>
    <x v="3"/>
    <x v="0"/>
    <x v="0"/>
    <s v="Virtual foreground knowledge user"/>
    <n v="1879.11"/>
    <n v="5"/>
    <n v="0.38"/>
    <n v="565.70000000000005"/>
    <n v="1879.11"/>
    <n v="565.70000000000005"/>
    <n v="434"/>
  </r>
  <r>
    <s v="CA-842466"/>
    <x v="314"/>
    <d v="2025-05-08T00:00:00"/>
    <x v="3"/>
    <s v="CUST-6021"/>
    <s v="Candace Norman"/>
    <x v="1"/>
    <x v="1"/>
    <x v="1"/>
    <x v="2"/>
    <s v="Focused zero-defect workforce"/>
    <n v="229.45"/>
    <n v="5"/>
    <n v="0.31"/>
    <n v="806.33"/>
    <n v="229.45"/>
    <n v="806.33"/>
    <n v="376"/>
  </r>
  <r>
    <s v="CA-884703"/>
    <x v="533"/>
    <d v="2025-04-24T00:00:00"/>
    <x v="1"/>
    <s v="CUST-9582"/>
    <s v="Cory Hardy"/>
    <x v="0"/>
    <x v="3"/>
    <x v="2"/>
    <x v="10"/>
    <s v="Operative fault-tolerant success"/>
    <n v="4550.3599999999997"/>
    <n v="9"/>
    <n v="0.47"/>
    <n v="292.14"/>
    <n v="4550.3599999999997"/>
    <n v="292.14"/>
    <n v="100"/>
  </r>
  <r>
    <s v="CA-563079"/>
    <x v="199"/>
    <d v="2025-04-19T00:00:00"/>
    <x v="0"/>
    <s v="CUST-5260"/>
    <s v="Peter Compton"/>
    <x v="1"/>
    <x v="1"/>
    <x v="1"/>
    <x v="7"/>
    <s v="Cross-platform holistic infrastructure"/>
    <n v="4214.26"/>
    <n v="9"/>
    <n v="0.36"/>
    <n v="819.35"/>
    <n v="4214.26"/>
    <n v="819.35"/>
    <n v="557"/>
  </r>
  <r>
    <s v="CA-317473"/>
    <x v="710"/>
    <d v="2025-04-15T00:00:00"/>
    <x v="1"/>
    <s v="CUST-3657"/>
    <s v="Mr. Nicholas Rogers"/>
    <x v="1"/>
    <x v="2"/>
    <x v="0"/>
    <x v="0"/>
    <s v="Mandatory 4thgeneration budgetary management"/>
    <n v="446.64"/>
    <n v="6"/>
    <n v="0.38"/>
    <n v="-99.13"/>
    <n v="446.64"/>
    <n v="-99.13"/>
    <n v="340"/>
  </r>
  <r>
    <s v="CA-271924"/>
    <x v="511"/>
    <d v="2025-04-27T00:00:00"/>
    <x v="1"/>
    <s v="CUST-5385"/>
    <s v="Aaron Nelson"/>
    <x v="1"/>
    <x v="0"/>
    <x v="1"/>
    <x v="1"/>
    <s v="Ameliorated web-enabled infrastructure"/>
    <n v="478.33"/>
    <n v="9"/>
    <n v="0.35"/>
    <n v="541.66999999999996"/>
    <n v="478.33"/>
    <n v="541.66999999999996"/>
    <n v="128"/>
  </r>
  <r>
    <s v="CA-972787"/>
    <x v="626"/>
    <d v="2025-04-10T00:00:00"/>
    <x v="1"/>
    <s v="CUST-1841"/>
    <s v="Marcus Booth"/>
    <x v="2"/>
    <x v="3"/>
    <x v="1"/>
    <x v="7"/>
    <s v="Ameliorated full-range parallelism"/>
    <n v="3148.22"/>
    <n v="2"/>
    <n v="0.36"/>
    <n v="45.65"/>
    <n v="3148.22"/>
    <n v="45.65"/>
    <n v="687"/>
  </r>
  <r>
    <s v="CA-267514"/>
    <x v="423"/>
    <d v="2025-04-19T00:00:00"/>
    <x v="0"/>
    <s v="CUST-8604"/>
    <s v="Michael Thompson"/>
    <x v="0"/>
    <x v="0"/>
    <x v="1"/>
    <x v="2"/>
    <s v="Secured global info-mediaries"/>
    <n v="436.98"/>
    <n v="5"/>
    <n v="0.11"/>
    <n v="735.17"/>
    <n v="436.98"/>
    <n v="735.17"/>
    <n v="426"/>
  </r>
  <r>
    <s v="CA-622597"/>
    <x v="117"/>
    <d v="2025-04-23T00:00:00"/>
    <x v="1"/>
    <s v="CUST-6017"/>
    <s v="Brian Vazquez"/>
    <x v="0"/>
    <x v="1"/>
    <x v="2"/>
    <x v="5"/>
    <s v="Cross-platform 4thgeneration policy"/>
    <n v="4418.47"/>
    <n v="7"/>
    <n v="0.05"/>
    <n v="51.88"/>
    <n v="4418.47"/>
    <n v="51.88"/>
    <n v="736"/>
  </r>
  <r>
    <s v="CA-413166"/>
    <x v="714"/>
    <d v="2025-04-13T00:00:00"/>
    <x v="1"/>
    <s v="CUST-4155"/>
    <s v="Anna Page"/>
    <x v="0"/>
    <x v="1"/>
    <x v="0"/>
    <x v="11"/>
    <s v="Proactive static support"/>
    <n v="4078.98"/>
    <n v="6"/>
    <n v="0.06"/>
    <n v="167.12"/>
    <n v="4078.98"/>
    <n v="167.12"/>
    <n v="107"/>
  </r>
  <r>
    <s v="CA-642913"/>
    <x v="122"/>
    <d v="2025-05-05T00:00:00"/>
    <x v="3"/>
    <s v="CUST-6792"/>
    <s v="Monique Hoover"/>
    <x v="2"/>
    <x v="2"/>
    <x v="0"/>
    <x v="11"/>
    <s v="Pre-emptive executive approach"/>
    <n v="2970.26"/>
    <n v="8"/>
    <n v="0.34"/>
    <n v="111.73"/>
    <n v="2970.26"/>
    <n v="111.73"/>
    <n v="568"/>
  </r>
  <r>
    <s v="CA-632829"/>
    <x v="251"/>
    <d v="2025-04-14T00:00:00"/>
    <x v="0"/>
    <s v="CUST-6040"/>
    <s v="Brian Elliott"/>
    <x v="1"/>
    <x v="2"/>
    <x v="2"/>
    <x v="5"/>
    <s v="Programmable interactive monitoring"/>
    <n v="643.29999999999995"/>
    <n v="6"/>
    <n v="0.38"/>
    <n v="939.39"/>
    <n v="643.29999999999995"/>
    <n v="939.39"/>
    <n v="591"/>
  </r>
  <r>
    <s v="CA-670523"/>
    <x v="149"/>
    <d v="2025-05-01T00:00:00"/>
    <x v="0"/>
    <s v="CUST-7853"/>
    <s v="Kurt Robles"/>
    <x v="1"/>
    <x v="0"/>
    <x v="0"/>
    <x v="0"/>
    <s v="Managed exuding toolset"/>
    <n v="4402.42"/>
    <n v="5"/>
    <n v="0.01"/>
    <n v="374.44"/>
    <n v="4402.42"/>
    <n v="374.44"/>
    <n v="473"/>
  </r>
  <r>
    <s v="CA-913481"/>
    <x v="463"/>
    <d v="2025-05-05T00:00:00"/>
    <x v="0"/>
    <s v="CUST-3120"/>
    <s v="Mario Poole"/>
    <x v="2"/>
    <x v="1"/>
    <x v="2"/>
    <x v="4"/>
    <s v="Distributed real-time model"/>
    <n v="2814.49"/>
    <n v="2"/>
    <n v="0.1"/>
    <n v="-83.44"/>
    <n v="2814.49"/>
    <n v="-83.44"/>
    <n v="509"/>
  </r>
  <r>
    <s v="CA-328268"/>
    <x v="285"/>
    <d v="2025-04-22T00:00:00"/>
    <x v="3"/>
    <s v="CUST-6705"/>
    <s v="Dr. Luis Mann"/>
    <x v="1"/>
    <x v="1"/>
    <x v="2"/>
    <x v="10"/>
    <s v="Automated scalable Local Area Network"/>
    <n v="1300.3"/>
    <n v="3"/>
    <n v="0.5"/>
    <n v="848.77"/>
    <n v="1300.3"/>
    <n v="848.77"/>
    <n v="290"/>
  </r>
  <r>
    <s v="CA-623861"/>
    <x v="371"/>
    <d v="2025-04-15T00:00:00"/>
    <x v="3"/>
    <s v="CUST-5292"/>
    <s v="Steven Sawyer PhD"/>
    <x v="2"/>
    <x v="3"/>
    <x v="2"/>
    <x v="5"/>
    <s v="Self-enabling full-range concept"/>
    <n v="41.6"/>
    <n v="6"/>
    <n v="0.38"/>
    <n v="570.74"/>
    <n v="41.6"/>
    <n v="570.74"/>
    <n v="403"/>
  </r>
  <r>
    <s v="CA-853130"/>
    <x v="22"/>
    <d v="2025-04-21T00:00:00"/>
    <x v="0"/>
    <s v="CUST-3164"/>
    <s v="Ryan Richard"/>
    <x v="0"/>
    <x v="0"/>
    <x v="1"/>
    <x v="2"/>
    <s v="Multi-channeled national structure"/>
    <n v="1948.91"/>
    <n v="8"/>
    <n v="0.15"/>
    <n v="310.66000000000003"/>
    <n v="1948.91"/>
    <n v="310.66000000000003"/>
    <n v="310"/>
  </r>
  <r>
    <s v="CA-176600"/>
    <x v="437"/>
    <d v="2025-04-19T00:00:00"/>
    <x v="2"/>
    <s v="CUST-3678"/>
    <s v="Michele Weiss"/>
    <x v="1"/>
    <x v="1"/>
    <x v="0"/>
    <x v="0"/>
    <s v="Advanced leadingedge alliance"/>
    <n v="3067.65"/>
    <n v="4"/>
    <n v="0.25"/>
    <n v="766.07"/>
    <n v="3067.65"/>
    <n v="766.07"/>
    <n v="90"/>
  </r>
  <r>
    <s v="CA-139383"/>
    <x v="263"/>
    <d v="2025-04-20T00:00:00"/>
    <x v="0"/>
    <s v="CUST-9833"/>
    <s v="Tonya Todd"/>
    <x v="1"/>
    <x v="0"/>
    <x v="0"/>
    <x v="12"/>
    <s v="Fundamental mission-critical Graphic Interface"/>
    <n v="3374.44"/>
    <n v="5"/>
    <n v="0.49"/>
    <n v="722.64"/>
    <n v="3374.44"/>
    <n v="722.64"/>
    <n v="372"/>
  </r>
  <r>
    <s v="CA-734083"/>
    <x v="527"/>
    <d v="2025-04-20T00:00:00"/>
    <x v="2"/>
    <s v="CUST-5560"/>
    <s v="Sarah Alexander"/>
    <x v="2"/>
    <x v="2"/>
    <x v="2"/>
    <x v="6"/>
    <s v="Compatible object-oriented firmware"/>
    <n v="297.52"/>
    <n v="9"/>
    <n v="0.26"/>
    <n v="812.28"/>
    <n v="297.52"/>
    <n v="812.28"/>
    <n v="426"/>
  </r>
  <r>
    <s v="CA-383027"/>
    <x v="34"/>
    <d v="2025-04-10T00:00:00"/>
    <x v="2"/>
    <s v="CUST-6822"/>
    <s v="Rodney Hall"/>
    <x v="2"/>
    <x v="2"/>
    <x v="0"/>
    <x v="0"/>
    <s v="Self-enabling multi-tasking Local Area Network"/>
    <n v="4020.72"/>
    <n v="4"/>
    <n v="0.46"/>
    <n v="759.58"/>
    <n v="4020.72"/>
    <n v="759.58"/>
    <n v="424"/>
  </r>
  <r>
    <s v="CA-836830"/>
    <x v="107"/>
    <d v="2025-04-18T00:00:00"/>
    <x v="1"/>
    <s v="CUST-8561"/>
    <s v="Morgan Vasquez"/>
    <x v="1"/>
    <x v="2"/>
    <x v="1"/>
    <x v="7"/>
    <s v="Multi-channeled fresh-thinking portal"/>
    <n v="160.84"/>
    <n v="5"/>
    <n v="0.13"/>
    <n v="848.67"/>
    <n v="160.84"/>
    <n v="848.67"/>
    <n v="511"/>
  </r>
  <r>
    <s v="CA-457076"/>
    <x v="195"/>
    <d v="2025-04-13T00:00:00"/>
    <x v="0"/>
    <s v="CUST-2000"/>
    <s v="Jessica Diaz"/>
    <x v="0"/>
    <x v="3"/>
    <x v="0"/>
    <x v="0"/>
    <s v="Reduced fresh-thinking matrix"/>
    <n v="864.79"/>
    <n v="9"/>
    <n v="0.09"/>
    <n v="57.07"/>
    <n v="864.79"/>
    <n v="57.07"/>
    <n v="213"/>
  </r>
  <r>
    <s v="CA-105708"/>
    <x v="541"/>
    <d v="2025-04-21T00:00:00"/>
    <x v="1"/>
    <s v="CUST-3806"/>
    <s v="Jamie Case"/>
    <x v="1"/>
    <x v="1"/>
    <x v="0"/>
    <x v="13"/>
    <s v="Inverse responsive strategy"/>
    <n v="4838.58"/>
    <n v="1"/>
    <n v="0.28999999999999998"/>
    <n v="666.68"/>
    <n v="4838.58"/>
    <n v="666.68"/>
    <n v="146"/>
  </r>
  <r>
    <s v="CA-337476"/>
    <x v="460"/>
    <d v="2025-04-24T00:00:00"/>
    <x v="3"/>
    <s v="CUST-6787"/>
    <s v="Susan Adams"/>
    <x v="0"/>
    <x v="3"/>
    <x v="2"/>
    <x v="10"/>
    <s v="Optional zero administration approach"/>
    <n v="2765.58"/>
    <n v="2"/>
    <n v="0.46"/>
    <n v="654.80999999999995"/>
    <n v="2765.58"/>
    <n v="654.80999999999995"/>
    <n v="555"/>
  </r>
  <r>
    <s v="CA-253075"/>
    <x v="255"/>
    <d v="2025-04-28T00:00:00"/>
    <x v="0"/>
    <s v="CUST-9800"/>
    <s v="Manuel Cannon"/>
    <x v="1"/>
    <x v="0"/>
    <x v="0"/>
    <x v="11"/>
    <s v="Automated heuristic open system"/>
    <n v="4192"/>
    <n v="4"/>
    <n v="0.04"/>
    <n v="319.85000000000002"/>
    <n v="4192"/>
    <n v="319.85000000000002"/>
    <n v="305"/>
  </r>
  <r>
    <s v="CA-661032"/>
    <x v="657"/>
    <d v="2025-04-12T00:00:00"/>
    <x v="3"/>
    <s v="CUST-8832"/>
    <s v="Juan Santos"/>
    <x v="1"/>
    <x v="3"/>
    <x v="1"/>
    <x v="1"/>
    <s v="Customer-focused reciprocal monitoring"/>
    <n v="134.13999999999999"/>
    <n v="3"/>
    <n v="0.28000000000000003"/>
    <n v="806.97"/>
    <n v="134.13999999999999"/>
    <n v="806.97"/>
    <n v="86"/>
  </r>
  <r>
    <s v="CA-635731"/>
    <x v="566"/>
    <d v="2025-05-06T00:00:00"/>
    <x v="3"/>
    <s v="CUST-7540"/>
    <s v="Lindsay Blanchard"/>
    <x v="2"/>
    <x v="3"/>
    <x v="2"/>
    <x v="10"/>
    <s v="Universal logistical conglomeration"/>
    <n v="1789.01"/>
    <n v="8"/>
    <n v="0.28000000000000003"/>
    <n v="222.02"/>
    <n v="1789.01"/>
    <n v="222.02"/>
    <n v="60"/>
  </r>
  <r>
    <s v="CA-535022"/>
    <x v="413"/>
    <d v="2025-04-19T00:00:00"/>
    <x v="3"/>
    <s v="CUST-5615"/>
    <s v="Juan Lee"/>
    <x v="1"/>
    <x v="1"/>
    <x v="2"/>
    <x v="10"/>
    <s v="Inverse 6thgeneration info-mediaries"/>
    <n v="554.03"/>
    <n v="2"/>
    <n v="0.36"/>
    <n v="-14.14"/>
    <n v="554.03"/>
    <n v="-14.14"/>
    <n v="48"/>
  </r>
  <r>
    <s v="CA-270106"/>
    <x v="62"/>
    <d v="2025-04-22T00:00:00"/>
    <x v="3"/>
    <s v="CUST-1577"/>
    <s v="Mark Foster"/>
    <x v="1"/>
    <x v="0"/>
    <x v="2"/>
    <x v="4"/>
    <s v="Enhanced foreground knowledge user"/>
    <n v="4620.54"/>
    <n v="3"/>
    <n v="0.11"/>
    <n v="398.04"/>
    <n v="4620.54"/>
    <n v="398.04"/>
    <n v="710"/>
  </r>
  <r>
    <s v="CA-520568"/>
    <x v="611"/>
    <d v="2025-04-14T00:00:00"/>
    <x v="3"/>
    <s v="CUST-9296"/>
    <s v="Tammy Rodriguez"/>
    <x v="1"/>
    <x v="3"/>
    <x v="2"/>
    <x v="6"/>
    <s v="Synchronized 6thgeneration benchmark"/>
    <n v="2930.01"/>
    <n v="6"/>
    <n v="0.26"/>
    <n v="457.38"/>
    <n v="2930.01"/>
    <n v="457.38"/>
    <n v="602"/>
  </r>
  <r>
    <s v="CA-303352"/>
    <x v="402"/>
    <d v="2025-04-20T00:00:00"/>
    <x v="2"/>
    <s v="CUST-2635"/>
    <s v="Nicole Carroll"/>
    <x v="2"/>
    <x v="0"/>
    <x v="0"/>
    <x v="12"/>
    <s v="User-friendly logistical analyzer"/>
    <n v="1476.33"/>
    <n v="2"/>
    <n v="0.27"/>
    <n v="268.25"/>
    <n v="1476.33"/>
    <n v="268.25"/>
    <n v="204"/>
  </r>
  <r>
    <s v="CA-927218"/>
    <x v="174"/>
    <d v="2025-04-09T00:00:00"/>
    <x v="2"/>
    <s v="CUST-5829"/>
    <s v="James Taylor"/>
    <x v="0"/>
    <x v="0"/>
    <x v="1"/>
    <x v="7"/>
    <s v="Mandatory neutral policy"/>
    <n v="1727.91"/>
    <n v="6"/>
    <n v="0.04"/>
    <n v="523.84"/>
    <n v="1727.91"/>
    <n v="523.84"/>
    <n v="168"/>
  </r>
  <r>
    <s v="CA-148721"/>
    <x v="653"/>
    <d v="2025-04-10T00:00:00"/>
    <x v="3"/>
    <s v="CUST-2049"/>
    <s v="Cameron Howell"/>
    <x v="1"/>
    <x v="3"/>
    <x v="0"/>
    <x v="12"/>
    <s v="Stand-alone next generation policy"/>
    <n v="479.18"/>
    <n v="1"/>
    <n v="0.2"/>
    <n v="299.44"/>
    <n v="479.18"/>
    <n v="299.44"/>
    <n v="524"/>
  </r>
  <r>
    <s v="CA-421609"/>
    <x v="636"/>
    <d v="2025-04-19T00:00:00"/>
    <x v="2"/>
    <s v="CUST-7841"/>
    <s v="Paul Perkins"/>
    <x v="0"/>
    <x v="0"/>
    <x v="1"/>
    <x v="1"/>
    <s v="Secured 3rdgeneration customer loyalty"/>
    <n v="418.88"/>
    <n v="5"/>
    <n v="0.15"/>
    <n v="119.68"/>
    <n v="418.88"/>
    <n v="119.68"/>
    <n v="408"/>
  </r>
  <r>
    <s v="CA-820907"/>
    <x v="211"/>
    <d v="2025-04-10T00:00:00"/>
    <x v="2"/>
    <s v="CUST-7192"/>
    <s v="Nathan Acosta"/>
    <x v="1"/>
    <x v="1"/>
    <x v="1"/>
    <x v="1"/>
    <s v="User-centric national pricing structure"/>
    <n v="1582.55"/>
    <n v="4"/>
    <n v="0.13"/>
    <n v="399.1"/>
    <n v="1582.55"/>
    <n v="399.1"/>
    <n v="280"/>
  </r>
  <r>
    <s v="CA-825971"/>
    <x v="27"/>
    <d v="2025-04-26T00:00:00"/>
    <x v="0"/>
    <s v="CUST-1535"/>
    <s v="Natasha Patel"/>
    <x v="0"/>
    <x v="1"/>
    <x v="1"/>
    <x v="8"/>
    <s v="Self-enabling static service-desk"/>
    <n v="294.67"/>
    <n v="4"/>
    <n v="0.15"/>
    <n v="790.09"/>
    <n v="294.67"/>
    <n v="790.09"/>
    <n v="284"/>
  </r>
  <r>
    <s v="CA-428697"/>
    <x v="672"/>
    <d v="2025-04-29T00:00:00"/>
    <x v="1"/>
    <s v="CUST-8615"/>
    <s v="Samuel Johnson"/>
    <x v="2"/>
    <x v="0"/>
    <x v="2"/>
    <x v="10"/>
    <s v="Managed bifurcated benchmark"/>
    <n v="872.48"/>
    <n v="8"/>
    <n v="0.27"/>
    <n v="312.66000000000003"/>
    <n v="872.48"/>
    <n v="312.66000000000003"/>
    <n v="582"/>
  </r>
  <r>
    <s v="CA-893011"/>
    <x v="250"/>
    <d v="2025-05-08T00:00:00"/>
    <x v="0"/>
    <s v="CUST-4011"/>
    <s v="Taylor Garcia"/>
    <x v="0"/>
    <x v="0"/>
    <x v="1"/>
    <x v="2"/>
    <s v="Enterprise-wide composite help-desk"/>
    <n v="1205.27"/>
    <n v="3"/>
    <n v="0.26"/>
    <n v="297.86"/>
    <n v="1205.27"/>
    <n v="297.86"/>
    <n v="497"/>
  </r>
  <r>
    <s v="CA-274915"/>
    <x v="41"/>
    <d v="2025-04-16T00:00:00"/>
    <x v="3"/>
    <s v="CUST-3600"/>
    <s v="Elizabeth Stanley"/>
    <x v="0"/>
    <x v="1"/>
    <x v="1"/>
    <x v="7"/>
    <s v="Horizontal asynchronous concept"/>
    <n v="4899.07"/>
    <n v="3"/>
    <n v="0.33"/>
    <n v="727.9"/>
    <n v="4899.07"/>
    <n v="727.9"/>
    <n v="191"/>
  </r>
  <r>
    <s v="CA-163523"/>
    <x v="192"/>
    <d v="2025-04-28T00:00:00"/>
    <x v="3"/>
    <s v="CUST-9258"/>
    <s v="Benjamin Reed"/>
    <x v="0"/>
    <x v="2"/>
    <x v="0"/>
    <x v="11"/>
    <s v="Fundamental analyzing secured line"/>
    <n v="3139.15"/>
    <n v="5"/>
    <n v="0.14000000000000001"/>
    <n v="-16.55"/>
    <n v="3139.15"/>
    <n v="-16.55"/>
    <n v="426"/>
  </r>
  <r>
    <s v="CA-819321"/>
    <x v="552"/>
    <d v="2025-05-04T00:00:00"/>
    <x v="0"/>
    <s v="CUST-4420"/>
    <s v="Samantha Holloway"/>
    <x v="0"/>
    <x v="0"/>
    <x v="1"/>
    <x v="2"/>
    <s v="Function-based analyzing Local Area Network"/>
    <n v="4569.08"/>
    <n v="3"/>
    <n v="0.42"/>
    <n v="702.58"/>
    <n v="4569.08"/>
    <n v="702.58"/>
    <n v="151"/>
  </r>
  <r>
    <s v="CA-899008"/>
    <x v="712"/>
    <d v="2025-05-06T00:00:00"/>
    <x v="3"/>
    <s v="CUST-7778"/>
    <s v="David Johnson"/>
    <x v="1"/>
    <x v="0"/>
    <x v="2"/>
    <x v="3"/>
    <s v="User-friendly dynamic forecast"/>
    <n v="1701.48"/>
    <n v="10"/>
    <n v="0.13"/>
    <n v="166.63"/>
    <n v="1701.48"/>
    <n v="166.63"/>
    <n v="451"/>
  </r>
  <r>
    <s v="CA-722747"/>
    <x v="612"/>
    <d v="2025-04-22T00:00:00"/>
    <x v="0"/>
    <s v="CUST-5837"/>
    <s v="Michelle Mills"/>
    <x v="1"/>
    <x v="1"/>
    <x v="1"/>
    <x v="8"/>
    <s v="Future-proofed 4thgeneration protocol"/>
    <n v="3927.06"/>
    <n v="9"/>
    <n v="0.13"/>
    <n v="909.45"/>
    <n v="3927.06"/>
    <n v="909.45"/>
    <n v="538"/>
  </r>
  <r>
    <s v="CA-847460"/>
    <x v="121"/>
    <d v="2025-04-25T00:00:00"/>
    <x v="0"/>
    <s v="CUST-1127"/>
    <s v="Kelly Williams"/>
    <x v="2"/>
    <x v="1"/>
    <x v="2"/>
    <x v="4"/>
    <s v="Front-line exuding approach"/>
    <n v="2033.02"/>
    <n v="7"/>
    <n v="0.22"/>
    <n v="885.33"/>
    <n v="2033.02"/>
    <n v="885.33"/>
    <n v="186"/>
  </r>
  <r>
    <s v="CA-559681"/>
    <x v="87"/>
    <d v="2025-05-07T00:00:00"/>
    <x v="2"/>
    <s v="CUST-2565"/>
    <s v="Michael Rodriguez"/>
    <x v="0"/>
    <x v="2"/>
    <x v="0"/>
    <x v="12"/>
    <s v="Reverse-engineered content-based analyzer"/>
    <n v="2482.8200000000002"/>
    <n v="2"/>
    <n v="0.05"/>
    <n v="146.66"/>
    <n v="2482.8200000000002"/>
    <n v="146.66"/>
    <n v="512"/>
  </r>
  <r>
    <s v="CA-355025"/>
    <x v="573"/>
    <d v="2025-04-23T00:00:00"/>
    <x v="3"/>
    <s v="CUST-4061"/>
    <s v="Sharon Wright"/>
    <x v="1"/>
    <x v="2"/>
    <x v="0"/>
    <x v="9"/>
    <s v="Self-enabling real-time throughput"/>
    <n v="4079.75"/>
    <n v="5"/>
    <n v="0.15"/>
    <n v="521.41"/>
    <n v="4079.75"/>
    <n v="521.41"/>
    <n v="359"/>
  </r>
  <r>
    <s v="CA-580888"/>
    <x v="12"/>
    <d v="2025-04-21T00:00:00"/>
    <x v="2"/>
    <s v="CUST-9132"/>
    <s v="Angelica Kelly"/>
    <x v="1"/>
    <x v="3"/>
    <x v="2"/>
    <x v="6"/>
    <s v="User-centric non-volatile ability"/>
    <n v="2560.3200000000002"/>
    <n v="8"/>
    <n v="0.13"/>
    <n v="535.75"/>
    <n v="2560.3200000000002"/>
    <n v="535.75"/>
    <n v="210"/>
  </r>
  <r>
    <s v="CA-830530"/>
    <x v="403"/>
    <d v="2025-05-06T00:00:00"/>
    <x v="0"/>
    <s v="CUST-4276"/>
    <s v="Dr. Jeffrey Allen DDS"/>
    <x v="0"/>
    <x v="1"/>
    <x v="2"/>
    <x v="5"/>
    <s v="Secured eco-centric forecast"/>
    <n v="3013.02"/>
    <n v="5"/>
    <n v="0.11"/>
    <n v="739.17"/>
    <n v="3013.02"/>
    <n v="739.17"/>
    <n v="178"/>
  </r>
  <r>
    <s v="CA-195770"/>
    <x v="327"/>
    <d v="2025-04-09T00:00:00"/>
    <x v="2"/>
    <s v="CUST-6107"/>
    <s v="Ian Stanley"/>
    <x v="2"/>
    <x v="0"/>
    <x v="0"/>
    <x v="11"/>
    <s v="Multi-channeled 3rdgeneration core"/>
    <n v="2608.67"/>
    <n v="9"/>
    <n v="0.12"/>
    <n v="409.89"/>
    <n v="2608.67"/>
    <n v="409.89"/>
    <n v="58"/>
  </r>
  <r>
    <s v="CA-613606"/>
    <x v="173"/>
    <d v="2025-05-06T00:00:00"/>
    <x v="2"/>
    <s v="CUST-4831"/>
    <s v="Donald Rose"/>
    <x v="1"/>
    <x v="2"/>
    <x v="1"/>
    <x v="7"/>
    <s v="Virtual full-range extranet"/>
    <n v="3350.78"/>
    <n v="5"/>
    <n v="0.24"/>
    <n v="212.51"/>
    <n v="3350.78"/>
    <n v="212.51"/>
    <n v="691"/>
  </r>
  <r>
    <s v="CA-562043"/>
    <x v="149"/>
    <d v="2025-04-24T00:00:00"/>
    <x v="3"/>
    <s v="CUST-4299"/>
    <s v="Kelli Morrison"/>
    <x v="1"/>
    <x v="2"/>
    <x v="2"/>
    <x v="10"/>
    <s v="Business-focused 5thgeneration paradigm"/>
    <n v="2704.69"/>
    <n v="7"/>
    <n v="0.04"/>
    <n v="732.44"/>
    <n v="2704.69"/>
    <n v="732.44"/>
    <n v="466"/>
  </r>
  <r>
    <s v="CA-226163"/>
    <x v="695"/>
    <d v="2025-04-17T00:00:00"/>
    <x v="2"/>
    <s v="CUST-1558"/>
    <s v="Kevin Landry"/>
    <x v="0"/>
    <x v="0"/>
    <x v="1"/>
    <x v="8"/>
    <s v="Optional encompassing task-force"/>
    <n v="740.75"/>
    <n v="6"/>
    <n v="0.11"/>
    <n v="694.33"/>
    <n v="740.75"/>
    <n v="694.33"/>
    <n v="73"/>
  </r>
  <r>
    <s v="CA-543436"/>
    <x v="564"/>
    <d v="2025-04-29T00:00:00"/>
    <x v="2"/>
    <s v="CUST-1587"/>
    <s v="Jonathan Russell"/>
    <x v="0"/>
    <x v="3"/>
    <x v="1"/>
    <x v="2"/>
    <s v="Fully-configurable system-worthy toolset"/>
    <n v="4653.84"/>
    <n v="9"/>
    <n v="0.04"/>
    <n v="805.69"/>
    <n v="4653.84"/>
    <n v="805.69"/>
    <n v="460"/>
  </r>
  <r>
    <s v="CA-814622"/>
    <x v="332"/>
    <d v="2025-05-03T00:00:00"/>
    <x v="0"/>
    <s v="CUST-7225"/>
    <s v="Sandra Alexander"/>
    <x v="2"/>
    <x v="3"/>
    <x v="2"/>
    <x v="5"/>
    <s v="Synergized 4thgeneration forecast"/>
    <n v="2080.1"/>
    <n v="1"/>
    <n v="0.38"/>
    <n v="374.06"/>
    <n v="2080.1"/>
    <n v="374.06"/>
    <n v="707"/>
  </r>
  <r>
    <s v="CA-485649"/>
    <x v="334"/>
    <d v="2025-04-26T00:00:00"/>
    <x v="2"/>
    <s v="CUST-3775"/>
    <s v="Adam Scott"/>
    <x v="2"/>
    <x v="2"/>
    <x v="2"/>
    <x v="4"/>
    <s v="Balanced optimal framework"/>
    <n v="686.86"/>
    <n v="1"/>
    <n v="0.41"/>
    <n v="526.62"/>
    <n v="686.86"/>
    <n v="526.62"/>
    <n v="291"/>
  </r>
  <r>
    <s v="CA-487634"/>
    <x v="233"/>
    <d v="2025-04-24T00:00:00"/>
    <x v="2"/>
    <s v="CUST-3915"/>
    <s v="Grant Guzman"/>
    <x v="0"/>
    <x v="2"/>
    <x v="0"/>
    <x v="0"/>
    <s v="Balanced zero tolerance approach"/>
    <n v="3318.88"/>
    <n v="6"/>
    <n v="0.26"/>
    <n v="454.36"/>
    <n v="3318.88"/>
    <n v="454.36"/>
    <n v="580"/>
  </r>
  <r>
    <s v="CA-471211"/>
    <x v="467"/>
    <d v="2025-04-10T00:00:00"/>
    <x v="3"/>
    <s v="CUST-4323"/>
    <s v="Rachel Heath DDS"/>
    <x v="2"/>
    <x v="3"/>
    <x v="1"/>
    <x v="8"/>
    <s v="Total optimal function"/>
    <n v="4124.33"/>
    <n v="5"/>
    <n v="0.39"/>
    <n v="258.56"/>
    <n v="4124.33"/>
    <n v="258.56"/>
    <n v="406"/>
  </r>
  <r>
    <s v="CA-948267"/>
    <x v="34"/>
    <d v="2025-04-30T00:00:00"/>
    <x v="1"/>
    <s v="CUST-8574"/>
    <s v="Laura Carey"/>
    <x v="1"/>
    <x v="3"/>
    <x v="2"/>
    <x v="6"/>
    <s v="Synergized analyzing task-force"/>
    <n v="1114.27"/>
    <n v="4"/>
    <n v="0.11"/>
    <n v="188.61"/>
    <n v="1114.27"/>
    <n v="188.61"/>
    <n v="444"/>
  </r>
  <r>
    <s v="CA-974286"/>
    <x v="140"/>
    <d v="2025-04-09T00:00:00"/>
    <x v="1"/>
    <s v="CUST-2236"/>
    <s v="Steven Walsh"/>
    <x v="1"/>
    <x v="1"/>
    <x v="0"/>
    <x v="9"/>
    <s v="User-friendly well-modulated attitude"/>
    <n v="1732.57"/>
    <n v="4"/>
    <n v="7.0000000000000007E-2"/>
    <n v="811.61"/>
    <n v="1732.57"/>
    <n v="811.61"/>
    <n v="143"/>
  </r>
  <r>
    <s v="CA-630614"/>
    <x v="381"/>
    <d v="2025-04-22T00:00:00"/>
    <x v="1"/>
    <s v="CUST-3187"/>
    <s v="Kristina Bates"/>
    <x v="2"/>
    <x v="2"/>
    <x v="1"/>
    <x v="7"/>
    <s v="Synchronized value-added forecast"/>
    <n v="4673.97"/>
    <n v="9"/>
    <n v="0.28000000000000003"/>
    <n v="-69.91"/>
    <n v="4673.97"/>
    <n v="-69.91"/>
    <n v="542"/>
  </r>
  <r>
    <s v="CA-205577"/>
    <x v="316"/>
    <d v="2025-04-20T00:00:00"/>
    <x v="1"/>
    <s v="CUST-6329"/>
    <s v="Justin Gardner"/>
    <x v="0"/>
    <x v="0"/>
    <x v="2"/>
    <x v="6"/>
    <s v="Polarized web-enabled protocol"/>
    <n v="2999.89"/>
    <n v="4"/>
    <n v="0.42"/>
    <n v="588.36"/>
    <n v="2999.89"/>
    <n v="588.36"/>
    <n v="207"/>
  </r>
  <r>
    <s v="CA-824508"/>
    <x v="207"/>
    <d v="2025-04-15T00:00:00"/>
    <x v="3"/>
    <s v="CUST-2974"/>
    <s v="Samantha Martin"/>
    <x v="2"/>
    <x v="2"/>
    <x v="0"/>
    <x v="0"/>
    <s v="Multi-lateral context-sensitive hierarchy"/>
    <n v="4017.56"/>
    <n v="6"/>
    <n v="0.1"/>
    <n v="175.28"/>
    <n v="4017.56"/>
    <n v="175.28"/>
    <n v="48"/>
  </r>
  <r>
    <s v="CA-891803"/>
    <x v="130"/>
    <d v="2025-05-08T00:00:00"/>
    <x v="0"/>
    <s v="CUST-2943"/>
    <s v="Christine Elliott"/>
    <x v="2"/>
    <x v="3"/>
    <x v="1"/>
    <x v="1"/>
    <s v="Operative dedicated focus group"/>
    <n v="605.87"/>
    <n v="4"/>
    <n v="0.2"/>
    <n v="-26.37"/>
    <n v="605.87"/>
    <n v="-26.37"/>
    <n v="403"/>
  </r>
  <r>
    <s v="CA-487639"/>
    <x v="70"/>
    <d v="2025-05-01T00:00:00"/>
    <x v="2"/>
    <s v="CUST-4048"/>
    <s v="Taylor White"/>
    <x v="0"/>
    <x v="2"/>
    <x v="0"/>
    <x v="11"/>
    <s v="Visionary uniform matrices"/>
    <n v="2593.11"/>
    <n v="10"/>
    <n v="0.2"/>
    <n v="-1.78"/>
    <n v="2593.11"/>
    <n v="-1.78"/>
    <n v="676"/>
  </r>
  <r>
    <s v="CA-958741"/>
    <x v="285"/>
    <d v="2025-05-08T00:00:00"/>
    <x v="0"/>
    <s v="CUST-2585"/>
    <s v="Blake Price"/>
    <x v="2"/>
    <x v="1"/>
    <x v="2"/>
    <x v="3"/>
    <s v="Customer-focused intangible application"/>
    <n v="3117.17"/>
    <n v="5"/>
    <n v="0.38"/>
    <n v="512.84"/>
    <n v="3117.17"/>
    <n v="512.84"/>
    <n v="306"/>
  </r>
  <r>
    <s v="CA-517337"/>
    <x v="131"/>
    <d v="2025-05-04T00:00:00"/>
    <x v="1"/>
    <s v="CUST-4169"/>
    <s v="Kayla Thompson"/>
    <x v="1"/>
    <x v="0"/>
    <x v="0"/>
    <x v="9"/>
    <s v="Phased bi-directional alliance"/>
    <n v="781.76"/>
    <n v="5"/>
    <n v="0.26"/>
    <n v="917.88"/>
    <n v="781.76"/>
    <n v="917.88"/>
    <n v="354"/>
  </r>
  <r>
    <s v="CA-224203"/>
    <x v="339"/>
    <d v="2025-04-12T00:00:00"/>
    <x v="0"/>
    <s v="CUST-5543"/>
    <s v="Jose Hopkins"/>
    <x v="0"/>
    <x v="2"/>
    <x v="0"/>
    <x v="12"/>
    <s v="Implemented mission-critical alliance"/>
    <n v="2495.04"/>
    <n v="8"/>
    <n v="0.22"/>
    <n v="-39.14"/>
    <n v="2495.04"/>
    <n v="-39.14"/>
    <n v="390"/>
  </r>
  <r>
    <s v="CA-682043"/>
    <x v="683"/>
    <d v="2025-04-26T00:00:00"/>
    <x v="3"/>
    <s v="CUST-8710"/>
    <s v="Ryan Carroll"/>
    <x v="2"/>
    <x v="2"/>
    <x v="2"/>
    <x v="4"/>
    <s v="Reverse-engineered motivating data-warehouse"/>
    <n v="4270.7299999999996"/>
    <n v="5"/>
    <n v="0.01"/>
    <n v="-83.03"/>
    <n v="4270.7299999999996"/>
    <n v="-83.03"/>
    <n v="90"/>
  </r>
  <r>
    <s v="CA-190439"/>
    <x v="351"/>
    <d v="2025-04-29T00:00:00"/>
    <x v="0"/>
    <s v="CUST-8549"/>
    <s v="Alex Foster"/>
    <x v="1"/>
    <x v="3"/>
    <x v="0"/>
    <x v="11"/>
    <s v="Mandatory regional support"/>
    <n v="3189.55"/>
    <n v="6"/>
    <n v="0.34"/>
    <n v="897.91"/>
    <n v="3189.55"/>
    <n v="897.91"/>
    <n v="739"/>
  </r>
  <r>
    <s v="CA-309608"/>
    <x v="421"/>
    <d v="2025-05-02T00:00:00"/>
    <x v="1"/>
    <s v="CUST-2867"/>
    <s v="Stacy Lowe"/>
    <x v="0"/>
    <x v="3"/>
    <x v="1"/>
    <x v="1"/>
    <s v="Customizable system-worthy moderator"/>
    <n v="2073.02"/>
    <n v="3"/>
    <n v="0.03"/>
    <n v="612.85"/>
    <n v="2073.02"/>
    <n v="612.85"/>
    <n v="220"/>
  </r>
  <r>
    <s v="CA-832104"/>
    <x v="715"/>
    <d v="2025-05-02T00:00:00"/>
    <x v="3"/>
    <s v="CUST-1763"/>
    <s v="Taylor Kelly"/>
    <x v="1"/>
    <x v="3"/>
    <x v="1"/>
    <x v="7"/>
    <s v="Up-sized 5thgeneration function"/>
    <n v="2165.4699999999998"/>
    <n v="7"/>
    <n v="0.27"/>
    <n v="478.2"/>
    <n v="2165.4699999999998"/>
    <n v="478.2"/>
    <n v="533"/>
  </r>
  <r>
    <s v="CA-474077"/>
    <x v="711"/>
    <d v="2025-04-23T00:00:00"/>
    <x v="1"/>
    <s v="CUST-6745"/>
    <s v="Glenn Acevedo"/>
    <x v="0"/>
    <x v="1"/>
    <x v="1"/>
    <x v="2"/>
    <s v="Balanced local service-desk"/>
    <n v="2794.77"/>
    <n v="9"/>
    <n v="0.46"/>
    <n v="888.18"/>
    <n v="2794.77"/>
    <n v="888.18"/>
    <n v="137"/>
  </r>
  <r>
    <s v="CA-802489"/>
    <x v="610"/>
    <d v="2025-04-11T00:00:00"/>
    <x v="2"/>
    <s v="CUST-9789"/>
    <s v="Taylor Anderson"/>
    <x v="1"/>
    <x v="3"/>
    <x v="0"/>
    <x v="0"/>
    <s v="Pre-emptive bi-directional methodology"/>
    <n v="2273.77"/>
    <n v="6"/>
    <n v="0.2"/>
    <n v="205.74"/>
    <n v="2273.77"/>
    <n v="205.74"/>
    <n v="361"/>
  </r>
  <r>
    <s v="CA-831438"/>
    <x v="576"/>
    <d v="2025-05-08T00:00:00"/>
    <x v="2"/>
    <s v="CUST-9743"/>
    <s v="Michael Coleman"/>
    <x v="2"/>
    <x v="2"/>
    <x v="1"/>
    <x v="2"/>
    <s v="Organic tangible data-warehouse"/>
    <n v="4941.47"/>
    <n v="2"/>
    <n v="0.23"/>
    <n v="875.7"/>
    <n v="4941.47"/>
    <n v="875.7"/>
    <n v="713"/>
  </r>
  <r>
    <s v="CA-428715"/>
    <x v="320"/>
    <d v="2025-04-27T00:00:00"/>
    <x v="2"/>
    <s v="CUST-5031"/>
    <s v="Brian Moran"/>
    <x v="2"/>
    <x v="0"/>
    <x v="2"/>
    <x v="4"/>
    <s v="Function-based global throughput"/>
    <n v="1204.3900000000001"/>
    <n v="6"/>
    <n v="0.08"/>
    <n v="738.62"/>
    <n v="1204.3900000000001"/>
    <n v="738.62"/>
    <n v="386"/>
  </r>
  <r>
    <s v="CA-533594"/>
    <x v="509"/>
    <d v="2025-04-18T00:00:00"/>
    <x v="2"/>
    <s v="CUST-8385"/>
    <s v="Eric Scott"/>
    <x v="2"/>
    <x v="2"/>
    <x v="0"/>
    <x v="0"/>
    <s v="Quality-focused static service-desk"/>
    <n v="2725.13"/>
    <n v="2"/>
    <n v="0.32"/>
    <n v="468.82"/>
    <n v="2725.13"/>
    <n v="468.82"/>
    <n v="479"/>
  </r>
  <r>
    <s v="CA-328422"/>
    <x v="700"/>
    <d v="2025-04-17T00:00:00"/>
    <x v="1"/>
    <s v="CUST-9429"/>
    <s v="Nancy Payne"/>
    <x v="2"/>
    <x v="1"/>
    <x v="2"/>
    <x v="4"/>
    <s v="Switchable motivating secured line"/>
    <n v="1521.72"/>
    <n v="5"/>
    <n v="0.24"/>
    <n v="826.26"/>
    <n v="1521.72"/>
    <n v="826.26"/>
    <n v="706"/>
  </r>
  <r>
    <s v="CA-898103"/>
    <x v="648"/>
    <d v="2025-04-28T00:00:00"/>
    <x v="0"/>
    <s v="CUST-4914"/>
    <s v="Dr. Adam Gomez Jr."/>
    <x v="1"/>
    <x v="1"/>
    <x v="1"/>
    <x v="7"/>
    <s v="Optional uniform archive"/>
    <n v="4509.26"/>
    <n v="5"/>
    <n v="0.18"/>
    <n v="209.85"/>
    <n v="4509.26"/>
    <n v="209.85"/>
    <n v="690"/>
  </r>
  <r>
    <s v="CA-187943"/>
    <x v="217"/>
    <d v="2025-05-04T00:00:00"/>
    <x v="1"/>
    <s v="CUST-4346"/>
    <s v="Dawn Richards"/>
    <x v="1"/>
    <x v="2"/>
    <x v="1"/>
    <x v="8"/>
    <s v="Business-focused well-modulated superstructure"/>
    <n v="4279.24"/>
    <n v="4"/>
    <n v="0.02"/>
    <n v="404.35"/>
    <n v="4279.24"/>
    <n v="404.35"/>
    <n v="498"/>
  </r>
  <r>
    <s v="CA-291112"/>
    <x v="258"/>
    <d v="2025-04-28T00:00:00"/>
    <x v="3"/>
    <s v="CUST-4618"/>
    <s v="Jack Mckay"/>
    <x v="2"/>
    <x v="0"/>
    <x v="2"/>
    <x v="10"/>
    <s v="Extended 24hour solution"/>
    <n v="4449.41"/>
    <n v="10"/>
    <n v="0.08"/>
    <n v="631.29"/>
    <n v="4449.41"/>
    <n v="631.29"/>
    <n v="691"/>
  </r>
  <r>
    <s v="CA-613069"/>
    <x v="586"/>
    <d v="2025-04-24T00:00:00"/>
    <x v="2"/>
    <s v="CUST-3385"/>
    <s v="Victor House"/>
    <x v="0"/>
    <x v="2"/>
    <x v="0"/>
    <x v="0"/>
    <s v="Persistent global initiative"/>
    <n v="233.49"/>
    <n v="3"/>
    <n v="0.4"/>
    <n v="423.39"/>
    <n v="233.49"/>
    <n v="423.39"/>
    <n v="144"/>
  </r>
  <r>
    <s v="CA-533408"/>
    <x v="44"/>
    <d v="2025-04-25T00:00:00"/>
    <x v="1"/>
    <s v="CUST-9161"/>
    <s v="Sabrina Hancock"/>
    <x v="0"/>
    <x v="3"/>
    <x v="0"/>
    <x v="12"/>
    <s v="Robust 5thgeneration capability"/>
    <n v="2436.81"/>
    <n v="3"/>
    <n v="7.0000000000000007E-2"/>
    <n v="830.29"/>
    <n v="2436.81"/>
    <n v="830.29"/>
    <n v="557"/>
  </r>
  <r>
    <s v="CA-610212"/>
    <x v="239"/>
    <d v="2025-04-20T00:00:00"/>
    <x v="1"/>
    <s v="CUST-7579"/>
    <s v="Brent Shah"/>
    <x v="0"/>
    <x v="0"/>
    <x v="2"/>
    <x v="5"/>
    <s v="Decentralized background ability"/>
    <n v="3786.09"/>
    <n v="7"/>
    <n v="0.48"/>
    <n v="368.83"/>
    <n v="3786.09"/>
    <n v="368.83"/>
    <n v="600"/>
  </r>
  <r>
    <s v="CA-184221"/>
    <x v="102"/>
    <d v="2025-05-05T00:00:00"/>
    <x v="2"/>
    <s v="CUST-9350"/>
    <s v="Jessica Henderson"/>
    <x v="0"/>
    <x v="0"/>
    <x v="1"/>
    <x v="1"/>
    <s v="Multi-layered bi-directional success"/>
    <n v="1616.17"/>
    <n v="9"/>
    <n v="0.13"/>
    <n v="67.36"/>
    <n v="1616.17"/>
    <n v="67.36"/>
    <n v="295"/>
  </r>
  <r>
    <s v="CA-532413"/>
    <x v="421"/>
    <d v="2025-05-03T00:00:00"/>
    <x v="0"/>
    <s v="CUST-9944"/>
    <s v="Crystal Choi"/>
    <x v="2"/>
    <x v="2"/>
    <x v="0"/>
    <x v="13"/>
    <s v="Profit-focused modular application"/>
    <n v="2357.65"/>
    <n v="5"/>
    <n v="0.4"/>
    <n v="302.48"/>
    <n v="2357.65"/>
    <n v="302.48"/>
    <n v="221"/>
  </r>
  <r>
    <s v="CA-236937"/>
    <x v="266"/>
    <d v="2025-04-19T00:00:00"/>
    <x v="0"/>
    <s v="CUST-9462"/>
    <s v="Nicholas Hayes"/>
    <x v="0"/>
    <x v="3"/>
    <x v="0"/>
    <x v="12"/>
    <s v="Self-enabling cohesive moratorium"/>
    <n v="1897.07"/>
    <n v="5"/>
    <n v="0.03"/>
    <n v="772.07"/>
    <n v="1897.07"/>
    <n v="772.07"/>
    <n v="409"/>
  </r>
  <r>
    <s v="CA-975736"/>
    <x v="618"/>
    <d v="2025-04-10T00:00:00"/>
    <x v="2"/>
    <s v="CUST-5973"/>
    <s v="Brian Lopez"/>
    <x v="1"/>
    <x v="0"/>
    <x v="1"/>
    <x v="7"/>
    <s v="Configurable coherent info-mediaries"/>
    <n v="3148.76"/>
    <n v="1"/>
    <n v="0.08"/>
    <n v="541.17999999999995"/>
    <n v="3148.76"/>
    <n v="541.17999999999995"/>
    <n v="407"/>
  </r>
  <r>
    <s v="CA-773477"/>
    <x v="465"/>
    <d v="2025-04-20T00:00:00"/>
    <x v="1"/>
    <s v="CUST-9219"/>
    <s v="Christopher Davis"/>
    <x v="2"/>
    <x v="3"/>
    <x v="1"/>
    <x v="1"/>
    <s v="Vision-oriented scalable strategy"/>
    <n v="4077.67"/>
    <n v="8"/>
    <n v="0.3"/>
    <n v="937.47"/>
    <n v="4077.67"/>
    <n v="937.47"/>
    <n v="338"/>
  </r>
  <r>
    <s v="CA-584823"/>
    <x v="527"/>
    <d v="2025-04-15T00:00:00"/>
    <x v="2"/>
    <s v="CUST-5895"/>
    <s v="Andrea Anderson"/>
    <x v="1"/>
    <x v="1"/>
    <x v="2"/>
    <x v="5"/>
    <s v="Devolved 3rdgeneration access"/>
    <n v="2508.46"/>
    <n v="3"/>
    <n v="0.14000000000000001"/>
    <n v="151.65"/>
    <n v="2508.46"/>
    <n v="151.65"/>
    <n v="421"/>
  </r>
  <r>
    <s v="CA-907576"/>
    <x v="547"/>
    <d v="2025-05-01T00:00:00"/>
    <x v="0"/>
    <s v="CUST-5244"/>
    <s v="Christina Beasley"/>
    <x v="0"/>
    <x v="2"/>
    <x v="0"/>
    <x v="12"/>
    <s v="Focused executive system engine"/>
    <n v="4915.29"/>
    <n v="1"/>
    <n v="0.08"/>
    <n v="994.02"/>
    <n v="4915.29"/>
    <n v="994.02"/>
    <n v="318"/>
  </r>
  <r>
    <s v="CA-706472"/>
    <x v="239"/>
    <d v="2025-04-13T00:00:00"/>
    <x v="2"/>
    <s v="CUST-1264"/>
    <s v="Stephanie Rowe"/>
    <x v="0"/>
    <x v="3"/>
    <x v="2"/>
    <x v="5"/>
    <s v="Polarized motivating task-force"/>
    <n v="3218.89"/>
    <n v="10"/>
    <n v="0.27"/>
    <n v="515.28"/>
    <n v="3218.89"/>
    <n v="515.28"/>
    <n v="593"/>
  </r>
  <r>
    <s v="CA-160675"/>
    <x v="708"/>
    <d v="2025-04-13T00:00:00"/>
    <x v="3"/>
    <s v="CUST-4241"/>
    <s v="Donna Matthews"/>
    <x v="1"/>
    <x v="3"/>
    <x v="1"/>
    <x v="1"/>
    <s v="Digitized real-time instruction set"/>
    <n v="3238.63"/>
    <n v="8"/>
    <n v="0.19"/>
    <n v="715.75"/>
    <n v="3238.63"/>
    <n v="715.75"/>
    <n v="209"/>
  </r>
  <r>
    <s v="CA-315899"/>
    <x v="396"/>
    <d v="2025-04-28T00:00:00"/>
    <x v="2"/>
    <s v="CUST-1442"/>
    <s v="Heather Johnson"/>
    <x v="1"/>
    <x v="0"/>
    <x v="0"/>
    <x v="11"/>
    <s v="Business-focused fresh-thinking interface"/>
    <n v="452.15"/>
    <n v="8"/>
    <n v="0.44"/>
    <n v="329.68"/>
    <n v="452.15"/>
    <n v="329.68"/>
    <n v="265"/>
  </r>
  <r>
    <s v="CA-492788"/>
    <x v="179"/>
    <d v="2025-04-19T00:00:00"/>
    <x v="2"/>
    <s v="CUST-2883"/>
    <s v="Marisa Baker"/>
    <x v="1"/>
    <x v="1"/>
    <x v="2"/>
    <x v="5"/>
    <s v="Expanded incremental groupware"/>
    <n v="979.02"/>
    <n v="2"/>
    <n v="0.08"/>
    <n v="610.32000000000005"/>
    <n v="979.02"/>
    <n v="610.32000000000005"/>
    <n v="601"/>
  </r>
  <r>
    <s v="CA-299818"/>
    <x v="476"/>
    <d v="2025-05-01T00:00:00"/>
    <x v="0"/>
    <s v="CUST-3912"/>
    <s v="Rachel Weber"/>
    <x v="2"/>
    <x v="0"/>
    <x v="1"/>
    <x v="1"/>
    <s v="Switchable high-level encoding"/>
    <n v="1341.28"/>
    <n v="10"/>
    <n v="0.37"/>
    <n v="983.29"/>
    <n v="1341.28"/>
    <n v="983.29"/>
    <n v="593"/>
  </r>
  <r>
    <s v="CA-257486"/>
    <x v="265"/>
    <d v="2025-05-03T00:00:00"/>
    <x v="3"/>
    <s v="CUST-6160"/>
    <s v="Michael Barrett"/>
    <x v="0"/>
    <x v="2"/>
    <x v="1"/>
    <x v="8"/>
    <s v="User-centric responsive capability"/>
    <n v="2733.9"/>
    <n v="6"/>
    <n v="0.14000000000000001"/>
    <n v="292.25"/>
    <n v="2733.9"/>
    <n v="292.25"/>
    <n v="456"/>
  </r>
  <r>
    <s v="CA-370573"/>
    <x v="301"/>
    <d v="2025-04-18T00:00:00"/>
    <x v="0"/>
    <s v="CUST-2466"/>
    <s v="Kyle Cowan"/>
    <x v="2"/>
    <x v="2"/>
    <x v="1"/>
    <x v="7"/>
    <s v="Universal actuating Graphical User Interface"/>
    <n v="1131.74"/>
    <n v="7"/>
    <n v="0.03"/>
    <n v="399.21"/>
    <n v="1131.74"/>
    <n v="399.21"/>
    <n v="270"/>
  </r>
  <r>
    <s v="CA-752423"/>
    <x v="225"/>
    <d v="2025-04-28T00:00:00"/>
    <x v="2"/>
    <s v="CUST-6444"/>
    <s v="Shelly Miller"/>
    <x v="0"/>
    <x v="3"/>
    <x v="1"/>
    <x v="8"/>
    <s v="Compatible empowering website"/>
    <n v="1749.69"/>
    <n v="3"/>
    <n v="0.13"/>
    <n v="205.09"/>
    <n v="1749.69"/>
    <n v="205.09"/>
    <n v="35"/>
  </r>
  <r>
    <s v="CA-750194"/>
    <x v="206"/>
    <d v="2025-04-22T00:00:00"/>
    <x v="0"/>
    <s v="CUST-2084"/>
    <s v="Allen Campbell"/>
    <x v="2"/>
    <x v="1"/>
    <x v="0"/>
    <x v="11"/>
    <s v="Function-based object-oriented paradigm"/>
    <n v="3302.73"/>
    <n v="3"/>
    <n v="0.25"/>
    <n v="676.21"/>
    <n v="3302.73"/>
    <n v="676.21"/>
    <n v="85"/>
  </r>
  <r>
    <s v="CA-565040"/>
    <x v="104"/>
    <d v="2025-04-16T00:00:00"/>
    <x v="3"/>
    <s v="CUST-6003"/>
    <s v="Robert Ritter"/>
    <x v="1"/>
    <x v="0"/>
    <x v="1"/>
    <x v="2"/>
    <s v="Cross-platform executive open architecture"/>
    <n v="1474.04"/>
    <n v="6"/>
    <n v="0.03"/>
    <n v="686.14"/>
    <n v="1474.04"/>
    <n v="686.14"/>
    <n v="174"/>
  </r>
  <r>
    <s v="CA-438801"/>
    <x v="253"/>
    <d v="2025-04-20T00:00:00"/>
    <x v="2"/>
    <s v="CUST-4955"/>
    <s v="Rebecca Adkins"/>
    <x v="2"/>
    <x v="2"/>
    <x v="2"/>
    <x v="6"/>
    <s v="Enhanced clear-thinking emulation"/>
    <n v="1624.97"/>
    <n v="5"/>
    <n v="0.21"/>
    <n v="829.29"/>
    <n v="1624.97"/>
    <n v="829.29"/>
    <n v="693"/>
  </r>
  <r>
    <s v="CA-944740"/>
    <x v="699"/>
    <d v="2025-04-25T00:00:00"/>
    <x v="3"/>
    <s v="CUST-7731"/>
    <s v="Allison Brown"/>
    <x v="0"/>
    <x v="0"/>
    <x v="2"/>
    <x v="10"/>
    <s v="Pre-emptive analyzing alliance"/>
    <n v="2264.9499999999998"/>
    <n v="5"/>
    <n v="0.47"/>
    <n v="964.4"/>
    <n v="2264.9499999999998"/>
    <n v="964.4"/>
    <n v="618"/>
  </r>
  <r>
    <s v="CA-840156"/>
    <x v="227"/>
    <d v="2025-04-12T00:00:00"/>
    <x v="0"/>
    <s v="CUST-8629"/>
    <s v="Jessica Reynolds"/>
    <x v="2"/>
    <x v="2"/>
    <x v="1"/>
    <x v="7"/>
    <s v="Upgradable secondary orchestration"/>
    <n v="4128.16"/>
    <n v="10"/>
    <n v="0.03"/>
    <n v="310.54000000000002"/>
    <n v="4128.16"/>
    <n v="310.54000000000002"/>
    <n v="697"/>
  </r>
  <r>
    <s v="CA-391937"/>
    <x v="639"/>
    <d v="2025-04-23T00:00:00"/>
    <x v="2"/>
    <s v="CUST-6145"/>
    <s v="Tiffany Chambers"/>
    <x v="0"/>
    <x v="1"/>
    <x v="0"/>
    <x v="9"/>
    <s v="Customizable content-based protocol"/>
    <n v="1249.53"/>
    <n v="7"/>
    <n v="0.15"/>
    <n v="360.1"/>
    <n v="1249.53"/>
    <n v="360.1"/>
    <n v="490"/>
  </r>
  <r>
    <s v="CA-742058"/>
    <x v="704"/>
    <d v="2025-05-02T00:00:00"/>
    <x v="3"/>
    <s v="CUST-7397"/>
    <s v="Roberto Marquez"/>
    <x v="0"/>
    <x v="1"/>
    <x v="1"/>
    <x v="8"/>
    <s v="Enhanced high-level help-desk"/>
    <n v="2883.55"/>
    <n v="2"/>
    <n v="0.19"/>
    <n v="898.23"/>
    <n v="2883.55"/>
    <n v="898.23"/>
    <n v="340"/>
  </r>
  <r>
    <s v="CA-612780"/>
    <x v="498"/>
    <d v="2025-04-30T00:00:00"/>
    <x v="2"/>
    <s v="CUST-1644"/>
    <s v="Joseph Fleming"/>
    <x v="0"/>
    <x v="1"/>
    <x v="0"/>
    <x v="9"/>
    <s v="Reverse-engineered tangible Internet solution"/>
    <n v="2410.61"/>
    <n v="7"/>
    <n v="0.02"/>
    <n v="275.83999999999997"/>
    <n v="2410.61"/>
    <n v="275.83999999999997"/>
    <n v="668"/>
  </r>
  <r>
    <s v="CA-388022"/>
    <x v="385"/>
    <d v="2025-05-08T00:00:00"/>
    <x v="3"/>
    <s v="CUST-4414"/>
    <s v="Andrew Soto"/>
    <x v="2"/>
    <x v="0"/>
    <x v="2"/>
    <x v="5"/>
    <s v="Reverse-engineered system-worthy hardware"/>
    <n v="3566.75"/>
    <n v="8"/>
    <n v="0.22"/>
    <n v="382.42"/>
    <n v="3566.75"/>
    <n v="382.42"/>
    <n v="648"/>
  </r>
  <r>
    <s v="CA-894872"/>
    <x v="298"/>
    <d v="2025-04-14T00:00:00"/>
    <x v="2"/>
    <s v="CUST-3577"/>
    <s v="Monica Brown"/>
    <x v="2"/>
    <x v="0"/>
    <x v="2"/>
    <x v="6"/>
    <s v="Networked tertiary database"/>
    <n v="2310.91"/>
    <n v="1"/>
    <n v="0.27"/>
    <n v="769.27"/>
    <n v="2310.91"/>
    <n v="769.27"/>
    <n v="707"/>
  </r>
  <r>
    <s v="CA-601179"/>
    <x v="312"/>
    <d v="2025-04-22T00:00:00"/>
    <x v="1"/>
    <s v="CUST-7579"/>
    <s v="Jeffrey Franklin"/>
    <x v="2"/>
    <x v="3"/>
    <x v="1"/>
    <x v="1"/>
    <s v="Public-key uniform product"/>
    <n v="3409.77"/>
    <n v="4"/>
    <n v="0.41"/>
    <n v="295.26"/>
    <n v="3409.77"/>
    <n v="295.26"/>
    <n v="737"/>
  </r>
  <r>
    <s v="CA-518511"/>
    <x v="716"/>
    <d v="2025-04-27T00:00:00"/>
    <x v="1"/>
    <s v="CUST-8190"/>
    <s v="Jake Kerr"/>
    <x v="0"/>
    <x v="1"/>
    <x v="1"/>
    <x v="1"/>
    <s v="Focused scalable matrices"/>
    <n v="4099.6499999999996"/>
    <n v="6"/>
    <n v="0.49"/>
    <n v="-43.84"/>
    <n v="4099.6499999999996"/>
    <n v="-43.84"/>
    <n v="306"/>
  </r>
  <r>
    <s v="CA-901932"/>
    <x v="647"/>
    <d v="2025-04-12T00:00:00"/>
    <x v="0"/>
    <s v="CUST-5351"/>
    <s v="Joseph Jones"/>
    <x v="1"/>
    <x v="0"/>
    <x v="0"/>
    <x v="9"/>
    <s v="Advanced user-facing functionalities"/>
    <n v="4316.42"/>
    <n v="1"/>
    <n v="0.28999999999999998"/>
    <n v="-44.58"/>
    <n v="4316.42"/>
    <n v="-44.58"/>
    <n v="525"/>
  </r>
  <r>
    <s v="CA-209354"/>
    <x v="580"/>
    <d v="2025-04-26T00:00:00"/>
    <x v="0"/>
    <s v="CUST-5505"/>
    <s v="Ashley Moon"/>
    <x v="1"/>
    <x v="0"/>
    <x v="0"/>
    <x v="11"/>
    <s v="De-engineered upward-trending productivity"/>
    <n v="2987.86"/>
    <n v="9"/>
    <n v="0.17"/>
    <n v="-50.47"/>
    <n v="2987.86"/>
    <n v="-50.47"/>
    <n v="426"/>
  </r>
  <r>
    <s v="CA-287443"/>
    <x v="491"/>
    <d v="2025-04-25T00:00:00"/>
    <x v="0"/>
    <s v="CUST-5995"/>
    <s v="Joseph Johnston"/>
    <x v="1"/>
    <x v="3"/>
    <x v="1"/>
    <x v="1"/>
    <s v="Centralized zero administration implementation"/>
    <n v="838.01"/>
    <n v="4"/>
    <n v="0.08"/>
    <n v="338.84"/>
    <n v="838.01"/>
    <n v="338.84"/>
    <n v="310"/>
  </r>
  <r>
    <s v="CA-607729"/>
    <x v="691"/>
    <d v="2025-04-25T00:00:00"/>
    <x v="3"/>
    <s v="CUST-8947"/>
    <s v="Robert Casey"/>
    <x v="2"/>
    <x v="3"/>
    <x v="1"/>
    <x v="8"/>
    <s v="Fundamental 6thgeneration leverage"/>
    <n v="1845.26"/>
    <n v="10"/>
    <n v="0.18"/>
    <n v="440.42"/>
    <n v="1845.26"/>
    <n v="440.42"/>
    <n v="715"/>
  </r>
  <r>
    <s v="CA-585063"/>
    <x v="140"/>
    <d v="2025-04-29T00:00:00"/>
    <x v="0"/>
    <s v="CUST-9178"/>
    <s v="Melanie Flores"/>
    <x v="0"/>
    <x v="3"/>
    <x v="0"/>
    <x v="0"/>
    <s v="Vision-oriented hybrid capability"/>
    <n v="4376.04"/>
    <n v="4"/>
    <n v="0.43"/>
    <n v="493.02"/>
    <n v="4376.04"/>
    <n v="493.02"/>
    <n v="163"/>
  </r>
  <r>
    <s v="CA-240465"/>
    <x v="58"/>
    <d v="2025-04-14T00:00:00"/>
    <x v="2"/>
    <s v="CUST-1253"/>
    <s v="Suzanne Fields"/>
    <x v="0"/>
    <x v="2"/>
    <x v="0"/>
    <x v="11"/>
    <s v="Front-line executive capability"/>
    <n v="4156.8999999999996"/>
    <n v="3"/>
    <n v="0.25"/>
    <n v="980.48"/>
    <n v="4156.8999999999996"/>
    <n v="980.48"/>
    <n v="259"/>
  </r>
  <r>
    <s v="CA-894028"/>
    <x v="246"/>
    <d v="2025-04-18T00:00:00"/>
    <x v="3"/>
    <s v="CUST-7514"/>
    <s v="Holly Phillips"/>
    <x v="1"/>
    <x v="2"/>
    <x v="2"/>
    <x v="10"/>
    <s v="Public-key stable open architecture"/>
    <n v="1893.76"/>
    <n v="10"/>
    <n v="0.34"/>
    <n v="304.89999999999998"/>
    <n v="1893.76"/>
    <n v="304.89999999999998"/>
    <n v="584"/>
  </r>
  <r>
    <s v="CA-136193"/>
    <x v="324"/>
    <d v="2025-04-09T00:00:00"/>
    <x v="1"/>
    <s v="CUST-9031"/>
    <s v="Ryan Smith"/>
    <x v="0"/>
    <x v="0"/>
    <x v="2"/>
    <x v="3"/>
    <s v="Re-engineered foreground focus group"/>
    <n v="1038.99"/>
    <n v="1"/>
    <n v="0.04"/>
    <n v="-39.53"/>
    <n v="1038.99"/>
    <n v="-39.53"/>
    <n v="76"/>
  </r>
  <r>
    <s v="CA-609050"/>
    <x v="158"/>
    <d v="2025-04-17T00:00:00"/>
    <x v="1"/>
    <s v="CUST-8796"/>
    <s v="Carlos Phillips"/>
    <x v="0"/>
    <x v="2"/>
    <x v="1"/>
    <x v="1"/>
    <s v="Re-engineered interactive customer loyalty"/>
    <n v="1185.6199999999999"/>
    <n v="5"/>
    <n v="0.41"/>
    <n v="696.55"/>
    <n v="1185.6199999999999"/>
    <n v="696.55"/>
    <n v="595"/>
  </r>
  <r>
    <s v="CA-853223"/>
    <x v="551"/>
    <d v="2025-04-27T00:00:00"/>
    <x v="2"/>
    <s v="CUST-3532"/>
    <s v="Jeffrey Rivera"/>
    <x v="1"/>
    <x v="3"/>
    <x v="1"/>
    <x v="2"/>
    <s v="Profit-focused methodical extranet"/>
    <n v="1608.78"/>
    <n v="8"/>
    <n v="0.02"/>
    <n v="415.04"/>
    <n v="1608.78"/>
    <n v="415.04"/>
    <n v="356"/>
  </r>
  <r>
    <s v="CA-611465"/>
    <x v="371"/>
    <d v="2025-05-04T00:00:00"/>
    <x v="1"/>
    <s v="CUST-2946"/>
    <s v="Jill Khan"/>
    <x v="0"/>
    <x v="2"/>
    <x v="1"/>
    <x v="1"/>
    <s v="Visionary non-volatile algorithm"/>
    <n v="460.45"/>
    <n v="8"/>
    <n v="0.04"/>
    <n v="256.02999999999997"/>
    <n v="460.45"/>
    <n v="256.02999999999997"/>
    <n v="422"/>
  </r>
  <r>
    <s v="CA-345908"/>
    <x v="210"/>
    <d v="2025-04-15T00:00:00"/>
    <x v="1"/>
    <s v="CUST-7336"/>
    <s v="Kelly Cooley"/>
    <x v="2"/>
    <x v="2"/>
    <x v="1"/>
    <x v="2"/>
    <s v="Stand-alone logistical Internet solution"/>
    <n v="3459.85"/>
    <n v="1"/>
    <n v="0.01"/>
    <n v="47.77"/>
    <n v="3459.85"/>
    <n v="47.77"/>
    <n v="352"/>
  </r>
  <r>
    <s v="CA-724531"/>
    <x v="399"/>
    <d v="2025-04-22T00:00:00"/>
    <x v="1"/>
    <s v="CUST-8510"/>
    <s v="Timothy Wallace"/>
    <x v="1"/>
    <x v="1"/>
    <x v="1"/>
    <x v="8"/>
    <s v="Down-sized 24hour implementation"/>
    <n v="3049.06"/>
    <n v="9"/>
    <n v="0.04"/>
    <n v="452.9"/>
    <n v="3049.06"/>
    <n v="452.9"/>
    <n v="443"/>
  </r>
  <r>
    <s v="CA-380764"/>
    <x v="456"/>
    <d v="2025-05-02T00:00:00"/>
    <x v="0"/>
    <s v="CUST-5214"/>
    <s v="Peter Holden"/>
    <x v="2"/>
    <x v="3"/>
    <x v="1"/>
    <x v="7"/>
    <s v="Vision-oriented value-added hub"/>
    <n v="572.13"/>
    <n v="7"/>
    <n v="0.42"/>
    <n v="-77.63"/>
    <n v="572.13"/>
    <n v="-77.63"/>
    <n v="680"/>
  </r>
  <r>
    <s v="CA-172437"/>
    <x v="650"/>
    <d v="2025-04-30T00:00:00"/>
    <x v="1"/>
    <s v="CUST-1650"/>
    <s v="Samantha James"/>
    <x v="0"/>
    <x v="2"/>
    <x v="2"/>
    <x v="5"/>
    <s v="Phased mission-critical infrastructure"/>
    <n v="1343.46"/>
    <n v="1"/>
    <n v="0.09"/>
    <n v="912.86"/>
    <n v="1343.46"/>
    <n v="912.86"/>
    <n v="145"/>
  </r>
  <r>
    <s v="CA-211975"/>
    <x v="368"/>
    <d v="2025-05-05T00:00:00"/>
    <x v="2"/>
    <s v="CUST-7987"/>
    <s v="Dr. Tiffany Weeks DDS"/>
    <x v="0"/>
    <x v="2"/>
    <x v="0"/>
    <x v="9"/>
    <s v="Synergistic non-volatile solution"/>
    <n v="2602.04"/>
    <n v="4"/>
    <n v="0.22"/>
    <n v="475.48"/>
    <n v="2602.04"/>
    <n v="475.48"/>
    <n v="407"/>
  </r>
  <r>
    <s v="CA-418626"/>
    <x v="234"/>
    <d v="2025-04-17T00:00:00"/>
    <x v="0"/>
    <s v="CUST-4219"/>
    <s v="Alex Perry"/>
    <x v="1"/>
    <x v="1"/>
    <x v="1"/>
    <x v="2"/>
    <s v="Diverse hybrid flexibility"/>
    <n v="4662.08"/>
    <n v="3"/>
    <n v="0.01"/>
    <n v="523.80999999999995"/>
    <n v="4662.08"/>
    <n v="523.80999999999995"/>
    <n v="156"/>
  </r>
  <r>
    <s v="CA-833236"/>
    <x v="508"/>
    <d v="2025-04-18T00:00:00"/>
    <x v="3"/>
    <s v="CUST-3678"/>
    <s v="Thomas Arnold"/>
    <x v="0"/>
    <x v="0"/>
    <x v="2"/>
    <x v="10"/>
    <s v="Mandatory high-level benchmark"/>
    <n v="486.12"/>
    <n v="4"/>
    <n v="0.5"/>
    <n v="738.51"/>
    <n v="486.12"/>
    <n v="738.51"/>
    <n v="394"/>
  </r>
  <r>
    <s v="CA-204469"/>
    <x v="45"/>
    <d v="2025-04-09T00:00:00"/>
    <x v="1"/>
    <s v="CUST-5740"/>
    <s v="Laurie Allen"/>
    <x v="0"/>
    <x v="0"/>
    <x v="0"/>
    <x v="11"/>
    <s v="User-friendly grid-enabled archive"/>
    <n v="147.85"/>
    <n v="5"/>
    <n v="0.3"/>
    <n v="193.39"/>
    <n v="147.85"/>
    <n v="193.39"/>
    <n v="366"/>
  </r>
  <r>
    <s v="CA-161559"/>
    <x v="472"/>
    <d v="2025-05-05T00:00:00"/>
    <x v="0"/>
    <s v="CUST-2413"/>
    <s v="Patricia Ball"/>
    <x v="2"/>
    <x v="0"/>
    <x v="1"/>
    <x v="8"/>
    <s v="Enhanced global product"/>
    <n v="2019.81"/>
    <n v="6"/>
    <n v="0.32"/>
    <n v="486.7"/>
    <n v="2019.81"/>
    <n v="486.7"/>
    <n v="70"/>
  </r>
  <r>
    <s v="CA-992442"/>
    <x v="375"/>
    <d v="2025-04-22T00:00:00"/>
    <x v="2"/>
    <s v="CUST-8107"/>
    <s v="Leah Anderson"/>
    <x v="2"/>
    <x v="3"/>
    <x v="1"/>
    <x v="8"/>
    <s v="Proactive system-worthy definition"/>
    <n v="4400.34"/>
    <n v="10"/>
    <n v="0.33"/>
    <n v="747.75"/>
    <n v="4400.34"/>
    <n v="747.75"/>
    <n v="688"/>
  </r>
  <r>
    <s v="CA-109519"/>
    <x v="141"/>
    <d v="2025-04-11T00:00:00"/>
    <x v="3"/>
    <s v="CUST-8931"/>
    <s v="Amy Stuart"/>
    <x v="0"/>
    <x v="0"/>
    <x v="0"/>
    <x v="9"/>
    <s v="Proactive encompassing hub"/>
    <n v="4791.3100000000004"/>
    <n v="7"/>
    <n v="0.44"/>
    <n v="400.61"/>
    <n v="4791.3100000000004"/>
    <n v="400.61"/>
    <n v="204"/>
  </r>
  <r>
    <s v="CA-627973"/>
    <x v="50"/>
    <d v="2025-05-04T00:00:00"/>
    <x v="3"/>
    <s v="CUST-7926"/>
    <s v="Nicholas Jordan"/>
    <x v="0"/>
    <x v="1"/>
    <x v="2"/>
    <x v="3"/>
    <s v="Virtual maximized parallelism"/>
    <n v="3092.25"/>
    <n v="3"/>
    <n v="0.13"/>
    <n v="-28.12"/>
    <n v="3092.25"/>
    <n v="-28.12"/>
    <n v="96"/>
  </r>
  <r>
    <s v="CA-694705"/>
    <x v="528"/>
    <d v="2025-04-16T00:00:00"/>
    <x v="1"/>
    <s v="CUST-2366"/>
    <s v="Cindy Rodriguez"/>
    <x v="2"/>
    <x v="1"/>
    <x v="2"/>
    <x v="3"/>
    <s v="Sharable optimal middleware"/>
    <n v="4717.97"/>
    <n v="8"/>
    <n v="0.09"/>
    <n v="63.74"/>
    <n v="4717.97"/>
    <n v="63.74"/>
    <n v="680"/>
  </r>
  <r>
    <s v="CA-108961"/>
    <x v="579"/>
    <d v="2025-04-24T00:00:00"/>
    <x v="3"/>
    <s v="CUST-4363"/>
    <s v="John Wallace"/>
    <x v="2"/>
    <x v="0"/>
    <x v="0"/>
    <x v="12"/>
    <s v="Distributed maximized moratorium"/>
    <n v="2007.78"/>
    <n v="7"/>
    <n v="0.4"/>
    <n v="105.7"/>
    <n v="2007.78"/>
    <n v="105.7"/>
    <n v="228"/>
  </r>
  <r>
    <s v="CA-237314"/>
    <x v="173"/>
    <d v="2025-04-19T00:00:00"/>
    <x v="1"/>
    <s v="CUST-4614"/>
    <s v="Stephanie Taylor"/>
    <x v="2"/>
    <x v="2"/>
    <x v="1"/>
    <x v="7"/>
    <s v="Mandatory leadingedge time-frame"/>
    <n v="3642.63"/>
    <n v="6"/>
    <n v="7.0000000000000007E-2"/>
    <n v="909.74"/>
    <n v="3642.63"/>
    <n v="909.74"/>
    <n v="674"/>
  </r>
  <r>
    <s v="CA-441946"/>
    <x v="82"/>
    <d v="2025-04-14T00:00:00"/>
    <x v="0"/>
    <s v="CUST-5967"/>
    <s v="Amanda Robertson"/>
    <x v="0"/>
    <x v="0"/>
    <x v="1"/>
    <x v="2"/>
    <s v="Right-sized directional capability"/>
    <n v="1056.18"/>
    <n v="4"/>
    <n v="0.33"/>
    <n v="670.3"/>
    <n v="1056.18"/>
    <n v="670.3"/>
    <n v="59"/>
  </r>
  <r>
    <s v="CA-899566"/>
    <x v="448"/>
    <d v="2025-04-13T00:00:00"/>
    <x v="0"/>
    <s v="CUST-2139"/>
    <s v="Mr. Michael Wise DVM"/>
    <x v="1"/>
    <x v="3"/>
    <x v="1"/>
    <x v="2"/>
    <s v="Persevering cohesive firmware"/>
    <n v="176.8"/>
    <n v="5"/>
    <n v="0.15"/>
    <n v="906.74"/>
    <n v="176.8"/>
    <n v="906.74"/>
    <n v="695"/>
  </r>
  <r>
    <s v="CA-206457"/>
    <x v="185"/>
    <d v="2025-04-18T00:00:00"/>
    <x v="2"/>
    <s v="CUST-1000"/>
    <s v="Randall Gentry"/>
    <x v="0"/>
    <x v="0"/>
    <x v="2"/>
    <x v="10"/>
    <s v="Reactive actuating collaboration"/>
    <n v="4363.45"/>
    <n v="2"/>
    <n v="0.23"/>
    <n v="169.36"/>
    <n v="4363.45"/>
    <n v="169.36"/>
    <n v="78"/>
  </r>
  <r>
    <s v="CA-359138"/>
    <x v="710"/>
    <d v="2025-05-04T00:00:00"/>
    <x v="0"/>
    <s v="CUST-2114"/>
    <s v="Michelle Parker"/>
    <x v="1"/>
    <x v="2"/>
    <x v="1"/>
    <x v="8"/>
    <s v="Ameliorated 24hour productivity"/>
    <n v="3870.85"/>
    <n v="8"/>
    <n v="0.12"/>
    <n v="804.35"/>
    <n v="3870.85"/>
    <n v="804.35"/>
    <n v="359"/>
  </r>
  <r>
    <s v="CA-699477"/>
    <x v="457"/>
    <d v="2025-04-10T00:00:00"/>
    <x v="1"/>
    <s v="CUST-1292"/>
    <s v="Dennis Hart"/>
    <x v="2"/>
    <x v="3"/>
    <x v="0"/>
    <x v="9"/>
    <s v="Devolved regional capability"/>
    <n v="2478.5"/>
    <n v="4"/>
    <n v="0.16"/>
    <n v="-27.77"/>
    <n v="2478.5"/>
    <n v="-27.77"/>
    <n v="466"/>
  </r>
  <r>
    <s v="CA-674398"/>
    <x v="371"/>
    <d v="2025-05-04T00:00:00"/>
    <x v="3"/>
    <s v="CUST-1785"/>
    <s v="Taylor Casey"/>
    <x v="1"/>
    <x v="2"/>
    <x v="2"/>
    <x v="4"/>
    <s v="Reduced tertiary hardware"/>
    <n v="4026.71"/>
    <n v="2"/>
    <n v="0.16"/>
    <n v="449.12"/>
    <n v="4026.71"/>
    <n v="449.12"/>
    <n v="422"/>
  </r>
  <r>
    <s v="CA-384351"/>
    <x v="579"/>
    <d v="2025-04-11T00:00:00"/>
    <x v="1"/>
    <s v="CUST-7302"/>
    <s v="Jacob Vaughn"/>
    <x v="0"/>
    <x v="3"/>
    <x v="0"/>
    <x v="13"/>
    <s v="Cloned heuristic knowledgebase"/>
    <n v="2283.62"/>
    <n v="4"/>
    <n v="0.28000000000000003"/>
    <n v="548.67999999999995"/>
    <n v="2283.62"/>
    <n v="548.67999999999995"/>
    <n v="215"/>
  </r>
  <r>
    <s v="CA-901025"/>
    <x v="594"/>
    <d v="2025-04-11T00:00:00"/>
    <x v="0"/>
    <s v="CUST-6029"/>
    <s v="Bradley Ortega"/>
    <x v="1"/>
    <x v="1"/>
    <x v="1"/>
    <x v="2"/>
    <s v="Open-architected discrete time-frame"/>
    <n v="3817.91"/>
    <n v="8"/>
    <n v="0.21"/>
    <n v="445.27"/>
    <n v="3817.91"/>
    <n v="445.27"/>
    <n v="537"/>
  </r>
  <r>
    <s v="CA-905038"/>
    <x v="263"/>
    <d v="2025-04-23T00:00:00"/>
    <x v="2"/>
    <s v="CUST-3102"/>
    <s v="Lindsay Williams"/>
    <x v="2"/>
    <x v="0"/>
    <x v="2"/>
    <x v="3"/>
    <s v="Cross-group dynamic attitude"/>
    <n v="1190.9000000000001"/>
    <n v="3"/>
    <n v="0.18"/>
    <n v="8.9"/>
    <n v="1190.9000000000001"/>
    <n v="8.9"/>
    <n v="375"/>
  </r>
  <r>
    <s v="CA-361326"/>
    <x v="323"/>
    <d v="2025-04-25T00:00:00"/>
    <x v="3"/>
    <s v="CUST-2176"/>
    <s v="Taylor Nelson"/>
    <x v="2"/>
    <x v="3"/>
    <x v="0"/>
    <x v="0"/>
    <s v="Multi-lateral web-enabled forecast"/>
    <n v="1076.1600000000001"/>
    <n v="2"/>
    <n v="0.38"/>
    <n v="790.81"/>
    <n v="1076.1600000000001"/>
    <n v="790.81"/>
    <n v="534"/>
  </r>
  <r>
    <s v="CA-333120"/>
    <x v="284"/>
    <d v="2025-04-29T00:00:00"/>
    <x v="2"/>
    <s v="CUST-8249"/>
    <s v="Martin Morgan"/>
    <x v="1"/>
    <x v="3"/>
    <x v="0"/>
    <x v="9"/>
    <s v="Universal cohesive paradigm"/>
    <n v="453.29"/>
    <n v="8"/>
    <n v="0.38"/>
    <n v="825.89"/>
    <n v="453.29"/>
    <n v="825.89"/>
    <n v="749"/>
  </r>
  <r>
    <s v="CA-296360"/>
    <x v="609"/>
    <d v="2025-04-27T00:00:00"/>
    <x v="3"/>
    <s v="CUST-9665"/>
    <s v="Taylor Reese"/>
    <x v="2"/>
    <x v="2"/>
    <x v="1"/>
    <x v="8"/>
    <s v="Visionary tertiary standardization"/>
    <n v="4519.3"/>
    <n v="6"/>
    <n v="0"/>
    <n v="255.93"/>
    <n v="4519.3"/>
    <n v="255.93"/>
    <n v="353"/>
  </r>
  <r>
    <s v="CA-967784"/>
    <x v="627"/>
    <d v="2025-04-30T00:00:00"/>
    <x v="0"/>
    <s v="CUST-8602"/>
    <s v="Sarah Alvarez"/>
    <x v="0"/>
    <x v="3"/>
    <x v="1"/>
    <x v="2"/>
    <s v="Proactive logistical array"/>
    <n v="3168.21"/>
    <n v="2"/>
    <n v="7.0000000000000007E-2"/>
    <n v="475.38"/>
    <n v="3168.21"/>
    <n v="475.38"/>
    <n v="716"/>
  </r>
  <r>
    <s v="CA-799204"/>
    <x v="549"/>
    <d v="2025-04-20T00:00:00"/>
    <x v="0"/>
    <s v="CUST-6145"/>
    <s v="James Lopez"/>
    <x v="1"/>
    <x v="2"/>
    <x v="0"/>
    <x v="9"/>
    <s v="Expanded hybrid info-mediaries"/>
    <n v="3017.09"/>
    <n v="6"/>
    <n v="0.19"/>
    <n v="436.25"/>
    <n v="3017.09"/>
    <n v="436.25"/>
    <n v="531"/>
  </r>
  <r>
    <s v="CA-999182"/>
    <x v="358"/>
    <d v="2025-05-02T00:00:00"/>
    <x v="1"/>
    <s v="CUST-4981"/>
    <s v="Edward Merritt"/>
    <x v="0"/>
    <x v="0"/>
    <x v="1"/>
    <x v="2"/>
    <s v="Grass-roots executive attitude"/>
    <n v="737.82"/>
    <n v="10"/>
    <n v="0.22"/>
    <n v="291.64999999999998"/>
    <n v="737.82"/>
    <n v="291.64999999999998"/>
    <n v="683"/>
  </r>
  <r>
    <s v="CA-453170"/>
    <x v="98"/>
    <d v="2025-04-24T00:00:00"/>
    <x v="1"/>
    <s v="CUST-5196"/>
    <s v="Danny Davis"/>
    <x v="0"/>
    <x v="3"/>
    <x v="0"/>
    <x v="11"/>
    <s v="Expanded demand-driven collaboration"/>
    <n v="3765.62"/>
    <n v="5"/>
    <n v="0.01"/>
    <n v="671.49"/>
    <n v="3765.62"/>
    <n v="671.49"/>
    <n v="523"/>
  </r>
  <r>
    <s v="CA-442202"/>
    <x v="180"/>
    <d v="2025-04-13T00:00:00"/>
    <x v="2"/>
    <s v="CUST-8651"/>
    <s v="John Jones"/>
    <x v="2"/>
    <x v="1"/>
    <x v="0"/>
    <x v="12"/>
    <s v="Exclusive static capability"/>
    <n v="3511.27"/>
    <n v="1"/>
    <n v="0.47"/>
    <n v="531.16999999999996"/>
    <n v="3511.27"/>
    <n v="531.16999999999996"/>
    <n v="603"/>
  </r>
  <r>
    <s v="CA-649427"/>
    <x v="585"/>
    <d v="2025-04-16T00:00:00"/>
    <x v="3"/>
    <s v="CUST-1328"/>
    <s v="Roberto Foster"/>
    <x v="1"/>
    <x v="1"/>
    <x v="1"/>
    <x v="2"/>
    <s v="Front-line explicit budgetary management"/>
    <n v="844.59"/>
    <n v="7"/>
    <n v="0.24"/>
    <n v="633.03"/>
    <n v="844.59"/>
    <n v="633.03"/>
    <n v="436"/>
  </r>
  <r>
    <s v="CA-214107"/>
    <x v="478"/>
    <d v="2025-04-22T00:00:00"/>
    <x v="3"/>
    <s v="CUST-2126"/>
    <s v="Robert Burns"/>
    <x v="1"/>
    <x v="0"/>
    <x v="0"/>
    <x v="12"/>
    <s v="Virtual explicit alliance"/>
    <n v="3290.61"/>
    <n v="2"/>
    <n v="0.11"/>
    <n v="74.25"/>
    <n v="3290.61"/>
    <n v="74.25"/>
    <n v="630"/>
  </r>
  <r>
    <s v="CA-164807"/>
    <x v="249"/>
    <d v="2025-04-20T00:00:00"/>
    <x v="2"/>
    <s v="CUST-9340"/>
    <s v="Teresa Higgins"/>
    <x v="1"/>
    <x v="1"/>
    <x v="0"/>
    <x v="0"/>
    <s v="Profit-focused non-volatile algorithm"/>
    <n v="2288.7399999999998"/>
    <n v="10"/>
    <n v="0.06"/>
    <n v="203.44"/>
    <n v="2288.7399999999998"/>
    <n v="203.44"/>
    <n v="291"/>
  </r>
  <r>
    <s v="CA-985890"/>
    <x v="656"/>
    <d v="2025-04-21T00:00:00"/>
    <x v="1"/>
    <s v="CUST-1652"/>
    <s v="Michael Becker"/>
    <x v="2"/>
    <x v="2"/>
    <x v="2"/>
    <x v="6"/>
    <s v="Cross-platform responsive attitude"/>
    <n v="1848.06"/>
    <n v="5"/>
    <n v="0.45"/>
    <n v="861.41"/>
    <n v="1848.06"/>
    <n v="861.41"/>
    <n v="673"/>
  </r>
  <r>
    <s v="CA-115112"/>
    <x v="410"/>
    <d v="2025-04-10T00:00:00"/>
    <x v="2"/>
    <s v="CUST-2503"/>
    <s v="Kathryn Obrien"/>
    <x v="0"/>
    <x v="3"/>
    <x v="1"/>
    <x v="1"/>
    <s v="Focused tangible task-force"/>
    <n v="4261.21"/>
    <n v="10"/>
    <n v="0.13"/>
    <n v="218.06"/>
    <n v="4261.21"/>
    <n v="218.06"/>
    <n v="712"/>
  </r>
  <r>
    <s v="CA-122680"/>
    <x v="15"/>
    <d v="2025-04-15T00:00:00"/>
    <x v="1"/>
    <s v="CUST-2238"/>
    <s v="Elizabeth York"/>
    <x v="0"/>
    <x v="3"/>
    <x v="1"/>
    <x v="1"/>
    <s v="Intuitive modular algorithm"/>
    <n v="413.65"/>
    <n v="7"/>
    <n v="0.18"/>
    <n v="714.36"/>
    <n v="413.65"/>
    <n v="714.36"/>
    <n v="506"/>
  </r>
  <r>
    <s v="CA-648937"/>
    <x v="458"/>
    <d v="2025-04-15T00:00:00"/>
    <x v="2"/>
    <s v="CUST-6495"/>
    <s v="Brandi Hogan"/>
    <x v="2"/>
    <x v="0"/>
    <x v="1"/>
    <x v="7"/>
    <s v="Open-architected client-driven complexity"/>
    <n v="3043.14"/>
    <n v="4"/>
    <n v="0.2"/>
    <n v="641.66999999999996"/>
    <n v="3043.14"/>
    <n v="641.66999999999996"/>
    <n v="8"/>
  </r>
  <r>
    <s v="CA-911501"/>
    <x v="573"/>
    <d v="2025-04-13T00:00:00"/>
    <x v="3"/>
    <s v="CUST-1039"/>
    <s v="Donald Cooper"/>
    <x v="0"/>
    <x v="3"/>
    <x v="1"/>
    <x v="8"/>
    <s v="Visionary well-modulated application"/>
    <n v="1349.15"/>
    <n v="10"/>
    <n v="0.33"/>
    <n v="153.69999999999999"/>
    <n v="1349.15"/>
    <n v="153.69999999999999"/>
    <n v="349"/>
  </r>
  <r>
    <s v="CA-763420"/>
    <x v="429"/>
    <d v="2025-04-10T00:00:00"/>
    <x v="3"/>
    <s v="CUST-7207"/>
    <s v="Carl Palmer"/>
    <x v="1"/>
    <x v="0"/>
    <x v="0"/>
    <x v="12"/>
    <s v="Versatile context-sensitive archive"/>
    <n v="2157.64"/>
    <n v="3"/>
    <n v="0.18"/>
    <n v="506.36"/>
    <n v="2157.64"/>
    <n v="506.36"/>
    <n v="555"/>
  </r>
  <r>
    <s v="CA-149574"/>
    <x v="417"/>
    <d v="2025-04-28T00:00:00"/>
    <x v="1"/>
    <s v="CUST-3495"/>
    <s v="Martin Thompson"/>
    <x v="1"/>
    <x v="2"/>
    <x v="2"/>
    <x v="3"/>
    <s v="Re-engineered user-facing architecture"/>
    <n v="2002.02"/>
    <n v="8"/>
    <n v="0.31"/>
    <n v="785.72"/>
    <n v="2002.02"/>
    <n v="785.72"/>
    <n v="374"/>
  </r>
  <r>
    <s v="CA-287357"/>
    <x v="643"/>
    <d v="2025-04-26T00:00:00"/>
    <x v="3"/>
    <s v="CUST-5881"/>
    <s v="Sarah Kennedy"/>
    <x v="2"/>
    <x v="0"/>
    <x v="1"/>
    <x v="7"/>
    <s v="Self-enabling national neural-net"/>
    <n v="1694.57"/>
    <n v="8"/>
    <n v="0.17"/>
    <n v="979.58"/>
    <n v="1694.57"/>
    <n v="979.58"/>
    <n v="206"/>
  </r>
  <r>
    <s v="CA-900934"/>
    <x v="501"/>
    <d v="2025-04-28T00:00:00"/>
    <x v="2"/>
    <s v="CUST-7657"/>
    <s v="Frederick Vazquez"/>
    <x v="1"/>
    <x v="1"/>
    <x v="0"/>
    <x v="12"/>
    <s v="Expanded user-facing approach"/>
    <n v="1438.4"/>
    <n v="4"/>
    <n v="0.31"/>
    <n v="906.42"/>
    <n v="1438.4"/>
    <n v="906.42"/>
    <n v="601"/>
  </r>
  <r>
    <s v="CA-714799"/>
    <x v="330"/>
    <d v="2025-05-02T00:00:00"/>
    <x v="3"/>
    <s v="CUST-6122"/>
    <s v="Donald Duran"/>
    <x v="1"/>
    <x v="3"/>
    <x v="2"/>
    <x v="6"/>
    <s v="Inverse fresh-thinking standardization"/>
    <n v="203.18"/>
    <n v="1"/>
    <n v="0.28999999999999998"/>
    <n v="86.54"/>
    <n v="203.18"/>
    <n v="86.54"/>
    <n v="441"/>
  </r>
  <r>
    <s v="CA-164075"/>
    <x v="402"/>
    <d v="2025-04-27T00:00:00"/>
    <x v="1"/>
    <s v="CUST-1057"/>
    <s v="Jennifer Hawkins"/>
    <x v="1"/>
    <x v="0"/>
    <x v="2"/>
    <x v="4"/>
    <s v="Progressive attitude-oriented system engine"/>
    <n v="1774.58"/>
    <n v="4"/>
    <n v="0.32"/>
    <n v="994.92"/>
    <n v="1774.58"/>
    <n v="994.92"/>
    <n v="211"/>
  </r>
  <r>
    <s v="CA-775863"/>
    <x v="205"/>
    <d v="2025-04-19T00:00:00"/>
    <x v="3"/>
    <s v="CUST-5515"/>
    <s v="Joseph Diaz MD"/>
    <x v="0"/>
    <x v="1"/>
    <x v="1"/>
    <x v="2"/>
    <s v="Upgradable motivating framework"/>
    <n v="2843.04"/>
    <n v="9"/>
    <n v="0.17"/>
    <n v="38.9"/>
    <n v="2843.04"/>
    <n v="38.9"/>
    <n v="358"/>
  </r>
  <r>
    <s v="CA-685274"/>
    <x v="67"/>
    <d v="2025-05-03T00:00:00"/>
    <x v="0"/>
    <s v="CUST-2357"/>
    <s v="Joshua Anderson"/>
    <x v="1"/>
    <x v="1"/>
    <x v="1"/>
    <x v="2"/>
    <s v="Monitored mobile strategy"/>
    <n v="4107.8"/>
    <n v="8"/>
    <n v="0.47"/>
    <n v="-15.41"/>
    <n v="4107.8"/>
    <n v="-15.41"/>
    <n v="415"/>
  </r>
  <r>
    <s v="CA-142380"/>
    <x v="253"/>
    <d v="2025-04-26T00:00:00"/>
    <x v="0"/>
    <s v="CUST-1112"/>
    <s v="Rodney Marshall"/>
    <x v="0"/>
    <x v="0"/>
    <x v="2"/>
    <x v="10"/>
    <s v="Extended scalable superstructure"/>
    <n v="2482.25"/>
    <n v="9"/>
    <n v="0.21"/>
    <n v="145.37"/>
    <n v="2482.25"/>
    <n v="145.37"/>
    <n v="699"/>
  </r>
  <r>
    <s v="CA-486811"/>
    <x v="376"/>
    <d v="2025-04-20T00:00:00"/>
    <x v="2"/>
    <s v="CUST-9663"/>
    <s v="Angela Benton"/>
    <x v="1"/>
    <x v="3"/>
    <x v="2"/>
    <x v="6"/>
    <s v="Object-based client-driven algorithm"/>
    <n v="2425.33"/>
    <n v="7"/>
    <n v="0.31"/>
    <n v="298.17"/>
    <n v="2425.33"/>
    <n v="298.17"/>
    <n v="180"/>
  </r>
  <r>
    <s v="CA-351117"/>
    <x v="310"/>
    <d v="2025-04-14T00:00:00"/>
    <x v="0"/>
    <s v="CUST-7210"/>
    <s v="Laurie Gardner"/>
    <x v="2"/>
    <x v="1"/>
    <x v="0"/>
    <x v="0"/>
    <s v="Digitized 6thgeneration strategy"/>
    <n v="3143.66"/>
    <n v="8"/>
    <n v="0.03"/>
    <n v="570.76"/>
    <n v="3143.66"/>
    <n v="570.76"/>
    <n v="477"/>
  </r>
  <r>
    <s v="CA-863568"/>
    <x v="586"/>
    <d v="2025-04-13T00:00:00"/>
    <x v="0"/>
    <s v="CUST-3866"/>
    <s v="Edward Brewer"/>
    <x v="0"/>
    <x v="3"/>
    <x v="2"/>
    <x v="3"/>
    <s v="Managed upward-trending emulation"/>
    <n v="972.59"/>
    <n v="4"/>
    <n v="0.2"/>
    <n v="398.09"/>
    <n v="972.59"/>
    <n v="398.09"/>
    <n v="133"/>
  </r>
  <r>
    <s v="CA-555218"/>
    <x v="191"/>
    <d v="2025-04-21T00:00:00"/>
    <x v="2"/>
    <s v="CUST-9902"/>
    <s v="Justin Allen"/>
    <x v="0"/>
    <x v="0"/>
    <x v="1"/>
    <x v="7"/>
    <s v="Up-sized zero administration success"/>
    <n v="1641.21"/>
    <n v="7"/>
    <n v="0.19"/>
    <n v="741.56"/>
    <n v="1641.21"/>
    <n v="741.56"/>
    <n v="299"/>
  </r>
  <r>
    <s v="CA-650684"/>
    <x v="529"/>
    <d v="2025-04-13T00:00:00"/>
    <x v="1"/>
    <s v="CUST-1568"/>
    <s v="Leslie Zimmerman"/>
    <x v="1"/>
    <x v="2"/>
    <x v="1"/>
    <x v="1"/>
    <s v="Decentralized executive task-force"/>
    <n v="4818.34"/>
    <n v="8"/>
    <n v="0.48"/>
    <n v="604.09"/>
    <n v="4818.34"/>
    <n v="604.09"/>
    <n v="614"/>
  </r>
  <r>
    <s v="CA-388883"/>
    <x v="275"/>
    <d v="2025-05-03T00:00:00"/>
    <x v="3"/>
    <s v="CUST-4455"/>
    <s v="Charles Hall"/>
    <x v="0"/>
    <x v="2"/>
    <x v="1"/>
    <x v="1"/>
    <s v="Open-source contextually-based archive"/>
    <n v="1969.59"/>
    <n v="6"/>
    <n v="0.39"/>
    <n v="813.3"/>
    <n v="1969.59"/>
    <n v="813.3"/>
    <n v="176"/>
  </r>
  <r>
    <s v="CA-503413"/>
    <x v="366"/>
    <d v="2025-04-11T00:00:00"/>
    <x v="1"/>
    <s v="CUST-7864"/>
    <s v="Tiffany Hall"/>
    <x v="1"/>
    <x v="0"/>
    <x v="0"/>
    <x v="12"/>
    <s v="Innovative attitude-oriented product"/>
    <n v="3730.78"/>
    <n v="8"/>
    <n v="0.4"/>
    <n v="860.77"/>
    <n v="3730.78"/>
    <n v="860.77"/>
    <n v="117"/>
  </r>
  <r>
    <s v="CA-419570"/>
    <x v="385"/>
    <d v="2025-04-09T00:00:00"/>
    <x v="3"/>
    <s v="CUST-2352"/>
    <s v="Leslie Hammond"/>
    <x v="0"/>
    <x v="3"/>
    <x v="0"/>
    <x v="12"/>
    <s v="Inverse upward-trending methodology"/>
    <n v="81.290000000000006"/>
    <n v="10"/>
    <n v="0.08"/>
    <n v="515.76"/>
    <n v="81.290000000000006"/>
    <n v="515.76"/>
    <n v="619"/>
  </r>
  <r>
    <s v="CA-847636"/>
    <x v="411"/>
    <d v="2025-04-28T00:00:00"/>
    <x v="0"/>
    <s v="CUST-7500"/>
    <s v="Jeffrey Wade"/>
    <x v="2"/>
    <x v="3"/>
    <x v="1"/>
    <x v="2"/>
    <s v="Organized responsive access"/>
    <n v="3496.44"/>
    <n v="10"/>
    <n v="0.01"/>
    <n v="246.42"/>
    <n v="3496.44"/>
    <n v="246.42"/>
    <n v="382"/>
  </r>
  <r>
    <s v="CA-356038"/>
    <x v="424"/>
    <d v="2025-04-19T00:00:00"/>
    <x v="1"/>
    <s v="CUST-6096"/>
    <s v="Jennifer Adams"/>
    <x v="2"/>
    <x v="3"/>
    <x v="1"/>
    <x v="2"/>
    <s v="Implemented well-modulated analyzer"/>
    <n v="1059.3499999999999"/>
    <n v="5"/>
    <n v="0.17"/>
    <n v="687.65"/>
    <n v="1059.3499999999999"/>
    <n v="687.65"/>
    <n v="662"/>
  </r>
  <r>
    <s v="CA-413716"/>
    <x v="422"/>
    <d v="2025-04-28T00:00:00"/>
    <x v="0"/>
    <s v="CUST-5149"/>
    <s v="Daniel Turner"/>
    <x v="1"/>
    <x v="1"/>
    <x v="1"/>
    <x v="7"/>
    <s v="Mandatory solution-oriented access"/>
    <n v="1265.97"/>
    <n v="6"/>
    <n v="0.21"/>
    <n v="700.07"/>
    <n v="1265.97"/>
    <n v="700.07"/>
    <n v="191"/>
  </r>
  <r>
    <s v="CA-433137"/>
    <x v="390"/>
    <d v="2025-04-18T00:00:00"/>
    <x v="1"/>
    <s v="CUST-8819"/>
    <s v="Anne Baldwin"/>
    <x v="0"/>
    <x v="0"/>
    <x v="0"/>
    <x v="11"/>
    <s v="Triple-buffered interactive workforce"/>
    <n v="4608.75"/>
    <n v="7"/>
    <n v="0.12"/>
    <n v="718.78"/>
    <n v="4608.75"/>
    <n v="718.78"/>
    <n v="259"/>
  </r>
  <r>
    <s v="CA-804215"/>
    <x v="23"/>
    <d v="2025-04-10T00:00:00"/>
    <x v="1"/>
    <s v="CUST-2384"/>
    <s v="Brian Frazier"/>
    <x v="1"/>
    <x v="2"/>
    <x v="1"/>
    <x v="1"/>
    <s v="Ergonomic interactive orchestration"/>
    <n v="2343.8200000000002"/>
    <n v="5"/>
    <n v="0.09"/>
    <n v="3.13"/>
    <n v="2343.8200000000002"/>
    <n v="3.13"/>
    <n v="79"/>
  </r>
  <r>
    <s v="CA-120704"/>
    <x v="601"/>
    <d v="2025-05-05T00:00:00"/>
    <x v="1"/>
    <s v="CUST-7179"/>
    <s v="Zachary Barrera"/>
    <x v="1"/>
    <x v="0"/>
    <x v="1"/>
    <x v="2"/>
    <s v="Inverse heuristic support"/>
    <n v="89.81"/>
    <n v="9"/>
    <n v="0.33"/>
    <n v="285.10000000000002"/>
    <n v="89.81"/>
    <n v="285.10000000000002"/>
    <n v="40"/>
  </r>
  <r>
    <s v="CA-345380"/>
    <x v="376"/>
    <d v="2025-04-17T00:00:00"/>
    <x v="2"/>
    <s v="CUST-8726"/>
    <s v="Christina Hamilton"/>
    <x v="2"/>
    <x v="2"/>
    <x v="0"/>
    <x v="12"/>
    <s v="Progressive explicit help-desk"/>
    <n v="1800.65"/>
    <n v="7"/>
    <n v="0.39"/>
    <n v="821.48"/>
    <n v="1800.65"/>
    <n v="821.48"/>
    <n v="177"/>
  </r>
  <r>
    <s v="CA-500858"/>
    <x v="221"/>
    <d v="2025-05-01T00:00:00"/>
    <x v="0"/>
    <s v="CUST-3360"/>
    <s v="Douglas Carter"/>
    <x v="1"/>
    <x v="3"/>
    <x v="0"/>
    <x v="9"/>
    <s v="Multi-tiered systematic portal"/>
    <n v="2414.88"/>
    <n v="10"/>
    <n v="0.22"/>
    <n v="-7.45"/>
    <n v="2414.88"/>
    <n v="-7.45"/>
    <n v="648"/>
  </r>
  <r>
    <s v="CA-494929"/>
    <x v="468"/>
    <d v="2025-04-28T00:00:00"/>
    <x v="3"/>
    <s v="CUST-2096"/>
    <s v="Anne Murray"/>
    <x v="2"/>
    <x v="0"/>
    <x v="0"/>
    <x v="0"/>
    <s v="Persistent even-keeled superstructure"/>
    <n v="4626.83"/>
    <n v="10"/>
    <n v="0.11"/>
    <n v="128.94999999999999"/>
    <n v="4626.83"/>
    <n v="128.94999999999999"/>
    <n v="570"/>
  </r>
  <r>
    <s v="CA-887937"/>
    <x v="34"/>
    <d v="2025-05-07T00:00:00"/>
    <x v="0"/>
    <s v="CUST-3226"/>
    <s v="Ralph Booker"/>
    <x v="1"/>
    <x v="1"/>
    <x v="0"/>
    <x v="9"/>
    <s v="Profit-focused bifurcated projection"/>
    <n v="4728.29"/>
    <n v="2"/>
    <n v="0.12"/>
    <n v="931.49"/>
    <n v="4728.29"/>
    <n v="931.49"/>
    <n v="451"/>
  </r>
  <r>
    <s v="CA-841318"/>
    <x v="584"/>
    <d v="2025-04-30T00:00:00"/>
    <x v="2"/>
    <s v="CUST-4603"/>
    <s v="Jennifer Mcintosh"/>
    <x v="2"/>
    <x v="2"/>
    <x v="1"/>
    <x v="7"/>
    <s v="Public-key responsive interface"/>
    <n v="3472.65"/>
    <n v="7"/>
    <n v="0.49"/>
    <n v="792.26"/>
    <n v="3472.65"/>
    <n v="792.26"/>
    <n v="291"/>
  </r>
  <r>
    <s v="CA-380953"/>
    <x v="485"/>
    <d v="2025-04-21T00:00:00"/>
    <x v="2"/>
    <s v="CUST-6105"/>
    <s v="Michael Green"/>
    <x v="0"/>
    <x v="1"/>
    <x v="0"/>
    <x v="11"/>
    <s v="Reverse-engineered explicit utilization"/>
    <n v="1733.72"/>
    <n v="10"/>
    <n v="0.48"/>
    <n v="341.71"/>
    <n v="1733.72"/>
    <n v="341.71"/>
    <n v="509"/>
  </r>
  <r>
    <s v="CA-495131"/>
    <x v="136"/>
    <d v="2025-04-22T00:00:00"/>
    <x v="1"/>
    <s v="CUST-1383"/>
    <s v="Brittany Andrade"/>
    <x v="0"/>
    <x v="0"/>
    <x v="0"/>
    <x v="12"/>
    <s v="Function-based heuristic toolset"/>
    <n v="2329.66"/>
    <n v="8"/>
    <n v="0.02"/>
    <n v="771.33"/>
    <n v="2329.66"/>
    <n v="771.33"/>
    <n v="561"/>
  </r>
  <r>
    <s v="CA-793274"/>
    <x v="343"/>
    <d v="2025-05-08T00:00:00"/>
    <x v="0"/>
    <s v="CUST-9566"/>
    <s v="Richard Carpenter"/>
    <x v="2"/>
    <x v="1"/>
    <x v="0"/>
    <x v="13"/>
    <s v="Seamless holistic policy"/>
    <n v="771.87"/>
    <n v="8"/>
    <n v="0.17"/>
    <n v="37.229999999999997"/>
    <n v="771.87"/>
    <n v="37.229999999999997"/>
    <n v="111"/>
  </r>
  <r>
    <s v="CA-673935"/>
    <x v="412"/>
    <d v="2025-04-28T00:00:00"/>
    <x v="2"/>
    <s v="CUST-3996"/>
    <s v="Nicole Ramsey"/>
    <x v="1"/>
    <x v="2"/>
    <x v="0"/>
    <x v="13"/>
    <s v="Face-to-face background architecture"/>
    <n v="2146.5"/>
    <n v="4"/>
    <n v="0.17"/>
    <n v="90.43"/>
    <n v="2146.5"/>
    <n v="90.43"/>
    <n v="553"/>
  </r>
  <r>
    <s v="CA-984995"/>
    <x v="180"/>
    <d v="2025-04-12T00:00:00"/>
    <x v="2"/>
    <s v="CUST-3275"/>
    <s v="Gregory Bailey"/>
    <x v="2"/>
    <x v="3"/>
    <x v="1"/>
    <x v="1"/>
    <s v="Object-based logistical challenge"/>
    <n v="4270.53"/>
    <n v="9"/>
    <n v="0.11"/>
    <n v="900.04"/>
    <n v="4270.53"/>
    <n v="900.04"/>
    <n v="602"/>
  </r>
  <r>
    <s v="CA-185089"/>
    <x v="220"/>
    <d v="2025-04-26T00:00:00"/>
    <x v="2"/>
    <s v="CUST-6324"/>
    <s v="Allison Guzman"/>
    <x v="1"/>
    <x v="2"/>
    <x v="1"/>
    <x v="8"/>
    <s v="User-centric regional access"/>
    <n v="2764.87"/>
    <n v="8"/>
    <n v="0.46"/>
    <n v="221.5"/>
    <n v="2764.87"/>
    <n v="221.5"/>
    <n v="109"/>
  </r>
  <r>
    <s v="CA-358865"/>
    <x v="365"/>
    <d v="2025-05-01T00:00:00"/>
    <x v="3"/>
    <s v="CUST-4967"/>
    <s v="Erin Perez"/>
    <x v="2"/>
    <x v="0"/>
    <x v="1"/>
    <x v="7"/>
    <s v="Front-line directional system engine"/>
    <n v="1495.28"/>
    <n v="5"/>
    <n v="0.28999999999999998"/>
    <n v="490.02"/>
    <n v="1495.28"/>
    <n v="490.02"/>
    <n v="484"/>
  </r>
  <r>
    <s v="CA-866887"/>
    <x v="451"/>
    <d v="2025-05-06T00:00:00"/>
    <x v="1"/>
    <s v="CUST-7532"/>
    <s v="Christina Montgomery"/>
    <x v="2"/>
    <x v="3"/>
    <x v="0"/>
    <x v="11"/>
    <s v="Intuitive neutral application"/>
    <n v="1845.65"/>
    <n v="8"/>
    <n v="0.5"/>
    <n v="450.15"/>
    <n v="1845.65"/>
    <n v="450.15"/>
    <n v="348"/>
  </r>
  <r>
    <s v="CA-882258"/>
    <x v="36"/>
    <d v="2025-04-11T00:00:00"/>
    <x v="0"/>
    <s v="CUST-4572"/>
    <s v="Claire Holmes"/>
    <x v="2"/>
    <x v="3"/>
    <x v="1"/>
    <x v="7"/>
    <s v="Profit-focused needs-based knowledgebase"/>
    <n v="1829.15"/>
    <n v="10"/>
    <n v="0.37"/>
    <n v="430.45"/>
    <n v="1829.15"/>
    <n v="430.45"/>
    <n v="641"/>
  </r>
  <r>
    <s v="CA-817775"/>
    <x v="413"/>
    <d v="2025-04-17T00:00:00"/>
    <x v="0"/>
    <s v="CUST-2981"/>
    <s v="Shawn Evans"/>
    <x v="1"/>
    <x v="1"/>
    <x v="0"/>
    <x v="9"/>
    <s v="Distributed exuding function"/>
    <n v="2639.51"/>
    <n v="6"/>
    <n v="0.12"/>
    <n v="590.92999999999995"/>
    <n v="2639.51"/>
    <n v="590.92999999999995"/>
    <n v="46"/>
  </r>
  <r>
    <s v="CA-359777"/>
    <x v="60"/>
    <d v="2025-04-14T00:00:00"/>
    <x v="1"/>
    <s v="CUST-3697"/>
    <s v="Adam Coleman"/>
    <x v="1"/>
    <x v="0"/>
    <x v="2"/>
    <x v="3"/>
    <s v="Mandatory interactive moratorium"/>
    <n v="3557.4"/>
    <n v="9"/>
    <n v="0.41"/>
    <n v="765.71"/>
    <n v="3557.4"/>
    <n v="765.71"/>
    <n v="583"/>
  </r>
  <r>
    <s v="CA-852926"/>
    <x v="492"/>
    <d v="2025-04-26T00:00:00"/>
    <x v="1"/>
    <s v="CUST-2982"/>
    <s v="Cory Smith"/>
    <x v="1"/>
    <x v="0"/>
    <x v="0"/>
    <x v="11"/>
    <s v="Exclusive optimal orchestration"/>
    <n v="2211.73"/>
    <n v="9"/>
    <n v="0.21"/>
    <n v="746.88"/>
    <n v="2211.73"/>
    <n v="746.88"/>
    <n v="167"/>
  </r>
  <r>
    <s v="CA-989571"/>
    <x v="470"/>
    <d v="2025-04-27T00:00:00"/>
    <x v="3"/>
    <s v="CUST-7291"/>
    <s v="Thomas Roberts"/>
    <x v="2"/>
    <x v="1"/>
    <x v="0"/>
    <x v="13"/>
    <s v="Up-sized impactful standardization"/>
    <n v="2651.91"/>
    <n v="1"/>
    <n v="0.48"/>
    <n v="302.51"/>
    <n v="2651.91"/>
    <n v="302.51"/>
    <n v="511"/>
  </r>
  <r>
    <s v="CA-759952"/>
    <x v="260"/>
    <d v="2025-04-09T00:00:00"/>
    <x v="2"/>
    <s v="CUST-4520"/>
    <s v="Roger Glenn"/>
    <x v="1"/>
    <x v="0"/>
    <x v="1"/>
    <x v="8"/>
    <s v="Extended full-range groupware"/>
    <n v="2520.21"/>
    <n v="2"/>
    <n v="7.0000000000000007E-2"/>
    <n v="814.92"/>
    <n v="2520.21"/>
    <n v="814.92"/>
    <n v="655"/>
  </r>
  <r>
    <s v="CA-148731"/>
    <x v="524"/>
    <d v="2025-04-26T00:00:00"/>
    <x v="2"/>
    <s v="CUST-9845"/>
    <s v="Veronica Burke"/>
    <x v="2"/>
    <x v="1"/>
    <x v="2"/>
    <x v="3"/>
    <s v="Implemented bi-directional standardization"/>
    <n v="2374.8000000000002"/>
    <n v="9"/>
    <n v="0.22"/>
    <n v="987.55"/>
    <n v="2374.8000000000002"/>
    <n v="987.55"/>
    <n v="239"/>
  </r>
  <r>
    <s v="CA-198509"/>
    <x v="93"/>
    <d v="2025-04-25T00:00:00"/>
    <x v="0"/>
    <s v="CUST-9571"/>
    <s v="Jennifer Silva"/>
    <x v="0"/>
    <x v="2"/>
    <x v="1"/>
    <x v="2"/>
    <s v="Object-based 5thgeneration extranet"/>
    <n v="2703.64"/>
    <n v="2"/>
    <n v="0.04"/>
    <n v="525.16"/>
    <n v="2703.64"/>
    <n v="525.16"/>
    <n v="627"/>
  </r>
  <r>
    <s v="CA-883188"/>
    <x v="387"/>
    <d v="2025-04-10T00:00:00"/>
    <x v="0"/>
    <s v="CUST-4958"/>
    <s v="Tyler Dougherty"/>
    <x v="2"/>
    <x v="2"/>
    <x v="1"/>
    <x v="8"/>
    <s v="Profit-focused grid-enabled policy"/>
    <n v="4809.71"/>
    <n v="9"/>
    <n v="0.12"/>
    <n v="618.73"/>
    <n v="4809.71"/>
    <n v="618.73"/>
    <n v="213"/>
  </r>
  <r>
    <s v="CA-889136"/>
    <x v="687"/>
    <d v="2025-04-23T00:00:00"/>
    <x v="0"/>
    <s v="CUST-8559"/>
    <s v="Christian Sherman"/>
    <x v="2"/>
    <x v="2"/>
    <x v="2"/>
    <x v="3"/>
    <s v="Optimized zero tolerance support"/>
    <n v="1544.86"/>
    <n v="7"/>
    <n v="0.1"/>
    <n v="518.66"/>
    <n v="1544.86"/>
    <n v="518.66"/>
    <n v="450"/>
  </r>
  <r>
    <s v="CA-441438"/>
    <x v="286"/>
    <d v="2025-04-14T00:00:00"/>
    <x v="1"/>
    <s v="CUST-1264"/>
    <s v="Leslie Williams"/>
    <x v="0"/>
    <x v="3"/>
    <x v="2"/>
    <x v="6"/>
    <s v="Vision-oriented modular complexity"/>
    <n v="3524.47"/>
    <n v="1"/>
    <n v="0.01"/>
    <n v="542.41999999999996"/>
    <n v="3524.47"/>
    <n v="542.41999999999996"/>
    <n v="61"/>
  </r>
  <r>
    <s v="CA-694692"/>
    <x v="138"/>
    <d v="2025-04-14T00:00:00"/>
    <x v="3"/>
    <s v="CUST-5641"/>
    <s v="Christopher Harrison"/>
    <x v="0"/>
    <x v="2"/>
    <x v="1"/>
    <x v="7"/>
    <s v="Progressive non-volatile Internet solution"/>
    <n v="2610.44"/>
    <n v="1"/>
    <n v="0.45"/>
    <n v="824.54"/>
    <n v="2610.44"/>
    <n v="824.54"/>
    <n v="465"/>
  </r>
  <r>
    <s v="CA-526635"/>
    <x v="662"/>
    <d v="2025-04-24T00:00:00"/>
    <x v="2"/>
    <s v="CUST-1044"/>
    <s v="Paul Burns"/>
    <x v="2"/>
    <x v="1"/>
    <x v="2"/>
    <x v="6"/>
    <s v="Multi-tiered object-oriented Graphical User Interface"/>
    <n v="1242"/>
    <n v="2"/>
    <n v="0.3"/>
    <n v="84.43"/>
    <n v="1242"/>
    <n v="84.43"/>
    <n v="502"/>
  </r>
  <r>
    <s v="CA-366139"/>
    <x v="435"/>
    <d v="2025-04-15T00:00:00"/>
    <x v="1"/>
    <s v="CUST-3259"/>
    <s v="Joan Wilson"/>
    <x v="0"/>
    <x v="0"/>
    <x v="0"/>
    <x v="11"/>
    <s v="Down-sized uniform framework"/>
    <n v="4787.49"/>
    <n v="9"/>
    <n v="0.18"/>
    <n v="926.53"/>
    <n v="4787.49"/>
    <n v="926.53"/>
    <n v="49"/>
  </r>
  <r>
    <s v="CA-823574"/>
    <x v="102"/>
    <d v="2025-04-16T00:00:00"/>
    <x v="1"/>
    <s v="CUST-9842"/>
    <s v="Adrian Sullivan"/>
    <x v="0"/>
    <x v="2"/>
    <x v="1"/>
    <x v="8"/>
    <s v="Diverse real-time analyzer"/>
    <n v="2464.15"/>
    <n v="1"/>
    <n v="0.44"/>
    <n v="812.01"/>
    <n v="2464.15"/>
    <n v="812.01"/>
    <n v="276"/>
  </r>
  <r>
    <s v="CA-892612"/>
    <x v="56"/>
    <d v="2025-04-17T00:00:00"/>
    <x v="3"/>
    <s v="CUST-7792"/>
    <s v="Mackenzie Edwards"/>
    <x v="1"/>
    <x v="1"/>
    <x v="1"/>
    <x v="7"/>
    <s v="Reverse-engineered explicit solution"/>
    <n v="877.38"/>
    <n v="4"/>
    <n v="0.16"/>
    <n v="463.33"/>
    <n v="877.38"/>
    <n v="463.33"/>
    <n v="101"/>
  </r>
  <r>
    <s v="CA-722540"/>
    <x v="416"/>
    <d v="2025-05-06T00:00:00"/>
    <x v="0"/>
    <s v="CUST-9431"/>
    <s v="Lisa Harrison"/>
    <x v="0"/>
    <x v="1"/>
    <x v="0"/>
    <x v="9"/>
    <s v="Compatible modular toolset"/>
    <n v="821.68"/>
    <n v="7"/>
    <n v="0.2"/>
    <n v="83.04"/>
    <n v="821.68"/>
    <n v="83.04"/>
    <n v="427"/>
  </r>
  <r>
    <s v="CA-410552"/>
    <x v="9"/>
    <d v="2025-05-08T00:00:00"/>
    <x v="0"/>
    <s v="CUST-5309"/>
    <s v="Gregory Osborne"/>
    <x v="1"/>
    <x v="2"/>
    <x v="0"/>
    <x v="13"/>
    <s v="Switchable zero tolerance data-warehouse"/>
    <n v="3095.63"/>
    <n v="6"/>
    <n v="0.46"/>
    <n v="332.17"/>
    <n v="3095.63"/>
    <n v="332.17"/>
    <n v="48"/>
  </r>
  <r>
    <s v="CA-826037"/>
    <x v="386"/>
    <d v="2025-04-13T00:00:00"/>
    <x v="0"/>
    <s v="CUST-1033"/>
    <s v="Christopher Mathis"/>
    <x v="0"/>
    <x v="3"/>
    <x v="0"/>
    <x v="11"/>
    <s v="Monitored user-facing matrices"/>
    <n v="277.8"/>
    <n v="7"/>
    <n v="0.09"/>
    <n v="-79.510000000000005"/>
    <n v="277.8"/>
    <n v="-79.510000000000005"/>
    <n v="454"/>
  </r>
  <r>
    <s v="CA-938382"/>
    <x v="11"/>
    <d v="2025-05-06T00:00:00"/>
    <x v="2"/>
    <s v="CUST-6436"/>
    <s v="Christina Lopez"/>
    <x v="1"/>
    <x v="3"/>
    <x v="2"/>
    <x v="10"/>
    <s v="Profit-focused user-facing hub"/>
    <n v="1149.9100000000001"/>
    <n v="4"/>
    <n v="0.45"/>
    <n v="474.55"/>
    <n v="1149.9100000000001"/>
    <n v="474.55"/>
    <n v="526"/>
  </r>
  <r>
    <s v="CA-800321"/>
    <x v="27"/>
    <d v="2025-04-11T00:00:00"/>
    <x v="3"/>
    <s v="CUST-2159"/>
    <s v="Matthew Hart"/>
    <x v="1"/>
    <x v="0"/>
    <x v="1"/>
    <x v="7"/>
    <s v="Customizable global help-desk"/>
    <n v="4613.62"/>
    <n v="7"/>
    <n v="0.47"/>
    <n v="373"/>
    <n v="4613.62"/>
    <n v="373"/>
    <n v="269"/>
  </r>
  <r>
    <s v="CA-741385"/>
    <x v="637"/>
    <d v="2025-04-20T00:00:00"/>
    <x v="0"/>
    <s v="CUST-5022"/>
    <s v="Joshua Pratt"/>
    <x v="2"/>
    <x v="0"/>
    <x v="1"/>
    <x v="7"/>
    <s v="Function-based responsive attitude"/>
    <n v="695.2"/>
    <n v="4"/>
    <n v="0.15"/>
    <n v="461.17"/>
    <n v="695.2"/>
    <n v="461.17"/>
    <n v="310"/>
  </r>
  <r>
    <s v="CA-931439"/>
    <x v="111"/>
    <d v="2025-05-06T00:00:00"/>
    <x v="2"/>
    <s v="CUST-6423"/>
    <s v="Christine Anderson"/>
    <x v="2"/>
    <x v="3"/>
    <x v="0"/>
    <x v="12"/>
    <s v="Automated stable knowledge user"/>
    <n v="583.04"/>
    <n v="9"/>
    <n v="0.3"/>
    <n v="641.22"/>
    <n v="583.04"/>
    <n v="641.22"/>
    <n v="737"/>
  </r>
  <r>
    <s v="CA-678317"/>
    <x v="95"/>
    <d v="2025-04-23T00:00:00"/>
    <x v="1"/>
    <s v="CUST-3219"/>
    <s v="Daniel Wagner"/>
    <x v="1"/>
    <x v="1"/>
    <x v="1"/>
    <x v="2"/>
    <s v="Focused uniform installation"/>
    <n v="1565.16"/>
    <n v="3"/>
    <n v="0.18"/>
    <n v="994.35"/>
    <n v="1565.16"/>
    <n v="994.35"/>
    <n v="398"/>
  </r>
  <r>
    <s v="CA-564706"/>
    <x v="569"/>
    <d v="2025-04-15T00:00:00"/>
    <x v="1"/>
    <s v="CUST-2749"/>
    <s v="Sara Rios"/>
    <x v="2"/>
    <x v="1"/>
    <x v="1"/>
    <x v="2"/>
    <s v="Programmable secondary Graphical User Interface"/>
    <n v="3984.72"/>
    <n v="3"/>
    <n v="0.36"/>
    <n v="882.54"/>
    <n v="3984.72"/>
    <n v="882.54"/>
    <n v="707"/>
  </r>
  <r>
    <s v="CA-113500"/>
    <x v="601"/>
    <d v="2025-04-27T00:00:00"/>
    <x v="2"/>
    <s v="CUST-5983"/>
    <s v="Brooke Le"/>
    <x v="0"/>
    <x v="1"/>
    <x v="1"/>
    <x v="8"/>
    <s v="Profit-focused intangible software"/>
    <n v="1989.98"/>
    <n v="10"/>
    <n v="0.39"/>
    <n v="620.73"/>
    <n v="1989.98"/>
    <n v="620.73"/>
    <n v="32"/>
  </r>
  <r>
    <s v="CA-284452"/>
    <x v="269"/>
    <d v="2025-04-22T00:00:00"/>
    <x v="3"/>
    <s v="CUST-2881"/>
    <s v="Gary Hampton"/>
    <x v="2"/>
    <x v="3"/>
    <x v="2"/>
    <x v="5"/>
    <s v="Innovative transitional help-desk"/>
    <n v="4032.39"/>
    <n v="2"/>
    <n v="0.24"/>
    <n v="330.38"/>
    <n v="4032.39"/>
    <n v="330.38"/>
    <n v="720"/>
  </r>
  <r>
    <s v="CA-986438"/>
    <x v="400"/>
    <d v="2025-05-07T00:00:00"/>
    <x v="1"/>
    <s v="CUST-2648"/>
    <s v="Sonia Gonzalez"/>
    <x v="2"/>
    <x v="0"/>
    <x v="0"/>
    <x v="11"/>
    <s v="Integrated heuristic approach"/>
    <n v="4521.63"/>
    <n v="6"/>
    <n v="0.38"/>
    <n v="878.44"/>
    <n v="4521.63"/>
    <n v="878.44"/>
    <n v="35"/>
  </r>
  <r>
    <s v="CA-919042"/>
    <x v="442"/>
    <d v="2025-05-05T00:00:00"/>
    <x v="1"/>
    <s v="CUST-9490"/>
    <s v="Patricia Reynolds"/>
    <x v="1"/>
    <x v="0"/>
    <x v="0"/>
    <x v="11"/>
    <s v="Grass-roots multimedia leverage"/>
    <n v="3707.69"/>
    <n v="9"/>
    <n v="0.34"/>
    <n v="815.64"/>
    <n v="3707.69"/>
    <n v="815.64"/>
    <n v="277"/>
  </r>
  <r>
    <s v="CA-919095"/>
    <x v="681"/>
    <d v="2025-05-05T00:00:00"/>
    <x v="2"/>
    <s v="CUST-8673"/>
    <s v="John Jenkins"/>
    <x v="0"/>
    <x v="2"/>
    <x v="0"/>
    <x v="0"/>
    <s v="Proactive global neural-net"/>
    <n v="4559.62"/>
    <n v="8"/>
    <n v="0.08"/>
    <n v="845.2"/>
    <n v="4559.62"/>
    <n v="845.2"/>
    <n v="336"/>
  </r>
  <r>
    <s v="CA-975265"/>
    <x v="628"/>
    <d v="2025-05-08T00:00:00"/>
    <x v="0"/>
    <s v="CUST-2929"/>
    <s v="Damon Cruz"/>
    <x v="0"/>
    <x v="3"/>
    <x v="0"/>
    <x v="0"/>
    <s v="Public-key multi-tasking archive"/>
    <n v="336.19"/>
    <n v="10"/>
    <n v="0.06"/>
    <n v="598.86"/>
    <n v="336.19"/>
    <n v="598.86"/>
    <n v="587"/>
  </r>
  <r>
    <s v="CA-400879"/>
    <x v="201"/>
    <d v="2025-04-14T00:00:00"/>
    <x v="3"/>
    <s v="CUST-7632"/>
    <s v="Jill Jackson"/>
    <x v="0"/>
    <x v="0"/>
    <x v="0"/>
    <x v="11"/>
    <s v="Implemented object-oriented matrices"/>
    <n v="198.2"/>
    <n v="4"/>
    <n v="0.37"/>
    <n v="405.34"/>
    <n v="198.2"/>
    <n v="405.34"/>
    <n v="474"/>
  </r>
  <r>
    <s v="CA-869966"/>
    <x v="181"/>
    <d v="2025-04-13T00:00:00"/>
    <x v="1"/>
    <s v="CUST-9921"/>
    <s v="Joshua Howe"/>
    <x v="2"/>
    <x v="2"/>
    <x v="2"/>
    <x v="10"/>
    <s v="Innovative stable support"/>
    <n v="1813.23"/>
    <n v="1"/>
    <n v="0.43"/>
    <n v="612.91999999999996"/>
    <n v="1813.23"/>
    <n v="612.91999999999996"/>
    <n v="513"/>
  </r>
  <r>
    <s v="CA-118791"/>
    <x v="627"/>
    <d v="2025-05-02T00:00:00"/>
    <x v="0"/>
    <s v="CUST-1438"/>
    <s v="Rebecca Lee"/>
    <x v="2"/>
    <x v="0"/>
    <x v="0"/>
    <x v="9"/>
    <s v="Fully-configurable client-driven array"/>
    <n v="668.55"/>
    <n v="9"/>
    <n v="0.17"/>
    <n v="702.74"/>
    <n v="668.55"/>
    <n v="702.74"/>
    <n v="718"/>
  </r>
  <r>
    <s v="CA-575130"/>
    <x v="380"/>
    <d v="2025-05-01T00:00:00"/>
    <x v="3"/>
    <s v="CUST-7041"/>
    <s v="Natalie Simmons"/>
    <x v="1"/>
    <x v="3"/>
    <x v="1"/>
    <x v="2"/>
    <s v="Re-engineered background orchestration"/>
    <n v="398.99"/>
    <n v="7"/>
    <n v="0.06"/>
    <n v="338.95"/>
    <n v="398.99"/>
    <n v="338.95"/>
    <n v="471"/>
  </r>
  <r>
    <s v="CA-906810"/>
    <x v="21"/>
    <d v="2025-05-02T00:00:00"/>
    <x v="1"/>
    <s v="CUST-1898"/>
    <s v="Timothy Wilkinson"/>
    <x v="1"/>
    <x v="3"/>
    <x v="1"/>
    <x v="2"/>
    <s v="Persistent 24/7 definition"/>
    <n v="1898.28"/>
    <n v="2"/>
    <n v="0.43"/>
    <n v="90.28"/>
    <n v="1898.28"/>
    <n v="90.28"/>
    <n v="145"/>
  </r>
  <r>
    <s v="CA-155493"/>
    <x v="506"/>
    <d v="2025-04-11T00:00:00"/>
    <x v="2"/>
    <s v="CUST-7997"/>
    <s v="Thomas Mitchell"/>
    <x v="1"/>
    <x v="3"/>
    <x v="2"/>
    <x v="4"/>
    <s v="Customizable human-resource success"/>
    <n v="4369.78"/>
    <n v="2"/>
    <n v="0.1"/>
    <n v="760.09"/>
    <n v="4369.78"/>
    <n v="760.09"/>
    <n v="519"/>
  </r>
  <r>
    <s v="CA-695995"/>
    <x v="538"/>
    <d v="2025-05-05T00:00:00"/>
    <x v="2"/>
    <s v="CUST-1191"/>
    <s v="Shawn Little"/>
    <x v="2"/>
    <x v="3"/>
    <x v="0"/>
    <x v="0"/>
    <s v="Function-based non-volatile portal"/>
    <n v="2701.42"/>
    <n v="3"/>
    <n v="0.34"/>
    <n v="175.21"/>
    <n v="2701.42"/>
    <n v="175.21"/>
    <n v="409"/>
  </r>
  <r>
    <s v="CA-888928"/>
    <x v="290"/>
    <d v="2025-04-21T00:00:00"/>
    <x v="3"/>
    <s v="CUST-6809"/>
    <s v="David Meyer"/>
    <x v="0"/>
    <x v="0"/>
    <x v="1"/>
    <x v="2"/>
    <s v="Self-enabling mobile groupware"/>
    <n v="2300.3200000000002"/>
    <n v="10"/>
    <n v="0.26"/>
    <n v="722.29"/>
    <n v="2300.3200000000002"/>
    <n v="722.29"/>
    <n v="246"/>
  </r>
  <r>
    <s v="CA-430701"/>
    <x v="706"/>
    <d v="2025-05-05T00:00:00"/>
    <x v="0"/>
    <s v="CUST-7412"/>
    <s v="Tricia Ortega"/>
    <x v="0"/>
    <x v="1"/>
    <x v="1"/>
    <x v="8"/>
    <s v="Visionary motivating framework"/>
    <n v="3653.85"/>
    <n v="6"/>
    <n v="0.46"/>
    <n v="624.79"/>
    <n v="3653.85"/>
    <n v="624.79"/>
    <n v="671"/>
  </r>
  <r>
    <s v="CA-392138"/>
    <x v="663"/>
    <d v="2025-04-27T00:00:00"/>
    <x v="2"/>
    <s v="CUST-3637"/>
    <s v="Kimberly Ingram"/>
    <x v="1"/>
    <x v="1"/>
    <x v="2"/>
    <x v="6"/>
    <s v="Multi-channeled demand-driven solution"/>
    <n v="2673.72"/>
    <n v="7"/>
    <n v="0.34"/>
    <n v="254.82"/>
    <n v="2673.72"/>
    <n v="254.82"/>
    <n v="48"/>
  </r>
  <r>
    <s v="CA-104126"/>
    <x v="471"/>
    <d v="2025-04-23T00:00:00"/>
    <x v="0"/>
    <s v="CUST-2638"/>
    <s v="Denise Merritt"/>
    <x v="1"/>
    <x v="3"/>
    <x v="2"/>
    <x v="3"/>
    <s v="Virtual mobile moderator"/>
    <n v="476.3"/>
    <n v="9"/>
    <n v="0.15"/>
    <n v="236.01"/>
    <n v="476.3"/>
    <n v="236.01"/>
    <n v="189"/>
  </r>
  <r>
    <s v="CA-965428"/>
    <x v="199"/>
    <d v="2025-04-15T00:00:00"/>
    <x v="3"/>
    <s v="CUST-8464"/>
    <s v="Micheal Calderon"/>
    <x v="0"/>
    <x v="0"/>
    <x v="0"/>
    <x v="11"/>
    <s v="Advanced system-worthy service-desk"/>
    <n v="667.28"/>
    <n v="8"/>
    <n v="0.2"/>
    <n v="260.41000000000003"/>
    <n v="667.28"/>
    <n v="260.41000000000003"/>
    <n v="553"/>
  </r>
  <r>
    <s v="CA-730355"/>
    <x v="475"/>
    <d v="2025-04-13T00:00:00"/>
    <x v="3"/>
    <s v="CUST-8828"/>
    <s v="Linda Alexander"/>
    <x v="2"/>
    <x v="0"/>
    <x v="1"/>
    <x v="2"/>
    <s v="Intuitive attitude-oriented orchestration"/>
    <n v="2097.31"/>
    <n v="7"/>
    <n v="0.34"/>
    <n v="67.849999999999994"/>
    <n v="2097.31"/>
    <n v="67.849999999999994"/>
    <n v="108"/>
  </r>
  <r>
    <s v="CA-466051"/>
    <x v="186"/>
    <d v="2025-04-11T00:00:00"/>
    <x v="2"/>
    <s v="CUST-2659"/>
    <s v="David Morgan"/>
    <x v="0"/>
    <x v="3"/>
    <x v="1"/>
    <x v="1"/>
    <s v="Stand-alone motivating emulation"/>
    <n v="31.69"/>
    <n v="3"/>
    <n v="0.41"/>
    <n v="221.25"/>
    <n v="31.69"/>
    <n v="221.25"/>
    <n v="403"/>
  </r>
  <r>
    <s v="CA-675235"/>
    <x v="118"/>
    <d v="2025-04-19T00:00:00"/>
    <x v="0"/>
    <s v="CUST-4707"/>
    <s v="Michael Thomas"/>
    <x v="1"/>
    <x v="3"/>
    <x v="2"/>
    <x v="4"/>
    <s v="Cross-platform scalable firmware"/>
    <n v="4512.92"/>
    <n v="2"/>
    <n v="0.23"/>
    <n v="827.75"/>
    <n v="4512.92"/>
    <n v="827.75"/>
    <n v="269"/>
  </r>
  <r>
    <s v="CA-208229"/>
    <x v="262"/>
    <d v="2025-04-16T00:00:00"/>
    <x v="0"/>
    <s v="CUST-7932"/>
    <s v="Michael Franco"/>
    <x v="1"/>
    <x v="2"/>
    <x v="0"/>
    <x v="13"/>
    <s v="Visionary contextually-based throughput"/>
    <n v="4707.6099999999997"/>
    <n v="5"/>
    <n v="0.12"/>
    <n v="379.99"/>
    <n v="4707.6099999999997"/>
    <n v="379.99"/>
    <n v="383"/>
  </r>
  <r>
    <s v="CA-820596"/>
    <x v="233"/>
    <d v="2025-04-22T00:00:00"/>
    <x v="3"/>
    <s v="CUST-3386"/>
    <s v="Brian Jones"/>
    <x v="0"/>
    <x v="0"/>
    <x v="0"/>
    <x v="13"/>
    <s v="Inverse global implementation"/>
    <n v="1839.02"/>
    <n v="10"/>
    <n v="0.19"/>
    <n v="598.63"/>
    <n v="1839.02"/>
    <n v="598.63"/>
    <n v="578"/>
  </r>
  <r>
    <s v="CA-411957"/>
    <x v="33"/>
    <d v="2025-05-07T00:00:00"/>
    <x v="3"/>
    <s v="CUST-6942"/>
    <s v="William Perez"/>
    <x v="2"/>
    <x v="0"/>
    <x v="0"/>
    <x v="9"/>
    <s v="Ergonomic directional architecture"/>
    <n v="3231.96"/>
    <n v="5"/>
    <n v="0.24"/>
    <n v="489.58"/>
    <n v="3231.96"/>
    <n v="489.58"/>
    <n v="267"/>
  </r>
  <r>
    <s v="CA-251657"/>
    <x v="513"/>
    <d v="2025-04-22T00:00:00"/>
    <x v="2"/>
    <s v="CUST-8695"/>
    <s v="Stephanie Wood"/>
    <x v="1"/>
    <x v="2"/>
    <x v="1"/>
    <x v="8"/>
    <s v="Configurable user-facing budgetary management"/>
    <n v="3504.71"/>
    <n v="2"/>
    <n v="0.28000000000000003"/>
    <n v="-17.63"/>
    <n v="3504.71"/>
    <n v="-17.63"/>
    <n v="593"/>
  </r>
  <r>
    <s v="CA-496998"/>
    <x v="528"/>
    <d v="2025-04-30T00:00:00"/>
    <x v="2"/>
    <s v="CUST-6218"/>
    <s v="Lisa Carrillo"/>
    <x v="0"/>
    <x v="1"/>
    <x v="1"/>
    <x v="2"/>
    <s v="Reverse-engineered clear-thinking contingency"/>
    <n v="1587.67"/>
    <n v="8"/>
    <n v="0.18"/>
    <n v="234.75"/>
    <n v="1587.67"/>
    <n v="234.75"/>
    <n v="694"/>
  </r>
  <r>
    <s v="CA-516317"/>
    <x v="717"/>
    <d v="2025-04-18T00:00:00"/>
    <x v="3"/>
    <s v="CUST-4829"/>
    <s v="Angie Anderson"/>
    <x v="0"/>
    <x v="1"/>
    <x v="2"/>
    <x v="3"/>
    <s v="Devolved incremental orchestration"/>
    <n v="3370.77"/>
    <n v="1"/>
    <n v="0.03"/>
    <n v="783.97"/>
    <n v="3370.77"/>
    <n v="783.97"/>
    <n v="694"/>
  </r>
  <r>
    <s v="CA-620804"/>
    <x v="4"/>
    <d v="2025-05-01T00:00:00"/>
    <x v="0"/>
    <s v="CUST-3246"/>
    <s v="Veronica Black"/>
    <x v="2"/>
    <x v="3"/>
    <x v="2"/>
    <x v="4"/>
    <s v="De-engineered fault-tolerant circuit"/>
    <n v="3230.42"/>
    <n v="6"/>
    <n v="0.19"/>
    <n v="316.91000000000003"/>
    <n v="3230.42"/>
    <n v="316.91000000000003"/>
    <n v="656"/>
  </r>
  <r>
    <s v="CA-283690"/>
    <x v="677"/>
    <d v="2025-04-11T00:00:00"/>
    <x v="3"/>
    <s v="CUST-2509"/>
    <s v="Jason Bailey"/>
    <x v="0"/>
    <x v="1"/>
    <x v="0"/>
    <x v="13"/>
    <s v="Inverse regional productivity"/>
    <n v="3488.45"/>
    <n v="1"/>
    <n v="7.0000000000000007E-2"/>
    <n v="571.03"/>
    <n v="3488.45"/>
    <n v="571.03"/>
    <n v="625"/>
  </r>
  <r>
    <s v="CA-668088"/>
    <x v="123"/>
    <d v="2025-04-21T00:00:00"/>
    <x v="1"/>
    <s v="CUST-2421"/>
    <s v="Debra Levine DVM"/>
    <x v="1"/>
    <x v="1"/>
    <x v="0"/>
    <x v="13"/>
    <s v="Streamlined optimizing open system"/>
    <n v="3807.75"/>
    <n v="7"/>
    <n v="0.02"/>
    <n v="-70.02"/>
    <n v="3807.75"/>
    <n v="-70.02"/>
    <n v="626"/>
  </r>
  <r>
    <s v="CA-671038"/>
    <x v="337"/>
    <d v="2025-04-13T00:00:00"/>
    <x v="1"/>
    <s v="CUST-5548"/>
    <s v="Kevin Perez"/>
    <x v="1"/>
    <x v="0"/>
    <x v="1"/>
    <x v="1"/>
    <s v="Synergized client-driven toolset"/>
    <n v="4163.29"/>
    <n v="2"/>
    <n v="0.34"/>
    <n v="923.85"/>
    <n v="4163.29"/>
    <n v="923.85"/>
    <n v="312"/>
  </r>
  <r>
    <s v="CA-206704"/>
    <x v="432"/>
    <d v="2025-04-12T00:00:00"/>
    <x v="3"/>
    <s v="CUST-3813"/>
    <s v="Holly Ramirez"/>
    <x v="1"/>
    <x v="3"/>
    <x v="1"/>
    <x v="7"/>
    <s v="Persistent dedicated website"/>
    <n v="1537.86"/>
    <n v="1"/>
    <n v="0.45"/>
    <n v="67.099999999999994"/>
    <n v="1537.86"/>
    <n v="67.099999999999994"/>
    <n v="398"/>
  </r>
  <r>
    <s v="CA-821131"/>
    <x v="556"/>
    <d v="2025-05-03T00:00:00"/>
    <x v="1"/>
    <s v="CUST-4614"/>
    <s v="Desiree Stephenson"/>
    <x v="1"/>
    <x v="0"/>
    <x v="0"/>
    <x v="9"/>
    <s v="Exclusive hybrid superstructure"/>
    <n v="214.91"/>
    <n v="6"/>
    <n v="0.39"/>
    <n v="438.46"/>
    <n v="214.91"/>
    <n v="438.46"/>
    <n v="750"/>
  </r>
  <r>
    <s v="CA-182131"/>
    <x v="378"/>
    <d v="2025-04-25T00:00:00"/>
    <x v="0"/>
    <s v="CUST-1596"/>
    <s v="Mark Parker"/>
    <x v="1"/>
    <x v="0"/>
    <x v="1"/>
    <x v="2"/>
    <s v="Horizontal contextually-based adapter"/>
    <n v="30.46"/>
    <n v="2"/>
    <n v="0.28000000000000003"/>
    <n v="37.369999999999997"/>
    <n v="30.46"/>
    <n v="37.369999999999997"/>
    <n v="529"/>
  </r>
  <r>
    <s v="CA-262695"/>
    <x v="309"/>
    <d v="2025-04-22T00:00:00"/>
    <x v="1"/>
    <s v="CUST-8652"/>
    <s v="Lawrence Harrison"/>
    <x v="2"/>
    <x v="2"/>
    <x v="0"/>
    <x v="0"/>
    <s v="Monitored system-worthy framework"/>
    <n v="4708.04"/>
    <n v="7"/>
    <n v="0.28999999999999998"/>
    <n v="346.02"/>
    <n v="4708.04"/>
    <n v="346.02"/>
    <n v="92"/>
  </r>
  <r>
    <s v="CA-786077"/>
    <x v="385"/>
    <d v="2025-04-13T00:00:00"/>
    <x v="2"/>
    <s v="CUST-3052"/>
    <s v="Linda Smith"/>
    <x v="1"/>
    <x v="3"/>
    <x v="1"/>
    <x v="8"/>
    <s v="Visionary high-level superstructure"/>
    <n v="1289.95"/>
    <n v="5"/>
    <n v="0.31"/>
    <n v="217.22"/>
    <n v="1289.95"/>
    <n v="217.22"/>
    <n v="623"/>
  </r>
  <r>
    <s v="CA-450452"/>
    <x v="409"/>
    <d v="2025-04-26T00:00:00"/>
    <x v="2"/>
    <s v="CUST-6032"/>
    <s v="Lacey Bryan"/>
    <x v="2"/>
    <x v="3"/>
    <x v="0"/>
    <x v="9"/>
    <s v="Networked asymmetric solution"/>
    <n v="4352.49"/>
    <n v="8"/>
    <n v="0.2"/>
    <n v="907.24"/>
    <n v="4352.49"/>
    <n v="907.24"/>
    <n v="496"/>
  </r>
  <r>
    <s v="CA-164719"/>
    <x v="568"/>
    <d v="2025-05-08T00:00:00"/>
    <x v="2"/>
    <s v="CUST-7057"/>
    <s v="Kristina Green"/>
    <x v="2"/>
    <x v="1"/>
    <x v="1"/>
    <x v="7"/>
    <s v="Optional foreground process improvement"/>
    <n v="3074.49"/>
    <n v="7"/>
    <n v="0.19"/>
    <n v="278.32"/>
    <n v="3074.49"/>
    <n v="278.32"/>
    <n v="441"/>
  </r>
  <r>
    <s v="CA-945460"/>
    <x v="261"/>
    <d v="2025-04-29T00:00:00"/>
    <x v="1"/>
    <s v="CUST-5536"/>
    <s v="Ian Gutierrez"/>
    <x v="2"/>
    <x v="2"/>
    <x v="1"/>
    <x v="7"/>
    <s v="Public-key attitude-oriented collaboration"/>
    <n v="4142.6400000000003"/>
    <n v="10"/>
    <n v="0.46"/>
    <n v="281.57"/>
    <n v="4142.6400000000003"/>
    <n v="281.57"/>
    <n v="335"/>
  </r>
  <r>
    <s v="CA-202718"/>
    <x v="327"/>
    <d v="2025-04-23T00:00:00"/>
    <x v="0"/>
    <s v="CUST-3911"/>
    <s v="April Edwards"/>
    <x v="2"/>
    <x v="2"/>
    <x v="2"/>
    <x v="10"/>
    <s v="Managed zero tolerance paradigm"/>
    <n v="3551.76"/>
    <n v="7"/>
    <n v="0.03"/>
    <n v="46.19"/>
    <n v="3551.76"/>
    <n v="46.19"/>
    <n v="72"/>
  </r>
  <r>
    <s v="CA-288006"/>
    <x v="380"/>
    <d v="2025-04-09T00:00:00"/>
    <x v="1"/>
    <s v="CUST-2042"/>
    <s v="Martin Williams"/>
    <x v="2"/>
    <x v="3"/>
    <x v="0"/>
    <x v="12"/>
    <s v="Profound motivating capability"/>
    <n v="307.58"/>
    <n v="4"/>
    <n v="0.01"/>
    <n v="706.13"/>
    <n v="307.58"/>
    <n v="706.13"/>
    <n v="449"/>
  </r>
  <r>
    <s v="CA-115880"/>
    <x v="300"/>
    <d v="2025-04-23T00:00:00"/>
    <x v="0"/>
    <s v="CUST-3153"/>
    <s v="Carrie Liu"/>
    <x v="2"/>
    <x v="0"/>
    <x v="2"/>
    <x v="3"/>
    <s v="Multi-layered human-resource solution"/>
    <n v="4274.6400000000003"/>
    <n v="8"/>
    <n v="0.43"/>
    <n v="604.91999999999996"/>
    <n v="4274.6400000000003"/>
    <n v="604.91999999999996"/>
    <n v="742"/>
  </r>
  <r>
    <s v="CA-754655"/>
    <x v="69"/>
    <d v="2025-04-30T00:00:00"/>
    <x v="2"/>
    <s v="CUST-7930"/>
    <s v="Jeffrey Case"/>
    <x v="0"/>
    <x v="0"/>
    <x v="1"/>
    <x v="8"/>
    <s v="Re-engineered discrete neural-net"/>
    <n v="3453.39"/>
    <n v="3"/>
    <n v="0.35"/>
    <n v="794.25"/>
    <n v="3453.39"/>
    <n v="794.25"/>
    <n v="141"/>
  </r>
  <r>
    <s v="CA-507046"/>
    <x v="8"/>
    <d v="2025-04-29T00:00:00"/>
    <x v="0"/>
    <s v="CUST-8686"/>
    <s v="Christopher Lucas"/>
    <x v="0"/>
    <x v="3"/>
    <x v="0"/>
    <x v="11"/>
    <s v="Seamless non-volatile customer loyalty"/>
    <n v="2677.13"/>
    <n v="5"/>
    <n v="0.21"/>
    <n v="734.37"/>
    <n v="2677.13"/>
    <n v="734.37"/>
    <n v="139"/>
  </r>
  <r>
    <s v="CA-267391"/>
    <x v="316"/>
    <d v="2025-04-13T00:00:00"/>
    <x v="1"/>
    <s v="CUST-3732"/>
    <s v="Melissa Kennedy"/>
    <x v="0"/>
    <x v="1"/>
    <x v="0"/>
    <x v="12"/>
    <s v="Reduced intermediate hardware"/>
    <n v="1796.56"/>
    <n v="8"/>
    <n v="0.41"/>
    <n v="264.41000000000003"/>
    <n v="1796.56"/>
    <n v="264.41000000000003"/>
    <n v="200"/>
  </r>
  <r>
    <s v="CA-779744"/>
    <x v="179"/>
    <d v="2025-04-27T00:00:00"/>
    <x v="2"/>
    <s v="CUST-2540"/>
    <s v="Chad Edwards"/>
    <x v="0"/>
    <x v="2"/>
    <x v="2"/>
    <x v="6"/>
    <s v="User-centric stable frame"/>
    <n v="4410.37"/>
    <n v="8"/>
    <n v="0.44"/>
    <n v="215.41"/>
    <n v="4410.37"/>
    <n v="215.41"/>
    <n v="609"/>
  </r>
  <r>
    <s v="CA-197757"/>
    <x v="594"/>
    <d v="2025-04-18T00:00:00"/>
    <x v="2"/>
    <s v="CUST-1512"/>
    <s v="Steven Wright"/>
    <x v="2"/>
    <x v="3"/>
    <x v="0"/>
    <x v="12"/>
    <s v="Fundamental 6thgeneration support"/>
    <n v="4292.76"/>
    <n v="1"/>
    <n v="0.43"/>
    <n v="60.59"/>
    <n v="4292.76"/>
    <n v="60.59"/>
    <n v="544"/>
  </r>
  <r>
    <s v="CA-375166"/>
    <x v="344"/>
    <d v="2025-04-11T00:00:00"/>
    <x v="2"/>
    <s v="CUST-3342"/>
    <s v="Kimberly Henry"/>
    <x v="2"/>
    <x v="1"/>
    <x v="0"/>
    <x v="13"/>
    <s v="Customizable user-facing Graphic Interface"/>
    <n v="1871.71"/>
    <n v="4"/>
    <n v="0.09"/>
    <n v="324.54000000000002"/>
    <n v="1871.71"/>
    <n v="324.54000000000002"/>
    <n v="50"/>
  </r>
  <r>
    <s v="CA-102162"/>
    <x v="640"/>
    <d v="2025-04-28T00:00:00"/>
    <x v="2"/>
    <s v="CUST-9447"/>
    <s v="Stephen Davis"/>
    <x v="0"/>
    <x v="0"/>
    <x v="0"/>
    <x v="12"/>
    <s v="Object-based 4thgeneration moratorium"/>
    <n v="2410.17"/>
    <n v="5"/>
    <n v="0.33"/>
    <n v="199.5"/>
    <n v="2410.17"/>
    <n v="199.5"/>
    <n v="563"/>
  </r>
  <r>
    <s v="CA-237804"/>
    <x v="620"/>
    <d v="2025-05-03T00:00:00"/>
    <x v="0"/>
    <s v="CUST-6545"/>
    <s v="Andrea Fisher"/>
    <x v="1"/>
    <x v="3"/>
    <x v="0"/>
    <x v="9"/>
    <s v="Upgradable neutral Local Area Network"/>
    <n v="4079.82"/>
    <n v="9"/>
    <n v="0.16"/>
    <n v="718.96"/>
    <n v="4079.82"/>
    <n v="718.96"/>
    <n v="483"/>
  </r>
  <r>
    <s v="CA-101445"/>
    <x v="557"/>
    <d v="2025-04-28T00:00:00"/>
    <x v="2"/>
    <s v="CUST-3019"/>
    <s v="Ryan Soto"/>
    <x v="0"/>
    <x v="2"/>
    <x v="0"/>
    <x v="11"/>
    <s v="Universal well-modulated emulation"/>
    <n v="265.18"/>
    <n v="8"/>
    <n v="7.0000000000000007E-2"/>
    <n v="474.51"/>
    <n v="265.18"/>
    <n v="474.51"/>
    <n v="198"/>
  </r>
  <r>
    <s v="CA-868617"/>
    <x v="197"/>
    <d v="2025-05-06T00:00:00"/>
    <x v="0"/>
    <s v="CUST-8463"/>
    <s v="Mary Morrison"/>
    <x v="1"/>
    <x v="0"/>
    <x v="1"/>
    <x v="2"/>
    <s v="Synchronized background conglomeration"/>
    <n v="1096.1600000000001"/>
    <n v="1"/>
    <n v="0.28999999999999998"/>
    <n v="-89.8"/>
    <n v="1096.1600000000001"/>
    <n v="-89.8"/>
    <n v="250"/>
  </r>
  <r>
    <s v="CA-953018"/>
    <x v="483"/>
    <d v="2025-05-07T00:00:00"/>
    <x v="2"/>
    <s v="CUST-7316"/>
    <s v="Pamela Thomas"/>
    <x v="2"/>
    <x v="3"/>
    <x v="1"/>
    <x v="2"/>
    <s v="Triple-buffered multi-tasking parallelism"/>
    <n v="4465.1000000000004"/>
    <n v="7"/>
    <n v="0.26"/>
    <n v="302.95"/>
    <n v="4465.1000000000004"/>
    <n v="302.95"/>
    <n v="441"/>
  </r>
  <r>
    <s v="CA-973064"/>
    <x v="540"/>
    <d v="2025-04-21T00:00:00"/>
    <x v="0"/>
    <s v="CUST-7038"/>
    <s v="Jerry Griffin"/>
    <x v="1"/>
    <x v="0"/>
    <x v="2"/>
    <x v="10"/>
    <s v="Centralized bottom-line support"/>
    <n v="92.4"/>
    <n v="7"/>
    <n v="0.31"/>
    <n v="658.3"/>
    <n v="92.4"/>
    <n v="658.3"/>
    <n v="362"/>
  </r>
  <r>
    <s v="CA-895542"/>
    <x v="4"/>
    <d v="2025-04-30T00:00:00"/>
    <x v="3"/>
    <s v="CUST-3144"/>
    <s v="Tammy Coleman"/>
    <x v="1"/>
    <x v="1"/>
    <x v="1"/>
    <x v="1"/>
    <s v="Reactive web-enabled approach"/>
    <n v="2448.36"/>
    <n v="9"/>
    <n v="0.43"/>
    <n v="138.58000000000001"/>
    <n v="2448.36"/>
    <n v="138.58000000000001"/>
    <n v="655"/>
  </r>
  <r>
    <s v="CA-298807"/>
    <x v="384"/>
    <d v="2025-04-13T00:00:00"/>
    <x v="2"/>
    <s v="CUST-4839"/>
    <s v="Tammy Clark"/>
    <x v="2"/>
    <x v="0"/>
    <x v="1"/>
    <x v="8"/>
    <s v="Face-to-face 5thgeneration database"/>
    <n v="2816.61"/>
    <n v="9"/>
    <n v="0.41"/>
    <n v="604.47"/>
    <n v="2816.61"/>
    <n v="604.47"/>
    <n v="39"/>
  </r>
  <r>
    <s v="CA-920871"/>
    <x v="314"/>
    <d v="2025-04-14T00:00:00"/>
    <x v="3"/>
    <s v="CUST-4696"/>
    <s v="Kathryn Cole"/>
    <x v="1"/>
    <x v="3"/>
    <x v="2"/>
    <x v="3"/>
    <s v="Grass-roots demand-driven productivity"/>
    <n v="697.46"/>
    <n v="7"/>
    <n v="0.18"/>
    <n v="708.75"/>
    <n v="697.46"/>
    <n v="708.75"/>
    <n v="352"/>
  </r>
  <r>
    <s v="CA-798225"/>
    <x v="8"/>
    <d v="2025-04-24T00:00:00"/>
    <x v="0"/>
    <s v="CUST-8255"/>
    <s v="Ernest Villarreal"/>
    <x v="0"/>
    <x v="3"/>
    <x v="1"/>
    <x v="2"/>
    <s v="Diverse high-level Local Area Network"/>
    <n v="4629.93"/>
    <n v="9"/>
    <n v="0.33"/>
    <n v="49.62"/>
    <n v="4629.93"/>
    <n v="49.62"/>
    <n v="134"/>
  </r>
  <r>
    <s v="CA-122670"/>
    <x v="5"/>
    <d v="2025-04-09T00:00:00"/>
    <x v="1"/>
    <s v="CUST-5733"/>
    <s v="Caitlin Miller"/>
    <x v="2"/>
    <x v="1"/>
    <x v="2"/>
    <x v="5"/>
    <s v="Centralized bi-directional leverage"/>
    <n v="3935.99"/>
    <n v="3"/>
    <n v="0.45"/>
    <n v="231.35"/>
    <n v="3935.99"/>
    <n v="231.35"/>
    <n v="567"/>
  </r>
  <r>
    <s v="CA-267183"/>
    <x v="338"/>
    <d v="2025-04-15T00:00:00"/>
    <x v="1"/>
    <s v="CUST-4997"/>
    <s v="Tracy Smith"/>
    <x v="0"/>
    <x v="2"/>
    <x v="0"/>
    <x v="9"/>
    <s v="Programmable asymmetric superstructure"/>
    <n v="2480.12"/>
    <n v="1"/>
    <n v="0.28999999999999998"/>
    <n v="148.19999999999999"/>
    <n v="2480.12"/>
    <n v="148.19999999999999"/>
    <n v="152"/>
  </r>
  <r>
    <s v="CA-735082"/>
    <x v="122"/>
    <d v="2025-04-17T00:00:00"/>
    <x v="2"/>
    <s v="CUST-5838"/>
    <s v="Monique Gardner"/>
    <x v="2"/>
    <x v="0"/>
    <x v="0"/>
    <x v="0"/>
    <s v="Re-engineered hybrid implementation"/>
    <n v="3457.62"/>
    <n v="4"/>
    <n v="0.1"/>
    <n v="256.91000000000003"/>
    <n v="3457.62"/>
    <n v="256.91000000000003"/>
    <n v="550"/>
  </r>
  <r>
    <s v="CA-252258"/>
    <x v="718"/>
    <d v="2025-05-01T00:00:00"/>
    <x v="3"/>
    <s v="CUST-5632"/>
    <s v="Matthew Roberts"/>
    <x v="1"/>
    <x v="0"/>
    <x v="0"/>
    <x v="9"/>
    <s v="Down-sized even-keeled standardization"/>
    <n v="1221.5"/>
    <n v="10"/>
    <n v="0.34"/>
    <n v="93.12"/>
    <n v="1221.5"/>
    <n v="93.12"/>
    <n v="288"/>
  </r>
  <r>
    <s v="CA-197186"/>
    <x v="50"/>
    <d v="2025-04-23T00:00:00"/>
    <x v="1"/>
    <s v="CUST-6375"/>
    <s v="Cory Ibarra"/>
    <x v="2"/>
    <x v="3"/>
    <x v="2"/>
    <x v="3"/>
    <s v="Diverse secondary infrastructure"/>
    <n v="4302.66"/>
    <n v="3"/>
    <n v="0.48"/>
    <n v="282.11"/>
    <n v="4302.66"/>
    <n v="282.11"/>
    <n v="85"/>
  </r>
  <r>
    <s v="CA-651940"/>
    <x v="379"/>
    <d v="2025-04-14T00:00:00"/>
    <x v="0"/>
    <s v="CUST-8584"/>
    <s v="Richard Neal"/>
    <x v="0"/>
    <x v="3"/>
    <x v="1"/>
    <x v="2"/>
    <s v="Visionary mobile projection"/>
    <n v="1189.8"/>
    <n v="6"/>
    <n v="0.28999999999999998"/>
    <n v="747.31"/>
    <n v="1189.8"/>
    <n v="747.31"/>
    <n v="73"/>
  </r>
  <r>
    <s v="CA-979216"/>
    <x v="564"/>
    <d v="2025-04-23T00:00:00"/>
    <x v="3"/>
    <s v="CUST-8074"/>
    <s v="Carlos Roy"/>
    <x v="0"/>
    <x v="3"/>
    <x v="0"/>
    <x v="9"/>
    <s v="Robust contextually-based ability"/>
    <n v="2453.2600000000002"/>
    <n v="2"/>
    <n v="0.14000000000000001"/>
    <n v="790.56"/>
    <n v="2453.2600000000002"/>
    <n v="790.56"/>
    <n v="454"/>
  </r>
  <r>
    <s v="CA-568059"/>
    <x v="198"/>
    <d v="2025-04-30T00:00:00"/>
    <x v="3"/>
    <s v="CUST-6762"/>
    <s v="Allen Morrow"/>
    <x v="0"/>
    <x v="3"/>
    <x v="1"/>
    <x v="7"/>
    <s v="Re-contextualized client-driven open architecture"/>
    <n v="4766.82"/>
    <n v="2"/>
    <n v="0.47"/>
    <n v="-59.87"/>
    <n v="4766.82"/>
    <n v="-59.87"/>
    <n v="58"/>
  </r>
  <r>
    <s v="CA-901768"/>
    <x v="63"/>
    <d v="2025-04-29T00:00:00"/>
    <x v="0"/>
    <s v="CUST-4306"/>
    <s v="Michael Mitchell"/>
    <x v="2"/>
    <x v="2"/>
    <x v="2"/>
    <x v="10"/>
    <s v="Vision-oriented logistical framework"/>
    <n v="3187.45"/>
    <n v="1"/>
    <n v="0.28000000000000003"/>
    <n v="-97.79"/>
    <n v="3187.45"/>
    <n v="-97.79"/>
    <n v="645"/>
  </r>
  <r>
    <s v="CA-471130"/>
    <x v="58"/>
    <d v="2025-05-04T00:00:00"/>
    <x v="0"/>
    <s v="CUST-4258"/>
    <s v="Terry Rice"/>
    <x v="1"/>
    <x v="2"/>
    <x v="1"/>
    <x v="7"/>
    <s v="Intuitive 3rdgeneration project"/>
    <n v="4993.6400000000003"/>
    <n v="5"/>
    <n v="0.45"/>
    <n v="355.72"/>
    <n v="4993.6400000000003"/>
    <n v="355.72"/>
    <n v="279"/>
  </r>
  <r>
    <s v="CA-848229"/>
    <x v="700"/>
    <d v="2025-05-04T00:00:00"/>
    <x v="1"/>
    <s v="CUST-3266"/>
    <s v="Sharon Burns DVM"/>
    <x v="1"/>
    <x v="3"/>
    <x v="1"/>
    <x v="2"/>
    <s v="Phased 24/7 synergy"/>
    <n v="143.30000000000001"/>
    <n v="9"/>
    <n v="0.39"/>
    <n v="493.12"/>
    <n v="143.30000000000001"/>
    <n v="493.12"/>
    <n v="723"/>
  </r>
  <r>
    <s v="CA-412657"/>
    <x v="122"/>
    <d v="2025-05-05T00:00:00"/>
    <x v="1"/>
    <s v="CUST-9720"/>
    <s v="Jillian Wilson"/>
    <x v="2"/>
    <x v="3"/>
    <x v="1"/>
    <x v="8"/>
    <s v="Profit-focused modular hub"/>
    <n v="2209.71"/>
    <n v="7"/>
    <n v="0.08"/>
    <n v="898.74"/>
    <n v="2209.71"/>
    <n v="898.74"/>
    <n v="568"/>
  </r>
  <r>
    <s v="CA-386482"/>
    <x v="386"/>
    <d v="2025-04-11T00:00:00"/>
    <x v="3"/>
    <s v="CUST-7104"/>
    <s v="Sherry Gutierrez"/>
    <x v="1"/>
    <x v="0"/>
    <x v="1"/>
    <x v="2"/>
    <s v="Streamlined stable approach"/>
    <n v="2864.06"/>
    <n v="4"/>
    <n v="0.31"/>
    <n v="277.62"/>
    <n v="2864.06"/>
    <n v="277.62"/>
    <n v="452"/>
  </r>
  <r>
    <s v="CA-703817"/>
    <x v="540"/>
    <d v="2025-04-16T00:00:00"/>
    <x v="0"/>
    <s v="CUST-4135"/>
    <s v="Samantha Bridges"/>
    <x v="2"/>
    <x v="3"/>
    <x v="0"/>
    <x v="13"/>
    <s v="Robust disintermediate middleware"/>
    <n v="3817.74"/>
    <n v="3"/>
    <n v="0.34"/>
    <n v="585.46"/>
    <n v="3817.74"/>
    <n v="585.46"/>
    <n v="357"/>
  </r>
  <r>
    <s v="CA-359824"/>
    <x v="259"/>
    <d v="2025-04-10T00:00:00"/>
    <x v="2"/>
    <s v="CUST-4223"/>
    <s v="Mary Walsh"/>
    <x v="0"/>
    <x v="1"/>
    <x v="2"/>
    <x v="3"/>
    <s v="Synergistic holistic migration"/>
    <n v="4641.4799999999996"/>
    <n v="2"/>
    <n v="0.26"/>
    <n v="667.01"/>
    <n v="4641.4799999999996"/>
    <n v="667.01"/>
    <n v="114"/>
  </r>
  <r>
    <s v="CA-538441"/>
    <x v="591"/>
    <d v="2025-04-29T00:00:00"/>
    <x v="0"/>
    <s v="CUST-9890"/>
    <s v="Anna Welch"/>
    <x v="1"/>
    <x v="2"/>
    <x v="0"/>
    <x v="9"/>
    <s v="Progressive upward-trending benchmark"/>
    <n v="1288.6600000000001"/>
    <n v="6"/>
    <n v="0.06"/>
    <n v="629.21"/>
    <n v="1288.6600000000001"/>
    <n v="629.21"/>
    <n v="333"/>
  </r>
  <r>
    <s v="CA-709469"/>
    <x v="382"/>
    <d v="2025-04-29T00:00:00"/>
    <x v="1"/>
    <s v="CUST-9416"/>
    <s v="Sierra Knox"/>
    <x v="1"/>
    <x v="2"/>
    <x v="1"/>
    <x v="7"/>
    <s v="Upgradable neutral customer loyalty"/>
    <n v="901.32"/>
    <n v="3"/>
    <n v="0.16"/>
    <n v="769.02"/>
    <n v="901.32"/>
    <n v="769.02"/>
    <n v="201"/>
  </r>
  <r>
    <s v="CA-735310"/>
    <x v="263"/>
    <d v="2025-04-15T00:00:00"/>
    <x v="1"/>
    <s v="CUST-2430"/>
    <s v="Jessica Chen"/>
    <x v="0"/>
    <x v="2"/>
    <x v="0"/>
    <x v="0"/>
    <s v="Ergonomic didactic projection"/>
    <n v="941.3"/>
    <n v="8"/>
    <n v="0.24"/>
    <n v="580.46"/>
    <n v="941.3"/>
    <n v="580.46"/>
    <n v="367"/>
  </r>
  <r>
    <s v="CA-479459"/>
    <x v="557"/>
    <d v="2025-04-18T00:00:00"/>
    <x v="3"/>
    <s v="CUST-6336"/>
    <s v="Anthony Allison"/>
    <x v="2"/>
    <x v="2"/>
    <x v="1"/>
    <x v="8"/>
    <s v="Reduced static Graphic Interface"/>
    <n v="2699.36"/>
    <n v="6"/>
    <n v="0.33"/>
    <n v="609.41"/>
    <n v="2699.36"/>
    <n v="609.41"/>
    <n v="188"/>
  </r>
  <r>
    <s v="CA-316818"/>
    <x v="719"/>
    <d v="2025-04-28T00:00:00"/>
    <x v="2"/>
    <s v="CUST-1502"/>
    <s v="Alexis Gillespie"/>
    <x v="0"/>
    <x v="0"/>
    <x v="0"/>
    <x v="9"/>
    <s v="Progressive optimal toolset"/>
    <n v="2986.79"/>
    <n v="8"/>
    <n v="0.04"/>
    <n v="659.07"/>
    <n v="2986.79"/>
    <n v="659.07"/>
    <n v="591"/>
  </r>
  <r>
    <s v="CA-992275"/>
    <x v="362"/>
    <d v="2025-04-10T00:00:00"/>
    <x v="0"/>
    <s v="CUST-2624"/>
    <s v="Teresa Garcia"/>
    <x v="0"/>
    <x v="1"/>
    <x v="2"/>
    <x v="5"/>
    <s v="Future-proofed directional process improvement"/>
    <n v="2300.65"/>
    <n v="3"/>
    <n v="0.16"/>
    <n v="379.42"/>
    <n v="2300.65"/>
    <n v="379.42"/>
    <n v="54"/>
  </r>
  <r>
    <s v="CA-121971"/>
    <x v="287"/>
    <d v="2025-05-02T00:00:00"/>
    <x v="3"/>
    <s v="CUST-6121"/>
    <s v="Peggy Jones"/>
    <x v="1"/>
    <x v="3"/>
    <x v="2"/>
    <x v="6"/>
    <s v="Intuitive global frame"/>
    <n v="3534.94"/>
    <n v="5"/>
    <n v="0.43"/>
    <n v="552.70000000000005"/>
    <n v="3534.94"/>
    <n v="552.70000000000005"/>
    <n v="727"/>
  </r>
  <r>
    <s v="CA-785827"/>
    <x v="468"/>
    <d v="2025-04-11T00:00:00"/>
    <x v="1"/>
    <s v="CUST-2785"/>
    <s v="Tara Rodriguez"/>
    <x v="2"/>
    <x v="0"/>
    <x v="0"/>
    <x v="11"/>
    <s v="Diverse neutral time-frame"/>
    <n v="3191.93"/>
    <n v="5"/>
    <n v="0.39"/>
    <n v="955.4"/>
    <n v="3191.93"/>
    <n v="955.4"/>
    <n v="553"/>
  </r>
  <r>
    <s v="CA-561489"/>
    <x v="524"/>
    <d v="2025-04-26T00:00:00"/>
    <x v="2"/>
    <s v="CUST-3169"/>
    <s v="Kelly Rubio"/>
    <x v="2"/>
    <x v="3"/>
    <x v="1"/>
    <x v="2"/>
    <s v="Future-proofed multi-tasking Graphical User Interface"/>
    <n v="3253.5"/>
    <n v="9"/>
    <n v="0.32"/>
    <n v="659.16"/>
    <n v="3253.5"/>
    <n v="659.16"/>
    <n v="239"/>
  </r>
  <r>
    <s v="CA-950673"/>
    <x v="709"/>
    <d v="2025-04-25T00:00:00"/>
    <x v="2"/>
    <s v="CUST-1472"/>
    <s v="Danielle Bowman"/>
    <x v="2"/>
    <x v="3"/>
    <x v="2"/>
    <x v="10"/>
    <s v="Multi-tiered interactive collaboration"/>
    <n v="3514.48"/>
    <n v="10"/>
    <n v="7.0000000000000007E-2"/>
    <n v="411.11"/>
    <n v="3514.48"/>
    <n v="411.11"/>
    <n v="559"/>
  </r>
  <r>
    <s v="CA-678701"/>
    <x v="202"/>
    <d v="2025-04-09T00:00:00"/>
    <x v="2"/>
    <s v="CUST-6823"/>
    <s v="Ms. Brooke Church PhD"/>
    <x v="0"/>
    <x v="2"/>
    <x v="1"/>
    <x v="8"/>
    <s v="Customer-focused stable focus group"/>
    <n v="3415.53"/>
    <n v="9"/>
    <n v="0.23"/>
    <n v="54.74"/>
    <n v="3415.53"/>
    <n v="54.74"/>
    <n v="139"/>
  </r>
  <r>
    <s v="CA-320877"/>
    <x v="57"/>
    <d v="2025-04-24T00:00:00"/>
    <x v="2"/>
    <s v="CUST-7059"/>
    <s v="Jim Chen"/>
    <x v="1"/>
    <x v="2"/>
    <x v="1"/>
    <x v="8"/>
    <s v="De-engineered contextually-based collaboration"/>
    <n v="4425.8599999999997"/>
    <n v="3"/>
    <n v="0.35"/>
    <n v="39.619999999999997"/>
    <n v="4425.8599999999997"/>
    <n v="39.619999999999997"/>
    <n v="581"/>
  </r>
  <r>
    <s v="CA-563271"/>
    <x v="325"/>
    <d v="2025-05-02T00:00:00"/>
    <x v="1"/>
    <s v="CUST-4960"/>
    <s v="Sarah Taylor"/>
    <x v="2"/>
    <x v="0"/>
    <x v="2"/>
    <x v="4"/>
    <s v="Cross-group static instruction set"/>
    <n v="3741.16"/>
    <n v="5"/>
    <n v="0.21"/>
    <n v="812.07"/>
    <n v="3741.16"/>
    <n v="812.07"/>
    <n v="593"/>
  </r>
  <r>
    <s v="CA-183384"/>
    <x v="698"/>
    <d v="2025-04-19T00:00:00"/>
    <x v="1"/>
    <s v="CUST-7462"/>
    <s v="Veronica Perry"/>
    <x v="0"/>
    <x v="3"/>
    <x v="2"/>
    <x v="5"/>
    <s v="Multi-channeled cohesive forecast"/>
    <n v="4919.9399999999996"/>
    <n v="6"/>
    <n v="0.28000000000000003"/>
    <n v="805.81"/>
    <n v="4919.9399999999996"/>
    <n v="805.81"/>
    <n v="352"/>
  </r>
  <r>
    <s v="CA-789299"/>
    <x v="298"/>
    <d v="2025-04-11T00:00:00"/>
    <x v="0"/>
    <s v="CUST-6213"/>
    <s v="Joseph Weaver"/>
    <x v="2"/>
    <x v="1"/>
    <x v="1"/>
    <x v="1"/>
    <s v="Function-based stable analyzer"/>
    <n v="1971.1"/>
    <n v="4"/>
    <n v="0.32"/>
    <n v="821.6"/>
    <n v="1971.1"/>
    <n v="821.6"/>
    <n v="704"/>
  </r>
  <r>
    <s v="CA-985914"/>
    <x v="86"/>
    <d v="2025-05-02T00:00:00"/>
    <x v="3"/>
    <s v="CUST-3871"/>
    <s v="Erin Ferrell"/>
    <x v="2"/>
    <x v="2"/>
    <x v="0"/>
    <x v="11"/>
    <s v="Right-sized logistical artificial intelligence"/>
    <n v="2936.22"/>
    <n v="3"/>
    <n v="0.11"/>
    <n v="963.36"/>
    <n v="2936.22"/>
    <n v="963.36"/>
    <n v="141"/>
  </r>
  <r>
    <s v="CA-606620"/>
    <x v="321"/>
    <d v="2025-04-09T00:00:00"/>
    <x v="3"/>
    <s v="CUST-5483"/>
    <s v="Miss Brandy Ruiz"/>
    <x v="0"/>
    <x v="0"/>
    <x v="2"/>
    <x v="3"/>
    <s v="Cross-platform intermediate frame"/>
    <n v="829.32"/>
    <n v="6"/>
    <n v="0.13"/>
    <n v="539.08000000000004"/>
    <n v="829.32"/>
    <n v="539.08000000000004"/>
    <n v="311"/>
  </r>
  <r>
    <s v="CA-488651"/>
    <x v="625"/>
    <d v="2025-04-12T00:00:00"/>
    <x v="1"/>
    <s v="CUST-7638"/>
    <s v="Alan Harris"/>
    <x v="1"/>
    <x v="0"/>
    <x v="0"/>
    <x v="12"/>
    <s v="Enterprise-wide global functionalities"/>
    <n v="1797.73"/>
    <n v="1"/>
    <n v="0.37"/>
    <n v="956.82"/>
    <n v="1797.73"/>
    <n v="956.82"/>
    <n v="8"/>
  </r>
  <r>
    <s v="CA-397868"/>
    <x v="651"/>
    <d v="2025-04-10T00:00:00"/>
    <x v="1"/>
    <s v="CUST-3199"/>
    <s v="Charles White"/>
    <x v="1"/>
    <x v="2"/>
    <x v="2"/>
    <x v="5"/>
    <s v="Digitized uniform artificial intelligence"/>
    <n v="4659.59"/>
    <n v="2"/>
    <n v="0.43"/>
    <n v="198.9"/>
    <n v="4659.59"/>
    <n v="198.9"/>
    <n v="310"/>
  </r>
  <r>
    <s v="CA-532304"/>
    <x v="625"/>
    <d v="2025-05-07T00:00:00"/>
    <x v="0"/>
    <s v="CUST-7221"/>
    <s v="Jennifer Rogers"/>
    <x v="1"/>
    <x v="3"/>
    <x v="2"/>
    <x v="4"/>
    <s v="User-centric tangible knowledgebase"/>
    <n v="1853.44"/>
    <n v="3"/>
    <n v="0.39"/>
    <n v="101.64"/>
    <n v="1853.44"/>
    <n v="101.64"/>
    <n v="33"/>
  </r>
  <r>
    <s v="CA-118490"/>
    <x v="299"/>
    <d v="2025-04-10T00:00:00"/>
    <x v="3"/>
    <s v="CUST-7411"/>
    <s v="John Flowers"/>
    <x v="1"/>
    <x v="3"/>
    <x v="0"/>
    <x v="13"/>
    <s v="Automated maximized capacity"/>
    <n v="4920.74"/>
    <n v="1"/>
    <n v="0.48"/>
    <n v="802.54"/>
    <n v="4920.74"/>
    <n v="802.54"/>
    <n v="65"/>
  </r>
  <r>
    <s v="CA-314188"/>
    <x v="394"/>
    <d v="2025-04-15T00:00:00"/>
    <x v="0"/>
    <s v="CUST-4160"/>
    <s v="Angela Pierce"/>
    <x v="2"/>
    <x v="3"/>
    <x v="0"/>
    <x v="13"/>
    <s v="Visionary executive groupware"/>
    <n v="1871.64"/>
    <n v="7"/>
    <n v="0.24"/>
    <n v="373.29"/>
    <n v="1871.64"/>
    <n v="373.29"/>
    <n v="461"/>
  </r>
  <r>
    <s v="CA-335057"/>
    <x v="581"/>
    <d v="2025-04-15T00:00:00"/>
    <x v="2"/>
    <s v="CUST-7362"/>
    <s v="Jack Williams"/>
    <x v="1"/>
    <x v="3"/>
    <x v="2"/>
    <x v="6"/>
    <s v="Function-based transitional firmware"/>
    <n v="2230.5"/>
    <n v="1"/>
    <n v="0.1"/>
    <n v="563.54"/>
    <n v="2230.5"/>
    <n v="563.54"/>
    <n v="437"/>
  </r>
  <r>
    <s v="CA-530332"/>
    <x v="41"/>
    <d v="2025-04-09T00:00:00"/>
    <x v="3"/>
    <s v="CUST-4352"/>
    <s v="Tamara Smith"/>
    <x v="0"/>
    <x v="0"/>
    <x v="1"/>
    <x v="1"/>
    <s v="Optional zero-defect forecast"/>
    <n v="4051.74"/>
    <n v="9"/>
    <n v="0.16"/>
    <n v="451.62"/>
    <n v="4051.74"/>
    <n v="451.62"/>
    <n v="184"/>
  </r>
  <r>
    <s v="CA-756852"/>
    <x v="140"/>
    <d v="2025-04-11T00:00:00"/>
    <x v="2"/>
    <s v="CUST-6769"/>
    <s v="Andrew Wiggins"/>
    <x v="2"/>
    <x v="2"/>
    <x v="1"/>
    <x v="8"/>
    <s v="Operative contextually-based challenge"/>
    <n v="3640.02"/>
    <n v="4"/>
    <n v="0.26"/>
    <n v="487.84"/>
    <n v="3640.02"/>
    <n v="487.84"/>
    <n v="145"/>
  </r>
  <r>
    <s v="CA-411851"/>
    <x v="601"/>
    <d v="2025-04-10T00:00:00"/>
    <x v="3"/>
    <s v="CUST-7039"/>
    <s v="Christopher Murray"/>
    <x v="1"/>
    <x v="3"/>
    <x v="0"/>
    <x v="12"/>
    <s v="Right-sized dynamic emulation"/>
    <n v="785.41"/>
    <n v="9"/>
    <n v="0.19"/>
    <n v="413.67"/>
    <n v="785.41"/>
    <n v="413.67"/>
    <n v="15"/>
  </r>
  <r>
    <s v="CA-778802"/>
    <x v="720"/>
    <d v="2025-04-11T00:00:00"/>
    <x v="0"/>
    <s v="CUST-1830"/>
    <s v="Laurie Sosa"/>
    <x v="2"/>
    <x v="3"/>
    <x v="2"/>
    <x v="6"/>
    <s v="Synergized discrete product"/>
    <n v="4957.3599999999997"/>
    <n v="1"/>
    <n v="0.17"/>
    <n v="504.9"/>
    <n v="4957.3599999999997"/>
    <n v="504.9"/>
    <n v="714"/>
  </r>
  <r>
    <s v="CA-201179"/>
    <x v="583"/>
    <d v="2025-05-05T00:00:00"/>
    <x v="3"/>
    <s v="CUST-3334"/>
    <s v="Stephen Luna"/>
    <x v="0"/>
    <x v="3"/>
    <x v="0"/>
    <x v="9"/>
    <s v="De-engineered asynchronous attitude"/>
    <n v="1636.31"/>
    <n v="6"/>
    <n v="0.28000000000000003"/>
    <n v="445.68"/>
    <n v="1636.31"/>
    <n v="445.68"/>
    <n v="514"/>
  </r>
  <r>
    <s v="CA-318325"/>
    <x v="469"/>
    <d v="2025-04-19T00:00:00"/>
    <x v="0"/>
    <s v="CUST-8502"/>
    <s v="Dawn Torres"/>
    <x v="2"/>
    <x v="0"/>
    <x v="0"/>
    <x v="0"/>
    <s v="Mandatory interactive function"/>
    <n v="1938.56"/>
    <n v="2"/>
    <n v="0.47"/>
    <n v="767.46"/>
    <n v="1938.56"/>
    <n v="767.46"/>
    <n v="537"/>
  </r>
  <r>
    <s v="CA-489602"/>
    <x v="367"/>
    <d v="2025-05-02T00:00:00"/>
    <x v="1"/>
    <s v="CUST-8105"/>
    <s v="Mr. Ryan Young MD"/>
    <x v="2"/>
    <x v="2"/>
    <x v="1"/>
    <x v="7"/>
    <s v="Innovative optimizing secured line"/>
    <n v="3366.83"/>
    <n v="3"/>
    <n v="0.4"/>
    <n v="-0.43"/>
    <n v="3366.83"/>
    <n v="-0.43"/>
    <n v="481"/>
  </r>
  <r>
    <s v="CA-500734"/>
    <x v="297"/>
    <d v="2025-04-13T00:00:00"/>
    <x v="1"/>
    <s v="CUST-5805"/>
    <s v="Stephen Martin"/>
    <x v="2"/>
    <x v="1"/>
    <x v="2"/>
    <x v="10"/>
    <s v="Front-line intermediate task-force"/>
    <n v="3418.07"/>
    <n v="4"/>
    <n v="0.41"/>
    <n v="155.44"/>
    <n v="3418.07"/>
    <n v="155.44"/>
    <n v="523"/>
  </r>
  <r>
    <s v="CA-472448"/>
    <x v="579"/>
    <d v="2025-04-16T00:00:00"/>
    <x v="2"/>
    <s v="CUST-4864"/>
    <s v="James Murphy"/>
    <x v="0"/>
    <x v="3"/>
    <x v="2"/>
    <x v="4"/>
    <s v="Upgradable clear-thinking data-warehouse"/>
    <n v="361.41"/>
    <n v="9"/>
    <n v="0.21"/>
    <n v="846.41"/>
    <n v="361.41"/>
    <n v="846.41"/>
    <n v="220"/>
  </r>
  <r>
    <s v="CA-529133"/>
    <x v="678"/>
    <d v="2025-04-26T00:00:00"/>
    <x v="0"/>
    <s v="CUST-1387"/>
    <s v="Tina Perry"/>
    <x v="0"/>
    <x v="3"/>
    <x v="0"/>
    <x v="0"/>
    <s v="Decentralized 24hour extranet"/>
    <n v="1111.04"/>
    <n v="8"/>
    <n v="0.44"/>
    <n v="108.27"/>
    <n v="1111.04"/>
    <n v="108.27"/>
    <n v="601"/>
  </r>
  <r>
    <s v="CA-796986"/>
    <x v="97"/>
    <d v="2025-05-05T00:00:00"/>
    <x v="2"/>
    <s v="CUST-1131"/>
    <s v="Scott Bennett"/>
    <x v="2"/>
    <x v="2"/>
    <x v="1"/>
    <x v="2"/>
    <s v="Down-sized multi-tasking leverage"/>
    <n v="1676.8"/>
    <n v="9"/>
    <n v="0.21"/>
    <n v="753.36"/>
    <n v="1676.8"/>
    <n v="753.36"/>
    <n v="218"/>
  </r>
  <r>
    <s v="CA-859029"/>
    <x v="245"/>
    <d v="2025-04-23T00:00:00"/>
    <x v="3"/>
    <s v="CUST-3050"/>
    <s v="Andrew Cook"/>
    <x v="0"/>
    <x v="0"/>
    <x v="1"/>
    <x v="8"/>
    <s v="Proactive multi-tasking focus group"/>
    <n v="1227.3"/>
    <n v="10"/>
    <n v="0.45"/>
    <n v="-10.58"/>
    <n v="1227.3"/>
    <n v="-10.58"/>
    <n v="367"/>
  </r>
  <r>
    <s v="CA-937967"/>
    <x v="504"/>
    <d v="2025-04-19T00:00:00"/>
    <x v="0"/>
    <s v="CUST-9184"/>
    <s v="Daniel Miller"/>
    <x v="2"/>
    <x v="3"/>
    <x v="0"/>
    <x v="0"/>
    <s v="Streamlined holistic focus group"/>
    <n v="2981.8"/>
    <n v="3"/>
    <n v="0.14000000000000001"/>
    <n v="-42.87"/>
    <n v="2981.8"/>
    <n v="-42.87"/>
    <n v="495"/>
  </r>
  <r>
    <s v="CA-953587"/>
    <x v="302"/>
    <d v="2025-04-25T00:00:00"/>
    <x v="2"/>
    <s v="CUST-2900"/>
    <s v="Sherry Powell"/>
    <x v="1"/>
    <x v="0"/>
    <x v="1"/>
    <x v="1"/>
    <s v="User-friendly 6thgeneration throughput"/>
    <n v="563.89"/>
    <n v="9"/>
    <n v="0.19"/>
    <n v="760.58"/>
    <n v="563.89"/>
    <n v="760.58"/>
    <n v="482"/>
  </r>
  <r>
    <s v="CA-969571"/>
    <x v="662"/>
    <d v="2025-04-21T00:00:00"/>
    <x v="3"/>
    <s v="CUST-4535"/>
    <s v="Michael Jones"/>
    <x v="1"/>
    <x v="1"/>
    <x v="0"/>
    <x v="12"/>
    <s v="Customer-focused bandwidth-monitored hardware"/>
    <n v="3816.09"/>
    <n v="5"/>
    <n v="0.13"/>
    <n v="573.29"/>
    <n v="3816.09"/>
    <n v="573.29"/>
    <n v="499"/>
  </r>
  <r>
    <s v="CA-772816"/>
    <x v="273"/>
    <d v="2025-04-11T00:00:00"/>
    <x v="2"/>
    <s v="CUST-8192"/>
    <s v="Craig Miller"/>
    <x v="0"/>
    <x v="2"/>
    <x v="2"/>
    <x v="5"/>
    <s v="Face-to-face object-oriented system engine"/>
    <n v="2789.1"/>
    <n v="6"/>
    <n v="0.25"/>
    <n v="852.19"/>
    <n v="2789.1"/>
    <n v="852.19"/>
    <n v="516"/>
  </r>
  <r>
    <s v="CA-984013"/>
    <x v="269"/>
    <d v="2025-05-05T00:00:00"/>
    <x v="0"/>
    <s v="CUST-4837"/>
    <s v="Thomas Campbell"/>
    <x v="2"/>
    <x v="0"/>
    <x v="1"/>
    <x v="1"/>
    <s v="Programmable 24/7 open system"/>
    <n v="4040.75"/>
    <n v="1"/>
    <n v="0.28999999999999998"/>
    <n v="246.13"/>
    <n v="4040.75"/>
    <n v="246.13"/>
    <n v="733"/>
  </r>
  <r>
    <s v="CA-349503"/>
    <x v="613"/>
    <d v="2025-04-17T00:00:00"/>
    <x v="0"/>
    <s v="CUST-4550"/>
    <s v="Nicholas Cruz"/>
    <x v="2"/>
    <x v="0"/>
    <x v="0"/>
    <x v="0"/>
    <s v="Secured well-modulated moderator"/>
    <n v="3439.79"/>
    <n v="8"/>
    <n v="0.11"/>
    <n v="220.42"/>
    <n v="3439.79"/>
    <n v="220.42"/>
    <n v="460"/>
  </r>
  <r>
    <s v="CA-642292"/>
    <x v="159"/>
    <d v="2025-04-23T00:00:00"/>
    <x v="3"/>
    <s v="CUST-4135"/>
    <s v="Mark Bennett"/>
    <x v="0"/>
    <x v="2"/>
    <x v="0"/>
    <x v="11"/>
    <s v="Programmable uniform Graphic Interface"/>
    <n v="3678.13"/>
    <n v="5"/>
    <n v="0.05"/>
    <n v="895.38"/>
    <n v="3678.13"/>
    <n v="895.38"/>
    <n v="122"/>
  </r>
  <r>
    <s v="CA-832015"/>
    <x v="669"/>
    <d v="2025-04-28T00:00:00"/>
    <x v="1"/>
    <s v="CUST-1456"/>
    <s v="Jonathan Campbell"/>
    <x v="0"/>
    <x v="3"/>
    <x v="1"/>
    <x v="8"/>
    <s v="Self-enabling contextually-based circuit"/>
    <n v="1710.12"/>
    <n v="4"/>
    <n v="0.47"/>
    <n v="387.16"/>
    <n v="1710.12"/>
    <n v="387.16"/>
    <n v="368"/>
  </r>
  <r>
    <s v="CA-648735"/>
    <x v="122"/>
    <d v="2025-04-28T00:00:00"/>
    <x v="2"/>
    <s v="CUST-9897"/>
    <s v="Michelle Huff"/>
    <x v="0"/>
    <x v="0"/>
    <x v="2"/>
    <x v="5"/>
    <s v="Cloned 24/7 product"/>
    <n v="4547.67"/>
    <n v="3"/>
    <n v="0.16"/>
    <n v="74.510000000000005"/>
    <n v="4547.67"/>
    <n v="74.510000000000005"/>
    <n v="561"/>
  </r>
  <r>
    <s v="CA-302955"/>
    <x v="496"/>
    <d v="2025-04-22T00:00:00"/>
    <x v="1"/>
    <s v="CUST-5020"/>
    <s v="Jesse Flynn"/>
    <x v="1"/>
    <x v="2"/>
    <x v="2"/>
    <x v="6"/>
    <s v="Implemented modular secured line"/>
    <n v="2720.55"/>
    <n v="8"/>
    <n v="0.42"/>
    <n v="20.38"/>
    <n v="2720.55"/>
    <n v="20.38"/>
    <n v="229"/>
  </r>
  <r>
    <s v="CA-953765"/>
    <x v="199"/>
    <d v="2025-04-27T00:00:00"/>
    <x v="1"/>
    <s v="CUST-4266"/>
    <s v="Edward Patterson"/>
    <x v="0"/>
    <x v="1"/>
    <x v="0"/>
    <x v="12"/>
    <s v="Intuitive 6thgeneration algorithm"/>
    <n v="174.58"/>
    <n v="3"/>
    <n v="0.13"/>
    <n v="-30.35"/>
    <n v="174.58"/>
    <n v="-30.35"/>
    <n v="565"/>
  </r>
  <r>
    <s v="CA-255465"/>
    <x v="321"/>
    <d v="2025-04-29T00:00:00"/>
    <x v="2"/>
    <s v="CUST-8330"/>
    <s v="Jerry Baldwin"/>
    <x v="0"/>
    <x v="3"/>
    <x v="1"/>
    <x v="2"/>
    <s v="Configurable radical challenge"/>
    <n v="904.36"/>
    <n v="9"/>
    <n v="0.4"/>
    <n v="216.93"/>
    <n v="904.36"/>
    <n v="216.93"/>
    <n v="331"/>
  </r>
  <r>
    <s v="CA-550080"/>
    <x v="245"/>
    <d v="2025-05-01T00:00:00"/>
    <x v="2"/>
    <s v="CUST-3690"/>
    <s v="Bethany Rosario"/>
    <x v="2"/>
    <x v="3"/>
    <x v="1"/>
    <x v="7"/>
    <s v="Phased exuding support"/>
    <n v="4515.03"/>
    <n v="9"/>
    <n v="0.41"/>
    <n v="550.80999999999995"/>
    <n v="4515.03"/>
    <n v="550.80999999999995"/>
    <n v="375"/>
  </r>
  <r>
    <s v="CA-193633"/>
    <x v="581"/>
    <d v="2025-04-18T00:00:00"/>
    <x v="0"/>
    <s v="CUST-5221"/>
    <s v="Kevin Morgan"/>
    <x v="2"/>
    <x v="2"/>
    <x v="1"/>
    <x v="7"/>
    <s v="Proactive didactic function"/>
    <n v="4267.84"/>
    <n v="2"/>
    <n v="0.28999999999999998"/>
    <n v="828.38"/>
    <n v="4267.84"/>
    <n v="828.38"/>
    <n v="440"/>
  </r>
  <r>
    <s v="CA-549186"/>
    <x v="343"/>
    <d v="2025-04-29T00:00:00"/>
    <x v="3"/>
    <s v="CUST-1175"/>
    <s v="Monica Francis"/>
    <x v="1"/>
    <x v="2"/>
    <x v="1"/>
    <x v="2"/>
    <s v="Fundamental methodical database"/>
    <n v="1606.06"/>
    <n v="4"/>
    <n v="0.47"/>
    <n v="377.12"/>
    <n v="1606.06"/>
    <n v="377.12"/>
    <n v="102"/>
  </r>
  <r>
    <s v="CA-533958"/>
    <x v="606"/>
    <d v="2025-04-22T00:00:00"/>
    <x v="1"/>
    <s v="CUST-4974"/>
    <s v="Francisco Lawson"/>
    <x v="2"/>
    <x v="0"/>
    <x v="1"/>
    <x v="7"/>
    <s v="Optional multi-state middleware"/>
    <n v="3005.45"/>
    <n v="9"/>
    <n v="0.19"/>
    <n v="312.12"/>
    <n v="3005.45"/>
    <n v="312.12"/>
    <n v="592"/>
  </r>
  <r>
    <s v="CA-561228"/>
    <x v="108"/>
    <d v="2025-04-17T00:00:00"/>
    <x v="3"/>
    <s v="CUST-4866"/>
    <s v="Sarah Schneider"/>
    <x v="0"/>
    <x v="3"/>
    <x v="2"/>
    <x v="6"/>
    <s v="Digitized modular task-force"/>
    <n v="4506.1099999999997"/>
    <n v="9"/>
    <n v="0.35"/>
    <n v="-95.9"/>
    <n v="4506.1099999999997"/>
    <n v="-95.9"/>
    <n v="152"/>
  </r>
  <r>
    <s v="CA-561093"/>
    <x v="53"/>
    <d v="2025-04-14T00:00:00"/>
    <x v="0"/>
    <s v="CUST-6144"/>
    <s v="Thomas Stewart"/>
    <x v="2"/>
    <x v="1"/>
    <x v="2"/>
    <x v="5"/>
    <s v="Open-source exuding structure"/>
    <n v="2044.25"/>
    <n v="10"/>
    <n v="0.33"/>
    <n v="205"/>
    <n v="2044.25"/>
    <n v="205"/>
    <n v="561"/>
  </r>
  <r>
    <s v="CA-285271"/>
    <x v="694"/>
    <d v="2025-04-14T00:00:00"/>
    <x v="0"/>
    <s v="CUST-2754"/>
    <s v="Tony Martin"/>
    <x v="1"/>
    <x v="3"/>
    <x v="2"/>
    <x v="5"/>
    <s v="Re-engineered user-facing adapter"/>
    <n v="2985.44"/>
    <n v="1"/>
    <n v="0.27"/>
    <n v="16.45"/>
    <n v="2985.44"/>
    <n v="16.45"/>
    <n v="538"/>
  </r>
  <r>
    <s v="CA-729660"/>
    <x v="440"/>
    <d v="2025-04-18T00:00:00"/>
    <x v="2"/>
    <s v="CUST-4791"/>
    <s v="Nathan Barrera"/>
    <x v="1"/>
    <x v="3"/>
    <x v="0"/>
    <x v="11"/>
    <s v="Organic well-modulated moderator"/>
    <n v="2957.75"/>
    <n v="7"/>
    <n v="0.06"/>
    <n v="830.44"/>
    <n v="2957.75"/>
    <n v="830.44"/>
    <n v="93"/>
  </r>
  <r>
    <s v="CA-832549"/>
    <x v="695"/>
    <d v="2025-05-01T00:00:00"/>
    <x v="1"/>
    <s v="CUST-4892"/>
    <s v="Jermaine Floyd"/>
    <x v="2"/>
    <x v="1"/>
    <x v="0"/>
    <x v="13"/>
    <s v="Persevering transitional protocol"/>
    <n v="3399.8"/>
    <n v="5"/>
    <n v="0.23"/>
    <n v="972.15"/>
    <n v="3399.8"/>
    <n v="972.15"/>
    <n v="87"/>
  </r>
  <r>
    <s v="CA-980838"/>
    <x v="634"/>
    <d v="2025-04-30T00:00:00"/>
    <x v="2"/>
    <s v="CUST-8208"/>
    <s v="Nicole Blake"/>
    <x v="2"/>
    <x v="3"/>
    <x v="0"/>
    <x v="13"/>
    <s v="Open-source multimedia product"/>
    <n v="1702.28"/>
    <n v="7"/>
    <n v="0.15"/>
    <n v="989.84"/>
    <n v="1702.28"/>
    <n v="989.84"/>
    <n v="378"/>
  </r>
  <r>
    <s v="CA-254816"/>
    <x v="114"/>
    <d v="2025-04-26T00:00:00"/>
    <x v="2"/>
    <s v="CUST-5115"/>
    <s v="Sonya Allen"/>
    <x v="1"/>
    <x v="1"/>
    <x v="2"/>
    <x v="3"/>
    <s v="Inverse human-resource definition"/>
    <n v="479.06"/>
    <n v="3"/>
    <n v="0.38"/>
    <n v="191.6"/>
    <n v="479.06"/>
    <n v="191.6"/>
    <n v="497"/>
  </r>
  <r>
    <s v="CA-391397"/>
    <x v="69"/>
    <d v="2025-05-06T00:00:00"/>
    <x v="2"/>
    <s v="CUST-2284"/>
    <s v="Maria Adams"/>
    <x v="1"/>
    <x v="0"/>
    <x v="2"/>
    <x v="4"/>
    <s v="Robust intangible encoding"/>
    <n v="1284.51"/>
    <n v="2"/>
    <n v="0.24"/>
    <n v="569.66"/>
    <n v="1284.51"/>
    <n v="569.66"/>
    <n v="147"/>
  </r>
  <r>
    <s v="CA-575234"/>
    <x v="605"/>
    <d v="2025-04-15T00:00:00"/>
    <x v="3"/>
    <s v="CUST-9831"/>
    <s v="Frank Singh"/>
    <x v="1"/>
    <x v="0"/>
    <x v="1"/>
    <x v="8"/>
    <s v="Operative logistical adapter"/>
    <n v="586.82000000000005"/>
    <n v="4"/>
    <n v="0.42"/>
    <n v="381.96"/>
    <n v="586.82000000000005"/>
    <n v="381.96"/>
    <n v="720"/>
  </r>
  <r>
    <s v="CA-751427"/>
    <x v="360"/>
    <d v="2025-04-11T00:00:00"/>
    <x v="0"/>
    <s v="CUST-2622"/>
    <s v="Jon Hall"/>
    <x v="1"/>
    <x v="3"/>
    <x v="1"/>
    <x v="8"/>
    <s v="Vision-oriented encompassing standardization"/>
    <n v="1594.03"/>
    <n v="2"/>
    <n v="0.01"/>
    <n v="351.57"/>
    <n v="1594.03"/>
    <n v="351.57"/>
    <n v="138"/>
  </r>
  <r>
    <s v="CA-589366"/>
    <x v="49"/>
    <d v="2025-05-05T00:00:00"/>
    <x v="3"/>
    <s v="CUST-8016"/>
    <s v="Kimberly Butler"/>
    <x v="2"/>
    <x v="3"/>
    <x v="0"/>
    <x v="13"/>
    <s v="Ameliorated well-modulated open architecture"/>
    <n v="2033"/>
    <n v="1"/>
    <n v="0.14000000000000001"/>
    <n v="815.55"/>
    <n v="2033"/>
    <n v="815.55"/>
    <n v="661"/>
  </r>
  <r>
    <s v="CA-378576"/>
    <x v="721"/>
    <d v="2025-04-15T00:00:00"/>
    <x v="2"/>
    <s v="CUST-8576"/>
    <s v="John Blevins"/>
    <x v="0"/>
    <x v="3"/>
    <x v="1"/>
    <x v="2"/>
    <s v="Inverse intermediate capacity"/>
    <n v="1120.75"/>
    <n v="5"/>
    <n v="0.49"/>
    <n v="116.04"/>
    <n v="1120.75"/>
    <n v="116.04"/>
    <n v="139"/>
  </r>
  <r>
    <s v="CA-740383"/>
    <x v="529"/>
    <d v="2025-04-19T00:00:00"/>
    <x v="1"/>
    <s v="CUST-8010"/>
    <s v="Heidi Lopez"/>
    <x v="2"/>
    <x v="2"/>
    <x v="2"/>
    <x v="4"/>
    <s v="Polarized intermediate solution"/>
    <n v="4787.54"/>
    <n v="2"/>
    <n v="0.43"/>
    <n v="154.54"/>
    <n v="4787.54"/>
    <n v="154.54"/>
    <n v="620"/>
  </r>
  <r>
    <s v="CA-161453"/>
    <x v="191"/>
    <d v="2025-04-12T00:00:00"/>
    <x v="0"/>
    <s v="CUST-3072"/>
    <s v="James Mason"/>
    <x v="2"/>
    <x v="1"/>
    <x v="1"/>
    <x v="1"/>
    <s v="Optimized static framework"/>
    <n v="2910.09"/>
    <n v="1"/>
    <n v="0.03"/>
    <n v="335.1"/>
    <n v="2910.09"/>
    <n v="335.1"/>
    <n v="290"/>
  </r>
  <r>
    <s v="CA-557169"/>
    <x v="634"/>
    <d v="2025-04-17T00:00:00"/>
    <x v="0"/>
    <s v="CUST-5492"/>
    <s v="Jennifer Watson"/>
    <x v="2"/>
    <x v="3"/>
    <x v="1"/>
    <x v="8"/>
    <s v="Proactive value-added knowledge user"/>
    <n v="2818.3"/>
    <n v="10"/>
    <n v="0.46"/>
    <n v="403.51"/>
    <n v="2818.3"/>
    <n v="403.51"/>
    <n v="365"/>
  </r>
  <r>
    <s v="CA-776371"/>
    <x v="270"/>
    <d v="2025-04-13T00:00:00"/>
    <x v="1"/>
    <s v="CUST-8437"/>
    <s v="Amy Johnson"/>
    <x v="1"/>
    <x v="3"/>
    <x v="1"/>
    <x v="1"/>
    <s v="Reduced demand-driven hub"/>
    <n v="4787.3"/>
    <n v="7"/>
    <n v="0.02"/>
    <n v="62.76"/>
    <n v="4787.3"/>
    <n v="62.76"/>
    <n v="78"/>
  </r>
  <r>
    <s v="CA-964848"/>
    <x v="391"/>
    <d v="2025-04-15T00:00:00"/>
    <x v="0"/>
    <s v="CUST-4577"/>
    <s v="Michael Garrett"/>
    <x v="2"/>
    <x v="1"/>
    <x v="2"/>
    <x v="6"/>
    <s v="Optimized bandwidth-monitored project"/>
    <n v="127.69"/>
    <n v="8"/>
    <n v="0.45"/>
    <n v="76.03"/>
    <n v="127.69"/>
    <n v="76.03"/>
    <n v="118"/>
  </r>
  <r>
    <s v="CA-149776"/>
    <x v="644"/>
    <d v="2025-04-29T00:00:00"/>
    <x v="3"/>
    <s v="CUST-6056"/>
    <s v="Becky Finley"/>
    <x v="1"/>
    <x v="0"/>
    <x v="1"/>
    <x v="2"/>
    <s v="Adaptive 4thgeneration middleware"/>
    <n v="889.43"/>
    <n v="10"/>
    <n v="0.04"/>
    <n v="466.7"/>
    <n v="889.43"/>
    <n v="466.7"/>
    <n v="339"/>
  </r>
  <r>
    <s v="CA-757399"/>
    <x v="18"/>
    <d v="2025-05-04T00:00:00"/>
    <x v="0"/>
    <s v="CUST-4712"/>
    <s v="Brian Richardson"/>
    <x v="1"/>
    <x v="0"/>
    <x v="2"/>
    <x v="5"/>
    <s v="Diverse upward-trending attitude"/>
    <n v="3597.8"/>
    <n v="8"/>
    <n v="0.03"/>
    <n v="74.459999999999994"/>
    <n v="3597.8"/>
    <n v="74.459999999999994"/>
    <n v="80"/>
  </r>
  <r>
    <s v="CA-202954"/>
    <x v="403"/>
    <d v="2025-04-23T00:00:00"/>
    <x v="3"/>
    <s v="CUST-4188"/>
    <s v="Alyssa Willis"/>
    <x v="2"/>
    <x v="2"/>
    <x v="0"/>
    <x v="13"/>
    <s v="Front-line actuating benchmark"/>
    <n v="4516.04"/>
    <n v="10"/>
    <n v="0.17"/>
    <n v="161.80000000000001"/>
    <n v="4516.04"/>
    <n v="161.80000000000001"/>
    <n v="165"/>
  </r>
  <r>
    <s v="CA-290204"/>
    <x v="638"/>
    <d v="2025-05-01T00:00:00"/>
    <x v="3"/>
    <s v="CUST-2110"/>
    <s v="Sarah Hanna"/>
    <x v="1"/>
    <x v="1"/>
    <x v="0"/>
    <x v="12"/>
    <s v="Grass-roots hybrid ability"/>
    <n v="2763.83"/>
    <n v="4"/>
    <n v="0.19"/>
    <n v="918.4"/>
    <n v="2763.83"/>
    <n v="918.4"/>
    <n v="202"/>
  </r>
  <r>
    <s v="CA-546631"/>
    <x v="520"/>
    <d v="2025-05-06T00:00:00"/>
    <x v="0"/>
    <s v="CUST-3256"/>
    <s v="Terry Taylor"/>
    <x v="2"/>
    <x v="3"/>
    <x v="2"/>
    <x v="4"/>
    <s v="Stand-alone hybrid knowledge user"/>
    <n v="801.02"/>
    <n v="7"/>
    <n v="0.47"/>
    <n v="157.80000000000001"/>
    <n v="801.02"/>
    <n v="157.80000000000001"/>
    <n v="573"/>
  </r>
  <r>
    <s v="CA-986212"/>
    <x v="516"/>
    <d v="2025-04-15T00:00:00"/>
    <x v="2"/>
    <s v="CUST-2900"/>
    <s v="James Cohen"/>
    <x v="2"/>
    <x v="3"/>
    <x v="1"/>
    <x v="2"/>
    <s v="Networked tertiary neural-net"/>
    <n v="4315.5600000000004"/>
    <n v="1"/>
    <n v="0.36"/>
    <n v="408.49"/>
    <n v="4315.5600000000004"/>
    <n v="408.49"/>
    <n v="209"/>
  </r>
  <r>
    <s v="CA-162328"/>
    <x v="588"/>
    <d v="2025-05-01T00:00:00"/>
    <x v="0"/>
    <s v="CUST-1378"/>
    <s v="Ronald Austin"/>
    <x v="1"/>
    <x v="0"/>
    <x v="2"/>
    <x v="4"/>
    <s v="Object-based well-modulated standardization"/>
    <n v="1612.89"/>
    <n v="1"/>
    <n v="0.1"/>
    <n v="57.33"/>
    <n v="1612.89"/>
    <n v="57.33"/>
    <n v="186"/>
  </r>
  <r>
    <s v="CA-964261"/>
    <x v="190"/>
    <d v="2025-04-27T00:00:00"/>
    <x v="0"/>
    <s v="CUST-1462"/>
    <s v="Jasmine Zhang"/>
    <x v="1"/>
    <x v="3"/>
    <x v="1"/>
    <x v="8"/>
    <s v="Robust bi-directional array"/>
    <n v="2285.08"/>
    <n v="5"/>
    <n v="0.33"/>
    <n v="401.23"/>
    <n v="2285.08"/>
    <n v="401.23"/>
    <n v="437"/>
  </r>
  <r>
    <s v="CA-549917"/>
    <x v="668"/>
    <d v="2025-04-22T00:00:00"/>
    <x v="1"/>
    <s v="CUST-4435"/>
    <s v="Kayla Rivera"/>
    <x v="1"/>
    <x v="3"/>
    <x v="2"/>
    <x v="4"/>
    <s v="Proactive scalable matrix"/>
    <n v="1526.75"/>
    <n v="7"/>
    <n v="0.37"/>
    <n v="435.04"/>
    <n v="1526.75"/>
    <n v="435.04"/>
    <n v="140"/>
  </r>
  <r>
    <s v="CA-484384"/>
    <x v="561"/>
    <d v="2025-04-23T00:00:00"/>
    <x v="1"/>
    <s v="CUST-8353"/>
    <s v="George Perez"/>
    <x v="1"/>
    <x v="0"/>
    <x v="1"/>
    <x v="7"/>
    <s v="Upgradable cohesive definition"/>
    <n v="2716.09"/>
    <n v="4"/>
    <n v="0.3"/>
    <n v="-52.48"/>
    <n v="2716.09"/>
    <n v="-52.48"/>
    <n v="53"/>
  </r>
  <r>
    <s v="CA-195207"/>
    <x v="538"/>
    <d v="2025-04-24T00:00:00"/>
    <x v="3"/>
    <s v="CUST-3510"/>
    <s v="Denise Green MD"/>
    <x v="0"/>
    <x v="2"/>
    <x v="2"/>
    <x v="3"/>
    <s v="Synergistic bi-directional data-warehouse"/>
    <n v="1198.1600000000001"/>
    <n v="9"/>
    <n v="0.16"/>
    <n v="470.89"/>
    <n v="1198.1600000000001"/>
    <n v="470.89"/>
    <n v="398"/>
  </r>
  <r>
    <s v="CA-166748"/>
    <x v="523"/>
    <d v="2025-04-30T00:00:00"/>
    <x v="0"/>
    <s v="CUST-2978"/>
    <s v="Eric Alexander"/>
    <x v="0"/>
    <x v="2"/>
    <x v="2"/>
    <x v="3"/>
    <s v="Future-proofed user-facing support"/>
    <n v="341.2"/>
    <n v="9"/>
    <n v="0.36"/>
    <n v="30.88"/>
    <n v="341.2"/>
    <n v="30.88"/>
    <n v="499"/>
  </r>
  <r>
    <s v="CA-802014"/>
    <x v="49"/>
    <d v="2025-05-06T00:00:00"/>
    <x v="0"/>
    <s v="CUST-3943"/>
    <s v="Matthew Moore"/>
    <x v="0"/>
    <x v="3"/>
    <x v="2"/>
    <x v="5"/>
    <s v="Ameliorated client-driven array"/>
    <n v="1087.28"/>
    <n v="6"/>
    <n v="0.04"/>
    <n v="951.57"/>
    <n v="1087.28"/>
    <n v="951.57"/>
    <n v="662"/>
  </r>
  <r>
    <s v="CA-173816"/>
    <x v="239"/>
    <d v="2025-04-24T00:00:00"/>
    <x v="2"/>
    <s v="CUST-9319"/>
    <s v="Katherine Harris"/>
    <x v="2"/>
    <x v="2"/>
    <x v="0"/>
    <x v="13"/>
    <s v="Public-key uniform parallelism"/>
    <n v="1051.71"/>
    <n v="2"/>
    <n v="7.0000000000000007E-2"/>
    <n v="58.51"/>
    <n v="1051.71"/>
    <n v="58.51"/>
    <n v="604"/>
  </r>
  <r>
    <s v="CA-300174"/>
    <x v="482"/>
    <d v="2025-05-01T00:00:00"/>
    <x v="2"/>
    <s v="CUST-6282"/>
    <s v="Keith Moore"/>
    <x v="2"/>
    <x v="1"/>
    <x v="0"/>
    <x v="12"/>
    <s v="Switchable zero administration utilization"/>
    <n v="2669.48"/>
    <n v="1"/>
    <n v="0.2"/>
    <n v="313.33"/>
    <n v="2669.48"/>
    <n v="313.33"/>
    <n v="376"/>
  </r>
  <r>
    <s v="CA-166926"/>
    <x v="536"/>
    <d v="2025-05-01T00:00:00"/>
    <x v="0"/>
    <s v="CUST-5942"/>
    <s v="Raymond Lee"/>
    <x v="2"/>
    <x v="1"/>
    <x v="1"/>
    <x v="7"/>
    <s v="Realigned stable instruction set"/>
    <n v="1803.36"/>
    <n v="1"/>
    <n v="0.4"/>
    <n v="109.95"/>
    <n v="1803.36"/>
    <n v="109.95"/>
    <n v="58"/>
  </r>
  <r>
    <s v="CA-116258"/>
    <x v="297"/>
    <d v="2025-05-02T00:00:00"/>
    <x v="3"/>
    <s v="CUST-4710"/>
    <s v="Kyle Morris"/>
    <x v="2"/>
    <x v="3"/>
    <x v="0"/>
    <x v="0"/>
    <s v="Adaptive content-based workforce"/>
    <n v="3380.59"/>
    <n v="2"/>
    <n v="0.26"/>
    <n v="933.8"/>
    <n v="3380.59"/>
    <n v="933.8"/>
    <n v="542"/>
  </r>
  <r>
    <s v="CA-973010"/>
    <x v="685"/>
    <d v="2025-04-29T00:00:00"/>
    <x v="1"/>
    <s v="CUST-5466"/>
    <s v="Connie Wilson"/>
    <x v="2"/>
    <x v="0"/>
    <x v="2"/>
    <x v="5"/>
    <s v="Re-contextualized 5thgeneration access"/>
    <n v="3178.41"/>
    <n v="5"/>
    <n v="0.19"/>
    <n v="445.86"/>
    <n v="3178.41"/>
    <n v="445.86"/>
    <n v="194"/>
  </r>
  <r>
    <s v="CA-105749"/>
    <x v="41"/>
    <d v="2025-04-25T00:00:00"/>
    <x v="1"/>
    <s v="CUST-4926"/>
    <s v="Pamela Mercado"/>
    <x v="0"/>
    <x v="0"/>
    <x v="2"/>
    <x v="5"/>
    <s v="Compatible logistical hub"/>
    <n v="1738.77"/>
    <n v="7"/>
    <n v="0.42"/>
    <n v="347.05"/>
    <n v="1738.77"/>
    <n v="347.05"/>
    <n v="200"/>
  </r>
  <r>
    <s v="CA-186803"/>
    <x v="653"/>
    <d v="2025-04-25T00:00:00"/>
    <x v="0"/>
    <s v="CUST-9778"/>
    <s v="Victor Clements"/>
    <x v="2"/>
    <x v="1"/>
    <x v="0"/>
    <x v="0"/>
    <s v="Right-sized 3rdgeneration success"/>
    <n v="71.83"/>
    <n v="5"/>
    <n v="0.18"/>
    <n v="75.06"/>
    <n v="71.83"/>
    <n v="75.06"/>
    <n v="539"/>
  </r>
  <r>
    <s v="CA-607420"/>
    <x v="58"/>
    <d v="2025-04-28T00:00:00"/>
    <x v="1"/>
    <s v="CUST-3478"/>
    <s v="Jeffrey Lawson"/>
    <x v="2"/>
    <x v="2"/>
    <x v="0"/>
    <x v="9"/>
    <s v="Triple-buffered bifurcated function"/>
    <n v="1316.09"/>
    <n v="5"/>
    <n v="0.21"/>
    <n v="525.85"/>
    <n v="1316.09"/>
    <n v="525.85"/>
    <n v="273"/>
  </r>
  <r>
    <s v="CA-443387"/>
    <x v="239"/>
    <d v="2025-04-14T00:00:00"/>
    <x v="2"/>
    <s v="CUST-4996"/>
    <s v="Ashlee Anderson"/>
    <x v="1"/>
    <x v="0"/>
    <x v="0"/>
    <x v="11"/>
    <s v="Public-key bottom-line analyzer"/>
    <n v="1458.9"/>
    <n v="1"/>
    <n v="0.31"/>
    <n v="579.29"/>
    <n v="1458.9"/>
    <n v="579.29"/>
    <n v="594"/>
  </r>
  <r>
    <s v="CA-194954"/>
    <x v="29"/>
    <d v="2025-04-15T00:00:00"/>
    <x v="1"/>
    <s v="CUST-1466"/>
    <s v="Andrew Lee"/>
    <x v="0"/>
    <x v="1"/>
    <x v="0"/>
    <x v="13"/>
    <s v="Exclusive tangible customer loyalty"/>
    <n v="3921.37"/>
    <n v="5"/>
    <n v="0.1"/>
    <n v="547.29"/>
    <n v="3921.37"/>
    <n v="547.29"/>
    <n v="268"/>
  </r>
  <r>
    <s v="CA-461538"/>
    <x v="47"/>
    <d v="2025-05-02T00:00:00"/>
    <x v="0"/>
    <s v="CUST-5181"/>
    <s v="Douglas Russo"/>
    <x v="2"/>
    <x v="0"/>
    <x v="1"/>
    <x v="2"/>
    <s v="Managed 4thgeneration extranet"/>
    <n v="559.32000000000005"/>
    <n v="6"/>
    <n v="0.32"/>
    <n v="490.24"/>
    <n v="559.32000000000005"/>
    <n v="490.24"/>
    <n v="728"/>
  </r>
  <r>
    <s v="CA-278455"/>
    <x v="365"/>
    <d v="2025-04-28T00:00:00"/>
    <x v="2"/>
    <s v="CUST-9652"/>
    <s v="James Thompson"/>
    <x v="0"/>
    <x v="1"/>
    <x v="0"/>
    <x v="11"/>
    <s v="Public-key client-server archive"/>
    <n v="2676.45"/>
    <n v="5"/>
    <n v="0.12"/>
    <n v="795.55"/>
    <n v="2676.45"/>
    <n v="795.55"/>
    <n v="481"/>
  </r>
  <r>
    <s v="CA-605283"/>
    <x v="422"/>
    <d v="2025-04-10T00:00:00"/>
    <x v="0"/>
    <s v="CUST-8669"/>
    <s v="Victoria Shelton MD"/>
    <x v="1"/>
    <x v="3"/>
    <x v="2"/>
    <x v="4"/>
    <s v="Exclusive neutral collaboration"/>
    <n v="4475.79"/>
    <n v="4"/>
    <n v="0.38"/>
    <n v="663.15"/>
    <n v="4475.79"/>
    <n v="663.15"/>
    <n v="173"/>
  </r>
  <r>
    <s v="CA-777012"/>
    <x v="74"/>
    <d v="2025-05-02T00:00:00"/>
    <x v="2"/>
    <s v="CUST-3700"/>
    <s v="Wendy Hester"/>
    <x v="2"/>
    <x v="3"/>
    <x v="1"/>
    <x v="8"/>
    <s v="Adaptive full-range framework"/>
    <n v="4060.56"/>
    <n v="10"/>
    <n v="0.24"/>
    <n v="447.64"/>
    <n v="4060.56"/>
    <n v="447.64"/>
    <n v="693"/>
  </r>
  <r>
    <s v="CA-214668"/>
    <x v="188"/>
    <d v="2025-05-02T00:00:00"/>
    <x v="2"/>
    <s v="CUST-5867"/>
    <s v="Diane Harris"/>
    <x v="2"/>
    <x v="2"/>
    <x v="2"/>
    <x v="4"/>
    <s v="Synchronized encompassing hierarchy"/>
    <n v="4175.3900000000003"/>
    <n v="3"/>
    <n v="0.14000000000000001"/>
    <n v="308.39"/>
    <n v="4175.3900000000003"/>
    <n v="308.39"/>
    <n v="449"/>
  </r>
  <r>
    <s v="CA-728591"/>
    <x v="480"/>
    <d v="2025-04-26T00:00:00"/>
    <x v="3"/>
    <s v="CUST-9643"/>
    <s v="Jessica Marshall"/>
    <x v="1"/>
    <x v="3"/>
    <x v="0"/>
    <x v="0"/>
    <s v="User-centric client-server paradigm"/>
    <n v="3799.69"/>
    <n v="6"/>
    <n v="0.44"/>
    <n v="86.65"/>
    <n v="3799.69"/>
    <n v="86.65"/>
    <n v="586"/>
  </r>
  <r>
    <s v="CA-910128"/>
    <x v="259"/>
    <d v="2025-04-26T00:00:00"/>
    <x v="0"/>
    <s v="CUST-6421"/>
    <s v="Troy Page"/>
    <x v="1"/>
    <x v="2"/>
    <x v="0"/>
    <x v="9"/>
    <s v="Automated bottom-line focus group"/>
    <n v="4101.38"/>
    <n v="9"/>
    <n v="0.01"/>
    <n v="997.47"/>
    <n v="4101.38"/>
    <n v="997.47"/>
    <n v="130"/>
  </r>
  <r>
    <s v="CA-173665"/>
    <x v="468"/>
    <d v="2025-04-26T00:00:00"/>
    <x v="1"/>
    <s v="CUST-8169"/>
    <s v="Brad Brown"/>
    <x v="2"/>
    <x v="3"/>
    <x v="0"/>
    <x v="13"/>
    <s v="Configurable empowering functionalities"/>
    <n v="882.36"/>
    <n v="10"/>
    <n v="0.03"/>
    <n v="21.89"/>
    <n v="882.36"/>
    <n v="21.89"/>
    <n v="568"/>
  </r>
  <r>
    <s v="CA-211826"/>
    <x v="590"/>
    <d v="2025-04-22T00:00:00"/>
    <x v="2"/>
    <s v="CUST-1431"/>
    <s v="Anthony Marquez"/>
    <x v="0"/>
    <x v="1"/>
    <x v="1"/>
    <x v="8"/>
    <s v="Progressive upward-trending intranet"/>
    <n v="3260.63"/>
    <n v="9"/>
    <n v="0.18"/>
    <n v="772.47"/>
    <n v="3260.63"/>
    <n v="772.47"/>
    <n v="729"/>
  </r>
  <r>
    <s v="CA-476914"/>
    <x v="579"/>
    <d v="2025-04-09T00:00:00"/>
    <x v="3"/>
    <s v="CUST-3569"/>
    <s v="Jessica Owens"/>
    <x v="2"/>
    <x v="1"/>
    <x v="1"/>
    <x v="1"/>
    <s v="Virtual high-level concept"/>
    <n v="3939.12"/>
    <n v="5"/>
    <n v="0.19"/>
    <n v="924.03"/>
    <n v="3939.12"/>
    <n v="924.03"/>
    <n v="213"/>
  </r>
  <r>
    <s v="CA-894924"/>
    <x v="99"/>
    <d v="2025-04-27T00:00:00"/>
    <x v="3"/>
    <s v="CUST-8919"/>
    <s v="Gregory Jones"/>
    <x v="0"/>
    <x v="2"/>
    <x v="1"/>
    <x v="1"/>
    <s v="Face-to-face 5thgeneration open architecture"/>
    <n v="942.15"/>
    <n v="6"/>
    <n v="0.38"/>
    <n v="747.68"/>
    <n v="942.15"/>
    <n v="747.68"/>
    <n v="250"/>
  </r>
  <r>
    <s v="CA-631550"/>
    <x v="51"/>
    <d v="2025-04-18T00:00:00"/>
    <x v="2"/>
    <s v="CUST-2460"/>
    <s v="Dr. Dawn Hampton"/>
    <x v="2"/>
    <x v="0"/>
    <x v="1"/>
    <x v="1"/>
    <s v="Switchable global frame"/>
    <n v="2959.13"/>
    <n v="2"/>
    <n v="0.4"/>
    <n v="654.26"/>
    <n v="2959.13"/>
    <n v="654.26"/>
    <n v="399"/>
  </r>
  <r>
    <s v="CA-909165"/>
    <x v="477"/>
    <d v="2025-05-01T00:00:00"/>
    <x v="2"/>
    <s v="CUST-4868"/>
    <s v="Bill Soto"/>
    <x v="0"/>
    <x v="2"/>
    <x v="2"/>
    <x v="10"/>
    <s v="User-friendly user-facing alliance"/>
    <n v="2734.35"/>
    <n v="3"/>
    <n v="0.44"/>
    <n v="27.67"/>
    <n v="2734.35"/>
    <n v="27.67"/>
    <n v="583"/>
  </r>
  <r>
    <s v="CA-865458"/>
    <x v="290"/>
    <d v="2025-05-05T00:00:00"/>
    <x v="3"/>
    <s v="CUST-5747"/>
    <s v="Andrew Hernandez DVM"/>
    <x v="0"/>
    <x v="1"/>
    <x v="1"/>
    <x v="8"/>
    <s v="Extended object-oriented knowledgebase"/>
    <n v="3845.67"/>
    <n v="3"/>
    <n v="0"/>
    <n v="720.49"/>
    <n v="3845.67"/>
    <n v="720.49"/>
    <n v="260"/>
  </r>
  <r>
    <s v="CA-408737"/>
    <x v="529"/>
    <d v="2025-04-25T00:00:00"/>
    <x v="2"/>
    <s v="CUST-9127"/>
    <s v="Kevin Young"/>
    <x v="0"/>
    <x v="0"/>
    <x v="2"/>
    <x v="4"/>
    <s v="Expanded needs-based productivity"/>
    <n v="1164.6099999999999"/>
    <n v="5"/>
    <n v="0.17"/>
    <n v="792.64"/>
    <n v="1164.6099999999999"/>
    <n v="792.64"/>
    <n v="626"/>
  </r>
  <r>
    <s v="CA-285667"/>
    <x v="479"/>
    <d v="2025-04-22T00:00:00"/>
    <x v="1"/>
    <s v="CUST-5612"/>
    <s v="Joshua Stevens"/>
    <x v="0"/>
    <x v="2"/>
    <x v="2"/>
    <x v="4"/>
    <s v="Vision-oriented transitional solution"/>
    <n v="1466.73"/>
    <n v="2"/>
    <n v="0.25"/>
    <n v="-60"/>
    <n v="1466.73"/>
    <n v="-60"/>
    <n v="234"/>
  </r>
  <r>
    <s v="CA-386713"/>
    <x v="574"/>
    <d v="2025-04-10T00:00:00"/>
    <x v="2"/>
    <s v="CUST-4374"/>
    <s v="Eric Fields"/>
    <x v="2"/>
    <x v="0"/>
    <x v="2"/>
    <x v="4"/>
    <s v="Re-engineered 24/7 circuit"/>
    <n v="3938.83"/>
    <n v="2"/>
    <n v="0"/>
    <n v="24.3"/>
    <n v="3938.83"/>
    <n v="24.3"/>
    <n v="265"/>
  </r>
  <r>
    <s v="CA-702407"/>
    <x v="30"/>
    <d v="2025-04-15T00:00:00"/>
    <x v="0"/>
    <s v="CUST-2873"/>
    <s v="Mrs. Kathryn Harvey PhD"/>
    <x v="1"/>
    <x v="2"/>
    <x v="2"/>
    <x v="4"/>
    <s v="Secured clear-thinking adapter"/>
    <n v="2169.09"/>
    <n v="8"/>
    <n v="0.21"/>
    <n v="-7.53"/>
    <n v="2169.09"/>
    <n v="-7.53"/>
    <n v="706"/>
  </r>
  <r>
    <s v="CA-150354"/>
    <x v="499"/>
    <d v="2025-05-07T00:00:00"/>
    <x v="3"/>
    <s v="CUST-5884"/>
    <s v="Sally Marshall"/>
    <x v="1"/>
    <x v="3"/>
    <x v="0"/>
    <x v="0"/>
    <s v="Automated dynamic complexity"/>
    <n v="1558.53"/>
    <n v="7"/>
    <n v="0.12"/>
    <n v="477.8"/>
    <n v="1558.53"/>
    <n v="477.8"/>
    <n v="393"/>
  </r>
  <r>
    <s v="CA-396942"/>
    <x v="557"/>
    <d v="2025-04-27T00:00:00"/>
    <x v="3"/>
    <s v="CUST-4351"/>
    <s v="Shannon Nelson"/>
    <x v="2"/>
    <x v="3"/>
    <x v="2"/>
    <x v="3"/>
    <s v="Extended value-added approach"/>
    <n v="3709.34"/>
    <n v="8"/>
    <n v="0.2"/>
    <n v="958.17"/>
    <n v="3709.34"/>
    <n v="958.17"/>
    <n v="197"/>
  </r>
  <r>
    <s v="CA-642605"/>
    <x v="472"/>
    <d v="2025-04-09T00:00:00"/>
    <x v="1"/>
    <s v="CUST-6365"/>
    <s v="Richard Cole"/>
    <x v="2"/>
    <x v="1"/>
    <x v="2"/>
    <x v="3"/>
    <s v="Re-engineered 6thgeneration Graphic Interface"/>
    <n v="1076.6099999999999"/>
    <n v="6"/>
    <n v="0.39"/>
    <n v="22.51"/>
    <n v="1076.6099999999999"/>
    <n v="22.51"/>
    <n v="44"/>
  </r>
  <r>
    <s v="CA-717855"/>
    <x v="176"/>
    <d v="2025-04-27T00:00:00"/>
    <x v="1"/>
    <s v="CUST-6716"/>
    <s v="James Crawford"/>
    <x v="0"/>
    <x v="0"/>
    <x v="2"/>
    <x v="6"/>
    <s v="Quality-focused actuating forecast"/>
    <n v="2315.89"/>
    <n v="1"/>
    <n v="0.27"/>
    <n v="914.38"/>
    <n v="2315.89"/>
    <n v="914.38"/>
    <n v="631"/>
  </r>
  <r>
    <s v="CA-904061"/>
    <x v="320"/>
    <d v="2025-05-01T00:00:00"/>
    <x v="0"/>
    <s v="CUST-5897"/>
    <s v="Eric Wise"/>
    <x v="1"/>
    <x v="2"/>
    <x v="0"/>
    <x v="9"/>
    <s v="Organized multi-state approach"/>
    <n v="1505.2"/>
    <n v="8"/>
    <n v="0.26"/>
    <n v="573.04999999999995"/>
    <n v="1505.2"/>
    <n v="573.04999999999995"/>
    <n v="390"/>
  </r>
  <r>
    <s v="CA-394328"/>
    <x v="113"/>
    <d v="2025-05-06T00:00:00"/>
    <x v="2"/>
    <s v="CUST-5721"/>
    <s v="Derek Maldonado"/>
    <x v="0"/>
    <x v="0"/>
    <x v="0"/>
    <x v="13"/>
    <s v="Assimilated directional artificial intelligence"/>
    <n v="933.16"/>
    <n v="8"/>
    <n v="0.13"/>
    <n v="878.62"/>
    <n v="933.16"/>
    <n v="878.62"/>
    <n v="353"/>
  </r>
  <r>
    <s v="CA-512418"/>
    <x v="328"/>
    <d v="2025-05-06T00:00:00"/>
    <x v="2"/>
    <s v="CUST-9773"/>
    <s v="Allison Nguyen"/>
    <x v="2"/>
    <x v="1"/>
    <x v="1"/>
    <x v="8"/>
    <s v="Object-based exuding methodology"/>
    <n v="3178.51"/>
    <n v="5"/>
    <n v="0.39"/>
    <n v="702.54"/>
    <n v="3178.51"/>
    <n v="702.54"/>
    <n v="619"/>
  </r>
  <r>
    <s v="CA-818945"/>
    <x v="302"/>
    <d v="2025-05-05T00:00:00"/>
    <x v="1"/>
    <s v="CUST-3206"/>
    <s v="Melanie Hawkins"/>
    <x v="1"/>
    <x v="1"/>
    <x v="1"/>
    <x v="2"/>
    <s v="Fully-configurable modular toolset"/>
    <n v="1343.61"/>
    <n v="6"/>
    <n v="0.38"/>
    <n v="442.81"/>
    <n v="1343.61"/>
    <n v="442.81"/>
    <n v="492"/>
  </r>
  <r>
    <s v="CA-250574"/>
    <x v="75"/>
    <d v="2025-05-05T00:00:00"/>
    <x v="2"/>
    <s v="CUST-9779"/>
    <s v="Tyler Pierce"/>
    <x v="2"/>
    <x v="1"/>
    <x v="2"/>
    <x v="4"/>
    <s v="Visionary value-added help-desk"/>
    <n v="1944.6"/>
    <n v="6"/>
    <n v="0.24"/>
    <n v="299.37"/>
    <n v="1944.6"/>
    <n v="299.37"/>
    <n v="316"/>
  </r>
  <r>
    <s v="CA-793297"/>
    <x v="286"/>
    <d v="2025-04-25T00:00:00"/>
    <x v="3"/>
    <s v="CUST-1123"/>
    <s v="Emily Ware"/>
    <x v="0"/>
    <x v="3"/>
    <x v="2"/>
    <x v="4"/>
    <s v="Quality-focused regional challenge"/>
    <n v="4784.1400000000003"/>
    <n v="10"/>
    <n v="0.13"/>
    <n v="226.02"/>
    <n v="4784.1400000000003"/>
    <n v="226.02"/>
    <n v="72"/>
  </r>
  <r>
    <s v="CA-823109"/>
    <x v="595"/>
    <d v="2025-04-15T00:00:00"/>
    <x v="2"/>
    <s v="CUST-9762"/>
    <s v="Michael Carter"/>
    <x v="0"/>
    <x v="1"/>
    <x v="2"/>
    <x v="3"/>
    <s v="Triple-buffered neutral info-mediaries"/>
    <n v="93.72"/>
    <n v="10"/>
    <n v="7.0000000000000007E-2"/>
    <n v="897.08"/>
    <n v="93.72"/>
    <n v="897.08"/>
    <n v="518"/>
  </r>
  <r>
    <s v="CA-906267"/>
    <x v="470"/>
    <d v="2025-04-30T00:00:00"/>
    <x v="2"/>
    <s v="CUST-6611"/>
    <s v="Jack Hull"/>
    <x v="1"/>
    <x v="3"/>
    <x v="0"/>
    <x v="13"/>
    <s v="Profit-focused optimal matrices"/>
    <n v="437.04"/>
    <n v="10"/>
    <n v="0.08"/>
    <n v="677.56"/>
    <n v="437.04"/>
    <n v="677.56"/>
    <n v="514"/>
  </r>
  <r>
    <s v="CA-397692"/>
    <x v="654"/>
    <d v="2025-04-30T00:00:00"/>
    <x v="0"/>
    <s v="CUST-2075"/>
    <s v="Linda Flores"/>
    <x v="2"/>
    <x v="1"/>
    <x v="1"/>
    <x v="1"/>
    <s v="Multi-tiered solution-oriented attitude"/>
    <n v="3960.39"/>
    <n v="8"/>
    <n v="0.36"/>
    <n v="-52.98"/>
    <n v="3960.39"/>
    <n v="-52.98"/>
    <n v="717"/>
  </r>
  <r>
    <s v="CA-812975"/>
    <x v="426"/>
    <d v="2025-04-29T00:00:00"/>
    <x v="0"/>
    <s v="CUST-5294"/>
    <s v="Leslie Hanson"/>
    <x v="2"/>
    <x v="2"/>
    <x v="0"/>
    <x v="11"/>
    <s v="Sharable intermediate time-frame"/>
    <n v="3302.68"/>
    <n v="6"/>
    <n v="0.14000000000000001"/>
    <n v="636.64"/>
    <n v="3302.68"/>
    <n v="636.64"/>
    <n v="644"/>
  </r>
  <r>
    <s v="CA-279323"/>
    <x v="305"/>
    <d v="2025-04-23T00:00:00"/>
    <x v="2"/>
    <s v="CUST-2319"/>
    <s v="James Sullivan"/>
    <x v="1"/>
    <x v="1"/>
    <x v="0"/>
    <x v="0"/>
    <s v="Programmable homogeneous Local Area Network"/>
    <n v="702.04"/>
    <n v="4"/>
    <n v="0.47"/>
    <n v="886.15"/>
    <n v="702.04"/>
    <n v="886.15"/>
    <n v="179"/>
  </r>
  <r>
    <s v="CA-109017"/>
    <x v="544"/>
    <d v="2025-05-01T00:00:00"/>
    <x v="3"/>
    <s v="CUST-1145"/>
    <s v="Patricia Reynolds"/>
    <x v="2"/>
    <x v="0"/>
    <x v="1"/>
    <x v="2"/>
    <s v="Reduced logistical collaboration"/>
    <n v="4852.9399999999996"/>
    <n v="3"/>
    <n v="0.1"/>
    <n v="414.7"/>
    <n v="4852.9399999999996"/>
    <n v="414.7"/>
    <n v="42"/>
  </r>
  <r>
    <s v="CA-859773"/>
    <x v="478"/>
    <d v="2025-05-05T00:00:00"/>
    <x v="3"/>
    <s v="CUST-4907"/>
    <s v="Alicia Lewis"/>
    <x v="2"/>
    <x v="2"/>
    <x v="0"/>
    <x v="11"/>
    <s v="Integrated fresh-thinking moderator"/>
    <n v="3857.91"/>
    <n v="7"/>
    <n v="0.1"/>
    <n v="329.12"/>
    <n v="3857.91"/>
    <n v="329.12"/>
    <n v="643"/>
  </r>
  <r>
    <s v="CA-957650"/>
    <x v="215"/>
    <d v="2025-05-01T00:00:00"/>
    <x v="2"/>
    <s v="CUST-5853"/>
    <s v="Carrie Gardner"/>
    <x v="1"/>
    <x v="1"/>
    <x v="0"/>
    <x v="0"/>
    <s v="Function-based well-modulated approach"/>
    <n v="4860.59"/>
    <n v="6"/>
    <n v="0.11"/>
    <n v="-18.010000000000002"/>
    <n v="4860.59"/>
    <n v="-18.010000000000002"/>
    <n v="290"/>
  </r>
  <r>
    <s v="CA-107932"/>
    <x v="99"/>
    <d v="2025-04-17T00:00:00"/>
    <x v="2"/>
    <s v="CUST-7819"/>
    <s v="Autumn Lopez"/>
    <x v="1"/>
    <x v="3"/>
    <x v="0"/>
    <x v="9"/>
    <s v="Polarized leadingedge infrastructure"/>
    <n v="3326.04"/>
    <n v="6"/>
    <n v="0.21"/>
    <n v="803.57"/>
    <n v="3326.04"/>
    <n v="803.57"/>
    <n v="240"/>
  </r>
  <r>
    <s v="CA-708555"/>
    <x v="298"/>
    <d v="2025-04-23T00:00:00"/>
    <x v="1"/>
    <s v="CUST-2497"/>
    <s v="Ralph Sampson"/>
    <x v="0"/>
    <x v="1"/>
    <x v="0"/>
    <x v="9"/>
    <s v="Profit-focused static middleware"/>
    <n v="4850.63"/>
    <n v="4"/>
    <n v="0"/>
    <n v="745.36"/>
    <n v="4850.63"/>
    <n v="745.36"/>
    <n v="716"/>
  </r>
  <r>
    <s v="CA-820398"/>
    <x v="498"/>
    <d v="2025-04-27T00:00:00"/>
    <x v="3"/>
    <s v="CUST-1621"/>
    <s v="James Lee"/>
    <x v="0"/>
    <x v="1"/>
    <x v="0"/>
    <x v="13"/>
    <s v="Programmable national hardware"/>
    <n v="2951.6"/>
    <n v="3"/>
    <n v="0.38"/>
    <n v="860.69"/>
    <n v="2951.6"/>
    <n v="860.69"/>
    <n v="665"/>
  </r>
  <r>
    <s v="CA-960748"/>
    <x v="29"/>
    <d v="2025-04-11T00:00:00"/>
    <x v="2"/>
    <s v="CUST-7096"/>
    <s v="Stephanie Wilson"/>
    <x v="2"/>
    <x v="3"/>
    <x v="1"/>
    <x v="2"/>
    <s v="Managed neutral core"/>
    <n v="626.32000000000005"/>
    <n v="10"/>
    <n v="0.25"/>
    <n v="135.80000000000001"/>
    <n v="626.32000000000005"/>
    <n v="135.80000000000001"/>
    <n v="264"/>
  </r>
  <r>
    <s v="CA-832641"/>
    <x v="399"/>
    <d v="2025-04-28T00:00:00"/>
    <x v="2"/>
    <s v="CUST-5777"/>
    <s v="Alexis Allen"/>
    <x v="2"/>
    <x v="0"/>
    <x v="2"/>
    <x v="6"/>
    <s v="Team-oriented modular solution"/>
    <n v="468.13"/>
    <n v="7"/>
    <n v="0.27"/>
    <n v="50.54"/>
    <n v="468.13"/>
    <n v="50.54"/>
    <n v="449"/>
  </r>
  <r>
    <s v="CA-817934"/>
    <x v="550"/>
    <d v="2025-05-04T00:00:00"/>
    <x v="0"/>
    <s v="CUST-3609"/>
    <s v="Kimberly Allen"/>
    <x v="0"/>
    <x v="1"/>
    <x v="1"/>
    <x v="1"/>
    <s v="Phased cohesive system engine"/>
    <n v="3636.08"/>
    <n v="1"/>
    <n v="0.36"/>
    <n v="8.0500000000000007"/>
    <n v="3636.08"/>
    <n v="8.0500000000000007"/>
    <n v="364"/>
  </r>
  <r>
    <s v="CA-242329"/>
    <x v="155"/>
    <d v="2025-04-19T00:00:00"/>
    <x v="1"/>
    <s v="CUST-2917"/>
    <s v="Kyle Summers"/>
    <x v="2"/>
    <x v="2"/>
    <x v="1"/>
    <x v="7"/>
    <s v="Progressive even-keeled collaboration"/>
    <n v="4894.0600000000004"/>
    <n v="3"/>
    <n v="0.26"/>
    <n v="908.06"/>
    <n v="4894.0600000000004"/>
    <n v="908.06"/>
    <n v="652"/>
  </r>
  <r>
    <s v="CA-513414"/>
    <x v="216"/>
    <d v="2025-04-30T00:00:00"/>
    <x v="3"/>
    <s v="CUST-8098"/>
    <s v="Jennifer Mills"/>
    <x v="2"/>
    <x v="1"/>
    <x v="0"/>
    <x v="12"/>
    <s v="Horizontal hybrid orchestration"/>
    <n v="1514.59"/>
    <n v="4"/>
    <n v="0.31"/>
    <n v="891.07"/>
    <n v="1514.59"/>
    <n v="891.07"/>
    <n v="611"/>
  </r>
  <r>
    <s v="CA-374508"/>
    <x v="539"/>
    <d v="2025-04-21T00:00:00"/>
    <x v="2"/>
    <s v="CUST-8109"/>
    <s v="Cynthia King"/>
    <x v="2"/>
    <x v="1"/>
    <x v="1"/>
    <x v="7"/>
    <s v="Virtual local framework"/>
    <n v="4833.25"/>
    <n v="7"/>
    <n v="0.01"/>
    <n v="790.44"/>
    <n v="4833.25"/>
    <n v="790.44"/>
    <n v="370"/>
  </r>
  <r>
    <s v="CA-200537"/>
    <x v="380"/>
    <d v="2025-04-25T00:00:00"/>
    <x v="0"/>
    <s v="CUST-9600"/>
    <s v="John Smith"/>
    <x v="1"/>
    <x v="3"/>
    <x v="0"/>
    <x v="9"/>
    <s v="Managed next generation workforce"/>
    <n v="3543.38"/>
    <n v="5"/>
    <n v="0.16"/>
    <n v="391.64"/>
    <n v="3543.38"/>
    <n v="391.64"/>
    <n v="465"/>
  </r>
  <r>
    <s v="CA-787641"/>
    <x v="558"/>
    <d v="2025-05-08T00:00:00"/>
    <x v="3"/>
    <s v="CUST-1999"/>
    <s v="Chad Taylor"/>
    <x v="2"/>
    <x v="2"/>
    <x v="0"/>
    <x v="9"/>
    <s v="Configurable solution-oriented capability"/>
    <n v="155.28"/>
    <n v="5"/>
    <n v="0.26"/>
    <n v="247.58"/>
    <n v="155.28"/>
    <n v="247.58"/>
    <n v="140"/>
  </r>
  <r>
    <s v="CA-846257"/>
    <x v="459"/>
    <d v="2025-04-22T00:00:00"/>
    <x v="3"/>
    <s v="CUST-6008"/>
    <s v="David Hernandez"/>
    <x v="0"/>
    <x v="2"/>
    <x v="1"/>
    <x v="8"/>
    <s v="Synergized leadingedge approach"/>
    <n v="210.39"/>
    <n v="10"/>
    <n v="0.2"/>
    <n v="355.9"/>
    <n v="210.39"/>
    <n v="355.9"/>
    <n v="207"/>
  </r>
  <r>
    <s v="CA-187575"/>
    <x v="103"/>
    <d v="2025-04-15T00:00:00"/>
    <x v="0"/>
    <s v="CUST-9629"/>
    <s v="Micheal Rodriguez"/>
    <x v="1"/>
    <x v="3"/>
    <x v="1"/>
    <x v="1"/>
    <s v="Reduced heuristic process improvement"/>
    <n v="2547.87"/>
    <n v="10"/>
    <n v="0.25"/>
    <n v="196.65"/>
    <n v="2547.87"/>
    <n v="196.65"/>
    <n v="357"/>
  </r>
  <r>
    <s v="CA-341338"/>
    <x v="156"/>
    <d v="2025-05-07T00:00:00"/>
    <x v="0"/>
    <s v="CUST-5823"/>
    <s v="Robert Moore"/>
    <x v="2"/>
    <x v="2"/>
    <x v="1"/>
    <x v="8"/>
    <s v="Horizontal motivating leverage"/>
    <n v="4098.93"/>
    <n v="8"/>
    <n v="0.2"/>
    <n v="761.11"/>
    <n v="4098.93"/>
    <n v="761.11"/>
    <n v="50"/>
  </r>
  <r>
    <s v="CA-771442"/>
    <x v="124"/>
    <d v="2025-04-27T00:00:00"/>
    <x v="1"/>
    <s v="CUST-7994"/>
    <s v="Dr. Cynthia Richard DDS"/>
    <x v="0"/>
    <x v="2"/>
    <x v="2"/>
    <x v="3"/>
    <s v="Enterprise-wide exuding analyzer"/>
    <n v="2628.08"/>
    <n v="7"/>
    <n v="0.45"/>
    <n v="982.23"/>
    <n v="2628.08"/>
    <n v="982.23"/>
    <n v="616"/>
  </r>
  <r>
    <s v="CA-499612"/>
    <x v="348"/>
    <d v="2025-04-26T00:00:00"/>
    <x v="3"/>
    <s v="CUST-5660"/>
    <s v="Kevin Reyes"/>
    <x v="1"/>
    <x v="3"/>
    <x v="0"/>
    <x v="11"/>
    <s v="Networked tertiary archive"/>
    <n v="513.4"/>
    <n v="9"/>
    <n v="0.35"/>
    <n v="312.45999999999998"/>
    <n v="513.4"/>
    <n v="312.45999999999998"/>
    <n v="548"/>
  </r>
  <r>
    <s v="CA-345895"/>
    <x v="468"/>
    <d v="2025-05-06T00:00:00"/>
    <x v="2"/>
    <s v="CUST-4305"/>
    <s v="Kelly Munoz"/>
    <x v="2"/>
    <x v="2"/>
    <x v="1"/>
    <x v="1"/>
    <s v="Customer-focused intangible Graphic Interface"/>
    <n v="4796.58"/>
    <n v="8"/>
    <n v="0.04"/>
    <n v="268.74"/>
    <n v="4796.58"/>
    <n v="268.74"/>
    <n v="578"/>
  </r>
  <r>
    <s v="CA-755232"/>
    <x v="692"/>
    <d v="2025-04-14T00:00:00"/>
    <x v="1"/>
    <s v="CUST-6384"/>
    <s v="Melissa Mendez"/>
    <x v="1"/>
    <x v="0"/>
    <x v="1"/>
    <x v="8"/>
    <s v="Optimized holistic workforce"/>
    <n v="1233.3900000000001"/>
    <n v="7"/>
    <n v="0.47"/>
    <n v="990.87"/>
    <n v="1233.3900000000001"/>
    <n v="990.87"/>
    <n v="33"/>
  </r>
  <r>
    <s v="CA-285698"/>
    <x v="50"/>
    <d v="2025-04-26T00:00:00"/>
    <x v="3"/>
    <s v="CUST-6364"/>
    <s v="Tina Pugh"/>
    <x v="2"/>
    <x v="3"/>
    <x v="1"/>
    <x v="8"/>
    <s v="Quality-focused regional policy"/>
    <n v="4420.8999999999996"/>
    <n v="7"/>
    <n v="0.25"/>
    <n v="-9.92"/>
    <n v="4420.8999999999996"/>
    <n v="-9.92"/>
    <n v="88"/>
  </r>
  <r>
    <s v="CA-411435"/>
    <x v="652"/>
    <d v="2025-04-17T00:00:00"/>
    <x v="3"/>
    <s v="CUST-1114"/>
    <s v="Kevin Adams"/>
    <x v="2"/>
    <x v="2"/>
    <x v="0"/>
    <x v="11"/>
    <s v="Mandatory explicit productivity"/>
    <n v="1309.6099999999999"/>
    <n v="9"/>
    <n v="0.3"/>
    <n v="188.74"/>
    <n v="1309.6099999999999"/>
    <n v="188.74"/>
    <n v="35"/>
  </r>
  <r>
    <s v="CA-709320"/>
    <x v="192"/>
    <d v="2025-04-23T00:00:00"/>
    <x v="3"/>
    <s v="CUST-5193"/>
    <s v="Sydney King"/>
    <x v="2"/>
    <x v="2"/>
    <x v="1"/>
    <x v="2"/>
    <s v="Extended client-server alliance"/>
    <n v="77.349999999999994"/>
    <n v="7"/>
    <n v="0.06"/>
    <n v="454.61"/>
    <n v="77.349999999999994"/>
    <n v="454.61"/>
    <n v="421"/>
  </r>
  <r>
    <s v="CA-336836"/>
    <x v="667"/>
    <d v="2025-04-20T00:00:00"/>
    <x v="0"/>
    <s v="CUST-4798"/>
    <s v="Sarah Nunez"/>
    <x v="2"/>
    <x v="0"/>
    <x v="0"/>
    <x v="12"/>
    <s v="Optional web-enabled middleware"/>
    <n v="2429.9699999999998"/>
    <n v="4"/>
    <n v="0.39"/>
    <n v="894.01"/>
    <n v="2429.9699999999998"/>
    <n v="894.01"/>
    <n v="314"/>
  </r>
  <r>
    <s v="CA-302253"/>
    <x v="413"/>
    <d v="2025-05-04T00:00:00"/>
    <x v="1"/>
    <s v="CUST-5045"/>
    <s v="Ashley Mullen"/>
    <x v="2"/>
    <x v="3"/>
    <x v="1"/>
    <x v="1"/>
    <s v="Reverse-engineered asymmetric budgetary management"/>
    <n v="3003.35"/>
    <n v="6"/>
    <n v="0.43"/>
    <n v="311.39999999999998"/>
    <n v="3003.35"/>
    <n v="311.39999999999998"/>
    <n v="63"/>
  </r>
  <r>
    <s v="CA-504333"/>
    <x v="621"/>
    <d v="2025-04-18T00:00:00"/>
    <x v="3"/>
    <s v="CUST-8629"/>
    <s v="Linda Kennedy"/>
    <x v="0"/>
    <x v="1"/>
    <x v="2"/>
    <x v="5"/>
    <s v="Progressive composite budgetary management"/>
    <n v="296.37"/>
    <n v="10"/>
    <n v="0.06"/>
    <n v="577.16"/>
    <n v="296.37"/>
    <n v="577.16"/>
    <n v="300"/>
  </r>
  <r>
    <s v="CA-822933"/>
    <x v="508"/>
    <d v="2025-04-27T00:00:00"/>
    <x v="2"/>
    <s v="CUST-5543"/>
    <s v="Phillip Howard"/>
    <x v="0"/>
    <x v="0"/>
    <x v="1"/>
    <x v="2"/>
    <s v="Re-engineered 3rdgeneration pricing structure"/>
    <n v="2214.27"/>
    <n v="1"/>
    <n v="0.45"/>
    <n v="589.41999999999996"/>
    <n v="2214.27"/>
    <n v="589.41999999999996"/>
    <n v="403"/>
  </r>
  <r>
    <s v="CA-471042"/>
    <x v="589"/>
    <d v="2025-05-06T00:00:00"/>
    <x v="2"/>
    <s v="CUST-2410"/>
    <s v="Rebecca Lewis"/>
    <x v="2"/>
    <x v="3"/>
    <x v="1"/>
    <x v="2"/>
    <s v="Polarized full-range capacity"/>
    <n v="4923.9399999999996"/>
    <n v="1"/>
    <n v="0.33"/>
    <n v="13.09"/>
    <n v="4923.9399999999996"/>
    <n v="13.09"/>
    <n v="123"/>
  </r>
  <r>
    <s v="CA-461756"/>
    <x v="428"/>
    <d v="2025-04-10T00:00:00"/>
    <x v="2"/>
    <s v="CUST-8529"/>
    <s v="Lori Ferrell"/>
    <x v="1"/>
    <x v="2"/>
    <x v="2"/>
    <x v="4"/>
    <s v="Re-contextualized non-volatile process improvement"/>
    <n v="4069.53"/>
    <n v="1"/>
    <n v="7.0000000000000007E-2"/>
    <n v="770.76"/>
    <n v="4069.53"/>
    <n v="770.76"/>
    <n v="426"/>
  </r>
  <r>
    <s v="CA-852151"/>
    <x v="340"/>
    <d v="2025-04-19T00:00:00"/>
    <x v="2"/>
    <s v="CUST-1633"/>
    <s v="John Barber"/>
    <x v="0"/>
    <x v="0"/>
    <x v="0"/>
    <x v="9"/>
    <s v="Object-based multi-tasking monitoring"/>
    <n v="42.13"/>
    <n v="8"/>
    <n v="0.44"/>
    <n v="498.42"/>
    <n v="42.13"/>
    <n v="498.42"/>
    <n v="101"/>
  </r>
  <r>
    <s v="CA-131738"/>
    <x v="112"/>
    <d v="2025-04-28T00:00:00"/>
    <x v="1"/>
    <s v="CUST-6834"/>
    <s v="Robert Black"/>
    <x v="0"/>
    <x v="3"/>
    <x v="1"/>
    <x v="2"/>
    <s v="Triple-buffered reciprocal instruction set"/>
    <n v="2694.22"/>
    <n v="6"/>
    <n v="0.38"/>
    <n v="73.849999999999994"/>
    <n v="2694.22"/>
    <n v="73.849999999999994"/>
    <n v="665"/>
  </r>
  <r>
    <s v="CA-451582"/>
    <x v="68"/>
    <d v="2025-04-12T00:00:00"/>
    <x v="0"/>
    <s v="CUST-6251"/>
    <s v="Steven Barnes"/>
    <x v="2"/>
    <x v="0"/>
    <x v="1"/>
    <x v="1"/>
    <s v="Monitored methodical Graphic Interface"/>
    <n v="2331.69"/>
    <n v="5"/>
    <n v="0.24"/>
    <n v="239.59"/>
    <n v="2331.69"/>
    <n v="239.59"/>
    <n v="619"/>
  </r>
  <r>
    <s v="CA-382625"/>
    <x v="18"/>
    <d v="2025-05-08T00:00:00"/>
    <x v="2"/>
    <s v="CUST-7033"/>
    <s v="Leslie Garcia"/>
    <x v="1"/>
    <x v="3"/>
    <x v="2"/>
    <x v="4"/>
    <s v="Multi-channeled maximized matrices"/>
    <n v="3904.89"/>
    <n v="7"/>
    <n v="0.12"/>
    <n v="498.51"/>
    <n v="3904.89"/>
    <n v="498.51"/>
    <n v="84"/>
  </r>
  <r>
    <s v="CA-660738"/>
    <x v="679"/>
    <d v="2025-04-28T00:00:00"/>
    <x v="2"/>
    <s v="CUST-4908"/>
    <s v="Melissa Torres"/>
    <x v="0"/>
    <x v="0"/>
    <x v="2"/>
    <x v="5"/>
    <s v="Fully-configurable actuating product"/>
    <n v="100.78"/>
    <n v="2"/>
    <n v="0.28999999999999998"/>
    <n v="265.20999999999998"/>
    <n v="100.78"/>
    <n v="265.20999999999998"/>
    <n v="160"/>
  </r>
  <r>
    <s v="CA-250482"/>
    <x v="381"/>
    <d v="2025-04-09T00:00:00"/>
    <x v="0"/>
    <s v="CUST-4317"/>
    <s v="Mary Lopez"/>
    <x v="0"/>
    <x v="0"/>
    <x v="1"/>
    <x v="8"/>
    <s v="Implemented composite extranet"/>
    <n v="3813.33"/>
    <n v="1"/>
    <n v="0.42"/>
    <n v="473.14"/>
    <n v="3813.33"/>
    <n v="473.14"/>
    <n v="529"/>
  </r>
  <r>
    <s v="CA-936589"/>
    <x v="98"/>
    <d v="2025-04-18T00:00:00"/>
    <x v="3"/>
    <s v="CUST-6368"/>
    <s v="Regina Fernandez"/>
    <x v="1"/>
    <x v="0"/>
    <x v="2"/>
    <x v="10"/>
    <s v="Ergonomic mission-critical middleware"/>
    <n v="762.22"/>
    <n v="4"/>
    <n v="0.11"/>
    <n v="89.16"/>
    <n v="762.22"/>
    <n v="89.16"/>
    <n v="517"/>
  </r>
  <r>
    <s v="CA-644017"/>
    <x v="521"/>
    <d v="2025-05-04T00:00:00"/>
    <x v="0"/>
    <s v="CUST-3143"/>
    <s v="Kevin Reyes"/>
    <x v="1"/>
    <x v="2"/>
    <x v="0"/>
    <x v="9"/>
    <s v="Persistent scalable archive"/>
    <n v="239.57"/>
    <n v="2"/>
    <n v="0.15"/>
    <n v="546.28"/>
    <n v="239.57"/>
    <n v="546.28"/>
    <n v="330"/>
  </r>
  <r>
    <s v="CA-772869"/>
    <x v="474"/>
    <d v="2025-05-03T00:00:00"/>
    <x v="3"/>
    <s v="CUST-9042"/>
    <s v="Michael Walker"/>
    <x v="1"/>
    <x v="2"/>
    <x v="0"/>
    <x v="12"/>
    <s v="Front-line hybrid conglomeration"/>
    <n v="3539.56"/>
    <n v="1"/>
    <n v="0.35"/>
    <n v="425.29"/>
    <n v="3539.56"/>
    <n v="425.29"/>
    <n v="33"/>
  </r>
  <r>
    <s v="CA-132275"/>
    <x v="126"/>
    <d v="2025-04-14T00:00:00"/>
    <x v="1"/>
    <s v="CUST-4643"/>
    <s v="Eric Levy"/>
    <x v="2"/>
    <x v="3"/>
    <x v="1"/>
    <x v="7"/>
    <s v="Versatile mission-critical model"/>
    <n v="449.59"/>
    <n v="10"/>
    <n v="0.27"/>
    <n v="820.89"/>
    <n v="449.59"/>
    <n v="820.89"/>
    <n v="82"/>
  </r>
  <r>
    <s v="CA-457283"/>
    <x v="327"/>
    <d v="2025-05-03T00:00:00"/>
    <x v="1"/>
    <s v="CUST-6629"/>
    <s v="Christopher Wilcox"/>
    <x v="2"/>
    <x v="3"/>
    <x v="2"/>
    <x v="4"/>
    <s v="Devolved composite moratorium"/>
    <n v="2140.77"/>
    <n v="6"/>
    <n v="0.19"/>
    <n v="930.25"/>
    <n v="2140.77"/>
    <n v="930.25"/>
    <n v="82"/>
  </r>
  <r>
    <s v="CA-104925"/>
    <x v="104"/>
    <d v="2025-05-03T00:00:00"/>
    <x v="3"/>
    <s v="CUST-4470"/>
    <s v="Shaun Oconnor PhD"/>
    <x v="0"/>
    <x v="3"/>
    <x v="0"/>
    <x v="11"/>
    <s v="Re-contextualized intermediate circuit"/>
    <n v="3614.77"/>
    <n v="8"/>
    <n v="0.34"/>
    <n v="734.42"/>
    <n v="3614.77"/>
    <n v="734.42"/>
    <n v="191"/>
  </r>
  <r>
    <s v="CA-392222"/>
    <x v="407"/>
    <d v="2025-04-24T00:00:00"/>
    <x v="3"/>
    <s v="CUST-5565"/>
    <s v="Valerie Martinez"/>
    <x v="2"/>
    <x v="2"/>
    <x v="0"/>
    <x v="0"/>
    <s v="Triple-buffered holistic array"/>
    <n v="4831.0600000000004"/>
    <n v="6"/>
    <n v="0.02"/>
    <n v="651.66"/>
    <n v="4831.0600000000004"/>
    <n v="651.66"/>
    <n v="358"/>
  </r>
  <r>
    <s v="CA-906384"/>
    <x v="239"/>
    <d v="2025-04-21T00:00:00"/>
    <x v="3"/>
    <s v="CUST-9691"/>
    <s v="Ricardo Davis"/>
    <x v="1"/>
    <x v="2"/>
    <x v="0"/>
    <x v="12"/>
    <s v="Realigned encompassing monitoring"/>
    <n v="2765.26"/>
    <n v="3"/>
    <n v="0.28999999999999998"/>
    <n v="986.54"/>
    <n v="2765.26"/>
    <n v="986.54"/>
    <n v="601"/>
  </r>
  <r>
    <s v="CA-186683"/>
    <x v="230"/>
    <d v="2025-04-23T00:00:00"/>
    <x v="2"/>
    <s v="CUST-4169"/>
    <s v="Donna Adams"/>
    <x v="2"/>
    <x v="2"/>
    <x v="2"/>
    <x v="5"/>
    <s v="Optimized directional instruction set"/>
    <n v="31.34"/>
    <n v="2"/>
    <n v="0.28999999999999998"/>
    <n v="467.42"/>
    <n v="31.34"/>
    <n v="467.42"/>
    <n v="424"/>
  </r>
  <r>
    <s v="CA-176704"/>
    <x v="117"/>
    <d v="2025-04-11T00:00:00"/>
    <x v="0"/>
    <s v="CUST-2603"/>
    <s v="Angela Walton"/>
    <x v="0"/>
    <x v="1"/>
    <x v="2"/>
    <x v="10"/>
    <s v="Decentralized impactful protocol"/>
    <n v="2205.02"/>
    <n v="1"/>
    <n v="0.28999999999999998"/>
    <n v="656.12"/>
    <n v="2205.02"/>
    <n v="656.12"/>
    <n v="724"/>
  </r>
  <r>
    <s v="CA-980774"/>
    <x v="293"/>
    <d v="2025-04-10T00:00:00"/>
    <x v="3"/>
    <s v="CUST-3280"/>
    <s v="Mariah Martinez"/>
    <x v="2"/>
    <x v="3"/>
    <x v="1"/>
    <x v="8"/>
    <s v="Robust solution-oriented contingency"/>
    <n v="2574.69"/>
    <n v="10"/>
    <n v="0.4"/>
    <n v="834.98"/>
    <n v="2574.69"/>
    <n v="834.98"/>
    <n v="657"/>
  </r>
  <r>
    <s v="CA-805653"/>
    <x v="223"/>
    <d v="2025-04-09T00:00:00"/>
    <x v="1"/>
    <s v="CUST-8558"/>
    <s v="Gary Valentine"/>
    <x v="0"/>
    <x v="0"/>
    <x v="1"/>
    <x v="7"/>
    <s v="Customer-focused stable core"/>
    <n v="1461.29"/>
    <n v="5"/>
    <n v="0.12"/>
    <n v="981.68"/>
    <n v="1461.29"/>
    <n v="981.68"/>
    <n v="609"/>
  </r>
  <r>
    <s v="CA-220665"/>
    <x v="137"/>
    <d v="2025-05-08T00:00:00"/>
    <x v="1"/>
    <s v="CUST-1992"/>
    <s v="Amy Espinoza"/>
    <x v="1"/>
    <x v="1"/>
    <x v="1"/>
    <x v="1"/>
    <s v="Progressive hybrid synergy"/>
    <n v="4118.92"/>
    <n v="10"/>
    <n v="0.38"/>
    <n v="782.8"/>
    <n v="4118.92"/>
    <n v="782.8"/>
    <n v="215"/>
  </r>
  <r>
    <s v="CA-736064"/>
    <x v="107"/>
    <d v="2025-04-10T00:00:00"/>
    <x v="2"/>
    <s v="CUST-4708"/>
    <s v="James Krause"/>
    <x v="0"/>
    <x v="2"/>
    <x v="1"/>
    <x v="8"/>
    <s v="Automated 24hour complexity"/>
    <n v="110.49"/>
    <n v="5"/>
    <n v="0.21"/>
    <n v="583.83000000000004"/>
    <n v="110.49"/>
    <n v="583.83000000000004"/>
    <n v="503"/>
  </r>
  <r>
    <s v="CA-654592"/>
    <x v="84"/>
    <d v="2025-05-04T00:00:00"/>
    <x v="1"/>
    <s v="CUST-1320"/>
    <s v="Joseph Roman"/>
    <x v="2"/>
    <x v="0"/>
    <x v="1"/>
    <x v="1"/>
    <s v="Reactive neutral circuit"/>
    <n v="2480.3200000000002"/>
    <n v="7"/>
    <n v="0.36"/>
    <n v="587.5"/>
    <n v="2480.3200000000002"/>
    <n v="587.5"/>
    <n v="252"/>
  </r>
  <r>
    <s v="CA-485523"/>
    <x v="370"/>
    <d v="2025-05-08T00:00:00"/>
    <x v="0"/>
    <s v="CUST-8015"/>
    <s v="Sherry Melendez"/>
    <x v="0"/>
    <x v="0"/>
    <x v="1"/>
    <x v="8"/>
    <s v="Future-proofed content-based open system"/>
    <n v="205.71"/>
    <n v="3"/>
    <n v="0.22"/>
    <n v="254.38"/>
    <n v="205.71"/>
    <n v="254.38"/>
    <n v="274"/>
  </r>
  <r>
    <s v="CA-675822"/>
    <x v="134"/>
    <d v="2025-04-24T00:00:00"/>
    <x v="2"/>
    <s v="CUST-6890"/>
    <s v="Erica Ford"/>
    <x v="0"/>
    <x v="3"/>
    <x v="0"/>
    <x v="11"/>
    <s v="Sharable demand-driven hierarchy"/>
    <n v="1466"/>
    <n v="6"/>
    <n v="0.01"/>
    <n v="818.95"/>
    <n v="1466"/>
    <n v="818.95"/>
    <n v="273"/>
  </r>
  <r>
    <s v="CA-470310"/>
    <x v="706"/>
    <d v="2025-04-16T00:00:00"/>
    <x v="0"/>
    <s v="CUST-8283"/>
    <s v="James Caldwell"/>
    <x v="1"/>
    <x v="2"/>
    <x v="2"/>
    <x v="10"/>
    <s v="Switchable system-worthy conglomeration"/>
    <n v="1798.35"/>
    <n v="9"/>
    <n v="0.43"/>
    <n v="-86.41"/>
    <n v="1798.35"/>
    <n v="-86.41"/>
    <n v="652"/>
  </r>
  <r>
    <s v="CA-714784"/>
    <x v="408"/>
    <d v="2025-05-05T00:00:00"/>
    <x v="1"/>
    <s v="CUST-5108"/>
    <s v="Hannah Flores"/>
    <x v="2"/>
    <x v="3"/>
    <x v="2"/>
    <x v="10"/>
    <s v="Customer-focused dedicated moratorium"/>
    <n v="1873.24"/>
    <n v="8"/>
    <n v="0.14000000000000001"/>
    <n v="777.96"/>
    <n v="1873.24"/>
    <n v="777.96"/>
    <n v="507"/>
  </r>
  <r>
    <s v="CA-659594"/>
    <x v="709"/>
    <d v="2025-04-26T00:00:00"/>
    <x v="2"/>
    <s v="CUST-8780"/>
    <s v="Donald Anthony"/>
    <x v="2"/>
    <x v="3"/>
    <x v="1"/>
    <x v="2"/>
    <s v="Versatile bandwidth-monitored leverage"/>
    <n v="907.4"/>
    <n v="3"/>
    <n v="0.49"/>
    <n v="359.49"/>
    <n v="907.4"/>
    <n v="359.49"/>
    <n v="560"/>
  </r>
  <r>
    <s v="CA-969526"/>
    <x v="408"/>
    <d v="2025-04-25T00:00:00"/>
    <x v="3"/>
    <s v="CUST-1126"/>
    <s v="Carla Hartman"/>
    <x v="1"/>
    <x v="1"/>
    <x v="0"/>
    <x v="11"/>
    <s v="Automated user-facing monitoring"/>
    <n v="1410.04"/>
    <n v="3"/>
    <n v="0.06"/>
    <n v="213.22"/>
    <n v="1410.04"/>
    <n v="213.22"/>
    <n v="497"/>
  </r>
  <r>
    <s v="CA-450525"/>
    <x v="598"/>
    <d v="2025-04-17T00:00:00"/>
    <x v="2"/>
    <s v="CUST-6055"/>
    <s v="Victor Delacruz"/>
    <x v="1"/>
    <x v="1"/>
    <x v="0"/>
    <x v="11"/>
    <s v="Re-contextualized didactic structure"/>
    <n v="1704.37"/>
    <n v="1"/>
    <n v="0.36"/>
    <n v="859.39"/>
    <n v="1704.37"/>
    <n v="859.39"/>
    <n v="671"/>
  </r>
  <r>
    <s v="CA-648989"/>
    <x v="705"/>
    <d v="2025-04-18T00:00:00"/>
    <x v="0"/>
    <s v="CUST-1724"/>
    <s v="Summer Parks"/>
    <x v="1"/>
    <x v="3"/>
    <x v="2"/>
    <x v="3"/>
    <s v="Self-enabling solution-oriented collaboration"/>
    <n v="4720.2"/>
    <n v="9"/>
    <n v="0.24"/>
    <n v="984"/>
    <n v="4720.2"/>
    <n v="984"/>
    <n v="242"/>
  </r>
  <r>
    <s v="CA-576139"/>
    <x v="617"/>
    <d v="2025-04-17T00:00:00"/>
    <x v="2"/>
    <s v="CUST-3876"/>
    <s v="Mitchell Morrison"/>
    <x v="0"/>
    <x v="1"/>
    <x v="0"/>
    <x v="9"/>
    <s v="Virtual full-range benchmark"/>
    <n v="1671.89"/>
    <n v="4"/>
    <n v="0.31"/>
    <n v="528.04999999999995"/>
    <n v="1671.89"/>
    <n v="528.04999999999995"/>
    <n v="315"/>
  </r>
  <r>
    <s v="CA-487299"/>
    <x v="578"/>
    <d v="2025-04-25T00:00:00"/>
    <x v="0"/>
    <s v="CUST-6839"/>
    <s v="Laura Pearson"/>
    <x v="1"/>
    <x v="0"/>
    <x v="2"/>
    <x v="3"/>
    <s v="Monitored fault-tolerant adapter"/>
    <n v="1687.45"/>
    <n v="5"/>
    <n v="0.04"/>
    <n v="114.03"/>
    <n v="1687.45"/>
    <n v="114.03"/>
    <n v="479"/>
  </r>
  <r>
    <s v="CA-271331"/>
    <x v="494"/>
    <d v="2025-04-10T00:00:00"/>
    <x v="2"/>
    <s v="CUST-2883"/>
    <s v="Guy Griffin"/>
    <x v="2"/>
    <x v="0"/>
    <x v="1"/>
    <x v="8"/>
    <s v="Ameliorated methodical throughput"/>
    <n v="336.07"/>
    <n v="9"/>
    <n v="0.24"/>
    <n v="-29.77"/>
    <n v="336.07"/>
    <n v="-29.77"/>
    <n v="604"/>
  </r>
  <r>
    <s v="CA-266577"/>
    <x v="587"/>
    <d v="2025-04-10T00:00:00"/>
    <x v="2"/>
    <s v="CUST-8500"/>
    <s v="Dr. Gary Newton DDS"/>
    <x v="0"/>
    <x v="0"/>
    <x v="0"/>
    <x v="13"/>
    <s v="Decentralized system-worthy hardware"/>
    <n v="3443.4"/>
    <n v="7"/>
    <n v="0.38"/>
    <n v="-2.63"/>
    <n v="3443.4"/>
    <n v="-2.63"/>
    <n v="61"/>
  </r>
  <r>
    <s v="CA-462762"/>
    <x v="375"/>
    <d v="2025-05-03T00:00:00"/>
    <x v="3"/>
    <s v="CUST-6650"/>
    <s v="Mary Golden"/>
    <x v="0"/>
    <x v="1"/>
    <x v="1"/>
    <x v="8"/>
    <s v="Innovative contextually-based product"/>
    <n v="2238.5300000000002"/>
    <n v="10"/>
    <n v="0.27"/>
    <n v="751.64"/>
    <n v="2238.5300000000002"/>
    <n v="751.64"/>
    <n v="699"/>
  </r>
  <r>
    <s v="CA-316908"/>
    <x v="373"/>
    <d v="2025-04-18T00:00:00"/>
    <x v="3"/>
    <s v="CUST-9738"/>
    <s v="Michael Simmons"/>
    <x v="0"/>
    <x v="1"/>
    <x v="0"/>
    <x v="0"/>
    <s v="Networked directional attitude"/>
    <n v="4871.5200000000004"/>
    <n v="10"/>
    <n v="0.13"/>
    <n v="-32.44"/>
    <n v="4871.5200000000004"/>
    <n v="-32.44"/>
    <n v="199"/>
  </r>
  <r>
    <s v="CA-167212"/>
    <x v="337"/>
    <d v="2025-05-02T00:00:00"/>
    <x v="2"/>
    <s v="CUST-5054"/>
    <s v="Brittany Brown"/>
    <x v="0"/>
    <x v="2"/>
    <x v="1"/>
    <x v="7"/>
    <s v="Managed object-oriented functionalities"/>
    <n v="3292.23"/>
    <n v="2"/>
    <n v="0.46"/>
    <n v="432.85"/>
    <n v="3292.23"/>
    <n v="432.85"/>
    <n v="331"/>
  </r>
  <r>
    <s v="CA-277465"/>
    <x v="475"/>
    <d v="2025-04-21T00:00:00"/>
    <x v="3"/>
    <s v="CUST-5046"/>
    <s v="Pamela Howell"/>
    <x v="0"/>
    <x v="2"/>
    <x v="0"/>
    <x v="0"/>
    <s v="Advanced interactive knowledge user"/>
    <n v="1970.46"/>
    <n v="10"/>
    <n v="0.01"/>
    <n v="383.89"/>
    <n v="1970.46"/>
    <n v="383.89"/>
    <n v="116"/>
  </r>
  <r>
    <s v="CA-970358"/>
    <x v="43"/>
    <d v="2025-04-29T00:00:00"/>
    <x v="0"/>
    <s v="CUST-5962"/>
    <s v="Debra Wagner"/>
    <x v="1"/>
    <x v="2"/>
    <x v="0"/>
    <x v="0"/>
    <s v="Automated content-based concept"/>
    <n v="2874.4"/>
    <n v="3"/>
    <n v="0.1"/>
    <n v="643.51"/>
    <n v="2874.4"/>
    <n v="643.51"/>
    <n v="541"/>
  </r>
  <r>
    <s v="CA-659656"/>
    <x v="18"/>
    <d v="2025-04-17T00:00:00"/>
    <x v="1"/>
    <s v="CUST-2637"/>
    <s v="Robin Mays"/>
    <x v="0"/>
    <x v="3"/>
    <x v="2"/>
    <x v="5"/>
    <s v="Operative even-keeled utilization"/>
    <n v="2963.57"/>
    <n v="10"/>
    <n v="0.13"/>
    <n v="299.74"/>
    <n v="2963.57"/>
    <n v="299.74"/>
    <n v="63"/>
  </r>
  <r>
    <s v="CA-729418"/>
    <x v="601"/>
    <d v="2025-04-22T00:00:00"/>
    <x v="0"/>
    <s v="CUST-2950"/>
    <s v="John Alexander"/>
    <x v="0"/>
    <x v="3"/>
    <x v="0"/>
    <x v="13"/>
    <s v="Customer-focused responsive moderator"/>
    <n v="2848.49"/>
    <n v="4"/>
    <n v="0.38"/>
    <n v="749.37"/>
    <n v="2848.49"/>
    <n v="749.37"/>
    <n v="27"/>
  </r>
  <r>
    <s v="CA-518112"/>
    <x v="280"/>
    <d v="2025-04-13T00:00:00"/>
    <x v="0"/>
    <s v="CUST-2405"/>
    <s v="Jenna Robinson"/>
    <x v="1"/>
    <x v="0"/>
    <x v="2"/>
    <x v="5"/>
    <s v="Quality-focused grid-enabled capacity"/>
    <n v="4472.1499999999996"/>
    <n v="8"/>
    <n v="0.25"/>
    <n v="683.17"/>
    <n v="4472.1499999999996"/>
    <n v="683.17"/>
    <n v="425"/>
  </r>
  <r>
    <s v="CA-290363"/>
    <x v="237"/>
    <d v="2025-04-12T00:00:00"/>
    <x v="2"/>
    <s v="CUST-4506"/>
    <s v="John Harris"/>
    <x v="0"/>
    <x v="3"/>
    <x v="1"/>
    <x v="2"/>
    <s v="Devolved actuating parallelism"/>
    <n v="2943.01"/>
    <n v="2"/>
    <n v="0.38"/>
    <n v="494.44"/>
    <n v="2943.01"/>
    <n v="494.44"/>
    <n v="98"/>
  </r>
  <r>
    <s v="CA-181066"/>
    <x v="439"/>
    <d v="2025-04-12T00:00:00"/>
    <x v="0"/>
    <s v="CUST-7049"/>
    <s v="Breanna Hamilton"/>
    <x v="1"/>
    <x v="3"/>
    <x v="2"/>
    <x v="4"/>
    <s v="Phased non-volatile archive"/>
    <n v="3470.07"/>
    <n v="5"/>
    <n v="0.48"/>
    <n v="596.29"/>
    <n v="3470.07"/>
    <n v="596.29"/>
    <n v="35"/>
  </r>
  <r>
    <s v="CA-592208"/>
    <x v="327"/>
    <d v="2025-04-29T00:00:00"/>
    <x v="2"/>
    <s v="CUST-2631"/>
    <s v="Zachary Chambers"/>
    <x v="2"/>
    <x v="0"/>
    <x v="2"/>
    <x v="6"/>
    <s v="Centralized 6thgeneration implementation"/>
    <n v="1857.04"/>
    <n v="2"/>
    <n v="0.46"/>
    <n v="-54.03"/>
    <n v="1857.04"/>
    <n v="-54.03"/>
    <n v="78"/>
  </r>
  <r>
    <s v="CA-452364"/>
    <x v="461"/>
    <d v="2025-04-10T00:00:00"/>
    <x v="0"/>
    <s v="CUST-8467"/>
    <s v="Michael Nelson"/>
    <x v="0"/>
    <x v="2"/>
    <x v="2"/>
    <x v="10"/>
    <s v="Robust empowering analyzer"/>
    <n v="1140.46"/>
    <n v="4"/>
    <n v="0.27"/>
    <n v="872.14"/>
    <n v="1140.46"/>
    <n v="872.14"/>
    <n v="644"/>
  </r>
  <r>
    <s v="CA-373154"/>
    <x v="662"/>
    <d v="2025-05-05T00:00:00"/>
    <x v="0"/>
    <s v="CUST-7849"/>
    <s v="Katie Moore"/>
    <x v="0"/>
    <x v="0"/>
    <x v="1"/>
    <x v="1"/>
    <s v="Down-sized logistical collaboration"/>
    <n v="2396.77"/>
    <n v="3"/>
    <n v="0.27"/>
    <n v="292.77"/>
    <n v="2396.77"/>
    <n v="292.77"/>
    <n v="513"/>
  </r>
  <r>
    <s v="CA-723792"/>
    <x v="374"/>
    <d v="2025-04-13T00:00:00"/>
    <x v="0"/>
    <s v="CUST-5018"/>
    <s v="Alexander Dean"/>
    <x v="1"/>
    <x v="2"/>
    <x v="0"/>
    <x v="12"/>
    <s v="Visionary didactic infrastructure"/>
    <n v="1992.87"/>
    <n v="2"/>
    <n v="0.11"/>
    <n v="904.26"/>
    <n v="1992.87"/>
    <n v="904.26"/>
    <n v="301"/>
  </r>
  <r>
    <s v="CA-379859"/>
    <x v="150"/>
    <d v="2025-04-24T00:00:00"/>
    <x v="2"/>
    <s v="CUST-9661"/>
    <s v="Shelley Wright"/>
    <x v="2"/>
    <x v="3"/>
    <x v="1"/>
    <x v="2"/>
    <s v="Reduced multi-state installation"/>
    <n v="1257.22"/>
    <n v="5"/>
    <n v="0.27"/>
    <n v="614.86"/>
    <n v="1257.22"/>
    <n v="614.86"/>
    <n v="226"/>
  </r>
  <r>
    <s v="CA-959864"/>
    <x v="613"/>
    <d v="2025-04-25T00:00:00"/>
    <x v="2"/>
    <s v="CUST-3667"/>
    <s v="Nicole Torres"/>
    <x v="2"/>
    <x v="3"/>
    <x v="0"/>
    <x v="11"/>
    <s v="Programmable client-server middleware"/>
    <n v="974.84"/>
    <n v="2"/>
    <n v="0.16"/>
    <n v="331.69"/>
    <n v="974.84"/>
    <n v="331.69"/>
    <n v="468"/>
  </r>
  <r>
    <s v="CA-591026"/>
    <x v="165"/>
    <d v="2025-05-05T00:00:00"/>
    <x v="2"/>
    <s v="CUST-7272"/>
    <s v="Paul Smith"/>
    <x v="2"/>
    <x v="0"/>
    <x v="0"/>
    <x v="13"/>
    <s v="Adaptive next generation collaboration"/>
    <n v="3441.77"/>
    <n v="4"/>
    <n v="0.47"/>
    <n v="-95.03"/>
    <n v="3441.77"/>
    <n v="-95.03"/>
    <n v="398"/>
  </r>
  <r>
    <s v="CA-807326"/>
    <x v="75"/>
    <d v="2025-05-05T00:00:00"/>
    <x v="2"/>
    <s v="CUST-1187"/>
    <s v="Ruth Bishop"/>
    <x v="1"/>
    <x v="3"/>
    <x v="2"/>
    <x v="3"/>
    <s v="Future-proofed stable forecast"/>
    <n v="1921.21"/>
    <n v="6"/>
    <n v="0.26"/>
    <n v="614.20000000000005"/>
    <n v="1921.21"/>
    <n v="614.20000000000005"/>
    <n v="316"/>
  </r>
  <r>
    <s v="CA-943000"/>
    <x v="295"/>
    <d v="2025-05-08T00:00:00"/>
    <x v="2"/>
    <s v="CUST-7887"/>
    <s v="Matthew Goodwin"/>
    <x v="1"/>
    <x v="0"/>
    <x v="1"/>
    <x v="1"/>
    <s v="Focused heuristic process improvement"/>
    <n v="4033.93"/>
    <n v="5"/>
    <n v="0.12"/>
    <n v="604.45000000000005"/>
    <n v="4033.93"/>
    <n v="604.45000000000005"/>
    <n v="474"/>
  </r>
  <r>
    <s v="CA-737531"/>
    <x v="42"/>
    <d v="2025-05-08T00:00:00"/>
    <x v="0"/>
    <s v="CUST-6634"/>
    <s v="Rachel Hunt"/>
    <x v="1"/>
    <x v="2"/>
    <x v="2"/>
    <x v="3"/>
    <s v="Sharable human-resource contingency"/>
    <n v="217.67"/>
    <n v="6"/>
    <n v="0.12"/>
    <n v="650.62"/>
    <n v="217.67"/>
    <n v="650.62"/>
    <n v="687"/>
  </r>
  <r>
    <s v="CA-172480"/>
    <x v="404"/>
    <d v="2025-04-17T00:00:00"/>
    <x v="2"/>
    <s v="CUST-6367"/>
    <s v="Sheryl Johnson"/>
    <x v="0"/>
    <x v="3"/>
    <x v="0"/>
    <x v="11"/>
    <s v="Programmable tangible infrastructure"/>
    <n v="488.17"/>
    <n v="1"/>
    <n v="0.03"/>
    <n v="23.55"/>
    <n v="488.17"/>
    <n v="23.55"/>
    <n v="157"/>
  </r>
  <r>
    <s v="CA-412797"/>
    <x v="168"/>
    <d v="2025-05-02T00:00:00"/>
    <x v="3"/>
    <s v="CUST-5088"/>
    <s v="Kaitlyn Martinez"/>
    <x v="2"/>
    <x v="0"/>
    <x v="1"/>
    <x v="8"/>
    <s v="Total user-facing parallelism"/>
    <n v="1510.83"/>
    <n v="7"/>
    <n v="0.47"/>
    <n v="-43.66"/>
    <n v="1510.83"/>
    <n v="-43.66"/>
    <n v="578"/>
  </r>
  <r>
    <s v="CA-886034"/>
    <x v="568"/>
    <d v="2025-04-11T00:00:00"/>
    <x v="1"/>
    <s v="CUST-3564"/>
    <s v="Joy Hernandez"/>
    <x v="2"/>
    <x v="0"/>
    <x v="2"/>
    <x v="4"/>
    <s v="Face-to-face 6thgeneration model"/>
    <n v="619.21"/>
    <n v="8"/>
    <n v="0.08"/>
    <n v="751.07"/>
    <n v="619.21"/>
    <n v="751.07"/>
    <n v="414"/>
  </r>
  <r>
    <s v="CA-221295"/>
    <x v="69"/>
    <d v="2025-04-30T00:00:00"/>
    <x v="0"/>
    <s v="CUST-7943"/>
    <s v="Tony James"/>
    <x v="1"/>
    <x v="2"/>
    <x v="2"/>
    <x v="6"/>
    <s v="Function-based foreground matrices"/>
    <n v="1165.8399999999999"/>
    <n v="9"/>
    <n v="0.18"/>
    <n v="917.76"/>
    <n v="1165.8399999999999"/>
    <n v="917.76"/>
    <n v="141"/>
  </r>
  <r>
    <s v="CA-868410"/>
    <x v="719"/>
    <d v="2025-04-23T00:00:00"/>
    <x v="1"/>
    <s v="CUST-6677"/>
    <s v="Tamara Fuller"/>
    <x v="1"/>
    <x v="0"/>
    <x v="0"/>
    <x v="13"/>
    <s v="Multi-layered scalable synergy"/>
    <n v="2344.27"/>
    <n v="3"/>
    <n v="0.15"/>
    <n v="299.72000000000003"/>
    <n v="2344.27"/>
    <n v="299.72000000000003"/>
    <n v="586"/>
  </r>
  <r>
    <s v="CA-771336"/>
    <x v="529"/>
    <d v="2025-04-10T00:00:00"/>
    <x v="1"/>
    <s v="CUST-2567"/>
    <s v="Joann Bauer"/>
    <x v="2"/>
    <x v="2"/>
    <x v="1"/>
    <x v="7"/>
    <s v="Proactive multimedia framework"/>
    <n v="761.96"/>
    <n v="3"/>
    <n v="0.28000000000000003"/>
    <n v="97.38"/>
    <n v="761.96"/>
    <n v="97.38"/>
    <n v="611"/>
  </r>
  <r>
    <s v="CA-625729"/>
    <x v="438"/>
    <d v="2025-04-27T00:00:00"/>
    <x v="1"/>
    <s v="CUST-5113"/>
    <s v="John Chavez"/>
    <x v="1"/>
    <x v="1"/>
    <x v="2"/>
    <x v="4"/>
    <s v="Persistent full-range monitoring"/>
    <n v="369.42"/>
    <n v="3"/>
    <n v="0.35"/>
    <n v="758.17"/>
    <n v="369.42"/>
    <n v="758.17"/>
    <n v="24"/>
  </r>
  <r>
    <s v="CA-262789"/>
    <x v="36"/>
    <d v="2025-04-28T00:00:00"/>
    <x v="3"/>
    <s v="CUST-6664"/>
    <s v="Joseph Hudson"/>
    <x v="0"/>
    <x v="2"/>
    <x v="2"/>
    <x v="3"/>
    <s v="Ameliorated bandwidth-monitored implementation"/>
    <n v="3145.43"/>
    <n v="7"/>
    <n v="0.16"/>
    <n v="25.12"/>
    <n v="3145.43"/>
    <n v="25.12"/>
    <n v="658"/>
  </r>
  <r>
    <s v="CA-355916"/>
    <x v="123"/>
    <d v="2025-05-01T00:00:00"/>
    <x v="2"/>
    <s v="CUST-6454"/>
    <s v="Donna Clark"/>
    <x v="2"/>
    <x v="3"/>
    <x v="0"/>
    <x v="13"/>
    <s v="Self-enabling human-resource success"/>
    <n v="2128.9299999999998"/>
    <n v="8"/>
    <n v="0.01"/>
    <n v="729.38"/>
    <n v="2128.9299999999998"/>
    <n v="729.38"/>
    <n v="636"/>
  </r>
  <r>
    <s v="CA-271455"/>
    <x v="618"/>
    <d v="2025-05-06T00:00:00"/>
    <x v="1"/>
    <s v="CUST-2539"/>
    <s v="Leslie Berry"/>
    <x v="0"/>
    <x v="3"/>
    <x v="2"/>
    <x v="6"/>
    <s v="Optimized modular standardization"/>
    <n v="467.72"/>
    <n v="9"/>
    <n v="0.06"/>
    <n v="622.82000000000005"/>
    <n v="467.72"/>
    <n v="622.82000000000005"/>
    <n v="433"/>
  </r>
  <r>
    <s v="CA-222283"/>
    <x v="32"/>
    <d v="2025-04-13T00:00:00"/>
    <x v="3"/>
    <s v="CUST-4381"/>
    <s v="Chloe Ruiz"/>
    <x v="2"/>
    <x v="0"/>
    <x v="0"/>
    <x v="9"/>
    <s v="Programmable upward-trending workforce"/>
    <n v="2909.47"/>
    <n v="4"/>
    <n v="0.19"/>
    <n v="-81.459999999999994"/>
    <n v="2909.47"/>
    <n v="-81.459999999999994"/>
    <n v="344"/>
  </r>
  <r>
    <s v="CA-947558"/>
    <x v="224"/>
    <d v="2025-04-17T00:00:00"/>
    <x v="3"/>
    <s v="CUST-5811"/>
    <s v="Samantha Harvey"/>
    <x v="1"/>
    <x v="3"/>
    <x v="1"/>
    <x v="1"/>
    <s v="Secured holistic productivity"/>
    <n v="3260.97"/>
    <n v="7"/>
    <n v="0.36"/>
    <n v="23.08"/>
    <n v="3260.97"/>
    <n v="23.08"/>
    <n v="246"/>
  </r>
  <r>
    <s v="CA-296374"/>
    <x v="290"/>
    <d v="2025-04-12T00:00:00"/>
    <x v="1"/>
    <s v="CUST-8165"/>
    <s v="Samantha Lewis"/>
    <x v="1"/>
    <x v="1"/>
    <x v="2"/>
    <x v="4"/>
    <s v="Function-based discrete array"/>
    <n v="4429.3100000000004"/>
    <n v="6"/>
    <n v="0.45"/>
    <n v="77.959999999999994"/>
    <n v="4429.3100000000004"/>
    <n v="77.959999999999994"/>
    <n v="237"/>
  </r>
  <r>
    <s v="CA-806143"/>
    <x v="305"/>
    <d v="2025-05-03T00:00:00"/>
    <x v="1"/>
    <s v="CUST-6151"/>
    <s v="Candace Stephens"/>
    <x v="1"/>
    <x v="0"/>
    <x v="2"/>
    <x v="5"/>
    <s v="Proactive upward-trending methodology"/>
    <n v="733.16"/>
    <n v="1"/>
    <n v="0.47"/>
    <n v="768.82"/>
    <n v="733.16"/>
    <n v="768.82"/>
    <n v="189"/>
  </r>
  <r>
    <s v="CA-349601"/>
    <x v="76"/>
    <d v="2025-05-03T00:00:00"/>
    <x v="2"/>
    <s v="CUST-6007"/>
    <s v="Patrick Brown"/>
    <x v="0"/>
    <x v="0"/>
    <x v="2"/>
    <x v="3"/>
    <s v="Diverse even-keeled Local Area Network"/>
    <n v="422.81"/>
    <n v="2"/>
    <n v="0.1"/>
    <n v="189.02"/>
    <n v="422.81"/>
    <n v="189.02"/>
    <n v="480"/>
  </r>
  <r>
    <s v="CA-144461"/>
    <x v="214"/>
    <d v="2025-04-20T00:00:00"/>
    <x v="1"/>
    <s v="CUST-1262"/>
    <s v="Joe Carpenter"/>
    <x v="2"/>
    <x v="0"/>
    <x v="2"/>
    <x v="10"/>
    <s v="Programmable static budgetary management"/>
    <n v="2938.46"/>
    <n v="7"/>
    <n v="0.11"/>
    <n v="938.27"/>
    <n v="2938.46"/>
    <n v="938.27"/>
    <n v="638"/>
  </r>
  <r>
    <s v="CA-329890"/>
    <x v="297"/>
    <d v="2025-04-14T00:00:00"/>
    <x v="1"/>
    <s v="CUST-3485"/>
    <s v="Derrick Smith"/>
    <x v="0"/>
    <x v="3"/>
    <x v="1"/>
    <x v="7"/>
    <s v="Decentralized regional complexity"/>
    <n v="3330.38"/>
    <n v="1"/>
    <n v="0.09"/>
    <n v="170.77"/>
    <n v="3330.38"/>
    <n v="170.77"/>
    <n v="524"/>
  </r>
  <r>
    <s v="CA-700205"/>
    <x v="382"/>
    <d v="2025-04-24T00:00:00"/>
    <x v="3"/>
    <s v="CUST-3295"/>
    <s v="Victoria Hensley"/>
    <x v="0"/>
    <x v="0"/>
    <x v="0"/>
    <x v="9"/>
    <s v="Sharable static encryption"/>
    <n v="925.28"/>
    <n v="7"/>
    <n v="7.0000000000000007E-2"/>
    <n v="-56.28"/>
    <n v="925.28"/>
    <n v="-56.28"/>
    <n v="196"/>
  </r>
  <r>
    <s v="CA-765123"/>
    <x v="108"/>
    <d v="2025-05-05T00:00:00"/>
    <x v="3"/>
    <s v="CUST-5919"/>
    <s v="Carl Collins"/>
    <x v="0"/>
    <x v="2"/>
    <x v="0"/>
    <x v="13"/>
    <s v="Monitored clear-thinking conglomeration"/>
    <n v="4718.12"/>
    <n v="7"/>
    <n v="0.33"/>
    <n v="984.9"/>
    <n v="4718.12"/>
    <n v="984.9"/>
    <n v="170"/>
  </r>
  <r>
    <s v="CA-776394"/>
    <x v="667"/>
    <d v="2025-04-13T00:00:00"/>
    <x v="3"/>
    <s v="CUST-1259"/>
    <s v="Stephanie Fischer"/>
    <x v="2"/>
    <x v="0"/>
    <x v="2"/>
    <x v="3"/>
    <s v="Visionary hybrid open system"/>
    <n v="425.1"/>
    <n v="7"/>
    <n v="0.2"/>
    <n v="418.89"/>
    <n v="425.1"/>
    <n v="418.89"/>
    <n v="307"/>
  </r>
  <r>
    <s v="CA-276047"/>
    <x v="557"/>
    <d v="2025-04-28T00:00:00"/>
    <x v="3"/>
    <s v="CUST-5254"/>
    <s v="Scott Rivera"/>
    <x v="1"/>
    <x v="3"/>
    <x v="2"/>
    <x v="10"/>
    <s v="Synchronized local utilization"/>
    <n v="626.17999999999995"/>
    <n v="5"/>
    <n v="0.21"/>
    <n v="41.2"/>
    <n v="626.17999999999995"/>
    <n v="41.2"/>
    <n v="198"/>
  </r>
  <r>
    <s v="CA-614235"/>
    <x v="483"/>
    <d v="2025-04-28T00:00:00"/>
    <x v="0"/>
    <s v="CUST-5140"/>
    <s v="Christopher Griffith"/>
    <x v="1"/>
    <x v="3"/>
    <x v="0"/>
    <x v="13"/>
    <s v="Multi-lateral foreground capability"/>
    <n v="2282.63"/>
    <n v="3"/>
    <n v="0.26"/>
    <n v="21.24"/>
    <n v="2282.63"/>
    <n v="21.24"/>
    <n v="432"/>
  </r>
  <r>
    <s v="CA-858799"/>
    <x v="667"/>
    <d v="2025-04-09T00:00:00"/>
    <x v="1"/>
    <s v="CUST-3983"/>
    <s v="Sarah Matthews"/>
    <x v="2"/>
    <x v="2"/>
    <x v="1"/>
    <x v="2"/>
    <s v="Focused human-resource time-frame"/>
    <n v="1378.27"/>
    <n v="2"/>
    <n v="0.4"/>
    <n v="-64.45"/>
    <n v="1378.27"/>
    <n v="-64.45"/>
    <n v="303"/>
  </r>
  <r>
    <s v="CA-909108"/>
    <x v="375"/>
    <d v="2025-04-18T00:00:00"/>
    <x v="2"/>
    <s v="CUST-1168"/>
    <s v="Joshua Jackson"/>
    <x v="0"/>
    <x v="1"/>
    <x v="0"/>
    <x v="12"/>
    <s v="Multi-channeled motivating groupware"/>
    <n v="1761.89"/>
    <n v="5"/>
    <n v="0.3"/>
    <n v="57.13"/>
    <n v="1761.89"/>
    <n v="57.13"/>
    <n v="684"/>
  </r>
  <r>
    <s v="CA-118302"/>
    <x v="153"/>
    <d v="2025-05-08T00:00:00"/>
    <x v="3"/>
    <s v="CUST-1029"/>
    <s v="Richard Jenkins"/>
    <x v="0"/>
    <x v="2"/>
    <x v="2"/>
    <x v="4"/>
    <s v="Profit-focused scalable moratorium"/>
    <n v="3709.99"/>
    <n v="10"/>
    <n v="0.42"/>
    <n v="268.33"/>
    <n v="3709.99"/>
    <n v="268.33"/>
    <n v="641"/>
  </r>
  <r>
    <s v="CA-615040"/>
    <x v="537"/>
    <d v="2025-04-16T00:00:00"/>
    <x v="2"/>
    <s v="CUST-7309"/>
    <s v="Alyssa Hernandez"/>
    <x v="1"/>
    <x v="2"/>
    <x v="1"/>
    <x v="2"/>
    <s v="Right-sized zero-defect secured line"/>
    <n v="4770.7"/>
    <n v="5"/>
    <n v="0.44"/>
    <n v="801.06"/>
    <n v="4770.7"/>
    <n v="801.06"/>
    <n v="332"/>
  </r>
  <r>
    <s v="CA-346954"/>
    <x v="234"/>
    <d v="2025-04-17T00:00:00"/>
    <x v="0"/>
    <s v="CUST-3533"/>
    <s v="Edward Taylor"/>
    <x v="0"/>
    <x v="1"/>
    <x v="1"/>
    <x v="2"/>
    <s v="Up-sized asynchronous emulation"/>
    <n v="1469.31"/>
    <n v="5"/>
    <n v="0.06"/>
    <n v="282.82"/>
    <n v="1469.31"/>
    <n v="282.82"/>
    <n v="156"/>
  </r>
  <r>
    <s v="CA-696293"/>
    <x v="354"/>
    <d v="2025-04-24T00:00:00"/>
    <x v="0"/>
    <s v="CUST-7445"/>
    <s v="Dennis Mercer"/>
    <x v="2"/>
    <x v="0"/>
    <x v="1"/>
    <x v="8"/>
    <s v="Ergonomic empowering attitude"/>
    <n v="2132.56"/>
    <n v="1"/>
    <n v="0.14000000000000001"/>
    <n v="50.35"/>
    <n v="2132.56"/>
    <n v="50.35"/>
    <n v="531"/>
  </r>
  <r>
    <s v="CA-411778"/>
    <x v="485"/>
    <d v="2025-04-22T00:00:00"/>
    <x v="3"/>
    <s v="CUST-8802"/>
    <s v="Rebecca Castro"/>
    <x v="0"/>
    <x v="0"/>
    <x v="1"/>
    <x v="7"/>
    <s v="Team-oriented high-level flexibility"/>
    <n v="359.58"/>
    <n v="8"/>
    <n v="0.4"/>
    <n v="357.72"/>
    <n v="359.58"/>
    <n v="357.72"/>
    <n v="510"/>
  </r>
  <r>
    <s v="CA-101836"/>
    <x v="235"/>
    <d v="2025-04-24T00:00:00"/>
    <x v="3"/>
    <s v="CUST-2768"/>
    <s v="Marcus King"/>
    <x v="2"/>
    <x v="0"/>
    <x v="2"/>
    <x v="3"/>
    <s v="Vision-oriented bottom-line toolset"/>
    <n v="3533.14"/>
    <n v="6"/>
    <n v="0.37"/>
    <n v="832.69"/>
    <n v="3533.14"/>
    <n v="832.69"/>
    <n v="74"/>
  </r>
  <r>
    <s v="CA-919210"/>
    <x v="516"/>
    <d v="2025-04-10T00:00:00"/>
    <x v="0"/>
    <s v="CUST-1556"/>
    <s v="Lisa Ward"/>
    <x v="0"/>
    <x v="1"/>
    <x v="1"/>
    <x v="2"/>
    <s v="Progressive non-volatile definition"/>
    <n v="4086.66"/>
    <n v="8"/>
    <n v="0.5"/>
    <n v="859.57"/>
    <n v="4086.66"/>
    <n v="859.57"/>
    <n v="204"/>
  </r>
  <r>
    <s v="CA-189198"/>
    <x v="580"/>
    <d v="2025-04-11T00:00:00"/>
    <x v="3"/>
    <s v="CUST-5892"/>
    <s v="Tiffany Douglas"/>
    <x v="2"/>
    <x v="3"/>
    <x v="2"/>
    <x v="5"/>
    <s v="Devolved systematic function"/>
    <n v="1175.95"/>
    <n v="3"/>
    <n v="0.3"/>
    <n v="-1.99"/>
    <n v="1175.95"/>
    <n v="-1.99"/>
    <n v="411"/>
  </r>
  <r>
    <s v="CA-445380"/>
    <x v="95"/>
    <d v="2025-05-08T00:00:00"/>
    <x v="0"/>
    <s v="CUST-3457"/>
    <s v="Tammy Alvarado"/>
    <x v="2"/>
    <x v="3"/>
    <x v="0"/>
    <x v="12"/>
    <s v="Front-line regional attitude"/>
    <n v="4000.77"/>
    <n v="10"/>
    <n v="0.44"/>
    <n v="255.68"/>
    <n v="4000.77"/>
    <n v="255.68"/>
    <n v="413"/>
  </r>
  <r>
    <s v="CA-668695"/>
    <x v="275"/>
    <d v="2025-05-03T00:00:00"/>
    <x v="2"/>
    <s v="CUST-8204"/>
    <s v="Jordan Perry"/>
    <x v="2"/>
    <x v="0"/>
    <x v="2"/>
    <x v="5"/>
    <s v="Triple-buffered contextually-based hardware"/>
    <n v="3763.77"/>
    <n v="6"/>
    <n v="0.13"/>
    <n v="-47.93"/>
    <n v="3763.77"/>
    <n v="-47.93"/>
    <n v="176"/>
  </r>
  <r>
    <s v="CA-578065"/>
    <x v="376"/>
    <d v="2025-04-17T00:00:00"/>
    <x v="2"/>
    <s v="CUST-4787"/>
    <s v="Ray Roy"/>
    <x v="1"/>
    <x v="2"/>
    <x v="0"/>
    <x v="9"/>
    <s v="Fundamental tertiary protocol"/>
    <n v="1887.85"/>
    <n v="3"/>
    <n v="0.22"/>
    <n v="182.32"/>
    <n v="1887.85"/>
    <n v="182.32"/>
    <n v="177"/>
  </r>
  <r>
    <s v="CA-207103"/>
    <x v="230"/>
    <d v="2025-05-07T00:00:00"/>
    <x v="2"/>
    <s v="CUST-4212"/>
    <s v="Amy Cabrera DDS"/>
    <x v="0"/>
    <x v="1"/>
    <x v="1"/>
    <x v="1"/>
    <s v="Diverse 24/7 time-frame"/>
    <n v="101.74"/>
    <n v="2"/>
    <n v="0.02"/>
    <n v="216.4"/>
    <n v="101.74"/>
    <n v="216.4"/>
    <n v="438"/>
  </r>
  <r>
    <s v="CA-757246"/>
    <x v="505"/>
    <d v="2025-04-18T00:00:00"/>
    <x v="2"/>
    <s v="CUST-9790"/>
    <s v="Joe Gonzalez"/>
    <x v="1"/>
    <x v="1"/>
    <x v="2"/>
    <x v="4"/>
    <s v="Cross-platform transitional circuit"/>
    <n v="3081.89"/>
    <n v="8"/>
    <n v="0.22"/>
    <n v="-36.909999999999997"/>
    <n v="3081.89"/>
    <n v="-36.909999999999997"/>
    <n v="516"/>
  </r>
  <r>
    <s v="CA-512200"/>
    <x v="80"/>
    <d v="2025-05-08T00:00:00"/>
    <x v="1"/>
    <s v="CUST-3082"/>
    <s v="Katrina Myers"/>
    <x v="2"/>
    <x v="1"/>
    <x v="0"/>
    <x v="0"/>
    <s v="Right-sized 3rdgeneration solution"/>
    <n v="3114.99"/>
    <n v="8"/>
    <n v="0.04"/>
    <n v="608.29"/>
    <n v="3114.99"/>
    <n v="608.29"/>
    <n v="211"/>
  </r>
  <r>
    <s v="CA-583903"/>
    <x v="205"/>
    <d v="2025-04-26T00:00:00"/>
    <x v="3"/>
    <s v="CUST-7829"/>
    <s v="Kyle Fernandez"/>
    <x v="2"/>
    <x v="1"/>
    <x v="1"/>
    <x v="2"/>
    <s v="Stand-alone 5thgeneration hierarchy"/>
    <n v="3235.39"/>
    <n v="3"/>
    <n v="0.45"/>
    <n v="619.12"/>
    <n v="3235.39"/>
    <n v="619.12"/>
    <n v="365"/>
  </r>
  <r>
    <s v="CA-456857"/>
    <x v="370"/>
    <d v="2025-04-25T00:00:00"/>
    <x v="2"/>
    <s v="CUST-5242"/>
    <s v="Charles Medina"/>
    <x v="0"/>
    <x v="0"/>
    <x v="2"/>
    <x v="3"/>
    <s v="Fundamental intangible forecast"/>
    <n v="3196.07"/>
    <n v="4"/>
    <n v="0.14000000000000001"/>
    <n v="841.66"/>
    <n v="3196.07"/>
    <n v="841.66"/>
    <n v="261"/>
  </r>
  <r>
    <s v="CA-785246"/>
    <x v="227"/>
    <d v="2025-04-15T00:00:00"/>
    <x v="1"/>
    <s v="CUST-9774"/>
    <s v="Christina Cunningham"/>
    <x v="0"/>
    <x v="2"/>
    <x v="1"/>
    <x v="8"/>
    <s v="Realigned responsive hierarchy"/>
    <n v="4422.53"/>
    <n v="7"/>
    <n v="0.33"/>
    <n v="944.37"/>
    <n v="4422.53"/>
    <n v="944.37"/>
    <n v="700"/>
  </r>
  <r>
    <s v="CA-211358"/>
    <x v="470"/>
    <d v="2025-04-09T00:00:00"/>
    <x v="3"/>
    <s v="CUST-1910"/>
    <s v="Jennifer Martinez"/>
    <x v="0"/>
    <x v="2"/>
    <x v="2"/>
    <x v="4"/>
    <s v="Cross-group transitional hub"/>
    <n v="4195.9399999999996"/>
    <n v="7"/>
    <n v="0.36"/>
    <n v="396.67"/>
    <n v="4195.9399999999996"/>
    <n v="396.67"/>
    <n v="493"/>
  </r>
  <r>
    <s v="CA-115628"/>
    <x v="183"/>
    <d v="2025-04-24T00:00:00"/>
    <x v="2"/>
    <s v="CUST-3092"/>
    <s v="Julia Wilson"/>
    <x v="0"/>
    <x v="1"/>
    <x v="0"/>
    <x v="9"/>
    <s v="Ameliorated systemic structure"/>
    <n v="2571.46"/>
    <n v="1"/>
    <n v="0.12"/>
    <n v="592.62"/>
    <n v="2571.46"/>
    <n v="592.62"/>
    <n v="450"/>
  </r>
  <r>
    <s v="CA-527499"/>
    <x v="38"/>
    <d v="2025-04-23T00:00:00"/>
    <x v="3"/>
    <s v="CUST-9170"/>
    <s v="Kristen Peck"/>
    <x v="1"/>
    <x v="1"/>
    <x v="2"/>
    <x v="4"/>
    <s v="Integrated secondary artificial intelligence"/>
    <n v="1689.35"/>
    <n v="6"/>
    <n v="0.37"/>
    <n v="603.79999999999995"/>
    <n v="1689.35"/>
    <n v="603.79999999999995"/>
    <n v="347"/>
  </r>
  <r>
    <s v="CA-142739"/>
    <x v="443"/>
    <d v="2025-04-18T00:00:00"/>
    <x v="0"/>
    <s v="CUST-3399"/>
    <s v="Susan Garcia"/>
    <x v="1"/>
    <x v="3"/>
    <x v="2"/>
    <x v="5"/>
    <s v="Stand-alone maximized portal"/>
    <n v="3021.94"/>
    <n v="8"/>
    <n v="0.08"/>
    <n v="875.86"/>
    <n v="3021.94"/>
    <n v="875.86"/>
    <n v="524"/>
  </r>
  <r>
    <s v="CA-746371"/>
    <x v="411"/>
    <d v="2025-04-09T00:00:00"/>
    <x v="3"/>
    <s v="CUST-3990"/>
    <s v="Kelli Kennedy"/>
    <x v="0"/>
    <x v="2"/>
    <x v="1"/>
    <x v="8"/>
    <s v="Business-focused next generation initiative"/>
    <n v="2940.94"/>
    <n v="7"/>
    <n v="0.21"/>
    <n v="30.26"/>
    <n v="2940.94"/>
    <n v="30.26"/>
    <n v="363"/>
  </r>
  <r>
    <s v="CA-212238"/>
    <x v="310"/>
    <d v="2025-04-15T00:00:00"/>
    <x v="0"/>
    <s v="CUST-8977"/>
    <s v="Emma Brady"/>
    <x v="2"/>
    <x v="0"/>
    <x v="2"/>
    <x v="3"/>
    <s v="Ergonomic system-worthy adapter"/>
    <n v="2785.95"/>
    <n v="1"/>
    <n v="0.49"/>
    <n v="773.18"/>
    <n v="2785.95"/>
    <n v="773.18"/>
    <n v="478"/>
  </r>
  <r>
    <s v="CA-465491"/>
    <x v="232"/>
    <d v="2025-04-19T00:00:00"/>
    <x v="0"/>
    <s v="CUST-1698"/>
    <s v="Kelsey Gonzales"/>
    <x v="1"/>
    <x v="2"/>
    <x v="0"/>
    <x v="9"/>
    <s v="Robust transitional focus group"/>
    <n v="4855.1499999999996"/>
    <n v="4"/>
    <n v="0.24"/>
    <n v="720.88"/>
    <n v="4855.1499999999996"/>
    <n v="720.88"/>
    <n v="267"/>
  </r>
  <r>
    <s v="CA-626380"/>
    <x v="352"/>
    <d v="2025-04-09T00:00:00"/>
    <x v="1"/>
    <s v="CUST-2197"/>
    <s v="Caitlin Quinn"/>
    <x v="2"/>
    <x v="2"/>
    <x v="2"/>
    <x v="4"/>
    <s v="Cross-group mission-critical solution"/>
    <n v="2909.43"/>
    <n v="1"/>
    <n v="0.48"/>
    <n v="-25.86"/>
    <n v="2909.43"/>
    <n v="-25.86"/>
    <n v="145"/>
  </r>
  <r>
    <s v="CA-150403"/>
    <x v="607"/>
    <d v="2025-04-27T00:00:00"/>
    <x v="1"/>
    <s v="CUST-2197"/>
    <s v="Holly Morgan"/>
    <x v="0"/>
    <x v="3"/>
    <x v="0"/>
    <x v="12"/>
    <s v="Versatile upward-trending migration"/>
    <n v="2483.2399999999998"/>
    <n v="7"/>
    <n v="0.23"/>
    <n v="0.72"/>
    <n v="2483.2399999999998"/>
    <n v="0.72"/>
    <n v="680"/>
  </r>
  <r>
    <s v="CA-215666"/>
    <x v="237"/>
    <d v="2025-04-29T00:00:00"/>
    <x v="1"/>
    <s v="CUST-5623"/>
    <s v="Bradley Potter"/>
    <x v="0"/>
    <x v="0"/>
    <x v="1"/>
    <x v="7"/>
    <s v="Seamless multimedia functionalities"/>
    <n v="4944.37"/>
    <n v="4"/>
    <n v="0.13"/>
    <n v="742.96"/>
    <n v="4944.37"/>
    <n v="742.96"/>
    <n v="115"/>
  </r>
  <r>
    <s v="CA-364898"/>
    <x v="141"/>
    <d v="2025-04-18T00:00:00"/>
    <x v="2"/>
    <s v="CUST-2956"/>
    <s v="Michael Estrada"/>
    <x v="2"/>
    <x v="0"/>
    <x v="1"/>
    <x v="7"/>
    <s v="Streamlined fresh-thinking intranet"/>
    <n v="4290.05"/>
    <n v="3"/>
    <n v="0.21"/>
    <n v="308.69"/>
    <n v="4290.05"/>
    <n v="308.69"/>
    <n v="211"/>
  </r>
  <r>
    <s v="CA-596623"/>
    <x v="447"/>
    <d v="2025-04-26T00:00:00"/>
    <x v="3"/>
    <s v="CUST-7334"/>
    <s v="Carrie Craig"/>
    <x v="0"/>
    <x v="3"/>
    <x v="1"/>
    <x v="7"/>
    <s v="Managed dedicated function"/>
    <n v="1536.42"/>
    <n v="6"/>
    <n v="0.48"/>
    <n v="293.22000000000003"/>
    <n v="1536.42"/>
    <n v="293.22000000000003"/>
    <n v="118"/>
  </r>
  <r>
    <s v="CA-756554"/>
    <x v="491"/>
    <d v="2025-04-11T00:00:00"/>
    <x v="0"/>
    <s v="CUST-5199"/>
    <s v="Nicole Steele"/>
    <x v="1"/>
    <x v="3"/>
    <x v="1"/>
    <x v="1"/>
    <s v="Automated attitude-oriented success"/>
    <n v="1517.63"/>
    <n v="4"/>
    <n v="0.17"/>
    <n v="135.65"/>
    <n v="1517.63"/>
    <n v="135.65"/>
    <n v="296"/>
  </r>
  <r>
    <s v="CA-627493"/>
    <x v="125"/>
    <d v="2025-04-14T00:00:00"/>
    <x v="0"/>
    <s v="CUST-3099"/>
    <s v="Joshua York"/>
    <x v="2"/>
    <x v="0"/>
    <x v="1"/>
    <x v="7"/>
    <s v="Future-proofed executive monitoring"/>
    <n v="1628.47"/>
    <n v="3"/>
    <n v="0.18"/>
    <n v="201.6"/>
    <n v="1628.47"/>
    <n v="201.6"/>
    <n v="664"/>
  </r>
  <r>
    <s v="CA-155085"/>
    <x v="664"/>
    <d v="2025-04-25T00:00:00"/>
    <x v="2"/>
    <s v="CUST-6949"/>
    <s v="Terri Smith"/>
    <x v="0"/>
    <x v="0"/>
    <x v="0"/>
    <x v="12"/>
    <s v="Multi-layered bottom-line adapter"/>
    <n v="1190.53"/>
    <n v="8"/>
    <n v="0.21"/>
    <n v="946.42"/>
    <n v="1190.53"/>
    <n v="946.42"/>
    <n v="684"/>
  </r>
  <r>
    <s v="CA-842175"/>
    <x v="144"/>
    <d v="2025-04-28T00:00:00"/>
    <x v="3"/>
    <s v="CUST-6623"/>
    <s v="Steven Williamson"/>
    <x v="0"/>
    <x v="0"/>
    <x v="0"/>
    <x v="0"/>
    <s v="Total national access"/>
    <n v="1794.17"/>
    <n v="10"/>
    <n v="0.4"/>
    <n v="609.21"/>
    <n v="1794.17"/>
    <n v="609.21"/>
    <n v="525"/>
  </r>
  <r>
    <s v="CA-797152"/>
    <x v="138"/>
    <d v="2025-05-06T00:00:00"/>
    <x v="2"/>
    <s v="CUST-5091"/>
    <s v="Paul Rangel"/>
    <x v="2"/>
    <x v="3"/>
    <x v="2"/>
    <x v="3"/>
    <s v="Multi-lateral context-sensitive groupware"/>
    <n v="2453.85"/>
    <n v="9"/>
    <n v="0.13"/>
    <n v="839.01"/>
    <n v="2453.85"/>
    <n v="839.01"/>
    <n v="487"/>
  </r>
  <r>
    <s v="CA-548048"/>
    <x v="488"/>
    <d v="2025-05-01T00:00:00"/>
    <x v="1"/>
    <s v="CUST-2704"/>
    <s v="Janice Chan"/>
    <x v="2"/>
    <x v="2"/>
    <x v="2"/>
    <x v="5"/>
    <s v="Fundamental holistic protocol"/>
    <n v="4438.74"/>
    <n v="3"/>
    <n v="0.12"/>
    <n v="376.91"/>
    <n v="4438.74"/>
    <n v="376.91"/>
    <n v="673"/>
  </r>
  <r>
    <s v="CA-743277"/>
    <x v="404"/>
    <d v="2025-04-09T00:00:00"/>
    <x v="2"/>
    <s v="CUST-8835"/>
    <s v="Stacey Smith"/>
    <x v="2"/>
    <x v="0"/>
    <x v="1"/>
    <x v="8"/>
    <s v="Open-source zero tolerance forecast"/>
    <n v="656.87"/>
    <n v="3"/>
    <n v="0.09"/>
    <n v="76.7"/>
    <n v="656.87"/>
    <n v="76.7"/>
    <n v="149"/>
  </r>
  <r>
    <s v="CA-732589"/>
    <x v="610"/>
    <d v="2025-04-11T00:00:00"/>
    <x v="1"/>
    <s v="CUST-4323"/>
    <s v="Benjamin Bradley"/>
    <x v="0"/>
    <x v="1"/>
    <x v="1"/>
    <x v="7"/>
    <s v="Balanced contextually-based artificial intelligence"/>
    <n v="619.42999999999995"/>
    <n v="4"/>
    <n v="0.3"/>
    <n v="-57.4"/>
    <n v="619.42999999999995"/>
    <n v="-57.4"/>
    <n v="361"/>
  </r>
  <r>
    <s v="CA-835727"/>
    <x v="123"/>
    <d v="2025-04-19T00:00:00"/>
    <x v="3"/>
    <s v="CUST-2989"/>
    <s v="Austin Watts"/>
    <x v="1"/>
    <x v="3"/>
    <x v="0"/>
    <x v="12"/>
    <s v="Universal scalable hardware"/>
    <n v="2177.6799999999998"/>
    <n v="4"/>
    <n v="0.32"/>
    <n v="953.4"/>
    <n v="2177.6799999999998"/>
    <n v="953.4"/>
    <n v="624"/>
  </r>
  <r>
    <s v="CA-961772"/>
    <x v="566"/>
    <d v="2025-04-28T00:00:00"/>
    <x v="0"/>
    <s v="CUST-6291"/>
    <s v="Alex Hamilton"/>
    <x v="2"/>
    <x v="3"/>
    <x v="2"/>
    <x v="10"/>
    <s v="Enhanced contextually-based service-desk"/>
    <n v="4735.3500000000004"/>
    <n v="8"/>
    <n v="0.45"/>
    <n v="-98.23"/>
    <n v="4735.3500000000004"/>
    <n v="-98.23"/>
    <n v="52"/>
  </r>
  <r>
    <s v="CA-965723"/>
    <x v="374"/>
    <d v="2025-04-24T00:00:00"/>
    <x v="0"/>
    <s v="CUST-4124"/>
    <s v="Joseph Campbell"/>
    <x v="0"/>
    <x v="1"/>
    <x v="2"/>
    <x v="3"/>
    <s v="Self-enabling system-worthy synergy"/>
    <n v="627.9"/>
    <n v="9"/>
    <n v="0.25"/>
    <n v="822.17"/>
    <n v="627.9"/>
    <n v="822.17"/>
    <n v="312"/>
  </r>
  <r>
    <s v="CA-369298"/>
    <x v="461"/>
    <d v="2025-04-16T00:00:00"/>
    <x v="2"/>
    <s v="CUST-1445"/>
    <s v="Ryan Harris"/>
    <x v="0"/>
    <x v="0"/>
    <x v="0"/>
    <x v="11"/>
    <s v="Open-source content-based software"/>
    <n v="1875.57"/>
    <n v="6"/>
    <n v="0.41"/>
    <n v="-78.86"/>
    <n v="1875.57"/>
    <n v="-78.86"/>
    <n v="650"/>
  </r>
  <r>
    <s v="CA-348012"/>
    <x v="17"/>
    <d v="2025-04-30T00:00:00"/>
    <x v="3"/>
    <s v="CUST-6945"/>
    <s v="Bonnie Jensen"/>
    <x v="2"/>
    <x v="3"/>
    <x v="2"/>
    <x v="10"/>
    <s v="Right-sized real-time moratorium"/>
    <n v="126.14"/>
    <n v="4"/>
    <n v="0.04"/>
    <n v="880.06"/>
    <n v="126.14"/>
    <n v="880.06"/>
    <n v="503"/>
  </r>
  <r>
    <s v="CA-600189"/>
    <x v="616"/>
    <d v="2025-04-22T00:00:00"/>
    <x v="1"/>
    <s v="CUST-8132"/>
    <s v="Wayne Simmons"/>
    <x v="1"/>
    <x v="0"/>
    <x v="1"/>
    <x v="1"/>
    <s v="Future-proofed contextually-based emulation"/>
    <n v="3895.01"/>
    <n v="3"/>
    <n v="0.09"/>
    <n v="837.51"/>
    <n v="3895.01"/>
    <n v="837.51"/>
    <n v="103"/>
  </r>
  <r>
    <s v="CA-368736"/>
    <x v="159"/>
    <d v="2025-04-09T00:00:00"/>
    <x v="2"/>
    <s v="CUST-3962"/>
    <s v="David Boyd"/>
    <x v="0"/>
    <x v="3"/>
    <x v="2"/>
    <x v="6"/>
    <s v="Customer-focused attitude-oriented matrices"/>
    <n v="3392.33"/>
    <n v="5"/>
    <n v="0.05"/>
    <n v="848.52"/>
    <n v="3392.33"/>
    <n v="848.52"/>
    <n v="108"/>
  </r>
  <r>
    <s v="CA-800333"/>
    <x v="718"/>
    <d v="2025-05-07T00:00:00"/>
    <x v="3"/>
    <s v="CUST-9404"/>
    <s v="Matthew Rivera"/>
    <x v="1"/>
    <x v="2"/>
    <x v="1"/>
    <x v="2"/>
    <s v="Self-enabling solution-oriented protocol"/>
    <n v="4420.55"/>
    <n v="1"/>
    <n v="0.04"/>
    <n v="91.8"/>
    <n v="4420.55"/>
    <n v="91.8"/>
    <n v="294"/>
  </r>
  <r>
    <s v="CA-716921"/>
    <x v="117"/>
    <d v="2025-04-26T00:00:00"/>
    <x v="3"/>
    <s v="CUST-4172"/>
    <s v="Jennifer Kirk"/>
    <x v="0"/>
    <x v="0"/>
    <x v="2"/>
    <x v="6"/>
    <s v="Multi-layered multi-state open system"/>
    <n v="4519.26"/>
    <n v="4"/>
    <n v="0.44"/>
    <n v="398.09"/>
    <n v="4519.26"/>
    <n v="398.09"/>
    <n v="739"/>
  </r>
  <r>
    <s v="CA-814099"/>
    <x v="5"/>
    <d v="2025-04-27T00:00:00"/>
    <x v="0"/>
    <s v="CUST-7596"/>
    <s v="Heather Meyers"/>
    <x v="2"/>
    <x v="3"/>
    <x v="0"/>
    <x v="12"/>
    <s v="Managed zero administration pricing structure"/>
    <n v="3852.9"/>
    <n v="9"/>
    <n v="0.18"/>
    <n v="914.34"/>
    <n v="3852.9"/>
    <n v="914.34"/>
    <n v="585"/>
  </r>
  <r>
    <s v="CA-691457"/>
    <x v="501"/>
    <d v="2025-05-06T00:00:00"/>
    <x v="0"/>
    <s v="CUST-6146"/>
    <s v="Lisa Ramos"/>
    <x v="0"/>
    <x v="0"/>
    <x v="2"/>
    <x v="5"/>
    <s v="Fully-configurable coherent throughput"/>
    <n v="3834.61"/>
    <n v="3"/>
    <n v="0.39"/>
    <n v="740.47"/>
    <n v="3834.61"/>
    <n v="740.47"/>
    <n v="609"/>
  </r>
  <r>
    <s v="CA-806927"/>
    <x v="105"/>
    <d v="2025-04-22T00:00:00"/>
    <x v="0"/>
    <s v="CUST-4303"/>
    <s v="Amy Hines"/>
    <x v="0"/>
    <x v="3"/>
    <x v="2"/>
    <x v="10"/>
    <s v="Enterprise-wide multi-tasking infrastructure"/>
    <n v="2073.6799999999998"/>
    <n v="6"/>
    <n v="0.11"/>
    <n v="135.77000000000001"/>
    <n v="2073.6799999999998"/>
    <n v="135.77000000000001"/>
    <n v="60"/>
  </r>
  <r>
    <s v="CA-487085"/>
    <x v="446"/>
    <d v="2025-04-23T00:00:00"/>
    <x v="0"/>
    <s v="CUST-6910"/>
    <s v="Alan Carr"/>
    <x v="2"/>
    <x v="1"/>
    <x v="0"/>
    <x v="9"/>
    <s v="Pre-emptive encompassing alliance"/>
    <n v="3585.16"/>
    <n v="7"/>
    <n v="0.21"/>
    <n v="15.29"/>
    <n v="3585.16"/>
    <n v="15.29"/>
    <n v="197"/>
  </r>
  <r>
    <s v="CA-716289"/>
    <x v="492"/>
    <d v="2025-04-30T00:00:00"/>
    <x v="0"/>
    <s v="CUST-2555"/>
    <s v="Kendra Tran"/>
    <x v="1"/>
    <x v="2"/>
    <x v="1"/>
    <x v="2"/>
    <s v="Ergonomic encompassing benchmark"/>
    <n v="3833.59"/>
    <n v="10"/>
    <n v="0"/>
    <n v="223.44"/>
    <n v="3833.59"/>
    <n v="223.44"/>
    <n v="171"/>
  </r>
  <r>
    <s v="CA-314807"/>
    <x v="499"/>
    <d v="2025-04-27T00:00:00"/>
    <x v="0"/>
    <s v="CUST-5065"/>
    <s v="Matthew Li"/>
    <x v="2"/>
    <x v="3"/>
    <x v="1"/>
    <x v="8"/>
    <s v="Triple-buffered local protocol"/>
    <n v="3648.87"/>
    <n v="3"/>
    <n v="0.18"/>
    <n v="309.25"/>
    <n v="3648.87"/>
    <n v="309.25"/>
    <n v="383"/>
  </r>
  <r>
    <s v="CA-900921"/>
    <x v="5"/>
    <d v="2025-04-25T00:00:00"/>
    <x v="0"/>
    <s v="CUST-3026"/>
    <s v="Adam Green"/>
    <x v="1"/>
    <x v="0"/>
    <x v="2"/>
    <x v="10"/>
    <s v="Automated system-worthy interface"/>
    <n v="584.37"/>
    <n v="2"/>
    <n v="0.11"/>
    <n v="805.07"/>
    <n v="584.37"/>
    <n v="805.07"/>
    <n v="583"/>
  </r>
  <r>
    <s v="CA-158923"/>
    <x v="188"/>
    <d v="2025-04-26T00:00:00"/>
    <x v="3"/>
    <s v="CUST-1426"/>
    <s v="April Ponce"/>
    <x v="1"/>
    <x v="2"/>
    <x v="2"/>
    <x v="5"/>
    <s v="Organic human-resource moderator"/>
    <n v="899.53"/>
    <n v="7"/>
    <n v="0.25"/>
    <n v="25.6"/>
    <n v="899.53"/>
    <n v="25.6"/>
    <n v="443"/>
  </r>
  <r>
    <s v="CA-366155"/>
    <x v="261"/>
    <d v="2025-04-23T00:00:00"/>
    <x v="2"/>
    <s v="CUST-6817"/>
    <s v="Nicole Randolph"/>
    <x v="1"/>
    <x v="2"/>
    <x v="0"/>
    <x v="9"/>
    <s v="Decentralized clear-thinking help-desk"/>
    <n v="2633.64"/>
    <n v="1"/>
    <n v="0.35"/>
    <n v="338.29"/>
    <n v="2633.64"/>
    <n v="338.29"/>
    <n v="329"/>
  </r>
  <r>
    <s v="CA-389759"/>
    <x v="465"/>
    <d v="2025-04-14T00:00:00"/>
    <x v="2"/>
    <s v="CUST-8415"/>
    <s v="Steven Ruiz"/>
    <x v="1"/>
    <x v="0"/>
    <x v="2"/>
    <x v="4"/>
    <s v="Phased mission-critical moratorium"/>
    <n v="1836.82"/>
    <n v="3"/>
    <n v="0.26"/>
    <n v="912.76"/>
    <n v="1836.82"/>
    <n v="912.76"/>
    <n v="332"/>
  </r>
  <r>
    <s v="CA-641917"/>
    <x v="54"/>
    <d v="2025-04-26T00:00:00"/>
    <x v="0"/>
    <s v="CUST-5961"/>
    <s v="Julie Aguirre"/>
    <x v="2"/>
    <x v="3"/>
    <x v="2"/>
    <x v="10"/>
    <s v="Right-sized systemic complexity"/>
    <n v="4530.8900000000003"/>
    <n v="6"/>
    <n v="0.45"/>
    <n v="252.11"/>
    <n v="4530.8900000000003"/>
    <n v="252.11"/>
    <n v="20"/>
  </r>
  <r>
    <s v="CA-467742"/>
    <x v="239"/>
    <d v="2025-04-10T00:00:00"/>
    <x v="0"/>
    <s v="CUST-4902"/>
    <s v="Rebecca Cook"/>
    <x v="0"/>
    <x v="3"/>
    <x v="0"/>
    <x v="0"/>
    <s v="Persistent 24hour info-mediaries"/>
    <n v="1368"/>
    <n v="7"/>
    <n v="0.37"/>
    <n v="308.92"/>
    <n v="1368"/>
    <n v="308.92"/>
    <n v="590"/>
  </r>
  <r>
    <s v="CA-312843"/>
    <x v="63"/>
    <d v="2025-04-12T00:00:00"/>
    <x v="1"/>
    <s v="CUST-7006"/>
    <s v="Matthew Sutton"/>
    <x v="2"/>
    <x v="1"/>
    <x v="0"/>
    <x v="13"/>
    <s v="Visionary bandwidth-monitored task-force"/>
    <n v="4274.49"/>
    <n v="3"/>
    <n v="0.19"/>
    <n v="544.47"/>
    <n v="4274.49"/>
    <n v="544.47"/>
    <n v="628"/>
  </r>
  <r>
    <s v="CA-487654"/>
    <x v="73"/>
    <d v="2025-04-10T00:00:00"/>
    <x v="2"/>
    <s v="CUST-8884"/>
    <s v="Carla Velez"/>
    <x v="1"/>
    <x v="2"/>
    <x v="2"/>
    <x v="4"/>
    <s v="Devolved zero administration instruction set"/>
    <n v="1510.35"/>
    <n v="1"/>
    <n v="0"/>
    <n v="52.63"/>
    <n v="1510.35"/>
    <n v="52.63"/>
    <n v="394"/>
  </r>
  <r>
    <s v="CA-695815"/>
    <x v="465"/>
    <d v="2025-04-17T00:00:00"/>
    <x v="2"/>
    <s v="CUST-1731"/>
    <s v="Rhonda Cowan"/>
    <x v="1"/>
    <x v="3"/>
    <x v="1"/>
    <x v="1"/>
    <s v="User-friendly solution-oriented standardization"/>
    <n v="4238.46"/>
    <n v="10"/>
    <n v="0.25"/>
    <n v="789.24"/>
    <n v="4238.46"/>
    <n v="789.24"/>
    <n v="335"/>
  </r>
  <r>
    <s v="CA-697570"/>
    <x v="303"/>
    <d v="2025-04-29T00:00:00"/>
    <x v="1"/>
    <s v="CUST-7302"/>
    <s v="Donald Stark"/>
    <x v="2"/>
    <x v="1"/>
    <x v="0"/>
    <x v="11"/>
    <s v="Virtual user-facing knowledge user"/>
    <n v="2402.0300000000002"/>
    <n v="5"/>
    <n v="0.15"/>
    <n v="-7.74"/>
    <n v="2402.0300000000002"/>
    <n v="-7.74"/>
    <n v="263"/>
  </r>
  <r>
    <s v="CA-902687"/>
    <x v="587"/>
    <d v="2025-04-23T00:00:00"/>
    <x v="0"/>
    <s v="CUST-9040"/>
    <s v="John Ward"/>
    <x v="0"/>
    <x v="3"/>
    <x v="1"/>
    <x v="1"/>
    <s v="Team-oriented dynamic superstructure"/>
    <n v="158.78"/>
    <n v="2"/>
    <n v="0.3"/>
    <n v="675.39"/>
    <n v="158.78"/>
    <n v="675.39"/>
    <n v="74"/>
  </r>
  <r>
    <s v="CA-805621"/>
    <x v="126"/>
    <d v="2025-04-13T00:00:00"/>
    <x v="3"/>
    <s v="CUST-3168"/>
    <s v="Samuel Knight"/>
    <x v="1"/>
    <x v="3"/>
    <x v="2"/>
    <x v="3"/>
    <s v="Organized homogeneous instruction set"/>
    <n v="4993.3599999999997"/>
    <n v="2"/>
    <n v="0.36"/>
    <n v="836.15"/>
    <n v="4993.3599999999997"/>
    <n v="836.15"/>
    <n v="81"/>
  </r>
  <r>
    <s v="CA-129148"/>
    <x v="571"/>
    <d v="2025-04-26T00:00:00"/>
    <x v="1"/>
    <s v="CUST-8601"/>
    <s v="Noah Jimenez"/>
    <x v="0"/>
    <x v="3"/>
    <x v="2"/>
    <x v="10"/>
    <s v="Configurable grid-enabled workforce"/>
    <n v="1493.76"/>
    <n v="8"/>
    <n v="0.25"/>
    <n v="291.83"/>
    <n v="1493.76"/>
    <n v="291.83"/>
    <n v="231"/>
  </r>
  <r>
    <s v="CA-613771"/>
    <x v="111"/>
    <d v="2025-04-30T00:00:00"/>
    <x v="0"/>
    <s v="CUST-7195"/>
    <s v="Aimee Brown"/>
    <x v="1"/>
    <x v="2"/>
    <x v="1"/>
    <x v="2"/>
    <s v="Synchronized 6thgeneration adapter"/>
    <n v="1737.36"/>
    <n v="3"/>
    <n v="0.38"/>
    <n v="264.24"/>
    <n v="1737.36"/>
    <n v="264.24"/>
    <n v="731"/>
  </r>
  <r>
    <s v="CA-950414"/>
    <x v="722"/>
    <d v="2025-04-15T00:00:00"/>
    <x v="0"/>
    <s v="CUST-4028"/>
    <s v="Mario Sanchez"/>
    <x v="1"/>
    <x v="0"/>
    <x v="1"/>
    <x v="8"/>
    <s v="Diverse contextually-based software"/>
    <n v="4495.3900000000003"/>
    <n v="4"/>
    <n v="0.15"/>
    <n v="800.66"/>
    <n v="4495.3900000000003"/>
    <n v="800.66"/>
    <n v="402"/>
  </r>
  <r>
    <s v="CA-570588"/>
    <x v="257"/>
    <d v="2025-04-28T00:00:00"/>
    <x v="0"/>
    <s v="CUST-9379"/>
    <s v="Helen Green"/>
    <x v="2"/>
    <x v="3"/>
    <x v="1"/>
    <x v="7"/>
    <s v="Public-key systematic monitoring"/>
    <n v="980.1"/>
    <n v="5"/>
    <n v="0.31"/>
    <n v="852.38"/>
    <n v="980.1"/>
    <n v="852.38"/>
    <n v="564"/>
  </r>
  <r>
    <s v="CA-809345"/>
    <x v="88"/>
    <d v="2025-04-22T00:00:00"/>
    <x v="1"/>
    <s v="CUST-4368"/>
    <s v="Mrs. Crystal Black"/>
    <x v="1"/>
    <x v="2"/>
    <x v="2"/>
    <x v="4"/>
    <s v="Profit-focused systematic extranet"/>
    <n v="901.36"/>
    <n v="5"/>
    <n v="0.45"/>
    <n v="532.52"/>
    <n v="901.36"/>
    <n v="532.52"/>
    <n v="499"/>
  </r>
  <r>
    <s v="CA-150218"/>
    <x v="420"/>
    <d v="2025-05-05T00:00:00"/>
    <x v="2"/>
    <s v="CUST-9338"/>
    <s v="Renee Rivera"/>
    <x v="0"/>
    <x v="3"/>
    <x v="2"/>
    <x v="5"/>
    <s v="Adaptive interactive migration"/>
    <n v="4678.03"/>
    <n v="10"/>
    <n v="0.06"/>
    <n v="941.84"/>
    <n v="4678.03"/>
    <n v="941.84"/>
    <n v="143"/>
  </r>
  <r>
    <s v="CA-796650"/>
    <x v="545"/>
    <d v="2025-04-27T00:00:00"/>
    <x v="3"/>
    <s v="CUST-1810"/>
    <s v="John Lewis"/>
    <x v="2"/>
    <x v="0"/>
    <x v="2"/>
    <x v="5"/>
    <s v="Switchable actuating installation"/>
    <n v="90.56"/>
    <n v="1"/>
    <n v="0.4"/>
    <n v="142.62"/>
    <n v="90.56"/>
    <n v="142.62"/>
    <n v="270"/>
  </r>
  <r>
    <s v="CA-647409"/>
    <x v="486"/>
    <d v="2025-04-09T00:00:00"/>
    <x v="3"/>
    <s v="CUST-1129"/>
    <s v="Sandra Pham"/>
    <x v="1"/>
    <x v="3"/>
    <x v="1"/>
    <x v="7"/>
    <s v="Function-based modular attitude"/>
    <n v="4462.47"/>
    <n v="7"/>
    <n v="0.21"/>
    <n v="297.54000000000002"/>
    <n v="4462.47"/>
    <n v="297.54000000000002"/>
    <n v="360"/>
  </r>
  <r>
    <s v="CA-138520"/>
    <x v="343"/>
    <d v="2025-05-02T00:00:00"/>
    <x v="1"/>
    <s v="CUST-9766"/>
    <s v="Sandra Francis"/>
    <x v="2"/>
    <x v="1"/>
    <x v="0"/>
    <x v="9"/>
    <s v="Progressive background capacity"/>
    <n v="2995.26"/>
    <n v="1"/>
    <n v="0.49"/>
    <n v="637.38"/>
    <n v="2995.26"/>
    <n v="637.38"/>
    <n v="105"/>
  </r>
  <r>
    <s v="CA-906595"/>
    <x v="694"/>
    <d v="2025-04-20T00:00:00"/>
    <x v="0"/>
    <s v="CUST-9537"/>
    <s v="Michael Cunningham"/>
    <x v="2"/>
    <x v="3"/>
    <x v="1"/>
    <x v="8"/>
    <s v="Cloned coherent superstructure"/>
    <n v="2286.88"/>
    <n v="1"/>
    <n v="0.49"/>
    <n v="964.09"/>
    <n v="2286.88"/>
    <n v="964.09"/>
    <n v="544"/>
  </r>
  <r>
    <s v="CA-599894"/>
    <x v="650"/>
    <d v="2025-04-13T00:00:00"/>
    <x v="0"/>
    <s v="CUST-2100"/>
    <s v="Charlene Young"/>
    <x v="0"/>
    <x v="2"/>
    <x v="1"/>
    <x v="2"/>
    <s v="User-centric logistical task-force"/>
    <n v="270.2"/>
    <n v="8"/>
    <n v="0.31"/>
    <n v="976.03"/>
    <n v="270.2"/>
    <n v="976.03"/>
    <n v="128"/>
  </r>
  <r>
    <s v="CA-512381"/>
    <x v="418"/>
    <d v="2025-04-16T00:00:00"/>
    <x v="2"/>
    <s v="CUST-3132"/>
    <s v="Amber Butler"/>
    <x v="1"/>
    <x v="2"/>
    <x v="2"/>
    <x v="5"/>
    <s v="Multi-channeled human-resource migration"/>
    <n v="1111.27"/>
    <n v="6"/>
    <n v="0.35"/>
    <n v="552.05999999999995"/>
    <n v="1111.27"/>
    <n v="552.05999999999995"/>
    <n v="635"/>
  </r>
  <r>
    <s v="CA-875789"/>
    <x v="60"/>
    <d v="2025-05-01T00:00:00"/>
    <x v="2"/>
    <s v="CUST-3483"/>
    <s v="Ana Nguyen"/>
    <x v="2"/>
    <x v="1"/>
    <x v="1"/>
    <x v="7"/>
    <s v="Right-sized clear-thinking workforce"/>
    <n v="178.47"/>
    <n v="1"/>
    <n v="0.35"/>
    <n v="682.98"/>
    <n v="178.47"/>
    <n v="682.98"/>
    <n v="600"/>
  </r>
  <r>
    <s v="CA-111520"/>
    <x v="666"/>
    <d v="2025-05-03T00:00:00"/>
    <x v="1"/>
    <s v="CUST-8350"/>
    <s v="Heather King"/>
    <x v="0"/>
    <x v="1"/>
    <x v="2"/>
    <x v="10"/>
    <s v="Re-engineered logistical paradigm"/>
    <n v="3284.89"/>
    <n v="6"/>
    <n v="0.34"/>
    <n v="151.41"/>
    <n v="3284.89"/>
    <n v="151.41"/>
    <n v="55"/>
  </r>
  <r>
    <s v="CA-776894"/>
    <x v="723"/>
    <d v="2025-04-11T00:00:00"/>
    <x v="2"/>
    <s v="CUST-8665"/>
    <s v="Caleb Lane"/>
    <x v="1"/>
    <x v="3"/>
    <x v="2"/>
    <x v="4"/>
    <s v="Total exuding access"/>
    <n v="1383.55"/>
    <n v="9"/>
    <n v="0.14000000000000001"/>
    <n v="326.63"/>
    <n v="1383.55"/>
    <n v="326.63"/>
    <n v="339"/>
  </r>
  <r>
    <s v="CA-307580"/>
    <x v="280"/>
    <d v="2025-04-14T00:00:00"/>
    <x v="0"/>
    <s v="CUST-3447"/>
    <s v="Jennifer Love"/>
    <x v="1"/>
    <x v="3"/>
    <x v="0"/>
    <x v="12"/>
    <s v="Assimilated fault-tolerant implementation"/>
    <n v="2568.2800000000002"/>
    <n v="8"/>
    <n v="0.12"/>
    <n v="358.28"/>
    <n v="2568.2800000000002"/>
    <n v="358.28"/>
    <n v="426"/>
  </r>
  <r>
    <s v="CA-295226"/>
    <x v="296"/>
    <d v="2025-05-08T00:00:00"/>
    <x v="1"/>
    <s v="CUST-6772"/>
    <s v="Trevor Jenkins"/>
    <x v="2"/>
    <x v="2"/>
    <x v="1"/>
    <x v="1"/>
    <s v="Proactive dedicated focus group"/>
    <n v="699.4"/>
    <n v="2"/>
    <n v="0.37"/>
    <n v="71.400000000000006"/>
    <n v="699.4"/>
    <n v="71.400000000000006"/>
    <n v="249"/>
  </r>
  <r>
    <s v="CA-997084"/>
    <x v="542"/>
    <d v="2025-04-13T00:00:00"/>
    <x v="1"/>
    <s v="CUST-3612"/>
    <s v="Jennifer Riddle"/>
    <x v="2"/>
    <x v="1"/>
    <x v="1"/>
    <x v="2"/>
    <s v="Business-focused web-enabled concept"/>
    <n v="3197.26"/>
    <n v="4"/>
    <n v="0.47"/>
    <n v="613.57000000000005"/>
    <n v="3197.26"/>
    <n v="613.57000000000005"/>
    <n v="375"/>
  </r>
  <r>
    <s v="CA-117936"/>
    <x v="667"/>
    <d v="2025-04-16T00:00:00"/>
    <x v="0"/>
    <s v="CUST-2929"/>
    <s v="Brooke Mason"/>
    <x v="0"/>
    <x v="2"/>
    <x v="2"/>
    <x v="4"/>
    <s v="Fundamental mobile initiative"/>
    <n v="2324.63"/>
    <n v="1"/>
    <n v="0.05"/>
    <n v="324.89"/>
    <n v="2324.63"/>
    <n v="324.89"/>
    <n v="310"/>
  </r>
  <r>
    <s v="CA-969308"/>
    <x v="632"/>
    <d v="2025-04-29T00:00:00"/>
    <x v="1"/>
    <s v="CUST-2120"/>
    <s v="Dr. Diana Duran"/>
    <x v="0"/>
    <x v="3"/>
    <x v="0"/>
    <x v="11"/>
    <s v="Cross-platform holistic framework"/>
    <n v="3387.62"/>
    <n v="4"/>
    <n v="0.31"/>
    <n v="498.9"/>
    <n v="3387.62"/>
    <n v="498.9"/>
    <n v="700"/>
  </r>
  <r>
    <s v="CA-704038"/>
    <x v="639"/>
    <d v="2025-04-21T00:00:00"/>
    <x v="0"/>
    <s v="CUST-5987"/>
    <s v="John Lee"/>
    <x v="2"/>
    <x v="0"/>
    <x v="1"/>
    <x v="8"/>
    <s v="Integrated coherent process improvement"/>
    <n v="1514.04"/>
    <n v="10"/>
    <n v="0.28000000000000003"/>
    <n v="246.83"/>
    <n v="1514.04"/>
    <n v="246.83"/>
    <n v="488"/>
  </r>
  <r>
    <s v="CA-714695"/>
    <x v="61"/>
    <d v="2025-04-10T00:00:00"/>
    <x v="1"/>
    <s v="CUST-1769"/>
    <s v="Brandon Fuentes"/>
    <x v="1"/>
    <x v="2"/>
    <x v="0"/>
    <x v="13"/>
    <s v="Assimilated static array"/>
    <n v="3583.74"/>
    <n v="2"/>
    <n v="0.12"/>
    <n v="-78.64"/>
    <n v="3583.74"/>
    <n v="-78.64"/>
    <n v="67"/>
  </r>
  <r>
    <s v="CA-786847"/>
    <x v="326"/>
    <d v="2025-05-03T00:00:00"/>
    <x v="2"/>
    <s v="CUST-3786"/>
    <s v="Jordan Haynes"/>
    <x v="2"/>
    <x v="3"/>
    <x v="0"/>
    <x v="13"/>
    <s v="Front-line user-facing alliance"/>
    <n v="573.46"/>
    <n v="4"/>
    <n v="0.34"/>
    <n v="961.81"/>
    <n v="573.46"/>
    <n v="961.81"/>
    <n v="110"/>
  </r>
  <r>
    <s v="CA-106171"/>
    <x v="668"/>
    <d v="2025-04-14T00:00:00"/>
    <x v="2"/>
    <s v="CUST-8539"/>
    <s v="Stephanie Lee"/>
    <x v="1"/>
    <x v="2"/>
    <x v="2"/>
    <x v="10"/>
    <s v="Programmable interactive model"/>
    <n v="4833.7299999999996"/>
    <n v="6"/>
    <n v="0.21"/>
    <n v="909.04"/>
    <n v="4833.7299999999996"/>
    <n v="909.04"/>
    <n v="132"/>
  </r>
  <r>
    <s v="CA-564520"/>
    <x v="416"/>
    <d v="2025-04-27T00:00:00"/>
    <x v="0"/>
    <s v="CUST-8771"/>
    <s v="Samuel Vasquez"/>
    <x v="2"/>
    <x v="1"/>
    <x v="2"/>
    <x v="5"/>
    <s v="Multi-lateral fault-tolerant definition"/>
    <n v="4060.16"/>
    <n v="3"/>
    <n v="0"/>
    <n v="383.58"/>
    <n v="4060.16"/>
    <n v="383.58"/>
    <n v="418"/>
  </r>
  <r>
    <s v="CA-295888"/>
    <x v="167"/>
    <d v="2025-04-16T00:00:00"/>
    <x v="2"/>
    <s v="CUST-4733"/>
    <s v="David Garza"/>
    <x v="0"/>
    <x v="2"/>
    <x v="2"/>
    <x v="6"/>
    <s v="Customizable object-oriented forecast"/>
    <n v="1780.94"/>
    <n v="4"/>
    <n v="0.5"/>
    <n v="997.96"/>
    <n v="1780.94"/>
    <n v="997.96"/>
    <n v="180"/>
  </r>
  <r>
    <s v="CA-980085"/>
    <x v="634"/>
    <d v="2025-04-19T00:00:00"/>
    <x v="1"/>
    <s v="CUST-3248"/>
    <s v="Teresa Dixon"/>
    <x v="2"/>
    <x v="2"/>
    <x v="0"/>
    <x v="13"/>
    <s v="Monitored incremental toolset"/>
    <n v="1894.58"/>
    <n v="1"/>
    <n v="0.48"/>
    <n v="12.72"/>
    <n v="1894.58"/>
    <n v="12.72"/>
    <n v="367"/>
  </r>
  <r>
    <s v="CA-731686"/>
    <x v="724"/>
    <d v="2025-04-29T00:00:00"/>
    <x v="2"/>
    <s v="CUST-3509"/>
    <s v="Margaret Jones"/>
    <x v="0"/>
    <x v="2"/>
    <x v="2"/>
    <x v="3"/>
    <s v="Triple-buffered uniform capability"/>
    <n v="2082.19"/>
    <n v="6"/>
    <n v="0.5"/>
    <n v="370.97"/>
    <n v="2082.19"/>
    <n v="370.97"/>
    <n v="402"/>
  </r>
  <r>
    <s v="CA-328039"/>
    <x v="27"/>
    <d v="2025-04-19T00:00:00"/>
    <x v="2"/>
    <s v="CUST-5131"/>
    <s v="John Crawford"/>
    <x v="1"/>
    <x v="0"/>
    <x v="0"/>
    <x v="12"/>
    <s v="Centralized client-driven database"/>
    <n v="446.54"/>
    <n v="1"/>
    <n v="0.39"/>
    <n v="-11.53"/>
    <n v="446.54"/>
    <n v="-11.53"/>
    <n v="277"/>
  </r>
  <r>
    <s v="CA-870148"/>
    <x v="667"/>
    <d v="2025-04-09T00:00:00"/>
    <x v="0"/>
    <s v="CUST-5989"/>
    <s v="Holly Vaughn"/>
    <x v="2"/>
    <x v="0"/>
    <x v="1"/>
    <x v="2"/>
    <s v="Visionary eco-centric throughput"/>
    <n v="608.79999999999995"/>
    <n v="10"/>
    <n v="0.16"/>
    <n v="338.77"/>
    <n v="608.79999999999995"/>
    <n v="338.77"/>
    <n v="303"/>
  </r>
  <r>
    <s v="CA-431236"/>
    <x v="63"/>
    <d v="2025-04-10T00:00:00"/>
    <x v="1"/>
    <s v="CUST-6443"/>
    <s v="Randy Chavez"/>
    <x v="0"/>
    <x v="0"/>
    <x v="0"/>
    <x v="11"/>
    <s v="Adaptive responsive array"/>
    <n v="589.61"/>
    <n v="4"/>
    <n v="0.27"/>
    <n v="240.75"/>
    <n v="589.61"/>
    <n v="240.75"/>
    <n v="626"/>
  </r>
  <r>
    <s v="CA-991765"/>
    <x v="90"/>
    <d v="2025-05-06T00:00:00"/>
    <x v="1"/>
    <s v="CUST-4119"/>
    <s v="Lauren Weaver"/>
    <x v="0"/>
    <x v="0"/>
    <x v="0"/>
    <x v="11"/>
    <s v="Down-sized global complexity"/>
    <n v="2946.93"/>
    <n v="4"/>
    <n v="0.2"/>
    <n v="687.24"/>
    <n v="2946.93"/>
    <n v="687.24"/>
    <n v="132"/>
  </r>
  <r>
    <s v="CA-210951"/>
    <x v="512"/>
    <d v="2025-04-21T00:00:00"/>
    <x v="3"/>
    <s v="CUST-5405"/>
    <s v="Hannah Norman"/>
    <x v="2"/>
    <x v="1"/>
    <x v="2"/>
    <x v="4"/>
    <s v="Profit-focused content-based definition"/>
    <n v="875.66"/>
    <n v="9"/>
    <n v="0.09"/>
    <n v="356.24"/>
    <n v="875.66"/>
    <n v="356.24"/>
    <n v="52"/>
  </r>
  <r>
    <s v="CA-582900"/>
    <x v="170"/>
    <d v="2025-04-25T00:00:00"/>
    <x v="2"/>
    <s v="CUST-1731"/>
    <s v="Ronald Williams"/>
    <x v="2"/>
    <x v="2"/>
    <x v="1"/>
    <x v="8"/>
    <s v="Persistent national success"/>
    <n v="4452.18"/>
    <n v="6"/>
    <n v="0.47"/>
    <n v="750.69"/>
    <n v="4452.18"/>
    <n v="750.69"/>
    <n v="113"/>
  </r>
  <r>
    <s v="CA-854961"/>
    <x v="137"/>
    <d v="2025-04-12T00:00:00"/>
    <x v="2"/>
    <s v="CUST-9712"/>
    <s v="Timothy Hall"/>
    <x v="1"/>
    <x v="0"/>
    <x v="1"/>
    <x v="7"/>
    <s v="Networked disintermediate hierarchy"/>
    <n v="1303.6500000000001"/>
    <n v="2"/>
    <n v="0.01"/>
    <n v="368.26"/>
    <n v="1303.6500000000001"/>
    <n v="368.26"/>
    <n v="189"/>
  </r>
  <r>
    <s v="CA-201676"/>
    <x v="631"/>
    <d v="2025-04-19T00:00:00"/>
    <x v="1"/>
    <s v="CUST-5107"/>
    <s v="Laura Zimmerman"/>
    <x v="1"/>
    <x v="1"/>
    <x v="1"/>
    <x v="1"/>
    <s v="Customer-focused needs-based matrices"/>
    <n v="722.53"/>
    <n v="8"/>
    <n v="0.33"/>
    <n v="193.2"/>
    <n v="722.53"/>
    <n v="193.2"/>
    <n v="295"/>
  </r>
  <r>
    <s v="CA-195246"/>
    <x v="136"/>
    <d v="2025-04-19T00:00:00"/>
    <x v="0"/>
    <s v="CUST-2644"/>
    <s v="Sharon Lewis"/>
    <x v="2"/>
    <x v="1"/>
    <x v="0"/>
    <x v="0"/>
    <s v="Versatile local ability"/>
    <n v="2012"/>
    <n v="7"/>
    <n v="0.31"/>
    <n v="893.16"/>
    <n v="2012"/>
    <n v="893.16"/>
    <n v="558"/>
  </r>
  <r>
    <s v="CA-317003"/>
    <x v="660"/>
    <d v="2025-04-10T00:00:00"/>
    <x v="0"/>
    <s v="CUST-1953"/>
    <s v="Dr. Karen Shaw"/>
    <x v="2"/>
    <x v="0"/>
    <x v="1"/>
    <x v="1"/>
    <s v="Distributed even-keeled intranet"/>
    <n v="4076.75"/>
    <n v="1"/>
    <n v="0.23"/>
    <n v="957.3"/>
    <n v="4076.75"/>
    <n v="957.3"/>
    <n v="691"/>
  </r>
  <r>
    <s v="CA-616563"/>
    <x v="241"/>
    <d v="2025-04-25T00:00:00"/>
    <x v="2"/>
    <s v="CUST-2484"/>
    <s v="Kenneth Johnson"/>
    <x v="1"/>
    <x v="0"/>
    <x v="1"/>
    <x v="1"/>
    <s v="Total responsive data-warehouse"/>
    <n v="999.86"/>
    <n v="7"/>
    <n v="0.46"/>
    <n v="43.65"/>
    <n v="999.86"/>
    <n v="43.65"/>
    <n v="224"/>
  </r>
  <r>
    <s v="CA-693523"/>
    <x v="343"/>
    <d v="2025-04-23T00:00:00"/>
    <x v="0"/>
    <s v="CUST-4395"/>
    <s v="Gerald Harrison"/>
    <x v="0"/>
    <x v="2"/>
    <x v="1"/>
    <x v="2"/>
    <s v="Multi-layered encompassing focus group"/>
    <n v="2842.71"/>
    <n v="2"/>
    <n v="0.04"/>
    <n v="107.7"/>
    <n v="2842.71"/>
    <n v="107.7"/>
    <n v="96"/>
  </r>
  <r>
    <s v="CA-666809"/>
    <x v="364"/>
    <d v="2025-04-21T00:00:00"/>
    <x v="0"/>
    <s v="CUST-3882"/>
    <s v="Erin Reyes"/>
    <x v="2"/>
    <x v="2"/>
    <x v="0"/>
    <x v="9"/>
    <s v="Digitized bifurcated projection"/>
    <n v="4843.24"/>
    <n v="1"/>
    <n v="0.04"/>
    <n v="336.18"/>
    <n v="4843.24"/>
    <n v="336.18"/>
    <n v="149"/>
  </r>
  <r>
    <s v="CA-511315"/>
    <x v="299"/>
    <d v="2025-04-26T00:00:00"/>
    <x v="0"/>
    <s v="CUST-2968"/>
    <s v="Amanda Mckinney"/>
    <x v="1"/>
    <x v="3"/>
    <x v="0"/>
    <x v="11"/>
    <s v="Down-sized reciprocal project"/>
    <n v="2182.44"/>
    <n v="10"/>
    <n v="0.15"/>
    <n v="641.29"/>
    <n v="2182.44"/>
    <n v="641.29"/>
    <n v="81"/>
  </r>
  <r>
    <s v="CA-353297"/>
    <x v="230"/>
    <d v="2025-04-18T00:00:00"/>
    <x v="0"/>
    <s v="CUST-2839"/>
    <s v="Diana Hanson"/>
    <x v="0"/>
    <x v="0"/>
    <x v="0"/>
    <x v="9"/>
    <s v="Inverse uniform system engine"/>
    <n v="1813.43"/>
    <n v="5"/>
    <n v="0.15"/>
    <n v="368.72"/>
    <n v="1813.43"/>
    <n v="368.72"/>
    <n v="419"/>
  </r>
  <r>
    <s v="CA-535388"/>
    <x v="633"/>
    <d v="2025-05-01T00:00:00"/>
    <x v="0"/>
    <s v="CUST-4735"/>
    <s v="Susan Woodward"/>
    <x v="2"/>
    <x v="3"/>
    <x v="2"/>
    <x v="3"/>
    <s v="Fully-configurable attitude-oriented conglomeration"/>
    <n v="4120.0600000000004"/>
    <n v="5"/>
    <n v="0.25"/>
    <n v="509.48"/>
    <n v="4120.0600000000004"/>
    <n v="509.48"/>
    <n v="459"/>
  </r>
  <r>
    <s v="CA-879822"/>
    <x v="271"/>
    <d v="2025-04-13T00:00:00"/>
    <x v="0"/>
    <s v="CUST-5503"/>
    <s v="Teresa Miller"/>
    <x v="0"/>
    <x v="0"/>
    <x v="0"/>
    <x v="11"/>
    <s v="Persevering leadingedge infrastructure"/>
    <n v="4364.38"/>
    <n v="6"/>
    <n v="0.3"/>
    <n v="752.8"/>
    <n v="4364.38"/>
    <n v="752.8"/>
    <n v="219"/>
  </r>
  <r>
    <s v="CA-438287"/>
    <x v="67"/>
    <d v="2025-04-12T00:00:00"/>
    <x v="0"/>
    <s v="CUST-6002"/>
    <s v="Matthew Brown"/>
    <x v="1"/>
    <x v="2"/>
    <x v="1"/>
    <x v="1"/>
    <s v="Optimized actuating array"/>
    <n v="739.19"/>
    <n v="9"/>
    <n v="0.2"/>
    <n v="178.33"/>
    <n v="739.19"/>
    <n v="178.33"/>
    <n v="394"/>
  </r>
  <r>
    <s v="CA-739624"/>
    <x v="450"/>
    <d v="2025-04-14T00:00:00"/>
    <x v="3"/>
    <s v="CUST-9737"/>
    <s v="Maria Jones"/>
    <x v="0"/>
    <x v="0"/>
    <x v="1"/>
    <x v="7"/>
    <s v="Organized stable hierarchy"/>
    <n v="2724.65"/>
    <n v="7"/>
    <n v="0.2"/>
    <n v="918.21"/>
    <n v="2724.65"/>
    <n v="918.21"/>
    <n v="241"/>
  </r>
  <r>
    <s v="CA-754373"/>
    <x v="406"/>
    <d v="2025-05-03T00:00:00"/>
    <x v="2"/>
    <s v="CUST-6914"/>
    <s v="Cheryl Ramirez"/>
    <x v="0"/>
    <x v="2"/>
    <x v="0"/>
    <x v="0"/>
    <s v="Front-line dedicated pricing structure"/>
    <n v="239.59"/>
    <n v="2"/>
    <n v="0"/>
    <n v="0.4"/>
    <n v="239.59"/>
    <n v="0.4"/>
    <n v="340"/>
  </r>
  <r>
    <s v="CA-262209"/>
    <x v="107"/>
    <d v="2025-04-30T00:00:00"/>
    <x v="0"/>
    <s v="CUST-9919"/>
    <s v="Michelle Allen"/>
    <x v="1"/>
    <x v="3"/>
    <x v="2"/>
    <x v="10"/>
    <s v="Integrated multimedia neural-net"/>
    <n v="1931.72"/>
    <n v="1"/>
    <n v="0.3"/>
    <n v="974.96"/>
    <n v="1931.72"/>
    <n v="974.96"/>
    <n v="523"/>
  </r>
  <r>
    <s v="CA-726087"/>
    <x v="546"/>
    <d v="2025-04-28T00:00:00"/>
    <x v="2"/>
    <s v="CUST-6203"/>
    <s v="Stephanie Harris"/>
    <x v="1"/>
    <x v="2"/>
    <x v="1"/>
    <x v="1"/>
    <s v="Assimilated non-volatile instruction set"/>
    <n v="2988.27"/>
    <n v="3"/>
    <n v="0.36"/>
    <n v="465.44"/>
    <n v="2988.27"/>
    <n v="465.44"/>
    <n v="436"/>
  </r>
  <r>
    <s v="CA-113646"/>
    <x v="241"/>
    <d v="2025-04-23T00:00:00"/>
    <x v="2"/>
    <s v="CUST-4578"/>
    <s v="Jennifer Rodriguez"/>
    <x v="0"/>
    <x v="2"/>
    <x v="0"/>
    <x v="9"/>
    <s v="Networked optimizing conglomeration"/>
    <n v="3522.15"/>
    <n v="10"/>
    <n v="0.48"/>
    <n v="-30.73"/>
    <n v="3522.15"/>
    <n v="-30.73"/>
    <n v="222"/>
  </r>
  <r>
    <s v="CA-637221"/>
    <x v="197"/>
    <d v="2025-05-07T00:00:00"/>
    <x v="1"/>
    <s v="CUST-4969"/>
    <s v="Amanda Cameron"/>
    <x v="1"/>
    <x v="2"/>
    <x v="1"/>
    <x v="2"/>
    <s v="Seamless optimizing hub"/>
    <n v="930.48"/>
    <n v="2"/>
    <n v="0.14000000000000001"/>
    <n v="827.55"/>
    <n v="930.48"/>
    <n v="827.55"/>
    <n v="251"/>
  </r>
  <r>
    <s v="CA-322545"/>
    <x v="185"/>
    <d v="2025-04-22T00:00:00"/>
    <x v="3"/>
    <s v="CUST-5562"/>
    <s v="Adrian Murphy"/>
    <x v="2"/>
    <x v="0"/>
    <x v="1"/>
    <x v="2"/>
    <s v="Secured homogeneous emulation"/>
    <n v="2788.08"/>
    <n v="9"/>
    <n v="0.1"/>
    <n v="387.57"/>
    <n v="2788.08"/>
    <n v="387.57"/>
    <n v="82"/>
  </r>
  <r>
    <s v="CA-600409"/>
    <x v="189"/>
    <d v="2025-05-01T00:00:00"/>
    <x v="1"/>
    <s v="CUST-7380"/>
    <s v="Christian Ortiz"/>
    <x v="0"/>
    <x v="0"/>
    <x v="2"/>
    <x v="6"/>
    <s v="Programmable mobile challenge"/>
    <n v="1780.24"/>
    <n v="1"/>
    <n v="0.23"/>
    <n v="269.94"/>
    <n v="1780.24"/>
    <n v="269.94"/>
    <n v="46"/>
  </r>
  <r>
    <s v="CA-581440"/>
    <x v="237"/>
    <d v="2025-05-04T00:00:00"/>
    <x v="1"/>
    <s v="CUST-8378"/>
    <s v="William Kent"/>
    <x v="0"/>
    <x v="2"/>
    <x v="2"/>
    <x v="4"/>
    <s v="Object-based eco-centric help-desk"/>
    <n v="2094.0100000000002"/>
    <n v="9"/>
    <n v="0.41"/>
    <n v="156.37"/>
    <n v="2094.0100000000002"/>
    <n v="156.37"/>
    <n v="120"/>
  </r>
  <r>
    <s v="CA-496843"/>
    <x v="593"/>
    <d v="2025-05-05T00:00:00"/>
    <x v="3"/>
    <s v="CUST-8753"/>
    <s v="Gina Stevens"/>
    <x v="0"/>
    <x v="1"/>
    <x v="1"/>
    <x v="7"/>
    <s v="Cross-group cohesive task-force"/>
    <n v="2304.29"/>
    <n v="6"/>
    <n v="0.17"/>
    <n v="614.14"/>
    <n v="2304.29"/>
    <n v="614.14"/>
    <n v="350"/>
  </r>
  <r>
    <s v="CA-710707"/>
    <x v="628"/>
    <d v="2025-05-04T00:00:00"/>
    <x v="2"/>
    <s v="CUST-5580"/>
    <s v="Angela Wagner"/>
    <x v="0"/>
    <x v="2"/>
    <x v="1"/>
    <x v="7"/>
    <s v="Phased analyzing conglomeration"/>
    <n v="432.13"/>
    <n v="4"/>
    <n v="0.25"/>
    <n v="962.29"/>
    <n v="432.13"/>
    <n v="962.29"/>
    <n v="583"/>
  </r>
  <r>
    <s v="CA-869300"/>
    <x v="256"/>
    <d v="2025-05-01T00:00:00"/>
    <x v="3"/>
    <s v="CUST-1432"/>
    <s v="David Howard"/>
    <x v="2"/>
    <x v="2"/>
    <x v="0"/>
    <x v="9"/>
    <s v="Front-line human-resource challenge"/>
    <n v="3036.52"/>
    <n v="1"/>
    <n v="0.17"/>
    <n v="479.95"/>
    <n v="3036.52"/>
    <n v="479.95"/>
    <n v="595"/>
  </r>
  <r>
    <s v="CA-236573"/>
    <x v="143"/>
    <d v="2025-05-07T00:00:00"/>
    <x v="1"/>
    <s v="CUST-6969"/>
    <s v="Megan Nguyen"/>
    <x v="2"/>
    <x v="2"/>
    <x v="0"/>
    <x v="9"/>
    <s v="Centralized bottom-line database"/>
    <n v="283.74"/>
    <n v="2"/>
    <n v="0.22"/>
    <n v="108.4"/>
    <n v="283.74"/>
    <n v="108.4"/>
    <n v="263"/>
  </r>
  <r>
    <s v="CA-343235"/>
    <x v="309"/>
    <d v="2025-04-23T00:00:00"/>
    <x v="3"/>
    <s v="CUST-1958"/>
    <s v="Edward Malone"/>
    <x v="0"/>
    <x v="3"/>
    <x v="2"/>
    <x v="6"/>
    <s v="Open-architected intangible open architecture"/>
    <n v="1901.74"/>
    <n v="10"/>
    <n v="0.49"/>
    <n v="667.22"/>
    <n v="1901.74"/>
    <n v="667.22"/>
    <n v="93"/>
  </r>
  <r>
    <s v="CA-765851"/>
    <x v="656"/>
    <d v="2025-04-26T00:00:00"/>
    <x v="3"/>
    <s v="CUST-7665"/>
    <s v="Lindsay Chan"/>
    <x v="0"/>
    <x v="2"/>
    <x v="1"/>
    <x v="1"/>
    <s v="Implemented tertiary workforce"/>
    <n v="4139.87"/>
    <n v="5"/>
    <n v="0.05"/>
    <n v="669.78"/>
    <n v="4139.87"/>
    <n v="669.78"/>
    <n v="678"/>
  </r>
  <r>
    <s v="CA-148070"/>
    <x v="476"/>
    <d v="2025-04-24T00:00:00"/>
    <x v="1"/>
    <s v="CUST-2836"/>
    <s v="Sandra Alvarez"/>
    <x v="1"/>
    <x v="3"/>
    <x v="1"/>
    <x v="8"/>
    <s v="Programmable demand-driven Local Area Network"/>
    <n v="1772.53"/>
    <n v="1"/>
    <n v="0.3"/>
    <n v="758.58"/>
    <n v="1772.53"/>
    <n v="758.58"/>
    <n v="586"/>
  </r>
  <r>
    <s v="CA-232659"/>
    <x v="352"/>
    <d v="2025-04-30T00:00:00"/>
    <x v="1"/>
    <s v="CUST-3152"/>
    <s v="Anthony Mason"/>
    <x v="0"/>
    <x v="3"/>
    <x v="2"/>
    <x v="6"/>
    <s v="Seamless stable service-desk"/>
    <n v="1152.6199999999999"/>
    <n v="6"/>
    <n v="0.36"/>
    <n v="772.96"/>
    <n v="1152.6199999999999"/>
    <n v="772.96"/>
    <n v="166"/>
  </r>
  <r>
    <s v="CA-316253"/>
    <x v="599"/>
    <d v="2025-04-27T00:00:00"/>
    <x v="2"/>
    <s v="CUST-2702"/>
    <s v="Dr. Jennifer Gallegos"/>
    <x v="1"/>
    <x v="1"/>
    <x v="2"/>
    <x v="10"/>
    <s v="Self-enabling well-modulated monitoring"/>
    <n v="1100.75"/>
    <n v="4"/>
    <n v="0.33"/>
    <n v="290.82"/>
    <n v="1100.75"/>
    <n v="290.82"/>
    <n v="404"/>
  </r>
  <r>
    <s v="CA-457866"/>
    <x v="265"/>
    <d v="2025-05-07T00:00:00"/>
    <x v="0"/>
    <s v="CUST-8181"/>
    <s v="Annette Gutierrez"/>
    <x v="0"/>
    <x v="2"/>
    <x v="1"/>
    <x v="8"/>
    <s v="Visionary multimedia application"/>
    <n v="4624.91"/>
    <n v="9"/>
    <n v="0.43"/>
    <n v="651.57000000000005"/>
    <n v="4624.91"/>
    <n v="651.57000000000005"/>
    <n v="460"/>
  </r>
  <r>
    <s v="CA-145815"/>
    <x v="4"/>
    <d v="2025-04-26T00:00:00"/>
    <x v="0"/>
    <s v="CUST-2890"/>
    <s v="Samantha Holden"/>
    <x v="2"/>
    <x v="0"/>
    <x v="2"/>
    <x v="3"/>
    <s v="Future-proofed eco-centric forecast"/>
    <n v="716.54"/>
    <n v="2"/>
    <n v="0.19"/>
    <n v="371.17"/>
    <n v="716.54"/>
    <n v="371.17"/>
    <n v="651"/>
  </r>
  <r>
    <s v="CA-218892"/>
    <x v="500"/>
    <d v="2025-05-06T00:00:00"/>
    <x v="3"/>
    <s v="CUST-5368"/>
    <s v="Elizabeth Johnson"/>
    <x v="0"/>
    <x v="1"/>
    <x v="2"/>
    <x v="5"/>
    <s v="Programmable systemic complexity"/>
    <n v="2567.7600000000002"/>
    <n v="6"/>
    <n v="0.27"/>
    <n v="656.33"/>
    <n v="2567.7600000000002"/>
    <n v="656.33"/>
    <n v="253"/>
  </r>
  <r>
    <s v="CA-166937"/>
    <x v="32"/>
    <d v="2025-05-01T00:00:00"/>
    <x v="0"/>
    <s v="CUST-3799"/>
    <s v="Sarah Randolph"/>
    <x v="1"/>
    <x v="0"/>
    <x v="2"/>
    <x v="10"/>
    <s v="Profound empowering monitoring"/>
    <n v="4358.8999999999996"/>
    <n v="9"/>
    <n v="0.13"/>
    <n v="350.96"/>
    <n v="4358.8999999999996"/>
    <n v="350.96"/>
    <n v="362"/>
  </r>
  <r>
    <s v="CA-556698"/>
    <x v="228"/>
    <d v="2025-05-08T00:00:00"/>
    <x v="1"/>
    <s v="CUST-4523"/>
    <s v="Rachel Bowers"/>
    <x v="0"/>
    <x v="3"/>
    <x v="0"/>
    <x v="9"/>
    <s v="Pre-emptive multi-tasking info-mediaries"/>
    <n v="4216.6400000000003"/>
    <n v="9"/>
    <n v="0.23"/>
    <n v="206.15"/>
    <n v="4216.6400000000003"/>
    <n v="206.15"/>
    <n v="418"/>
  </r>
  <r>
    <s v="CA-599846"/>
    <x v="389"/>
    <d v="2025-04-16T00:00:00"/>
    <x v="0"/>
    <s v="CUST-1269"/>
    <s v="Christie Cox"/>
    <x v="0"/>
    <x v="1"/>
    <x v="1"/>
    <x v="2"/>
    <s v="Digitized tangible portal"/>
    <n v="2561.16"/>
    <n v="1"/>
    <n v="0.38"/>
    <n v="327.35000000000002"/>
    <n v="2561.16"/>
    <n v="327.35000000000002"/>
    <n v="715"/>
  </r>
  <r>
    <s v="CA-932776"/>
    <x v="58"/>
    <d v="2025-04-17T00:00:00"/>
    <x v="3"/>
    <s v="CUST-2351"/>
    <s v="Heather Love"/>
    <x v="1"/>
    <x v="0"/>
    <x v="0"/>
    <x v="12"/>
    <s v="Configurable dedicated core"/>
    <n v="1770.47"/>
    <n v="4"/>
    <n v="0.42"/>
    <n v="195.87"/>
    <n v="1770.47"/>
    <n v="195.87"/>
    <n v="262"/>
  </r>
  <r>
    <s v="CA-659756"/>
    <x v="215"/>
    <d v="2025-04-24T00:00:00"/>
    <x v="3"/>
    <s v="CUST-9827"/>
    <s v="Barbara Hudson"/>
    <x v="1"/>
    <x v="2"/>
    <x v="2"/>
    <x v="4"/>
    <s v="Reduced upward-trending encryption"/>
    <n v="288.14999999999998"/>
    <n v="4"/>
    <n v="0.42"/>
    <n v="406.48"/>
    <n v="288.14999999999998"/>
    <n v="406.48"/>
    <n v="283"/>
  </r>
  <r>
    <s v="CA-731450"/>
    <x v="26"/>
    <d v="2025-05-06T00:00:00"/>
    <x v="3"/>
    <s v="CUST-7659"/>
    <s v="Emily Martinez"/>
    <x v="2"/>
    <x v="3"/>
    <x v="2"/>
    <x v="3"/>
    <s v="Phased stable encoding"/>
    <n v="4021.37"/>
    <n v="9"/>
    <n v="0.23"/>
    <n v="-35.32"/>
    <n v="4021.37"/>
    <n v="-35.32"/>
    <n v="40"/>
  </r>
  <r>
    <s v="CA-766868"/>
    <x v="675"/>
    <d v="2025-04-16T00:00:00"/>
    <x v="0"/>
    <s v="CUST-8537"/>
    <s v="James Miller"/>
    <x v="1"/>
    <x v="2"/>
    <x v="1"/>
    <x v="8"/>
    <s v="Public-key dedicated flexibility"/>
    <n v="1940.47"/>
    <n v="9"/>
    <n v="0.36"/>
    <n v="773.52"/>
    <n v="1940.47"/>
    <n v="773.52"/>
    <n v="418"/>
  </r>
  <r>
    <s v="CA-649217"/>
    <x v="160"/>
    <d v="2025-04-10T00:00:00"/>
    <x v="0"/>
    <s v="CUST-3973"/>
    <s v="Lynn Moyer"/>
    <x v="2"/>
    <x v="3"/>
    <x v="0"/>
    <x v="9"/>
    <s v="Persistent hybrid frame"/>
    <n v="2260.87"/>
    <n v="9"/>
    <n v="0.16"/>
    <n v="55.34"/>
    <n v="2260.87"/>
    <n v="55.34"/>
    <n v="560"/>
  </r>
  <r>
    <s v="CA-793350"/>
    <x v="362"/>
    <d v="2025-05-05T00:00:00"/>
    <x v="2"/>
    <s v="CUST-5765"/>
    <s v="Angela Marsh"/>
    <x v="1"/>
    <x v="2"/>
    <x v="0"/>
    <x v="12"/>
    <s v="Persistent responsive paradigm"/>
    <n v="2969.92"/>
    <n v="3"/>
    <n v="0.26"/>
    <n v="263.01"/>
    <n v="2969.92"/>
    <n v="263.01"/>
    <n v="79"/>
  </r>
  <r>
    <s v="CA-382052"/>
    <x v="2"/>
    <d v="2025-04-20T00:00:00"/>
    <x v="2"/>
    <s v="CUST-9005"/>
    <s v="Karen Johnson"/>
    <x v="1"/>
    <x v="1"/>
    <x v="1"/>
    <x v="1"/>
    <s v="Configurable analyzing adapter"/>
    <n v="2767.1"/>
    <n v="4"/>
    <n v="0.41"/>
    <n v="401.33"/>
    <n v="2767.1"/>
    <n v="401.33"/>
    <n v="367"/>
  </r>
  <r>
    <s v="CA-677858"/>
    <x v="631"/>
    <d v="2025-05-04T00:00:00"/>
    <x v="0"/>
    <s v="CUST-5195"/>
    <s v="Patrick Livingston"/>
    <x v="0"/>
    <x v="1"/>
    <x v="1"/>
    <x v="8"/>
    <s v="Phased secondary strategy"/>
    <n v="2346.0100000000002"/>
    <n v="9"/>
    <n v="0.4"/>
    <n v="979.72"/>
    <n v="2346.0100000000002"/>
    <n v="979.72"/>
    <n v="310"/>
  </r>
  <r>
    <s v="CA-115574"/>
    <x v="137"/>
    <d v="2025-04-16T00:00:00"/>
    <x v="2"/>
    <s v="CUST-7446"/>
    <s v="Jacob Mendoza"/>
    <x v="2"/>
    <x v="0"/>
    <x v="2"/>
    <x v="6"/>
    <s v="Ameliorated explicit neural-net"/>
    <n v="1628.7"/>
    <n v="5"/>
    <n v="0.41"/>
    <n v="460.87"/>
    <n v="1628.7"/>
    <n v="460.87"/>
    <n v="193"/>
  </r>
  <r>
    <s v="CA-379242"/>
    <x v="284"/>
    <d v="2025-05-06T00:00:00"/>
    <x v="2"/>
    <s v="CUST-7631"/>
    <s v="Elizabeth Petty MD"/>
    <x v="2"/>
    <x v="1"/>
    <x v="2"/>
    <x v="5"/>
    <s v="Function-based interactive conglomeration"/>
    <n v="4678.29"/>
    <n v="7"/>
    <n v="0.35"/>
    <n v="46.12"/>
    <n v="4678.29"/>
    <n v="46.12"/>
    <n v="756"/>
  </r>
  <r>
    <s v="CA-968150"/>
    <x v="559"/>
    <d v="2025-05-04T00:00:00"/>
    <x v="1"/>
    <s v="CUST-7494"/>
    <s v="Morgan Brock"/>
    <x v="0"/>
    <x v="1"/>
    <x v="0"/>
    <x v="0"/>
    <s v="Face-to-face modular collaboration"/>
    <n v="2458.41"/>
    <n v="9"/>
    <n v="0.12"/>
    <n v="82.42"/>
    <n v="2458.41"/>
    <n v="82.42"/>
    <n v="273"/>
  </r>
  <r>
    <s v="CA-777205"/>
    <x v="103"/>
    <d v="2025-04-15T00:00:00"/>
    <x v="0"/>
    <s v="CUST-8362"/>
    <s v="Stephen Jackson"/>
    <x v="0"/>
    <x v="2"/>
    <x v="1"/>
    <x v="1"/>
    <s v="Quality-focused asymmetric customer loyalty"/>
    <n v="1455.46"/>
    <n v="6"/>
    <n v="0.26"/>
    <n v="804.66"/>
    <n v="1455.46"/>
    <n v="804.66"/>
    <n v="357"/>
  </r>
  <r>
    <s v="CA-717920"/>
    <x v="573"/>
    <d v="2025-05-08T00:00:00"/>
    <x v="0"/>
    <s v="CUST-5222"/>
    <s v="Carlos Thornton"/>
    <x v="1"/>
    <x v="3"/>
    <x v="1"/>
    <x v="1"/>
    <s v="Balanced motivating Local Area Network"/>
    <n v="1520.66"/>
    <n v="2"/>
    <n v="0.45"/>
    <n v="-25.19"/>
    <n v="1520.66"/>
    <n v="-25.19"/>
    <n v="374"/>
  </r>
  <r>
    <s v="CA-241462"/>
    <x v="58"/>
    <d v="2025-04-11T00:00:00"/>
    <x v="3"/>
    <s v="CUST-5985"/>
    <s v="James Fuller"/>
    <x v="0"/>
    <x v="2"/>
    <x v="1"/>
    <x v="2"/>
    <s v="Grass-roots responsive paradigm"/>
    <n v="4046.49"/>
    <n v="10"/>
    <n v="0.36"/>
    <n v="72.78"/>
    <n v="4046.49"/>
    <n v="72.78"/>
    <n v="256"/>
  </r>
  <r>
    <s v="CA-970166"/>
    <x v="468"/>
    <d v="2025-04-16T00:00:00"/>
    <x v="1"/>
    <s v="CUST-8475"/>
    <s v="Tonya Miller"/>
    <x v="1"/>
    <x v="0"/>
    <x v="1"/>
    <x v="7"/>
    <s v="Profit-focused high-level analyzer"/>
    <n v="4733.55"/>
    <n v="10"/>
    <n v="7.0000000000000007E-2"/>
    <n v="130.27000000000001"/>
    <n v="4733.55"/>
    <n v="130.27000000000001"/>
    <n v="558"/>
  </r>
  <r>
    <s v="CA-523364"/>
    <x v="499"/>
    <d v="2025-05-02T00:00:00"/>
    <x v="3"/>
    <s v="CUST-4574"/>
    <s v="Jeffrey Perry"/>
    <x v="2"/>
    <x v="3"/>
    <x v="2"/>
    <x v="4"/>
    <s v="Function-based asynchronous framework"/>
    <n v="2491.35"/>
    <n v="2"/>
    <n v="0.33"/>
    <n v="622.09"/>
    <n v="2491.35"/>
    <n v="622.09"/>
    <n v="388"/>
  </r>
  <r>
    <s v="CA-917060"/>
    <x v="218"/>
    <d v="2025-04-09T00:00:00"/>
    <x v="2"/>
    <s v="CUST-5617"/>
    <s v="Jocelyn Juarez MD"/>
    <x v="1"/>
    <x v="3"/>
    <x v="1"/>
    <x v="7"/>
    <s v="Down-sized well-modulated paradigm"/>
    <n v="3176.28"/>
    <n v="1"/>
    <n v="0.2"/>
    <n v="633.17999999999995"/>
    <n v="3176.28"/>
    <n v="633.17999999999995"/>
    <n v="621"/>
  </r>
  <r>
    <s v="CA-743560"/>
    <x v="291"/>
    <d v="2025-04-13T00:00:00"/>
    <x v="2"/>
    <s v="CUST-4996"/>
    <s v="Justin Harris"/>
    <x v="2"/>
    <x v="2"/>
    <x v="0"/>
    <x v="9"/>
    <s v="Re-contextualized real-time knowledgebase"/>
    <n v="730.77"/>
    <n v="7"/>
    <n v="0.47"/>
    <n v="373.57"/>
    <n v="730.77"/>
    <n v="373.57"/>
    <n v="146"/>
  </r>
  <r>
    <s v="CA-918554"/>
    <x v="107"/>
    <d v="2025-04-26T00:00:00"/>
    <x v="1"/>
    <s v="CUST-2827"/>
    <s v="Leslie Prince"/>
    <x v="1"/>
    <x v="0"/>
    <x v="1"/>
    <x v="2"/>
    <s v="Streamlined multi-state hub"/>
    <n v="1300"/>
    <n v="5"/>
    <n v="0.28999999999999998"/>
    <n v="243.18"/>
    <n v="1300"/>
    <n v="243.18"/>
    <n v="519"/>
  </r>
  <r>
    <s v="CA-927543"/>
    <x v="702"/>
    <d v="2025-04-14T00:00:00"/>
    <x v="0"/>
    <s v="CUST-1359"/>
    <s v="Heather Jones"/>
    <x v="0"/>
    <x v="0"/>
    <x v="1"/>
    <x v="2"/>
    <s v="Exclusive local moratorium"/>
    <n v="4267.88"/>
    <n v="8"/>
    <n v="0.48"/>
    <n v="784.79"/>
    <n v="4267.88"/>
    <n v="784.79"/>
    <n v="679"/>
  </r>
  <r>
    <s v="CA-458319"/>
    <x v="318"/>
    <d v="2025-05-04T00:00:00"/>
    <x v="1"/>
    <s v="CUST-9588"/>
    <s v="Stacy Bennett"/>
    <x v="2"/>
    <x v="2"/>
    <x v="1"/>
    <x v="1"/>
    <s v="Realigned static infrastructure"/>
    <n v="748.8"/>
    <n v="5"/>
    <n v="0.18"/>
    <n v="183.42"/>
    <n v="748.8"/>
    <n v="183.42"/>
    <n v="528"/>
  </r>
  <r>
    <s v="CA-939812"/>
    <x v="519"/>
    <d v="2025-04-10T00:00:00"/>
    <x v="1"/>
    <s v="CUST-2349"/>
    <s v="Donald Baird"/>
    <x v="1"/>
    <x v="0"/>
    <x v="0"/>
    <x v="11"/>
    <s v="Monitored maximized service-desk"/>
    <n v="850.62"/>
    <n v="9"/>
    <n v="0.41"/>
    <n v="407.35"/>
    <n v="850.62"/>
    <n v="407.35"/>
    <n v="261"/>
  </r>
  <r>
    <s v="CA-205115"/>
    <x v="530"/>
    <d v="2025-04-23T00:00:00"/>
    <x v="0"/>
    <s v="CUST-3095"/>
    <s v="Kristin Brown"/>
    <x v="2"/>
    <x v="3"/>
    <x v="0"/>
    <x v="0"/>
    <s v="Re-engineered directional orchestration"/>
    <n v="1782.89"/>
    <n v="7"/>
    <n v="0.2"/>
    <n v="272.52999999999997"/>
    <n v="1782.89"/>
    <n v="272.52999999999997"/>
    <n v="245"/>
  </r>
  <r>
    <s v="CA-415927"/>
    <x v="453"/>
    <d v="2025-04-11T00:00:00"/>
    <x v="3"/>
    <s v="CUST-1389"/>
    <s v="Meredith Garza"/>
    <x v="2"/>
    <x v="0"/>
    <x v="2"/>
    <x v="4"/>
    <s v="Switchable foreground intranet"/>
    <n v="2087.75"/>
    <n v="4"/>
    <n v="0.4"/>
    <n v="939.02"/>
    <n v="2087.75"/>
    <n v="939.02"/>
    <n v="197"/>
  </r>
  <r>
    <s v="CA-848416"/>
    <x v="400"/>
    <d v="2025-04-17T00:00:00"/>
    <x v="2"/>
    <s v="CUST-1044"/>
    <s v="Tiffany Carlson"/>
    <x v="1"/>
    <x v="3"/>
    <x v="1"/>
    <x v="1"/>
    <s v="Compatible high-level monitoring"/>
    <n v="1235.8900000000001"/>
    <n v="4"/>
    <n v="0.23"/>
    <n v="775.07"/>
    <n v="1235.8900000000001"/>
    <n v="775.07"/>
    <n v="15"/>
  </r>
  <r>
    <s v="CA-924816"/>
    <x v="569"/>
    <d v="2025-04-20T00:00:00"/>
    <x v="3"/>
    <s v="CUST-6104"/>
    <s v="Bryan Matthews"/>
    <x v="1"/>
    <x v="0"/>
    <x v="1"/>
    <x v="1"/>
    <s v="Open-architected eco-centric circuit"/>
    <n v="2319.14"/>
    <n v="2"/>
    <n v="0.19"/>
    <n v="-21.53"/>
    <n v="2319.14"/>
    <n v="-21.53"/>
    <n v="712"/>
  </r>
  <r>
    <s v="CA-577025"/>
    <x v="659"/>
    <d v="2025-05-05T00:00:00"/>
    <x v="0"/>
    <s v="CUST-9137"/>
    <s v="Richard Miller"/>
    <x v="2"/>
    <x v="0"/>
    <x v="1"/>
    <x v="1"/>
    <s v="Profit-focused neutral implementation"/>
    <n v="4047.53"/>
    <n v="7"/>
    <n v="7.0000000000000007E-2"/>
    <n v="538.46"/>
    <n v="4047.53"/>
    <n v="538.46"/>
    <n v="154"/>
  </r>
  <r>
    <s v="CA-153047"/>
    <x v="169"/>
    <d v="2025-04-29T00:00:00"/>
    <x v="0"/>
    <s v="CUST-3415"/>
    <s v="Aaron Torres"/>
    <x v="1"/>
    <x v="0"/>
    <x v="0"/>
    <x v="0"/>
    <s v="Ameliorated tangible success"/>
    <n v="3366.3"/>
    <n v="7"/>
    <n v="0.09"/>
    <n v="180"/>
    <n v="3366.3"/>
    <n v="180"/>
    <n v="134"/>
  </r>
  <r>
    <s v="CA-435458"/>
    <x v="584"/>
    <d v="2025-04-18T00:00:00"/>
    <x v="3"/>
    <s v="CUST-6106"/>
    <s v="Sarah Jenkins"/>
    <x v="1"/>
    <x v="0"/>
    <x v="0"/>
    <x v="0"/>
    <s v="Persevering 3rdgeneration orchestration"/>
    <n v="405.16"/>
    <n v="2"/>
    <n v="0.23"/>
    <n v="331.65"/>
    <n v="405.16"/>
    <n v="331.65"/>
    <n v="279"/>
  </r>
  <r>
    <s v="CA-198273"/>
    <x v="427"/>
    <d v="2025-04-21T00:00:00"/>
    <x v="1"/>
    <s v="CUST-8416"/>
    <s v="Jonathan Petersen"/>
    <x v="1"/>
    <x v="2"/>
    <x v="1"/>
    <x v="7"/>
    <s v="Networked multi-tasking array"/>
    <n v="4545.3100000000004"/>
    <n v="4"/>
    <n v="0.33"/>
    <n v="394.32"/>
    <n v="4545.3100000000004"/>
    <n v="394.32"/>
    <n v="617"/>
  </r>
  <r>
    <s v="CA-963574"/>
    <x v="115"/>
    <d v="2025-04-19T00:00:00"/>
    <x v="3"/>
    <s v="CUST-7393"/>
    <s v="Spencer Potter"/>
    <x v="0"/>
    <x v="1"/>
    <x v="0"/>
    <x v="11"/>
    <s v="Enhanced leadingedge synergy"/>
    <n v="3401.4"/>
    <n v="6"/>
    <n v="0.12"/>
    <n v="266.87"/>
    <n v="3401.4"/>
    <n v="266.87"/>
    <n v="654"/>
  </r>
  <r>
    <s v="CA-363746"/>
    <x v="57"/>
    <d v="2025-05-02T00:00:00"/>
    <x v="3"/>
    <s v="CUST-4933"/>
    <s v="Alex Young"/>
    <x v="2"/>
    <x v="0"/>
    <x v="2"/>
    <x v="6"/>
    <s v="Advanced responsive open system"/>
    <n v="3612.23"/>
    <n v="8"/>
    <n v="0.02"/>
    <n v="27.74"/>
    <n v="3612.23"/>
    <n v="27.74"/>
    <n v="589"/>
  </r>
  <r>
    <s v="CA-213935"/>
    <x v="259"/>
    <d v="2025-04-23T00:00:00"/>
    <x v="3"/>
    <s v="CUST-5845"/>
    <s v="Jerry Perkins"/>
    <x v="2"/>
    <x v="2"/>
    <x v="1"/>
    <x v="8"/>
    <s v="Re-contextualized multi-tasking emulation"/>
    <n v="579.09"/>
    <n v="7"/>
    <n v="0.42"/>
    <n v="602.66999999999996"/>
    <n v="579.09"/>
    <n v="602.66999999999996"/>
    <n v="127"/>
  </r>
  <r>
    <s v="CA-968960"/>
    <x v="195"/>
    <d v="2025-04-09T00:00:00"/>
    <x v="2"/>
    <s v="CUST-5947"/>
    <s v="Carla Harrison"/>
    <x v="1"/>
    <x v="0"/>
    <x v="2"/>
    <x v="6"/>
    <s v="Configurable modular toolset"/>
    <n v="4650.0600000000004"/>
    <n v="9"/>
    <n v="0.08"/>
    <n v="655.16"/>
    <n v="4650.0600000000004"/>
    <n v="655.16"/>
    <n v="209"/>
  </r>
  <r>
    <s v="CA-132758"/>
    <x v="42"/>
    <d v="2025-04-25T00:00:00"/>
    <x v="2"/>
    <s v="CUST-1399"/>
    <s v="Nathan Mason"/>
    <x v="0"/>
    <x v="2"/>
    <x v="1"/>
    <x v="7"/>
    <s v="Balanced encompassing matrix"/>
    <n v="2664.53"/>
    <n v="9"/>
    <n v="0.02"/>
    <n v="-56.61"/>
    <n v="2664.53"/>
    <n v="-56.61"/>
    <n v="674"/>
  </r>
  <r>
    <s v="CA-414902"/>
    <x v="322"/>
    <d v="2025-04-29T00:00:00"/>
    <x v="0"/>
    <s v="CUST-5667"/>
    <s v="Tiffany Robbins"/>
    <x v="1"/>
    <x v="3"/>
    <x v="0"/>
    <x v="0"/>
    <s v="Cloned user-facing intranet"/>
    <n v="3194.41"/>
    <n v="8"/>
    <n v="0.2"/>
    <n v="312.8"/>
    <n v="3194.41"/>
    <n v="312.8"/>
    <n v="351"/>
  </r>
  <r>
    <s v="CA-213937"/>
    <x v="686"/>
    <d v="2025-04-18T00:00:00"/>
    <x v="2"/>
    <s v="CUST-6579"/>
    <s v="Christine Lopez"/>
    <x v="2"/>
    <x v="2"/>
    <x v="0"/>
    <x v="0"/>
    <s v="Inverse user-facing success"/>
    <n v="3980.68"/>
    <n v="2"/>
    <n v="0.11"/>
    <n v="845.13"/>
    <n v="3980.68"/>
    <n v="845.13"/>
    <n v="401"/>
  </r>
  <r>
    <s v="CA-773667"/>
    <x v="435"/>
    <d v="2025-04-27T00:00:00"/>
    <x v="0"/>
    <s v="CUST-7228"/>
    <s v="John Sandoval"/>
    <x v="0"/>
    <x v="0"/>
    <x v="0"/>
    <x v="0"/>
    <s v="Optimized next generation open architecture"/>
    <n v="2546.36"/>
    <n v="1"/>
    <n v="0"/>
    <n v="-94.3"/>
    <n v="2546.36"/>
    <n v="-94.3"/>
    <n v="61"/>
  </r>
  <r>
    <s v="CA-177413"/>
    <x v="119"/>
    <d v="2025-04-12T00:00:00"/>
    <x v="0"/>
    <s v="CUST-6868"/>
    <s v="Jasmine Wright"/>
    <x v="2"/>
    <x v="1"/>
    <x v="2"/>
    <x v="3"/>
    <s v="Multi-lateral hybrid orchestration"/>
    <n v="4458.5"/>
    <n v="2"/>
    <n v="0.45"/>
    <n v="965.74"/>
    <n v="4458.5"/>
    <n v="965.74"/>
    <n v="641"/>
  </r>
  <r>
    <s v="CA-152483"/>
    <x v="163"/>
    <d v="2025-04-17T00:00:00"/>
    <x v="0"/>
    <s v="CUST-2449"/>
    <s v="James Smith"/>
    <x v="1"/>
    <x v="2"/>
    <x v="1"/>
    <x v="2"/>
    <s v="Re-contextualized directional implementation"/>
    <n v="1691.79"/>
    <n v="6"/>
    <n v="0.42"/>
    <n v="180.15"/>
    <n v="1691.79"/>
    <n v="180.15"/>
    <n v="544"/>
  </r>
  <r>
    <s v="CA-145532"/>
    <x v="245"/>
    <d v="2025-04-21T00:00:00"/>
    <x v="0"/>
    <s v="CUST-7376"/>
    <s v="Melanie Fernandez"/>
    <x v="0"/>
    <x v="1"/>
    <x v="0"/>
    <x v="13"/>
    <s v="Object-based 6thgeneration concept"/>
    <n v="1280.7"/>
    <n v="10"/>
    <n v="0.31"/>
    <n v="-68.849999999999994"/>
    <n v="1280.7"/>
    <n v="-68.849999999999994"/>
    <n v="365"/>
  </r>
  <r>
    <s v="CA-489271"/>
    <x v="478"/>
    <d v="2025-04-19T00:00:00"/>
    <x v="0"/>
    <s v="CUST-6331"/>
    <s v="John Taylor"/>
    <x v="2"/>
    <x v="2"/>
    <x v="0"/>
    <x v="13"/>
    <s v="Profit-focused even-keeled software"/>
    <n v="3490.38"/>
    <n v="6"/>
    <n v="0.17"/>
    <n v="992.53"/>
    <n v="3490.38"/>
    <n v="992.53"/>
    <n v="627"/>
  </r>
  <r>
    <s v="CA-492120"/>
    <x v="335"/>
    <d v="2025-05-07T00:00:00"/>
    <x v="0"/>
    <s v="CUST-8545"/>
    <s v="Ryan Arellano"/>
    <x v="1"/>
    <x v="2"/>
    <x v="1"/>
    <x v="8"/>
    <s v="Sharable exuding definition"/>
    <n v="4338.53"/>
    <n v="7"/>
    <n v="0.03"/>
    <n v="565.74"/>
    <n v="4338.53"/>
    <n v="565.74"/>
    <n v="578"/>
  </r>
  <r>
    <s v="CA-353235"/>
    <x v="440"/>
    <d v="2025-04-11T00:00:00"/>
    <x v="3"/>
    <s v="CUST-5372"/>
    <s v="David Williams"/>
    <x v="1"/>
    <x v="1"/>
    <x v="0"/>
    <x v="9"/>
    <s v="Public-key empowering implementation"/>
    <n v="3231.93"/>
    <n v="10"/>
    <n v="0.21"/>
    <n v="381.44"/>
    <n v="3231.93"/>
    <n v="381.44"/>
    <n v="86"/>
  </r>
  <r>
    <s v="CA-889968"/>
    <x v="352"/>
    <d v="2025-04-15T00:00:00"/>
    <x v="0"/>
    <s v="CUST-3971"/>
    <s v="Rebecca Castro"/>
    <x v="2"/>
    <x v="0"/>
    <x v="1"/>
    <x v="2"/>
    <s v="Advanced 6thgeneration software"/>
    <n v="4889.5600000000004"/>
    <n v="10"/>
    <n v="0.47"/>
    <n v="208.8"/>
    <n v="4889.5600000000004"/>
    <n v="208.8"/>
    <n v="151"/>
  </r>
  <r>
    <s v="CA-991874"/>
    <x v="30"/>
    <d v="2025-04-20T00:00:00"/>
    <x v="3"/>
    <s v="CUST-9450"/>
    <s v="Joe Gray"/>
    <x v="0"/>
    <x v="3"/>
    <x v="0"/>
    <x v="12"/>
    <s v="Monitored eco-centric concept"/>
    <n v="3656.11"/>
    <n v="6"/>
    <n v="0.15"/>
    <n v="-77.209999999999994"/>
    <n v="3656.11"/>
    <n v="-77.209999999999994"/>
    <n v="711"/>
  </r>
  <r>
    <s v="CA-218787"/>
    <x v="715"/>
    <d v="2025-05-02T00:00:00"/>
    <x v="3"/>
    <s v="CUST-8632"/>
    <s v="Taylor Gilbert"/>
    <x v="2"/>
    <x v="3"/>
    <x v="0"/>
    <x v="12"/>
    <s v="Persevering 4thgeneration concept"/>
    <n v="3670.57"/>
    <n v="6"/>
    <n v="0.37"/>
    <n v="730.08"/>
    <n v="3670.57"/>
    <n v="730.08"/>
    <n v="533"/>
  </r>
  <r>
    <s v="CA-215742"/>
    <x v="66"/>
    <d v="2025-04-29T00:00:00"/>
    <x v="3"/>
    <s v="CUST-4465"/>
    <s v="Tiffany Lynn"/>
    <x v="1"/>
    <x v="3"/>
    <x v="1"/>
    <x v="7"/>
    <s v="Synchronized upward-trending application"/>
    <n v="3554.12"/>
    <n v="10"/>
    <n v="0.44"/>
    <n v="673.58"/>
    <n v="3554.12"/>
    <n v="673.58"/>
    <n v="657"/>
  </r>
  <r>
    <s v="CA-799207"/>
    <x v="705"/>
    <d v="2025-04-27T00:00:00"/>
    <x v="2"/>
    <s v="CUST-9361"/>
    <s v="Joseph Curry"/>
    <x v="1"/>
    <x v="3"/>
    <x v="2"/>
    <x v="10"/>
    <s v="Reverse-engineered bandwidth-monitored data-warehouse"/>
    <n v="4918.74"/>
    <n v="7"/>
    <n v="0.45"/>
    <n v="775.93"/>
    <n v="4918.74"/>
    <n v="775.93"/>
    <n v="251"/>
  </r>
  <r>
    <s v="CA-854524"/>
    <x v="627"/>
    <d v="2025-05-03T00:00:00"/>
    <x v="2"/>
    <s v="CUST-7190"/>
    <s v="Angela Harvey"/>
    <x v="2"/>
    <x v="1"/>
    <x v="1"/>
    <x v="8"/>
    <s v="Business-focused zero-defect initiative"/>
    <n v="955.04"/>
    <n v="9"/>
    <n v="0.5"/>
    <n v="114.23"/>
    <n v="955.04"/>
    <n v="114.23"/>
    <n v="719"/>
  </r>
  <r>
    <s v="CA-427123"/>
    <x v="14"/>
    <d v="2025-04-21T00:00:00"/>
    <x v="2"/>
    <s v="CUST-7010"/>
    <s v="Angela Ruiz"/>
    <x v="2"/>
    <x v="3"/>
    <x v="0"/>
    <x v="12"/>
    <s v="Synergized multi-state budgetary management"/>
    <n v="1766.46"/>
    <n v="4"/>
    <n v="0.1"/>
    <n v="226.25"/>
    <n v="1766.46"/>
    <n v="226.25"/>
    <n v="111"/>
  </r>
  <r>
    <s v="CA-411867"/>
    <x v="226"/>
    <d v="2025-05-02T00:00:00"/>
    <x v="1"/>
    <s v="CUST-9011"/>
    <s v="Angie Floyd"/>
    <x v="0"/>
    <x v="2"/>
    <x v="0"/>
    <x v="0"/>
    <s v="Configurable multi-tasking infrastructure"/>
    <n v="3476.64"/>
    <n v="9"/>
    <n v="0.1"/>
    <n v="762.35"/>
    <n v="3476.64"/>
    <n v="762.35"/>
    <n v="401"/>
  </r>
  <r>
    <s v="CA-282074"/>
    <x v="145"/>
    <d v="2025-04-13T00:00:00"/>
    <x v="3"/>
    <s v="CUST-7422"/>
    <s v="Anthony Stewart"/>
    <x v="0"/>
    <x v="0"/>
    <x v="0"/>
    <x v="0"/>
    <s v="Upgradable bottom-line pricing structure"/>
    <n v="435.98"/>
    <n v="3"/>
    <n v="0.23"/>
    <n v="936.21"/>
    <n v="435.98"/>
    <n v="936.21"/>
    <n v="286"/>
  </r>
  <r>
    <s v="CA-446274"/>
    <x v="200"/>
    <d v="2025-05-06T00:00:00"/>
    <x v="3"/>
    <s v="CUST-6744"/>
    <s v="Debra Collins"/>
    <x v="0"/>
    <x v="1"/>
    <x v="2"/>
    <x v="5"/>
    <s v="Virtual empowering service-desk"/>
    <n v="2471.13"/>
    <n v="7"/>
    <n v="0.09"/>
    <n v="927.61"/>
    <n v="2471.13"/>
    <n v="927.61"/>
    <n v="747"/>
  </r>
  <r>
    <s v="CA-476654"/>
    <x v="384"/>
    <d v="2025-05-06T00:00:00"/>
    <x v="2"/>
    <s v="CUST-6312"/>
    <s v="Whitney Fox"/>
    <x v="2"/>
    <x v="1"/>
    <x v="2"/>
    <x v="3"/>
    <s v="Enterprise-wide content-based process improvement"/>
    <n v="2314.9699999999998"/>
    <n v="5"/>
    <n v="0.43"/>
    <n v="31.25"/>
    <n v="2314.9699999999998"/>
    <n v="31.25"/>
    <n v="62"/>
  </r>
  <r>
    <s v="CA-937871"/>
    <x v="585"/>
    <d v="2025-05-01T00:00:00"/>
    <x v="2"/>
    <s v="CUST-9658"/>
    <s v="Mallory Phillips"/>
    <x v="2"/>
    <x v="2"/>
    <x v="2"/>
    <x v="6"/>
    <s v="Diverse tangible artificial intelligence"/>
    <n v="4769.09"/>
    <n v="10"/>
    <n v="0.19"/>
    <n v="274.94"/>
    <n v="4769.09"/>
    <n v="274.94"/>
    <n v="451"/>
  </r>
  <r>
    <s v="CA-459129"/>
    <x v="263"/>
    <d v="2025-05-08T00:00:00"/>
    <x v="1"/>
    <s v="CUST-5774"/>
    <s v="Ashley Hughes"/>
    <x v="0"/>
    <x v="2"/>
    <x v="2"/>
    <x v="4"/>
    <s v="Digitized content-based archive"/>
    <n v="1363.6"/>
    <n v="4"/>
    <n v="7.0000000000000007E-2"/>
    <n v="820.04"/>
    <n v="1363.6"/>
    <n v="820.04"/>
    <n v="390"/>
  </r>
  <r>
    <s v="CA-304816"/>
    <x v="248"/>
    <d v="2025-04-09T00:00:00"/>
    <x v="2"/>
    <s v="CUST-9233"/>
    <s v="Peter Benson"/>
    <x v="1"/>
    <x v="2"/>
    <x v="1"/>
    <x v="1"/>
    <s v="Open-architected clear-thinking contingency"/>
    <n v="788.46"/>
    <n v="10"/>
    <n v="0.06"/>
    <n v="49.23"/>
    <n v="788.46"/>
    <n v="49.23"/>
    <n v="574"/>
  </r>
  <r>
    <s v="CA-182492"/>
    <x v="527"/>
    <d v="2025-04-23T00:00:00"/>
    <x v="3"/>
    <s v="CUST-9617"/>
    <s v="Samantha Heath"/>
    <x v="0"/>
    <x v="0"/>
    <x v="1"/>
    <x v="7"/>
    <s v="Persistent didactic extranet"/>
    <n v="2170.75"/>
    <n v="9"/>
    <n v="0.32"/>
    <n v="728.56"/>
    <n v="2170.75"/>
    <n v="728.56"/>
    <n v="429"/>
  </r>
  <r>
    <s v="CA-510766"/>
    <x v="410"/>
    <d v="2025-05-04T00:00:00"/>
    <x v="0"/>
    <s v="CUST-4998"/>
    <s v="Amanda Todd"/>
    <x v="2"/>
    <x v="0"/>
    <x v="1"/>
    <x v="1"/>
    <s v="Pre-emptive asymmetric application"/>
    <n v="1506.01"/>
    <n v="9"/>
    <n v="0.38"/>
    <n v="337.29"/>
    <n v="1506.01"/>
    <n v="337.29"/>
    <n v="736"/>
  </r>
  <r>
    <s v="CA-850060"/>
    <x v="573"/>
    <d v="2025-04-21T00:00:00"/>
    <x v="2"/>
    <s v="CUST-8174"/>
    <s v="David Stein"/>
    <x v="0"/>
    <x v="2"/>
    <x v="1"/>
    <x v="7"/>
    <s v="User-centric foreground algorithm"/>
    <n v="842.25"/>
    <n v="8"/>
    <n v="0.48"/>
    <n v="405.62"/>
    <n v="842.25"/>
    <n v="405.62"/>
    <n v="357"/>
  </r>
  <r>
    <s v="CA-900055"/>
    <x v="471"/>
    <d v="2025-04-18T00:00:00"/>
    <x v="1"/>
    <s v="CUST-2103"/>
    <s v="Jacqueline Ford"/>
    <x v="0"/>
    <x v="0"/>
    <x v="1"/>
    <x v="8"/>
    <s v="Open-architected client-server moderator"/>
    <n v="1917.74"/>
    <n v="6"/>
    <n v="0.43"/>
    <n v="250.78"/>
    <n v="1917.74"/>
    <n v="250.78"/>
    <n v="184"/>
  </r>
  <r>
    <s v="CA-404740"/>
    <x v="627"/>
    <d v="2025-05-04T00:00:00"/>
    <x v="3"/>
    <s v="CUST-6792"/>
    <s v="Amber Wallace"/>
    <x v="0"/>
    <x v="3"/>
    <x v="1"/>
    <x v="8"/>
    <s v="Grass-roots didactic matrices"/>
    <n v="914.25"/>
    <n v="5"/>
    <n v="0.24"/>
    <n v="231.06"/>
    <n v="914.25"/>
    <n v="231.06"/>
    <n v="720"/>
  </r>
  <r>
    <s v="CA-380583"/>
    <x v="457"/>
    <d v="2025-04-30T00:00:00"/>
    <x v="1"/>
    <s v="CUST-2937"/>
    <s v="Michael Bowers"/>
    <x v="1"/>
    <x v="2"/>
    <x v="0"/>
    <x v="9"/>
    <s v="Fundamental multimedia policy"/>
    <n v="3589.68"/>
    <n v="5"/>
    <n v="0.21"/>
    <n v="715.99"/>
    <n v="3589.68"/>
    <n v="715.99"/>
    <n v="486"/>
  </r>
  <r>
    <s v="CA-760328"/>
    <x v="630"/>
    <d v="2025-05-07T00:00:00"/>
    <x v="3"/>
    <s v="CUST-9970"/>
    <s v="David Allen"/>
    <x v="2"/>
    <x v="1"/>
    <x v="0"/>
    <x v="13"/>
    <s v="Polarized analyzing project"/>
    <n v="383.12"/>
    <n v="1"/>
    <n v="0.42"/>
    <n v="96.03"/>
    <n v="383.12"/>
    <n v="96.03"/>
    <n v="234"/>
  </r>
  <r>
    <s v="CA-894907"/>
    <x v="415"/>
    <d v="2025-05-06T00:00:00"/>
    <x v="1"/>
    <s v="CUST-5690"/>
    <s v="Tracy Reed"/>
    <x v="0"/>
    <x v="1"/>
    <x v="0"/>
    <x v="11"/>
    <s v="Synchronized zero tolerance focus group"/>
    <n v="1371.53"/>
    <n v="3"/>
    <n v="0.28999999999999998"/>
    <n v="-49.24"/>
    <n v="1371.53"/>
    <n v="-49.24"/>
    <n v="368"/>
  </r>
  <r>
    <s v="CA-651091"/>
    <x v="506"/>
    <d v="2025-04-20T00:00:00"/>
    <x v="0"/>
    <s v="CUST-3546"/>
    <s v="Jacqueline Clark"/>
    <x v="2"/>
    <x v="3"/>
    <x v="1"/>
    <x v="7"/>
    <s v="Re-engineered encompassing service-desk"/>
    <n v="4354.1899999999996"/>
    <n v="7"/>
    <n v="0.46"/>
    <n v="772.17"/>
    <n v="4354.1899999999996"/>
    <n v="772.17"/>
    <n v="528"/>
  </r>
  <r>
    <s v="CA-256009"/>
    <x v="587"/>
    <d v="2025-04-29T00:00:00"/>
    <x v="0"/>
    <s v="CUST-8907"/>
    <s v="Sierra Edwards"/>
    <x v="1"/>
    <x v="3"/>
    <x v="0"/>
    <x v="0"/>
    <s v="Face-to-face web-enabled structure"/>
    <n v="4897.1400000000003"/>
    <n v="3"/>
    <n v="0.18"/>
    <n v="654.07000000000005"/>
    <n v="4897.1400000000003"/>
    <n v="654.07000000000005"/>
    <n v="80"/>
  </r>
  <r>
    <s v="CA-656789"/>
    <x v="213"/>
    <d v="2025-04-18T00:00:00"/>
    <x v="0"/>
    <s v="CUST-5871"/>
    <s v="Dawn Jackson"/>
    <x v="1"/>
    <x v="2"/>
    <x v="1"/>
    <x v="1"/>
    <s v="Exclusive client-server monitoring"/>
    <n v="729.62"/>
    <n v="8"/>
    <n v="0.08"/>
    <n v="151.34"/>
    <n v="729.62"/>
    <n v="151.34"/>
    <n v="505"/>
  </r>
  <r>
    <s v="CA-280134"/>
    <x v="161"/>
    <d v="2025-04-25T00:00:00"/>
    <x v="3"/>
    <s v="CUST-7842"/>
    <s v="Deborah Watkins"/>
    <x v="2"/>
    <x v="3"/>
    <x v="1"/>
    <x v="7"/>
    <s v="Realigned neutral hierarchy"/>
    <n v="4437.37"/>
    <n v="1"/>
    <n v="0.2"/>
    <n v="326.64"/>
    <n v="4437.37"/>
    <n v="326.64"/>
    <n v="170"/>
  </r>
  <r>
    <s v="CA-273414"/>
    <x v="356"/>
    <d v="2025-05-08T00:00:00"/>
    <x v="3"/>
    <s v="CUST-3990"/>
    <s v="Jose Shaw"/>
    <x v="2"/>
    <x v="1"/>
    <x v="2"/>
    <x v="4"/>
    <s v="Horizontal dedicated matrices"/>
    <n v="2247.34"/>
    <n v="1"/>
    <n v="0.43"/>
    <n v="854.99"/>
    <n v="2247.34"/>
    <n v="854.99"/>
    <n v="756"/>
  </r>
  <r>
    <s v="CA-719246"/>
    <x v="443"/>
    <d v="2025-05-08T00:00:00"/>
    <x v="1"/>
    <s v="CUST-7562"/>
    <s v="Roger Higgins"/>
    <x v="2"/>
    <x v="3"/>
    <x v="2"/>
    <x v="6"/>
    <s v="Persevering secondary structure"/>
    <n v="2994.76"/>
    <n v="7"/>
    <n v="0.33"/>
    <n v="414.54"/>
    <n v="2994.76"/>
    <n v="414.54"/>
    <n v="544"/>
  </r>
  <r>
    <s v="CA-950890"/>
    <x v="458"/>
    <d v="2025-04-14T00:00:00"/>
    <x v="2"/>
    <s v="CUST-4913"/>
    <s v="Alejandra Williams"/>
    <x v="1"/>
    <x v="1"/>
    <x v="0"/>
    <x v="9"/>
    <s v="Reactive mobile infrastructure"/>
    <n v="2922.58"/>
    <n v="4"/>
    <n v="0.49"/>
    <n v="201.51"/>
    <n v="2922.58"/>
    <n v="201.51"/>
    <n v="7"/>
  </r>
  <r>
    <s v="CA-869193"/>
    <x v="159"/>
    <d v="2025-04-30T00:00:00"/>
    <x v="3"/>
    <s v="CUST-9750"/>
    <s v="Chelsea Mcclain"/>
    <x v="2"/>
    <x v="2"/>
    <x v="0"/>
    <x v="12"/>
    <s v="Synergistic bifurcated definition"/>
    <n v="1149.1600000000001"/>
    <n v="9"/>
    <n v="0.28000000000000003"/>
    <n v="883.87"/>
    <n v="1149.1600000000001"/>
    <n v="883.87"/>
    <n v="129"/>
  </r>
  <r>
    <s v="CA-701428"/>
    <x v="104"/>
    <d v="2025-05-03T00:00:00"/>
    <x v="2"/>
    <s v="CUST-7878"/>
    <s v="Gregory Kaufman"/>
    <x v="1"/>
    <x v="1"/>
    <x v="0"/>
    <x v="9"/>
    <s v="Fundamental well-modulated forecast"/>
    <n v="874.64"/>
    <n v="6"/>
    <n v="0.08"/>
    <n v="-74.680000000000007"/>
    <n v="874.64"/>
    <n v="-74.680000000000007"/>
    <n v="191"/>
  </r>
  <r>
    <s v="CA-787639"/>
    <x v="546"/>
    <d v="2025-05-02T00:00:00"/>
    <x v="1"/>
    <s v="CUST-1966"/>
    <s v="Joel Campbell"/>
    <x v="2"/>
    <x v="2"/>
    <x v="0"/>
    <x v="0"/>
    <s v="Object-based exuding extranet"/>
    <n v="259.66000000000003"/>
    <n v="4"/>
    <n v="0.48"/>
    <n v="484.56"/>
    <n v="259.66000000000003"/>
    <n v="484.56"/>
    <n v="440"/>
  </r>
  <r>
    <s v="CA-459477"/>
    <x v="485"/>
    <d v="2025-04-16T00:00:00"/>
    <x v="1"/>
    <s v="CUST-7827"/>
    <s v="Kyle Maxwell"/>
    <x v="1"/>
    <x v="1"/>
    <x v="1"/>
    <x v="2"/>
    <s v="Open-source national pricing structure"/>
    <n v="778.38"/>
    <n v="9"/>
    <n v="0.31"/>
    <n v="401.17"/>
    <n v="778.38"/>
    <n v="401.17"/>
    <n v="504"/>
  </r>
  <r>
    <s v="CA-896632"/>
    <x v="503"/>
    <d v="2025-04-24T00:00:00"/>
    <x v="3"/>
    <s v="CUST-3514"/>
    <s v="Benjamin Thompson"/>
    <x v="1"/>
    <x v="0"/>
    <x v="2"/>
    <x v="4"/>
    <s v="Distributed bifurcated emulation"/>
    <n v="3311"/>
    <n v="3"/>
    <n v="0.24"/>
    <n v="69.94"/>
    <n v="3311"/>
    <n v="69.94"/>
    <n v="67"/>
  </r>
  <r>
    <s v="CA-746872"/>
    <x v="453"/>
    <d v="2025-04-17T00:00:00"/>
    <x v="1"/>
    <s v="CUST-4030"/>
    <s v="Jane Hardin"/>
    <x v="0"/>
    <x v="0"/>
    <x v="0"/>
    <x v="0"/>
    <s v="Cross-group systemic attitude"/>
    <n v="821.63"/>
    <n v="7"/>
    <n v="0.17"/>
    <n v="175.44"/>
    <n v="821.63"/>
    <n v="175.44"/>
    <n v="203"/>
  </r>
  <r>
    <s v="CA-208307"/>
    <x v="548"/>
    <d v="2025-04-21T00:00:00"/>
    <x v="1"/>
    <s v="CUST-1540"/>
    <s v="Donna Smith"/>
    <x v="0"/>
    <x v="1"/>
    <x v="0"/>
    <x v="11"/>
    <s v="Diverse tertiary system engine"/>
    <n v="2921.72"/>
    <n v="10"/>
    <n v="0.26"/>
    <n v="75.47"/>
    <n v="2921.72"/>
    <n v="75.47"/>
    <n v="688"/>
  </r>
  <r>
    <s v="CA-744357"/>
    <x v="588"/>
    <d v="2025-05-02T00:00:00"/>
    <x v="3"/>
    <s v="CUST-1589"/>
    <s v="Erica Meyer"/>
    <x v="1"/>
    <x v="3"/>
    <x v="1"/>
    <x v="8"/>
    <s v="Reduced maximized monitoring"/>
    <n v="4258.6099999999997"/>
    <n v="3"/>
    <n v="0.34"/>
    <n v="613.16999999999996"/>
    <n v="4258.6099999999997"/>
    <n v="613.16999999999996"/>
    <n v="187"/>
  </r>
  <r>
    <s v="CA-382919"/>
    <x v="485"/>
    <d v="2025-04-13T00:00:00"/>
    <x v="3"/>
    <s v="CUST-5445"/>
    <s v="Misty Davis"/>
    <x v="0"/>
    <x v="0"/>
    <x v="2"/>
    <x v="10"/>
    <s v="Inverse asymmetric open architecture"/>
    <n v="1746.3"/>
    <n v="10"/>
    <n v="0.37"/>
    <n v="133.54"/>
    <n v="1746.3"/>
    <n v="133.54"/>
    <n v="501"/>
  </r>
  <r>
    <s v="CA-931721"/>
    <x v="248"/>
    <d v="2025-04-12T00:00:00"/>
    <x v="0"/>
    <s v="CUST-8654"/>
    <s v="Dr. Desiree West"/>
    <x v="2"/>
    <x v="3"/>
    <x v="0"/>
    <x v="9"/>
    <s v="Ergonomic attitude-oriented Local Area Network"/>
    <n v="4874.49"/>
    <n v="2"/>
    <n v="0.12"/>
    <n v="863.91"/>
    <n v="4874.49"/>
    <n v="863.91"/>
    <n v="577"/>
  </r>
  <r>
    <s v="CA-936070"/>
    <x v="529"/>
    <d v="2025-04-27T00:00:00"/>
    <x v="3"/>
    <s v="CUST-8158"/>
    <s v="Jean Mcbride"/>
    <x v="1"/>
    <x v="1"/>
    <x v="2"/>
    <x v="5"/>
    <s v="Synergized neutral application"/>
    <n v="1729.88"/>
    <n v="8"/>
    <n v="0.49"/>
    <n v="101.3"/>
    <n v="1729.88"/>
    <n v="101.3"/>
    <n v="628"/>
  </r>
  <r>
    <s v="CA-688331"/>
    <x v="228"/>
    <d v="2025-04-09T00:00:00"/>
    <x v="3"/>
    <s v="CUST-4251"/>
    <s v="Robert Bradley"/>
    <x v="1"/>
    <x v="2"/>
    <x v="2"/>
    <x v="5"/>
    <s v="Upgradable 6thgeneration infrastructure"/>
    <n v="1206.0899999999999"/>
    <n v="4"/>
    <n v="0.13"/>
    <n v="669.72"/>
    <n v="1206.0899999999999"/>
    <n v="669.72"/>
    <n v="389"/>
  </r>
  <r>
    <s v="CA-271885"/>
    <x v="405"/>
    <d v="2025-04-24T00:00:00"/>
    <x v="0"/>
    <s v="CUST-6794"/>
    <s v="Ricardo Jenkins"/>
    <x v="1"/>
    <x v="1"/>
    <x v="2"/>
    <x v="4"/>
    <s v="Multi-channeled global model"/>
    <n v="180.17"/>
    <n v="5"/>
    <n v="0.17"/>
    <n v="798.77"/>
    <n v="180.17"/>
    <n v="798.77"/>
    <n v="461"/>
  </r>
  <r>
    <s v="CA-606455"/>
    <x v="279"/>
    <d v="2025-04-17T00:00:00"/>
    <x v="0"/>
    <s v="CUST-3011"/>
    <s v="Jay Lewis"/>
    <x v="2"/>
    <x v="3"/>
    <x v="2"/>
    <x v="5"/>
    <s v="Persistent web-enabled capacity"/>
    <n v="4490.78"/>
    <n v="1"/>
    <n v="0.32"/>
    <n v="-14.15"/>
    <n v="4490.78"/>
    <n v="-14.15"/>
    <n v="289"/>
  </r>
  <r>
    <s v="CA-626228"/>
    <x v="474"/>
    <d v="2025-05-05T00:00:00"/>
    <x v="1"/>
    <s v="CUST-3736"/>
    <s v="Mitchell Foster"/>
    <x v="0"/>
    <x v="3"/>
    <x v="1"/>
    <x v="7"/>
    <s v="Inverse system-worthy algorithm"/>
    <n v="3794.51"/>
    <n v="3"/>
    <n v="0.34"/>
    <n v="933.76"/>
    <n v="3794.51"/>
    <n v="933.76"/>
    <n v="35"/>
  </r>
  <r>
    <s v="CA-518533"/>
    <x v="430"/>
    <d v="2025-04-20T00:00:00"/>
    <x v="2"/>
    <s v="CUST-7597"/>
    <s v="Donald Reyes"/>
    <x v="2"/>
    <x v="2"/>
    <x v="1"/>
    <x v="2"/>
    <s v="Enhanced 3rdgeneration encoding"/>
    <n v="3878.44"/>
    <n v="2"/>
    <n v="0.06"/>
    <n v="577.86"/>
    <n v="3878.44"/>
    <n v="577.86"/>
    <n v="619"/>
  </r>
  <r>
    <s v="CA-431678"/>
    <x v="429"/>
    <d v="2025-04-19T00:00:00"/>
    <x v="3"/>
    <s v="CUST-7989"/>
    <s v="Christine Richardson"/>
    <x v="2"/>
    <x v="0"/>
    <x v="1"/>
    <x v="1"/>
    <s v="Implemented bottom-line benchmark"/>
    <n v="4032.12"/>
    <n v="7"/>
    <n v="0.17"/>
    <n v="1.32"/>
    <n v="4032.12"/>
    <n v="1.32"/>
    <n v="564"/>
  </r>
  <r>
    <s v="CA-397596"/>
    <x v="509"/>
    <d v="2025-04-24T00:00:00"/>
    <x v="3"/>
    <s v="CUST-8163"/>
    <s v="Zachary Simpson"/>
    <x v="0"/>
    <x v="0"/>
    <x v="1"/>
    <x v="2"/>
    <s v="Cross-group actuating budgetary management"/>
    <n v="836.6"/>
    <n v="7"/>
    <n v="0.38"/>
    <n v="608.58000000000004"/>
    <n v="836.6"/>
    <n v="608.58000000000004"/>
    <n v="485"/>
  </r>
  <r>
    <s v="CA-811866"/>
    <x v="465"/>
    <d v="2025-04-18T00:00:00"/>
    <x v="1"/>
    <s v="CUST-3249"/>
    <s v="Anna Goodwin"/>
    <x v="1"/>
    <x v="2"/>
    <x v="1"/>
    <x v="7"/>
    <s v="Re-contextualized zero administration secured line"/>
    <n v="1641.26"/>
    <n v="6"/>
    <n v="0.03"/>
    <n v="100.52"/>
    <n v="1641.26"/>
    <n v="100.52"/>
    <n v="336"/>
  </r>
  <r>
    <s v="CA-552325"/>
    <x v="407"/>
    <d v="2025-05-07T00:00:00"/>
    <x v="0"/>
    <s v="CUST-8262"/>
    <s v="Carrie Chase"/>
    <x v="1"/>
    <x v="1"/>
    <x v="2"/>
    <x v="5"/>
    <s v="Multi-channeled executive budgetary management"/>
    <n v="4672.17"/>
    <n v="1"/>
    <n v="0.45"/>
    <n v="734.32"/>
    <n v="4672.17"/>
    <n v="734.32"/>
    <n v="371"/>
  </r>
  <r>
    <s v="CA-684675"/>
    <x v="317"/>
    <d v="2025-05-01T00:00:00"/>
    <x v="2"/>
    <s v="CUST-9481"/>
    <s v="Kayla Cohen"/>
    <x v="1"/>
    <x v="0"/>
    <x v="0"/>
    <x v="13"/>
    <s v="Implemented empowering capacity"/>
    <n v="3309.33"/>
    <n v="9"/>
    <n v="0.21"/>
    <n v="531.21"/>
    <n v="3309.33"/>
    <n v="531.21"/>
    <n v="517"/>
  </r>
  <r>
    <s v="CA-525094"/>
    <x v="505"/>
    <d v="2025-04-16T00:00:00"/>
    <x v="3"/>
    <s v="CUST-6881"/>
    <s v="Laura Harrison"/>
    <x v="1"/>
    <x v="3"/>
    <x v="1"/>
    <x v="7"/>
    <s v="Cloned web-enabled encoding"/>
    <n v="1226.97"/>
    <n v="7"/>
    <n v="0.21"/>
    <n v="195.38"/>
    <n v="1226.97"/>
    <n v="195.38"/>
    <n v="514"/>
  </r>
  <r>
    <s v="CA-658938"/>
    <x v="651"/>
    <d v="2025-04-17T00:00:00"/>
    <x v="0"/>
    <s v="CUST-4326"/>
    <s v="Mark Davis"/>
    <x v="2"/>
    <x v="0"/>
    <x v="0"/>
    <x v="9"/>
    <s v="Vision-oriented well-modulated customer loyalty"/>
    <n v="3145.98"/>
    <n v="7"/>
    <n v="0.41"/>
    <n v="542.91999999999996"/>
    <n v="3145.98"/>
    <n v="542.91999999999996"/>
    <n v="317"/>
  </r>
  <r>
    <s v="CA-872135"/>
    <x v="533"/>
    <d v="2025-04-11T00:00:00"/>
    <x v="0"/>
    <s v="CUST-2568"/>
    <s v="Mr. Aaron Chen Jr."/>
    <x v="1"/>
    <x v="3"/>
    <x v="0"/>
    <x v="13"/>
    <s v="Business-focused uniform moratorium"/>
    <n v="4987.6000000000004"/>
    <n v="4"/>
    <n v="0.4"/>
    <n v="150.16"/>
    <n v="4987.6000000000004"/>
    <n v="150.16"/>
    <n v="87"/>
  </r>
  <r>
    <s v="CA-228410"/>
    <x v="231"/>
    <d v="2025-05-02T00:00:00"/>
    <x v="0"/>
    <s v="CUST-5193"/>
    <s v="Nathan Weeks"/>
    <x v="2"/>
    <x v="1"/>
    <x v="0"/>
    <x v="0"/>
    <s v="Universal client-driven encoding"/>
    <n v="3079.52"/>
    <n v="5"/>
    <n v="0.46"/>
    <n v="272.33999999999997"/>
    <n v="3079.52"/>
    <n v="272.33999999999997"/>
    <n v="744"/>
  </r>
  <r>
    <s v="CA-557272"/>
    <x v="438"/>
    <d v="2025-05-03T00:00:00"/>
    <x v="3"/>
    <s v="CUST-2553"/>
    <s v="Shaun Lewis"/>
    <x v="0"/>
    <x v="2"/>
    <x v="2"/>
    <x v="5"/>
    <s v="Ergonomic disintermediate superstructure"/>
    <n v="1068.1099999999999"/>
    <n v="4"/>
    <n v="0.36"/>
    <n v="-6.48"/>
    <n v="1068.1099999999999"/>
    <n v="-6.48"/>
    <n v="30"/>
  </r>
  <r>
    <s v="CA-805205"/>
    <x v="280"/>
    <d v="2025-05-07T00:00:00"/>
    <x v="2"/>
    <s v="CUST-1283"/>
    <s v="April Keller"/>
    <x v="1"/>
    <x v="3"/>
    <x v="2"/>
    <x v="3"/>
    <s v="User-centric zero administration Internet solution"/>
    <n v="846.34"/>
    <n v="10"/>
    <n v="0.47"/>
    <n v="783.22"/>
    <n v="846.34"/>
    <n v="783.22"/>
    <n v="449"/>
  </r>
  <r>
    <s v="CA-565954"/>
    <x v="650"/>
    <d v="2025-04-25T00:00:00"/>
    <x v="1"/>
    <s v="CUST-2522"/>
    <s v="Aaron Martinez"/>
    <x v="2"/>
    <x v="0"/>
    <x v="0"/>
    <x v="12"/>
    <s v="Switchable real-time protocol"/>
    <n v="3746.77"/>
    <n v="8"/>
    <n v="0"/>
    <n v="601.46"/>
    <n v="3746.77"/>
    <n v="601.46"/>
    <n v="140"/>
  </r>
  <r>
    <s v="CA-898135"/>
    <x v="64"/>
    <d v="2025-05-04T00:00:00"/>
    <x v="1"/>
    <s v="CUST-9378"/>
    <s v="Jessica Fisher"/>
    <x v="0"/>
    <x v="1"/>
    <x v="2"/>
    <x v="4"/>
    <s v="Cross-group methodical standardization"/>
    <n v="3253.61"/>
    <n v="6"/>
    <n v="0.03"/>
    <n v="-60.31"/>
    <n v="3253.61"/>
    <n v="-60.31"/>
    <n v="496"/>
  </r>
  <r>
    <s v="CA-650902"/>
    <x v="657"/>
    <d v="2025-04-15T00:00:00"/>
    <x v="1"/>
    <s v="CUST-6961"/>
    <s v="Michael Rose"/>
    <x v="1"/>
    <x v="3"/>
    <x v="0"/>
    <x v="9"/>
    <s v="Function-based local policy"/>
    <n v="3818.23"/>
    <n v="7"/>
    <n v="0.5"/>
    <n v="-31.32"/>
    <n v="3818.23"/>
    <n v="-31.32"/>
    <n v="89"/>
  </r>
  <r>
    <s v="CA-551622"/>
    <x v="407"/>
    <d v="2025-04-27T00:00:00"/>
    <x v="1"/>
    <s v="CUST-6099"/>
    <s v="Lori Chase"/>
    <x v="0"/>
    <x v="1"/>
    <x v="0"/>
    <x v="11"/>
    <s v="Networked 24/7 website"/>
    <n v="3309.8"/>
    <n v="4"/>
    <n v="0.08"/>
    <n v="758.7"/>
    <n v="3309.8"/>
    <n v="758.7"/>
    <n v="361"/>
  </r>
  <r>
    <s v="CA-167058"/>
    <x v="674"/>
    <d v="2025-04-23T00:00:00"/>
    <x v="0"/>
    <s v="CUST-7584"/>
    <s v="Patrick Porter"/>
    <x v="2"/>
    <x v="0"/>
    <x v="1"/>
    <x v="7"/>
    <s v="Customer-focused system-worthy moderator"/>
    <n v="538.83000000000004"/>
    <n v="7"/>
    <n v="0.42"/>
    <n v="-6.59"/>
    <n v="538.83000000000004"/>
    <n v="-6.59"/>
    <n v="48"/>
  </r>
  <r>
    <s v="CA-583824"/>
    <x v="445"/>
    <d v="2025-04-25T00:00:00"/>
    <x v="3"/>
    <s v="CUST-5366"/>
    <s v="John Wolf"/>
    <x v="2"/>
    <x v="1"/>
    <x v="1"/>
    <x v="1"/>
    <s v="Fully-configurable solution-oriented framework"/>
    <n v="2864.87"/>
    <n v="10"/>
    <n v="0.26"/>
    <n v="576.80999999999995"/>
    <n v="2864.87"/>
    <n v="576.80999999999995"/>
    <n v="24"/>
  </r>
  <r>
    <s v="CA-849279"/>
    <x v="419"/>
    <d v="2025-04-18T00:00:00"/>
    <x v="2"/>
    <s v="CUST-2748"/>
    <s v="Patricia Butler"/>
    <x v="2"/>
    <x v="2"/>
    <x v="0"/>
    <x v="9"/>
    <s v="Inverse explicit open system"/>
    <n v="3682.72"/>
    <n v="2"/>
    <n v="0.01"/>
    <n v="593.16999999999996"/>
    <n v="3682.72"/>
    <n v="593.16999999999996"/>
    <n v="483"/>
  </r>
  <r>
    <s v="CA-278180"/>
    <x v="405"/>
    <d v="2025-04-19T00:00:00"/>
    <x v="2"/>
    <s v="CUST-4758"/>
    <s v="Michele Wagner"/>
    <x v="2"/>
    <x v="2"/>
    <x v="2"/>
    <x v="5"/>
    <s v="Synergized optimal superstructure"/>
    <n v="682.88"/>
    <n v="6"/>
    <n v="0.45"/>
    <n v="-55.61"/>
    <n v="682.88"/>
    <n v="-55.61"/>
    <n v="456"/>
  </r>
  <r>
    <s v="CA-900773"/>
    <x v="504"/>
    <d v="2025-05-04T00:00:00"/>
    <x v="1"/>
    <s v="CUST-9530"/>
    <s v="Stephanie Robbins"/>
    <x v="1"/>
    <x v="0"/>
    <x v="0"/>
    <x v="0"/>
    <s v="Total zero tolerance function"/>
    <n v="708.19"/>
    <n v="6"/>
    <n v="0.33"/>
    <n v="993.71"/>
    <n v="708.19"/>
    <n v="993.71"/>
    <n v="510"/>
  </r>
  <r>
    <s v="CA-978723"/>
    <x v="255"/>
    <d v="2025-04-20T00:00:00"/>
    <x v="1"/>
    <s v="CUST-5687"/>
    <s v="Ryan Hunter"/>
    <x v="1"/>
    <x v="0"/>
    <x v="1"/>
    <x v="2"/>
    <s v="Extended stable encoding"/>
    <n v="2892.43"/>
    <n v="5"/>
    <n v="0.34"/>
    <n v="-72.25"/>
    <n v="2892.43"/>
    <n v="-72.25"/>
    <n v="297"/>
  </r>
  <r>
    <s v="CA-695427"/>
    <x v="679"/>
    <d v="2025-05-01T00:00:00"/>
    <x v="2"/>
    <s v="CUST-4750"/>
    <s v="Shannon Brooks"/>
    <x v="1"/>
    <x v="0"/>
    <x v="2"/>
    <x v="10"/>
    <s v="Reduced object-oriented array"/>
    <n v="2733.75"/>
    <n v="4"/>
    <n v="0.04"/>
    <n v="491.37"/>
    <n v="2733.75"/>
    <n v="491.37"/>
    <n v="163"/>
  </r>
  <r>
    <s v="CA-428564"/>
    <x v="238"/>
    <d v="2025-05-05T00:00:00"/>
    <x v="0"/>
    <s v="CUST-5947"/>
    <s v="Nathaniel Walker"/>
    <x v="2"/>
    <x v="3"/>
    <x v="2"/>
    <x v="3"/>
    <s v="Cloned grid-enabled project"/>
    <n v="1487.68"/>
    <n v="6"/>
    <n v="0.24"/>
    <n v="786.68"/>
    <n v="1487.68"/>
    <n v="786.68"/>
    <n v="49"/>
  </r>
  <r>
    <s v="CA-760323"/>
    <x v="342"/>
    <d v="2025-04-19T00:00:00"/>
    <x v="1"/>
    <s v="CUST-6448"/>
    <s v="Steven Reynolds"/>
    <x v="1"/>
    <x v="0"/>
    <x v="2"/>
    <x v="6"/>
    <s v="Total contextually-based artificial intelligence"/>
    <n v="731.77"/>
    <n v="10"/>
    <n v="0.24"/>
    <n v="926.62"/>
    <n v="731.77"/>
    <n v="926.62"/>
    <n v="240"/>
  </r>
  <r>
    <s v="CA-168901"/>
    <x v="317"/>
    <d v="2025-05-01T00:00:00"/>
    <x v="0"/>
    <s v="CUST-1888"/>
    <s v="Brian Mcdonald"/>
    <x v="1"/>
    <x v="0"/>
    <x v="2"/>
    <x v="10"/>
    <s v="Diverse multimedia approach"/>
    <n v="2620.1"/>
    <n v="2"/>
    <n v="0.36"/>
    <n v="851.91"/>
    <n v="2620.1"/>
    <n v="851.91"/>
    <n v="517"/>
  </r>
  <r>
    <s v="CA-970069"/>
    <x v="615"/>
    <d v="2025-05-07T00:00:00"/>
    <x v="1"/>
    <s v="CUST-8675"/>
    <s v="Jessica Velasquez"/>
    <x v="0"/>
    <x v="2"/>
    <x v="0"/>
    <x v="13"/>
    <s v="Reverse-engineered stable initiative"/>
    <n v="4839.26"/>
    <n v="9"/>
    <n v="0.15"/>
    <n v="269.44"/>
    <n v="4839.26"/>
    <n v="269.44"/>
    <n v="78"/>
  </r>
  <r>
    <s v="CA-513700"/>
    <x v="273"/>
    <d v="2025-04-13T00:00:00"/>
    <x v="3"/>
    <s v="CUST-2661"/>
    <s v="Devon Cannon"/>
    <x v="1"/>
    <x v="0"/>
    <x v="0"/>
    <x v="0"/>
    <s v="Persevering even-keeled productivity"/>
    <n v="1112.6099999999999"/>
    <n v="1"/>
    <n v="0.15"/>
    <n v="794.66"/>
    <n v="1112.6099999999999"/>
    <n v="794.66"/>
    <n v="518"/>
  </r>
  <r>
    <s v="CA-224348"/>
    <x v="67"/>
    <d v="2025-04-27T00:00:00"/>
    <x v="0"/>
    <s v="CUST-3194"/>
    <s v="Robert Cole"/>
    <x v="0"/>
    <x v="2"/>
    <x v="0"/>
    <x v="12"/>
    <s v="Re-engineered tangible service-desk"/>
    <n v="2885.16"/>
    <n v="9"/>
    <n v="0.26"/>
    <n v="-64.2"/>
    <n v="2885.16"/>
    <n v="-64.2"/>
    <n v="409"/>
  </r>
  <r>
    <s v="CA-826874"/>
    <x v="303"/>
    <d v="2025-05-08T00:00:00"/>
    <x v="1"/>
    <s v="CUST-1036"/>
    <s v="Dr. Alexander Martin"/>
    <x v="1"/>
    <x v="0"/>
    <x v="1"/>
    <x v="7"/>
    <s v="Adaptive system-worthy circuit"/>
    <n v="2627.36"/>
    <n v="3"/>
    <n v="0.17"/>
    <n v="-0.31"/>
    <n v="2627.36"/>
    <n v="-0.31"/>
    <n v="272"/>
  </r>
  <r>
    <s v="CA-698298"/>
    <x v="387"/>
    <d v="2025-05-06T00:00:00"/>
    <x v="0"/>
    <s v="CUST-5841"/>
    <s v="Carlos Mcgrath"/>
    <x v="0"/>
    <x v="3"/>
    <x v="0"/>
    <x v="11"/>
    <s v="Reduced bandwidth-monitored initiative"/>
    <n v="953.28"/>
    <n v="9"/>
    <n v="0.45"/>
    <n v="954.33"/>
    <n v="953.28"/>
    <n v="954.33"/>
    <n v="239"/>
  </r>
  <r>
    <s v="CA-646707"/>
    <x v="543"/>
    <d v="2025-04-22T00:00:00"/>
    <x v="0"/>
    <s v="CUST-6777"/>
    <s v="Susan Sherman"/>
    <x v="2"/>
    <x v="0"/>
    <x v="1"/>
    <x v="1"/>
    <s v="Automated multi-tasking moderator"/>
    <n v="483.17"/>
    <n v="2"/>
    <n v="0.28000000000000003"/>
    <n v="508.58"/>
    <n v="483.17"/>
    <n v="508.58"/>
    <n v="577"/>
  </r>
  <r>
    <s v="CA-143827"/>
    <x v="551"/>
    <d v="2025-04-15T00:00:00"/>
    <x v="0"/>
    <s v="CUST-6108"/>
    <s v="Steven Sharp"/>
    <x v="1"/>
    <x v="0"/>
    <x v="2"/>
    <x v="10"/>
    <s v="Up-sized neutral hardware"/>
    <n v="1671.47"/>
    <n v="7"/>
    <n v="0.35"/>
    <n v="177.71"/>
    <n v="1671.47"/>
    <n v="177.71"/>
    <n v="344"/>
  </r>
  <r>
    <s v="CA-147296"/>
    <x v="97"/>
    <d v="2025-04-11T00:00:00"/>
    <x v="3"/>
    <s v="CUST-3754"/>
    <s v="Sandy Jensen"/>
    <x v="0"/>
    <x v="3"/>
    <x v="0"/>
    <x v="13"/>
    <s v="Upgradable actuating ability"/>
    <n v="1681.7"/>
    <n v="9"/>
    <n v="0.14000000000000001"/>
    <n v="731.76"/>
    <n v="1681.7"/>
    <n v="731.76"/>
    <n v="194"/>
  </r>
  <r>
    <s v="CA-956918"/>
    <x v="589"/>
    <d v="2025-04-28T00:00:00"/>
    <x v="2"/>
    <s v="CUST-8951"/>
    <s v="Suzanne Leonard"/>
    <x v="1"/>
    <x v="3"/>
    <x v="1"/>
    <x v="8"/>
    <s v="Versatile demand-driven conglomeration"/>
    <n v="1635.4"/>
    <n v="9"/>
    <n v="0.41"/>
    <n v="877.33"/>
    <n v="1635.4"/>
    <n v="877.33"/>
    <n v="115"/>
  </r>
  <r>
    <s v="CA-429212"/>
    <x v="398"/>
    <d v="2025-04-18T00:00:00"/>
    <x v="2"/>
    <s v="CUST-5366"/>
    <s v="Todd Parker"/>
    <x v="2"/>
    <x v="0"/>
    <x v="2"/>
    <x v="4"/>
    <s v="Robust solution-oriented definition"/>
    <n v="3939.91"/>
    <n v="1"/>
    <n v="0.26"/>
    <n v="-0.33"/>
    <n v="3939.91"/>
    <n v="-0.33"/>
    <n v="715"/>
  </r>
  <r>
    <s v="CA-579888"/>
    <x v="531"/>
    <d v="2025-04-09T00:00:00"/>
    <x v="1"/>
    <s v="CUST-8946"/>
    <s v="Jeremy Allen"/>
    <x v="1"/>
    <x v="3"/>
    <x v="2"/>
    <x v="4"/>
    <s v="Multi-channeled local orchestration"/>
    <n v="4496.8500000000004"/>
    <n v="7"/>
    <n v="0.35"/>
    <n v="426.54"/>
    <n v="4496.8500000000004"/>
    <n v="426.54"/>
    <n v="631"/>
  </r>
  <r>
    <s v="CA-539315"/>
    <x v="331"/>
    <d v="2025-05-01T00:00:00"/>
    <x v="3"/>
    <s v="CUST-6780"/>
    <s v="Kelly Hernandez"/>
    <x v="1"/>
    <x v="2"/>
    <x v="2"/>
    <x v="4"/>
    <s v="Fundamental actuating algorithm"/>
    <n v="3784.12"/>
    <n v="9"/>
    <n v="0.03"/>
    <n v="789.52"/>
    <n v="3784.12"/>
    <n v="789.52"/>
    <n v="33"/>
  </r>
  <r>
    <s v="CA-952155"/>
    <x v="158"/>
    <d v="2025-04-14T00:00:00"/>
    <x v="0"/>
    <s v="CUST-6878"/>
    <s v="Cory Drake"/>
    <x v="2"/>
    <x v="1"/>
    <x v="0"/>
    <x v="9"/>
    <s v="Cloned neutral Graphic Interface"/>
    <n v="759.5"/>
    <n v="7"/>
    <n v="0.21"/>
    <n v="845.24"/>
    <n v="759.5"/>
    <n v="845.24"/>
    <n v="592"/>
  </r>
  <r>
    <s v="CA-901310"/>
    <x v="113"/>
    <d v="2025-04-19T00:00:00"/>
    <x v="2"/>
    <s v="CUST-8937"/>
    <s v="Elizabeth Williams"/>
    <x v="0"/>
    <x v="0"/>
    <x v="2"/>
    <x v="4"/>
    <s v="Realigned directional firmware"/>
    <n v="1614.02"/>
    <n v="2"/>
    <n v="0.1"/>
    <n v="97.01"/>
    <n v="1614.02"/>
    <n v="97.01"/>
    <n v="336"/>
  </r>
  <r>
    <s v="CA-908072"/>
    <x v="548"/>
    <d v="2025-04-15T00:00:00"/>
    <x v="2"/>
    <s v="CUST-5339"/>
    <s v="Yvette Griffith"/>
    <x v="1"/>
    <x v="1"/>
    <x v="0"/>
    <x v="12"/>
    <s v="Synergistic intermediate support"/>
    <n v="1034.7"/>
    <n v="9"/>
    <n v="0.37"/>
    <n v="387.51"/>
    <n v="1034.7"/>
    <n v="387.51"/>
    <n v="682"/>
  </r>
  <r>
    <s v="CA-403573"/>
    <x v="42"/>
    <d v="2025-04-22T00:00:00"/>
    <x v="3"/>
    <s v="CUST-3498"/>
    <s v="Todd Johnson"/>
    <x v="1"/>
    <x v="1"/>
    <x v="1"/>
    <x v="2"/>
    <s v="Re-engineered even-keeled toolset"/>
    <n v="2808.92"/>
    <n v="2"/>
    <n v="0.01"/>
    <n v="-52.74"/>
    <n v="2808.92"/>
    <n v="-52.74"/>
    <n v="671"/>
  </r>
  <r>
    <s v="CA-495819"/>
    <x v="551"/>
    <d v="2025-04-29T00:00:00"/>
    <x v="3"/>
    <s v="CUST-6458"/>
    <s v="Joshua Carpenter"/>
    <x v="1"/>
    <x v="3"/>
    <x v="2"/>
    <x v="3"/>
    <s v="Customer-focused bifurcated project"/>
    <n v="3249.23"/>
    <n v="5"/>
    <n v="0.34"/>
    <n v="-56.79"/>
    <n v="3249.23"/>
    <n v="-56.79"/>
    <n v="358"/>
  </r>
  <r>
    <s v="CA-432877"/>
    <x v="702"/>
    <d v="2025-04-26T00:00:00"/>
    <x v="2"/>
    <s v="CUST-4521"/>
    <s v="Lindsay Ruiz"/>
    <x v="1"/>
    <x v="1"/>
    <x v="2"/>
    <x v="6"/>
    <s v="Function-based optimal process improvement"/>
    <n v="4708.01"/>
    <n v="10"/>
    <n v="0.39"/>
    <n v="-66.09"/>
    <n v="4708.01"/>
    <n v="-66.09"/>
    <n v="691"/>
  </r>
  <r>
    <s v="CA-929971"/>
    <x v="188"/>
    <d v="2025-05-04T00:00:00"/>
    <x v="1"/>
    <s v="CUST-1712"/>
    <s v="Theresa Lopez"/>
    <x v="1"/>
    <x v="2"/>
    <x v="0"/>
    <x v="13"/>
    <s v="Multi-tiered tangible benchmark"/>
    <n v="4416.6000000000004"/>
    <n v="5"/>
    <n v="0.04"/>
    <n v="337.48"/>
    <n v="4416.6000000000004"/>
    <n v="337.48"/>
    <n v="451"/>
  </r>
  <r>
    <s v="CA-540949"/>
    <x v="142"/>
    <d v="2025-04-23T00:00:00"/>
    <x v="2"/>
    <s v="CUST-3453"/>
    <s v="Thomas Mendoza"/>
    <x v="2"/>
    <x v="1"/>
    <x v="0"/>
    <x v="11"/>
    <s v="Grass-roots zero tolerance hub"/>
    <n v="839.46"/>
    <n v="7"/>
    <n v="0.31"/>
    <n v="945.69"/>
    <n v="839.46"/>
    <n v="945.69"/>
    <n v="224"/>
  </r>
  <r>
    <s v="CA-765354"/>
    <x v="549"/>
    <d v="2025-04-22T00:00:00"/>
    <x v="1"/>
    <s v="CUST-8809"/>
    <s v="Jason Strong"/>
    <x v="1"/>
    <x v="0"/>
    <x v="0"/>
    <x v="9"/>
    <s v="Automated well-modulated flexibility"/>
    <n v="2767.63"/>
    <n v="10"/>
    <n v="0.13"/>
    <n v="460.66"/>
    <n v="2767.63"/>
    <n v="460.66"/>
    <n v="533"/>
  </r>
  <r>
    <s v="CA-575505"/>
    <x v="469"/>
    <d v="2025-04-24T00:00:00"/>
    <x v="3"/>
    <s v="CUST-4477"/>
    <s v="Karla Cross"/>
    <x v="1"/>
    <x v="3"/>
    <x v="0"/>
    <x v="0"/>
    <s v="Object-based neutral ability"/>
    <n v="4718.6000000000004"/>
    <n v="2"/>
    <n v="0.18"/>
    <n v="164.42"/>
    <n v="4718.6000000000004"/>
    <n v="164.42"/>
    <n v="542"/>
  </r>
  <r>
    <s v="CA-906999"/>
    <x v="716"/>
    <d v="2025-04-10T00:00:00"/>
    <x v="3"/>
    <s v="CUST-1288"/>
    <s v="Linda Young"/>
    <x v="0"/>
    <x v="2"/>
    <x v="1"/>
    <x v="7"/>
    <s v="Automated modular Local Area Network"/>
    <n v="2929.84"/>
    <n v="7"/>
    <n v="0.11"/>
    <n v="956.79"/>
    <n v="2929.84"/>
    <n v="956.79"/>
    <n v="289"/>
  </r>
  <r>
    <s v="CA-596876"/>
    <x v="539"/>
    <d v="2025-04-25T00:00:00"/>
    <x v="0"/>
    <s v="CUST-6623"/>
    <s v="John Luna"/>
    <x v="0"/>
    <x v="3"/>
    <x v="2"/>
    <x v="5"/>
    <s v="Fundamental bandwidth-monitored success"/>
    <n v="870.72"/>
    <n v="8"/>
    <n v="0.32"/>
    <n v="566.35"/>
    <n v="870.72"/>
    <n v="566.35"/>
    <n v="374"/>
  </r>
  <r>
    <s v="CA-384049"/>
    <x v="33"/>
    <d v="2025-04-18T00:00:00"/>
    <x v="2"/>
    <s v="CUST-7249"/>
    <s v="Kristi Davidson"/>
    <x v="2"/>
    <x v="1"/>
    <x v="1"/>
    <x v="2"/>
    <s v="Phased optimizing utilization"/>
    <n v="496.22"/>
    <n v="4"/>
    <n v="0"/>
    <n v="103.94"/>
    <n v="496.22"/>
    <n v="103.94"/>
    <n v="248"/>
  </r>
  <r>
    <s v="CA-639875"/>
    <x v="81"/>
    <d v="2025-04-17T00:00:00"/>
    <x v="3"/>
    <s v="CUST-6610"/>
    <s v="Stephen Brown"/>
    <x v="0"/>
    <x v="2"/>
    <x v="1"/>
    <x v="2"/>
    <s v="Compatible grid-enabled monitoring"/>
    <n v="3485.74"/>
    <n v="8"/>
    <n v="0.39"/>
    <n v="16.670000000000002"/>
    <n v="3485.74"/>
    <n v="16.670000000000002"/>
    <n v="286"/>
  </r>
  <r>
    <s v="CA-269786"/>
    <x v="654"/>
    <d v="2025-04-21T00:00:00"/>
    <x v="0"/>
    <s v="CUST-4166"/>
    <s v="Christopher Torres"/>
    <x v="0"/>
    <x v="1"/>
    <x v="2"/>
    <x v="4"/>
    <s v="Persevering composite encoding"/>
    <n v="1628.2"/>
    <n v="5"/>
    <n v="0.42"/>
    <n v="815.12"/>
    <n v="1628.2"/>
    <n v="815.12"/>
    <n v="708"/>
  </r>
  <r>
    <s v="CA-840300"/>
    <x v="384"/>
    <d v="2025-04-12T00:00:00"/>
    <x v="3"/>
    <s v="CUST-8013"/>
    <s v="Karen Martinez"/>
    <x v="1"/>
    <x v="3"/>
    <x v="0"/>
    <x v="11"/>
    <s v="Re-contextualized high-level neural-net"/>
    <n v="2469.9499999999998"/>
    <n v="7"/>
    <n v="0.46"/>
    <n v="77.66"/>
    <n v="2469.9499999999998"/>
    <n v="77.66"/>
    <n v="38"/>
  </r>
  <r>
    <s v="CA-698278"/>
    <x v="269"/>
    <d v="2025-04-17T00:00:00"/>
    <x v="1"/>
    <s v="CUST-3622"/>
    <s v="William Roy"/>
    <x v="1"/>
    <x v="3"/>
    <x v="2"/>
    <x v="6"/>
    <s v="Multi-layered hybrid forecast"/>
    <n v="4840.6899999999996"/>
    <n v="3"/>
    <n v="0.12"/>
    <n v="628.63"/>
    <n v="4840.6899999999996"/>
    <n v="628.63"/>
    <n v="715"/>
  </r>
  <r>
    <s v="CA-115387"/>
    <x v="617"/>
    <d v="2025-05-05T00:00:00"/>
    <x v="3"/>
    <s v="CUST-2609"/>
    <s v="Richard Byrd"/>
    <x v="0"/>
    <x v="2"/>
    <x v="2"/>
    <x v="10"/>
    <s v="Up-sized object-oriented contingency"/>
    <n v="2030.38"/>
    <n v="10"/>
    <n v="0.48"/>
    <n v="667.59"/>
    <n v="2030.38"/>
    <n v="667.59"/>
    <n v="333"/>
  </r>
  <r>
    <s v="CA-112690"/>
    <x v="420"/>
    <d v="2025-04-29T00:00:00"/>
    <x v="3"/>
    <s v="CUST-6821"/>
    <s v="Heather Vega"/>
    <x v="2"/>
    <x v="0"/>
    <x v="2"/>
    <x v="3"/>
    <s v="Persevering user-facing capacity"/>
    <n v="1612.9"/>
    <n v="2"/>
    <n v="0.46"/>
    <n v="739.72"/>
    <n v="1612.9"/>
    <n v="739.72"/>
    <n v="137"/>
  </r>
  <r>
    <s v="CA-125965"/>
    <x v="185"/>
    <d v="2025-05-02T00:00:00"/>
    <x v="1"/>
    <s v="CUST-5193"/>
    <s v="Sarah Lee"/>
    <x v="0"/>
    <x v="1"/>
    <x v="2"/>
    <x v="6"/>
    <s v="Exclusive dedicated core"/>
    <n v="4300.1000000000004"/>
    <n v="2"/>
    <n v="0.38"/>
    <n v="675.93"/>
    <n v="4300.1000000000004"/>
    <n v="675.93"/>
    <n v="92"/>
  </r>
  <r>
    <s v="CA-408096"/>
    <x v="7"/>
    <d v="2025-04-29T00:00:00"/>
    <x v="0"/>
    <s v="CUST-2673"/>
    <s v="Mrs. Deborah Fox"/>
    <x v="2"/>
    <x v="1"/>
    <x v="1"/>
    <x v="1"/>
    <s v="Optional holistic open architecture"/>
    <n v="331.97"/>
    <n v="8"/>
    <n v="0.17"/>
    <n v="385.38"/>
    <n v="331.97"/>
    <n v="385.38"/>
    <n v="626"/>
  </r>
  <r>
    <s v="CA-617660"/>
    <x v="337"/>
    <d v="2025-05-07T00:00:00"/>
    <x v="3"/>
    <s v="CUST-5196"/>
    <s v="Wendy Williams"/>
    <x v="2"/>
    <x v="0"/>
    <x v="1"/>
    <x v="1"/>
    <s v="Re-contextualized foreground functionalities"/>
    <n v="2692.38"/>
    <n v="3"/>
    <n v="0.31"/>
    <n v="346.74"/>
    <n v="2692.38"/>
    <n v="346.74"/>
    <n v="336"/>
  </r>
  <r>
    <s v="CA-804399"/>
    <x v="139"/>
    <d v="2025-04-24T00:00:00"/>
    <x v="3"/>
    <s v="CUST-9607"/>
    <s v="Joshua Green"/>
    <x v="1"/>
    <x v="2"/>
    <x v="0"/>
    <x v="0"/>
    <s v="Programmable optimizing utilization"/>
    <n v="488.3"/>
    <n v="6"/>
    <n v="0.36"/>
    <n v="385.43"/>
    <n v="488.3"/>
    <n v="385.43"/>
    <n v="337"/>
  </r>
  <r>
    <s v="CA-894909"/>
    <x v="32"/>
    <d v="2025-04-26T00:00:00"/>
    <x v="2"/>
    <s v="CUST-1772"/>
    <s v="Kevin Martinez"/>
    <x v="1"/>
    <x v="2"/>
    <x v="1"/>
    <x v="7"/>
    <s v="Grass-roots optimal protocol"/>
    <n v="474.34"/>
    <n v="7"/>
    <n v="0.01"/>
    <n v="689"/>
    <n v="474.34"/>
    <n v="689"/>
    <n v="357"/>
  </r>
  <r>
    <s v="CA-734966"/>
    <x v="472"/>
    <d v="2025-04-22T00:00:00"/>
    <x v="1"/>
    <s v="CUST-8439"/>
    <s v="Cheryl Figueroa"/>
    <x v="0"/>
    <x v="0"/>
    <x v="2"/>
    <x v="4"/>
    <s v="Ergonomic exuding system engine"/>
    <n v="178.73"/>
    <n v="9"/>
    <n v="0.21"/>
    <n v="730.4"/>
    <n v="178.73"/>
    <n v="730.4"/>
    <n v="57"/>
  </r>
  <r>
    <s v="CA-618581"/>
    <x v="97"/>
    <d v="2025-04-18T00:00:00"/>
    <x v="2"/>
    <s v="CUST-2016"/>
    <s v="Jaclyn Mason"/>
    <x v="2"/>
    <x v="1"/>
    <x v="2"/>
    <x v="3"/>
    <s v="Object-based web-enabled database"/>
    <n v="3101.73"/>
    <n v="9"/>
    <n v="0.23"/>
    <n v="805.5"/>
    <n v="3101.73"/>
    <n v="805.5"/>
    <n v="201"/>
  </r>
  <r>
    <s v="CA-822679"/>
    <x v="297"/>
    <d v="2025-05-06T00:00:00"/>
    <x v="0"/>
    <s v="CUST-8703"/>
    <s v="Jared Waters"/>
    <x v="1"/>
    <x v="2"/>
    <x v="0"/>
    <x v="9"/>
    <s v="Enhanced secondary focus group"/>
    <n v="254.92"/>
    <n v="2"/>
    <n v="0.01"/>
    <n v="26.96"/>
    <n v="254.92"/>
    <n v="26.96"/>
    <n v="546"/>
  </r>
  <r>
    <s v="CA-637589"/>
    <x v="713"/>
    <d v="2025-05-01T00:00:00"/>
    <x v="3"/>
    <s v="CUST-5663"/>
    <s v="Michael Smith"/>
    <x v="2"/>
    <x v="2"/>
    <x v="0"/>
    <x v="12"/>
    <s v="Organic solution-oriented software"/>
    <n v="1650.28"/>
    <n v="9"/>
    <n v="0.2"/>
    <n v="-25.22"/>
    <n v="1650.28"/>
    <n v="-25.22"/>
    <n v="401"/>
  </r>
  <r>
    <s v="CA-594963"/>
    <x v="68"/>
    <d v="2025-04-22T00:00:00"/>
    <x v="2"/>
    <s v="CUST-1078"/>
    <s v="Katie Henderson"/>
    <x v="2"/>
    <x v="1"/>
    <x v="1"/>
    <x v="1"/>
    <s v="Optional 24hour synergy"/>
    <n v="4224.63"/>
    <n v="7"/>
    <n v="7.0000000000000007E-2"/>
    <n v="590.26"/>
    <n v="4224.63"/>
    <n v="590.26"/>
    <n v="629"/>
  </r>
  <r>
    <s v="CA-136489"/>
    <x v="667"/>
    <d v="2025-04-25T00:00:00"/>
    <x v="3"/>
    <s v="CUST-2189"/>
    <s v="Lisa Patterson"/>
    <x v="1"/>
    <x v="2"/>
    <x v="2"/>
    <x v="5"/>
    <s v="Diverse contextually-based service-desk"/>
    <n v="3877.82"/>
    <n v="1"/>
    <n v="0.4"/>
    <n v="658.27"/>
    <n v="3877.82"/>
    <n v="658.27"/>
    <n v="319"/>
  </r>
  <r>
    <s v="CA-535167"/>
    <x v="585"/>
    <d v="2025-05-05T00:00:00"/>
    <x v="1"/>
    <s v="CUST-4666"/>
    <s v="John Frank"/>
    <x v="1"/>
    <x v="2"/>
    <x v="1"/>
    <x v="8"/>
    <s v="Networked bottom-line capacity"/>
    <n v="162.07"/>
    <n v="9"/>
    <n v="0.37"/>
    <n v="603.25"/>
    <n v="162.07"/>
    <n v="603.25"/>
    <n v="455"/>
  </r>
  <r>
    <s v="CA-533219"/>
    <x v="689"/>
    <d v="2025-04-18T00:00:00"/>
    <x v="3"/>
    <s v="CUST-9024"/>
    <s v="Thomas Adams"/>
    <x v="1"/>
    <x v="0"/>
    <x v="1"/>
    <x v="7"/>
    <s v="Total needs-based capacity"/>
    <n v="4504.83"/>
    <n v="7"/>
    <n v="0.21"/>
    <n v="888.56"/>
    <n v="4504.83"/>
    <n v="888.56"/>
    <n v="389"/>
  </r>
  <r>
    <s v="CA-652040"/>
    <x v="409"/>
    <d v="2025-04-17T00:00:00"/>
    <x v="3"/>
    <s v="CUST-4965"/>
    <s v="Jacob Petersen"/>
    <x v="0"/>
    <x v="0"/>
    <x v="1"/>
    <x v="8"/>
    <s v="Innovative 6thgeneration monitoring"/>
    <n v="4777.91"/>
    <n v="3"/>
    <n v="0.37"/>
    <n v="770.29"/>
    <n v="4777.91"/>
    <n v="770.29"/>
    <n v="487"/>
  </r>
  <r>
    <s v="CA-832457"/>
    <x v="145"/>
    <d v="2025-04-22T00:00:00"/>
    <x v="2"/>
    <s v="CUST-2926"/>
    <s v="Brandi Buchanan"/>
    <x v="0"/>
    <x v="3"/>
    <x v="2"/>
    <x v="4"/>
    <s v="Diverse radical circuit"/>
    <n v="4827.09"/>
    <n v="3"/>
    <n v="0.4"/>
    <n v="632.1"/>
    <n v="4827.09"/>
    <n v="632.1"/>
    <n v="295"/>
  </r>
  <r>
    <s v="CA-139223"/>
    <x v="633"/>
    <d v="2025-04-27T00:00:00"/>
    <x v="1"/>
    <s v="CUST-1572"/>
    <s v="Antonio Gates"/>
    <x v="1"/>
    <x v="1"/>
    <x v="2"/>
    <x v="3"/>
    <s v="Down-sized next generation Graphical User Interface"/>
    <n v="2939.98"/>
    <n v="8"/>
    <n v="0.32"/>
    <n v="882.43"/>
    <n v="2939.98"/>
    <n v="882.43"/>
    <n v="455"/>
  </r>
  <r>
    <s v="CA-947351"/>
    <x v="112"/>
    <d v="2025-05-07T00:00:00"/>
    <x v="2"/>
    <s v="CUST-3518"/>
    <s v="Christina Gibson"/>
    <x v="0"/>
    <x v="3"/>
    <x v="1"/>
    <x v="8"/>
    <s v="Team-oriented global archive"/>
    <n v="2840.01"/>
    <n v="7"/>
    <n v="0.48"/>
    <n v="199.98"/>
    <n v="2840.01"/>
    <n v="199.98"/>
    <n v="674"/>
  </r>
  <r>
    <s v="CA-331686"/>
    <x v="302"/>
    <d v="2025-04-13T00:00:00"/>
    <x v="3"/>
    <s v="CUST-1652"/>
    <s v="Linda Lee"/>
    <x v="1"/>
    <x v="0"/>
    <x v="1"/>
    <x v="7"/>
    <s v="Synergized object-oriented portal"/>
    <n v="2166.59"/>
    <n v="10"/>
    <n v="0.31"/>
    <n v="853.01"/>
    <n v="2166.59"/>
    <n v="853.01"/>
    <n v="470"/>
  </r>
  <r>
    <s v="CA-529203"/>
    <x v="9"/>
    <d v="2025-05-04T00:00:00"/>
    <x v="2"/>
    <s v="CUST-8610"/>
    <s v="Sarah Robinson"/>
    <x v="1"/>
    <x v="1"/>
    <x v="1"/>
    <x v="1"/>
    <s v="Secured mobile emulation"/>
    <n v="2874.12"/>
    <n v="7"/>
    <n v="0.05"/>
    <n v="157.47"/>
    <n v="2874.12"/>
    <n v="157.47"/>
    <n v="44"/>
  </r>
  <r>
    <s v="CA-567486"/>
    <x v="440"/>
    <d v="2025-04-14T00:00:00"/>
    <x v="2"/>
    <s v="CUST-4934"/>
    <s v="Michael Wolfe"/>
    <x v="1"/>
    <x v="1"/>
    <x v="2"/>
    <x v="4"/>
    <s v="Robust encompassing neural-net"/>
    <n v="3001.6"/>
    <n v="2"/>
    <n v="0.21"/>
    <n v="-88.3"/>
    <n v="3001.6"/>
    <n v="-88.3"/>
    <n v="89"/>
  </r>
  <r>
    <s v="CA-127652"/>
    <x v="48"/>
    <d v="2025-04-18T00:00:00"/>
    <x v="3"/>
    <s v="CUST-7207"/>
    <s v="Margaret Hall MD"/>
    <x v="0"/>
    <x v="0"/>
    <x v="1"/>
    <x v="8"/>
    <s v="Ergonomic user-facing contingency"/>
    <n v="3669.77"/>
    <n v="9"/>
    <n v="0"/>
    <n v="979.89"/>
    <n v="3669.77"/>
    <n v="979.89"/>
    <n v="539"/>
  </r>
  <r>
    <s v="CA-750384"/>
    <x v="123"/>
    <d v="2025-05-08T00:00:00"/>
    <x v="3"/>
    <s v="CUST-1867"/>
    <s v="Kim King"/>
    <x v="0"/>
    <x v="0"/>
    <x v="1"/>
    <x v="1"/>
    <s v="Ergonomic interactive hub"/>
    <n v="2414"/>
    <n v="6"/>
    <n v="0.11"/>
    <n v="800.6"/>
    <n v="2414"/>
    <n v="800.6"/>
    <n v="643"/>
  </r>
  <r>
    <s v="CA-306307"/>
    <x v="426"/>
    <d v="2025-04-22T00:00:00"/>
    <x v="1"/>
    <s v="CUST-8978"/>
    <s v="Dwayne Gonzalez"/>
    <x v="2"/>
    <x v="2"/>
    <x v="0"/>
    <x v="12"/>
    <s v="Stand-alone zero administration analyzer"/>
    <n v="969.02"/>
    <n v="5"/>
    <n v="0.17"/>
    <n v="997.97"/>
    <n v="969.02"/>
    <n v="997.97"/>
    <n v="637"/>
  </r>
  <r>
    <s v="CA-519702"/>
    <x v="522"/>
    <d v="2025-04-23T00:00:00"/>
    <x v="1"/>
    <s v="CUST-5091"/>
    <s v="Kristen Henderson"/>
    <x v="2"/>
    <x v="1"/>
    <x v="0"/>
    <x v="9"/>
    <s v="Ergonomic coherent product"/>
    <n v="780.57"/>
    <n v="1"/>
    <n v="0.28999999999999998"/>
    <n v="512.73"/>
    <n v="780.57"/>
    <n v="512.73"/>
    <n v="342"/>
  </r>
  <r>
    <s v="CA-864628"/>
    <x v="263"/>
    <d v="2025-05-04T00:00:00"/>
    <x v="3"/>
    <s v="CUST-5474"/>
    <s v="William Kline"/>
    <x v="1"/>
    <x v="1"/>
    <x v="0"/>
    <x v="11"/>
    <s v="Advanced actuating middleware"/>
    <n v="4323.41"/>
    <n v="8"/>
    <n v="0.14000000000000001"/>
    <n v="-0.93"/>
    <n v="4323.41"/>
    <n v="-0.93"/>
    <n v="386"/>
  </r>
  <r>
    <s v="CA-674089"/>
    <x v="201"/>
    <d v="2025-04-10T00:00:00"/>
    <x v="2"/>
    <s v="CUST-8307"/>
    <s v="Kaylee Cruz"/>
    <x v="2"/>
    <x v="0"/>
    <x v="2"/>
    <x v="6"/>
    <s v="Devolved systematic software"/>
    <n v="2565.1999999999998"/>
    <n v="8"/>
    <n v="0.48"/>
    <n v="194.85"/>
    <n v="2565.1999999999998"/>
    <n v="194.85"/>
    <n v="470"/>
  </r>
  <r>
    <s v="CA-168362"/>
    <x v="651"/>
    <d v="2025-04-13T00:00:00"/>
    <x v="2"/>
    <s v="CUST-7065"/>
    <s v="Courtney Marsh"/>
    <x v="1"/>
    <x v="3"/>
    <x v="0"/>
    <x v="11"/>
    <s v="Object-based 3rdgeneration Graphical User Interface"/>
    <n v="758.38"/>
    <n v="2"/>
    <n v="0.25"/>
    <n v="236.88"/>
    <n v="758.38"/>
    <n v="236.88"/>
    <n v="313"/>
  </r>
  <r>
    <s v="CA-368152"/>
    <x v="512"/>
    <d v="2025-04-10T00:00:00"/>
    <x v="3"/>
    <s v="CUST-1880"/>
    <s v="Zachary Barr"/>
    <x v="0"/>
    <x v="0"/>
    <x v="1"/>
    <x v="8"/>
    <s v="Synchronized executive hierarchy"/>
    <n v="3324.22"/>
    <n v="2"/>
    <n v="0.43"/>
    <n v="637.45000000000005"/>
    <n v="3324.22"/>
    <n v="637.45000000000005"/>
    <n v="41"/>
  </r>
  <r>
    <s v="CA-800912"/>
    <x v="356"/>
    <d v="2025-04-11T00:00:00"/>
    <x v="0"/>
    <s v="CUST-7183"/>
    <s v="Chloe Davis"/>
    <x v="1"/>
    <x v="2"/>
    <x v="0"/>
    <x v="0"/>
    <s v="Exclusive demand-driven knowledge user"/>
    <n v="1315.29"/>
    <n v="4"/>
    <n v="0.44"/>
    <n v="833.97"/>
    <n v="1315.29"/>
    <n v="833.97"/>
    <n v="729"/>
  </r>
  <r>
    <s v="CA-640682"/>
    <x v="446"/>
    <d v="2025-04-16T00:00:00"/>
    <x v="2"/>
    <s v="CUST-8423"/>
    <s v="Jessica Robbins"/>
    <x v="2"/>
    <x v="3"/>
    <x v="2"/>
    <x v="4"/>
    <s v="Progressive secondary hub"/>
    <n v="3769.22"/>
    <n v="8"/>
    <n v="0.28999999999999998"/>
    <n v="297.95999999999998"/>
    <n v="3769.22"/>
    <n v="297.95999999999998"/>
    <n v="190"/>
  </r>
  <r>
    <s v="CA-208588"/>
    <x v="492"/>
    <d v="2025-04-19T00:00:00"/>
    <x v="2"/>
    <s v="CUST-9135"/>
    <s v="Victoria Clark"/>
    <x v="2"/>
    <x v="0"/>
    <x v="2"/>
    <x v="4"/>
    <s v="Multi-tiered zero tolerance standardization"/>
    <n v="1906.68"/>
    <n v="10"/>
    <n v="0.09"/>
    <n v="356.04"/>
    <n v="1906.68"/>
    <n v="356.04"/>
    <n v="160"/>
  </r>
  <r>
    <s v="CA-976125"/>
    <x v="509"/>
    <d v="2025-05-05T00:00:00"/>
    <x v="1"/>
    <s v="CUST-9679"/>
    <s v="Jessica Ali"/>
    <x v="2"/>
    <x v="1"/>
    <x v="0"/>
    <x v="9"/>
    <s v="Inverse user-facing forecast"/>
    <n v="1847.73"/>
    <n v="7"/>
    <n v="0.05"/>
    <n v="-78.56"/>
    <n v="1847.73"/>
    <n v="-78.56"/>
    <n v="496"/>
  </r>
  <r>
    <s v="CA-740849"/>
    <x v="393"/>
    <d v="2025-04-18T00:00:00"/>
    <x v="0"/>
    <s v="CUST-3794"/>
    <s v="Denise Murphy"/>
    <x v="1"/>
    <x v="2"/>
    <x v="0"/>
    <x v="9"/>
    <s v="Programmable directional framework"/>
    <n v="23.24"/>
    <n v="10"/>
    <n v="0.43"/>
    <n v="-85.59"/>
    <n v="23.24"/>
    <n v="-85.59"/>
    <n v="562"/>
  </r>
  <r>
    <s v="CA-816335"/>
    <x v="183"/>
    <d v="2025-05-02T00:00:00"/>
    <x v="0"/>
    <s v="CUST-9825"/>
    <s v="Melissa Soto"/>
    <x v="2"/>
    <x v="1"/>
    <x v="0"/>
    <x v="0"/>
    <s v="Horizontal optimizing moratorium"/>
    <n v="4751.6000000000004"/>
    <n v="9"/>
    <n v="0.38"/>
    <n v="580.69000000000005"/>
    <n v="4751.6000000000004"/>
    <n v="580.69000000000005"/>
    <n v="458"/>
  </r>
  <r>
    <s v="CA-687752"/>
    <x v="99"/>
    <d v="2025-04-15T00:00:00"/>
    <x v="1"/>
    <s v="CUST-8756"/>
    <s v="Pamela Wilson"/>
    <x v="2"/>
    <x v="2"/>
    <x v="2"/>
    <x v="5"/>
    <s v="Profit-focused radical migration"/>
    <n v="4673.63"/>
    <n v="3"/>
    <n v="0.3"/>
    <n v="299.62"/>
    <n v="4673.63"/>
    <n v="299.62"/>
    <n v="238"/>
  </r>
  <r>
    <s v="CA-718911"/>
    <x v="357"/>
    <d v="2025-04-10T00:00:00"/>
    <x v="2"/>
    <s v="CUST-9748"/>
    <s v="Mrs. Sarah Chang MD"/>
    <x v="2"/>
    <x v="3"/>
    <x v="1"/>
    <x v="7"/>
    <s v="Devolved heuristic definition"/>
    <n v="74.099999999999994"/>
    <n v="7"/>
    <n v="0.43"/>
    <n v="526.52"/>
    <n v="74.099999999999994"/>
    <n v="526.52"/>
    <n v="257"/>
  </r>
  <r>
    <s v="CA-105564"/>
    <x v="364"/>
    <d v="2025-04-27T00:00:00"/>
    <x v="2"/>
    <s v="CUST-7697"/>
    <s v="Christine Ramirez"/>
    <x v="2"/>
    <x v="0"/>
    <x v="0"/>
    <x v="12"/>
    <s v="Synchronized mobile parallelism"/>
    <n v="3378.72"/>
    <n v="2"/>
    <n v="0.35"/>
    <n v="884.89"/>
    <n v="3378.72"/>
    <n v="884.89"/>
    <n v="155"/>
  </r>
  <r>
    <s v="CA-599192"/>
    <x v="16"/>
    <d v="2025-05-06T00:00:00"/>
    <x v="0"/>
    <s v="CUST-9613"/>
    <s v="Angela Fisher"/>
    <x v="0"/>
    <x v="3"/>
    <x v="1"/>
    <x v="8"/>
    <s v="Fully-configurable real-time neural-net"/>
    <n v="1833.8"/>
    <n v="1"/>
    <n v="0.36"/>
    <n v="482.03"/>
    <n v="1833.8"/>
    <n v="482.03"/>
    <n v="193"/>
  </r>
  <r>
    <s v="CA-136309"/>
    <x v="25"/>
    <d v="2025-04-09T00:00:00"/>
    <x v="3"/>
    <s v="CUST-8759"/>
    <s v="Linda Turner"/>
    <x v="2"/>
    <x v="1"/>
    <x v="2"/>
    <x v="3"/>
    <s v="Innovative actuating toolset"/>
    <n v="2324.8200000000002"/>
    <n v="8"/>
    <n v="0.08"/>
    <n v="885.24"/>
    <n v="2324.8200000000002"/>
    <n v="885.24"/>
    <n v="501"/>
  </r>
  <r>
    <s v="CA-221404"/>
    <x v="213"/>
    <d v="2025-04-10T00:00:00"/>
    <x v="1"/>
    <s v="CUST-1794"/>
    <s v="Kathleen Trevino"/>
    <x v="1"/>
    <x v="0"/>
    <x v="0"/>
    <x v="13"/>
    <s v="Cross-platform dedicated installation"/>
    <n v="2408.1799999999998"/>
    <n v="9"/>
    <n v="0.42"/>
    <n v="662.48"/>
    <n v="2408.1799999999998"/>
    <n v="662.48"/>
    <n v="497"/>
  </r>
  <r>
    <s v="CA-311123"/>
    <x v="413"/>
    <d v="2025-05-08T00:00:00"/>
    <x v="3"/>
    <s v="CUST-2533"/>
    <s v="Stephanie Burton"/>
    <x v="0"/>
    <x v="0"/>
    <x v="1"/>
    <x v="8"/>
    <s v="Synergized 24hour projection"/>
    <n v="1902.96"/>
    <n v="10"/>
    <n v="0.19"/>
    <n v="208.23"/>
    <n v="1902.96"/>
    <n v="208.23"/>
    <n v="67"/>
  </r>
  <r>
    <s v="CA-322434"/>
    <x v="502"/>
    <d v="2025-04-26T00:00:00"/>
    <x v="1"/>
    <s v="CUST-9096"/>
    <s v="Ariel Russell"/>
    <x v="1"/>
    <x v="2"/>
    <x v="2"/>
    <x v="3"/>
    <s v="Persevering maximized utilization"/>
    <n v="1359.19"/>
    <n v="10"/>
    <n v="0.28000000000000003"/>
    <n v="700.38"/>
    <n v="1359.19"/>
    <n v="700.38"/>
    <n v="123"/>
  </r>
  <r>
    <s v="CA-446781"/>
    <x v="576"/>
    <d v="2025-05-03T00:00:00"/>
    <x v="2"/>
    <s v="CUST-3916"/>
    <s v="David Howard"/>
    <x v="2"/>
    <x v="2"/>
    <x v="1"/>
    <x v="7"/>
    <s v="Networked logistical model"/>
    <n v="3630.97"/>
    <n v="6"/>
    <n v="0.38"/>
    <n v="789.37"/>
    <n v="3630.97"/>
    <n v="789.37"/>
    <n v="708"/>
  </r>
  <r>
    <s v="CA-663229"/>
    <x v="43"/>
    <d v="2025-04-18T00:00:00"/>
    <x v="1"/>
    <s v="CUST-1504"/>
    <s v="Andrew Gibbs"/>
    <x v="2"/>
    <x v="2"/>
    <x v="2"/>
    <x v="4"/>
    <s v="Innovative systematic productivity"/>
    <n v="3892.12"/>
    <n v="6"/>
    <n v="0.33"/>
    <n v="83.82"/>
    <n v="3892.12"/>
    <n v="83.82"/>
    <n v="530"/>
  </r>
  <r>
    <s v="CA-287124"/>
    <x v="631"/>
    <d v="2025-04-19T00:00:00"/>
    <x v="2"/>
    <s v="CUST-6547"/>
    <s v="Christopher Johnson"/>
    <x v="2"/>
    <x v="3"/>
    <x v="0"/>
    <x v="0"/>
    <s v="Inverse background instruction set"/>
    <n v="1614.86"/>
    <n v="1"/>
    <n v="0.04"/>
    <n v="595.29"/>
    <n v="1614.86"/>
    <n v="595.29"/>
    <n v="295"/>
  </r>
  <r>
    <s v="CA-685824"/>
    <x v="700"/>
    <d v="2025-04-14T00:00:00"/>
    <x v="3"/>
    <s v="CUST-1841"/>
    <s v="Megan Miller"/>
    <x v="1"/>
    <x v="2"/>
    <x v="1"/>
    <x v="2"/>
    <s v="Re-contextualized tertiary infrastructure"/>
    <n v="2125.4499999999998"/>
    <n v="9"/>
    <n v="0.05"/>
    <n v="739.73"/>
    <n v="2125.4499999999998"/>
    <n v="739.73"/>
    <n v="703"/>
  </r>
  <r>
    <s v="CA-460711"/>
    <x v="452"/>
    <d v="2025-05-04T00:00:00"/>
    <x v="2"/>
    <s v="CUST-8223"/>
    <s v="Timothy Cook"/>
    <x v="0"/>
    <x v="1"/>
    <x v="2"/>
    <x v="3"/>
    <s v="Cross-platform zero administration approach"/>
    <n v="3353.31"/>
    <n v="3"/>
    <n v="0.2"/>
    <n v="-64.14"/>
    <n v="3353.31"/>
    <n v="-64.14"/>
    <n v="309"/>
  </r>
  <r>
    <s v="CA-838450"/>
    <x v="213"/>
    <d v="2025-05-04T00:00:00"/>
    <x v="2"/>
    <s v="CUST-7967"/>
    <s v="Susan Smith"/>
    <x v="2"/>
    <x v="3"/>
    <x v="1"/>
    <x v="7"/>
    <s v="Optimized national support"/>
    <n v="1484.88"/>
    <n v="6"/>
    <n v="0.37"/>
    <n v="786.12"/>
    <n v="1484.88"/>
    <n v="786.12"/>
    <n v="521"/>
  </r>
  <r>
    <s v="CA-672884"/>
    <x v="552"/>
    <d v="2025-04-20T00:00:00"/>
    <x v="1"/>
    <s v="CUST-1846"/>
    <s v="Travis Chen"/>
    <x v="1"/>
    <x v="0"/>
    <x v="1"/>
    <x v="8"/>
    <s v="Synchronized systematic encryption"/>
    <n v="51.13"/>
    <n v="5"/>
    <n v="0.26"/>
    <n v="616.98"/>
    <n v="51.13"/>
    <n v="616.98"/>
    <n v="137"/>
  </r>
  <r>
    <s v="CA-215315"/>
    <x v="393"/>
    <d v="2025-05-08T00:00:00"/>
    <x v="1"/>
    <s v="CUST-5008"/>
    <s v="Sara Padilla"/>
    <x v="2"/>
    <x v="3"/>
    <x v="2"/>
    <x v="3"/>
    <s v="Programmable demand-driven knowledge user"/>
    <n v="2654.24"/>
    <n v="3"/>
    <n v="0.04"/>
    <n v="629.67999999999995"/>
    <n v="2654.24"/>
    <n v="629.67999999999995"/>
    <n v="582"/>
  </r>
  <r>
    <s v="CA-996189"/>
    <x v="362"/>
    <d v="2025-05-04T00:00:00"/>
    <x v="0"/>
    <s v="CUST-6116"/>
    <s v="William Anderson"/>
    <x v="0"/>
    <x v="1"/>
    <x v="1"/>
    <x v="2"/>
    <s v="Fully-configurable next generation encoding"/>
    <n v="1252.3499999999999"/>
    <n v="4"/>
    <n v="0.35"/>
    <n v="656.65"/>
    <n v="1252.3499999999999"/>
    <n v="656.65"/>
    <n v="78"/>
  </r>
  <r>
    <s v="CA-785799"/>
    <x v="69"/>
    <d v="2025-04-09T00:00:00"/>
    <x v="3"/>
    <s v="CUST-7835"/>
    <s v="Darren Klein"/>
    <x v="2"/>
    <x v="3"/>
    <x v="0"/>
    <x v="13"/>
    <s v="Diverse dedicated archive"/>
    <n v="4449.82"/>
    <n v="10"/>
    <n v="0.02"/>
    <n v="27.25"/>
    <n v="4449.82"/>
    <n v="27.25"/>
    <n v="120"/>
  </r>
  <r>
    <s v="CA-669470"/>
    <x v="83"/>
    <d v="2025-04-23T00:00:00"/>
    <x v="1"/>
    <s v="CUST-9097"/>
    <s v="Alexandra Howard"/>
    <x v="0"/>
    <x v="3"/>
    <x v="2"/>
    <x v="6"/>
    <s v="Synchronized next generation protocol"/>
    <n v="2919.87"/>
    <n v="9"/>
    <n v="0.23"/>
    <n v="988.1"/>
    <n v="2919.87"/>
    <n v="988.1"/>
    <n v="417"/>
  </r>
  <r>
    <s v="CA-895105"/>
    <x v="637"/>
    <d v="2025-04-29T00:00:00"/>
    <x v="0"/>
    <s v="CUST-5722"/>
    <s v="Frank Robinson"/>
    <x v="2"/>
    <x v="0"/>
    <x v="1"/>
    <x v="1"/>
    <s v="Total bi-directional concept"/>
    <n v="3436.44"/>
    <n v="4"/>
    <n v="0.48"/>
    <n v="-7.88"/>
    <n v="3436.44"/>
    <n v="-7.88"/>
    <n v="319"/>
  </r>
  <r>
    <s v="CA-496782"/>
    <x v="162"/>
    <d v="2025-04-30T00:00:00"/>
    <x v="1"/>
    <s v="CUST-8645"/>
    <s v="Annette Bolton"/>
    <x v="1"/>
    <x v="1"/>
    <x v="2"/>
    <x v="3"/>
    <s v="Advanced clear-thinking structure"/>
    <n v="4751.05"/>
    <n v="6"/>
    <n v="0.17"/>
    <n v="757.04"/>
    <n v="4751.05"/>
    <n v="757.04"/>
    <n v="641"/>
  </r>
  <r>
    <s v="CA-526364"/>
    <x v="575"/>
    <d v="2025-04-19T00:00:00"/>
    <x v="1"/>
    <s v="CUST-8983"/>
    <s v="Adam Case"/>
    <x v="2"/>
    <x v="3"/>
    <x v="2"/>
    <x v="10"/>
    <s v="Upgradable 5thgeneration migration"/>
    <n v="3882.91"/>
    <n v="9"/>
    <n v="0.16"/>
    <n v="110.44"/>
    <n v="3882.91"/>
    <n v="110.44"/>
    <n v="259"/>
  </r>
  <r>
    <s v="CA-642461"/>
    <x v="499"/>
    <d v="2025-05-01T00:00:00"/>
    <x v="0"/>
    <s v="CUST-4889"/>
    <s v="Sarah Mueller"/>
    <x v="2"/>
    <x v="1"/>
    <x v="1"/>
    <x v="7"/>
    <s v="Open-source local hub"/>
    <n v="1053.08"/>
    <n v="9"/>
    <n v="0.35"/>
    <n v="784.11"/>
    <n v="1053.08"/>
    <n v="784.11"/>
    <n v="387"/>
  </r>
  <r>
    <s v="CA-244614"/>
    <x v="363"/>
    <d v="2025-04-16T00:00:00"/>
    <x v="0"/>
    <s v="CUST-1670"/>
    <s v="Gregory Green"/>
    <x v="2"/>
    <x v="3"/>
    <x v="0"/>
    <x v="9"/>
    <s v="Self-enabling real-time software"/>
    <n v="630.55999999999995"/>
    <n v="3"/>
    <n v="0.04"/>
    <n v="809.22"/>
    <n v="630.55999999999995"/>
    <n v="809.22"/>
    <n v="142"/>
  </r>
  <r>
    <s v="CA-224914"/>
    <x v="97"/>
    <d v="2025-04-14T00:00:00"/>
    <x v="0"/>
    <s v="CUST-2237"/>
    <s v="Matthew Snow"/>
    <x v="0"/>
    <x v="2"/>
    <x v="0"/>
    <x v="0"/>
    <s v="Persistent explicit archive"/>
    <n v="637.38"/>
    <n v="10"/>
    <n v="0.15"/>
    <n v="754.79"/>
    <n v="637.38"/>
    <n v="754.79"/>
    <n v="197"/>
  </r>
  <r>
    <s v="CA-498060"/>
    <x v="619"/>
    <d v="2025-04-28T00:00:00"/>
    <x v="3"/>
    <s v="CUST-5114"/>
    <s v="Kristin Mathews DVM"/>
    <x v="0"/>
    <x v="2"/>
    <x v="2"/>
    <x v="10"/>
    <s v="Cross-group 6thgeneration open architecture"/>
    <n v="1809.43"/>
    <n v="2"/>
    <n v="0.32"/>
    <n v="657.57"/>
    <n v="1809.43"/>
    <n v="657.57"/>
    <n v="89"/>
  </r>
  <r>
    <s v="CA-313369"/>
    <x v="359"/>
    <d v="2025-04-27T00:00:00"/>
    <x v="0"/>
    <s v="CUST-7090"/>
    <s v="Gilbert Foster"/>
    <x v="0"/>
    <x v="1"/>
    <x v="1"/>
    <x v="8"/>
    <s v="Pre-emptive bandwidth-monitored groupware"/>
    <n v="3608.59"/>
    <n v="10"/>
    <n v="0.41"/>
    <n v="868.05"/>
    <n v="3608.59"/>
    <n v="868.05"/>
    <n v="710"/>
  </r>
  <r>
    <s v="CA-558023"/>
    <x v="540"/>
    <d v="2025-04-30T00:00:00"/>
    <x v="0"/>
    <s v="CUST-4455"/>
    <s v="Kayla Daniels"/>
    <x v="2"/>
    <x v="1"/>
    <x v="0"/>
    <x v="9"/>
    <s v="Advanced asynchronous strategy"/>
    <n v="2355.4"/>
    <n v="8"/>
    <n v="0"/>
    <n v="627.98"/>
    <n v="2355.4"/>
    <n v="627.98"/>
    <n v="371"/>
  </r>
  <r>
    <s v="CA-942086"/>
    <x v="89"/>
    <d v="2025-04-10T00:00:00"/>
    <x v="1"/>
    <s v="CUST-3734"/>
    <s v="Hannah Watkins"/>
    <x v="1"/>
    <x v="3"/>
    <x v="0"/>
    <x v="0"/>
    <s v="Operative holistic database"/>
    <n v="1606.12"/>
    <n v="10"/>
    <n v="7.0000000000000007E-2"/>
    <n v="193.55"/>
    <n v="1606.12"/>
    <n v="193.55"/>
    <n v="2"/>
  </r>
  <r>
    <s v="CA-932232"/>
    <x v="703"/>
    <d v="2025-04-27T00:00:00"/>
    <x v="3"/>
    <s v="CUST-1249"/>
    <s v="Samantha Mccormick"/>
    <x v="1"/>
    <x v="0"/>
    <x v="2"/>
    <x v="3"/>
    <s v="Monitored dynamic array"/>
    <n v="4550.3999999999996"/>
    <n v="8"/>
    <n v="0.24"/>
    <n v="143.27000000000001"/>
    <n v="4550.3999999999996"/>
    <n v="143.27000000000001"/>
    <n v="647"/>
  </r>
  <r>
    <s v="CA-513878"/>
    <x v="447"/>
    <d v="2025-04-30T00:00:00"/>
    <x v="3"/>
    <s v="CUST-4233"/>
    <s v="Paula Cooper"/>
    <x v="1"/>
    <x v="1"/>
    <x v="2"/>
    <x v="4"/>
    <s v="Open-source high-level time-frame"/>
    <n v="2419.7399999999998"/>
    <n v="8"/>
    <n v="0.02"/>
    <n v="736.16"/>
    <n v="2419.7399999999998"/>
    <n v="736.16"/>
    <n v="122"/>
  </r>
  <r>
    <s v="CA-815803"/>
    <x v="637"/>
    <d v="2025-04-24T00:00:00"/>
    <x v="2"/>
    <s v="CUST-1031"/>
    <s v="Sheila Paul"/>
    <x v="2"/>
    <x v="2"/>
    <x v="0"/>
    <x v="12"/>
    <s v="Cross-platform mission-critical emulation"/>
    <n v="1255.3800000000001"/>
    <n v="7"/>
    <n v="0.19"/>
    <n v="317.26"/>
    <n v="1255.3800000000001"/>
    <n v="317.26"/>
    <n v="314"/>
  </r>
  <r>
    <s v="CA-560500"/>
    <x v="365"/>
    <d v="2025-04-20T00:00:00"/>
    <x v="3"/>
    <s v="CUST-7800"/>
    <s v="Amy Williams"/>
    <x v="1"/>
    <x v="2"/>
    <x v="1"/>
    <x v="2"/>
    <s v="Enhanced real-time collaboration"/>
    <n v="1997.18"/>
    <n v="10"/>
    <n v="0.35"/>
    <n v="230.15"/>
    <n v="1997.18"/>
    <n v="230.15"/>
    <n v="473"/>
  </r>
  <r>
    <s v="CA-176260"/>
    <x v="392"/>
    <d v="2025-04-27T00:00:00"/>
    <x v="3"/>
    <s v="CUST-1412"/>
    <s v="Jill Spence"/>
    <x v="2"/>
    <x v="0"/>
    <x v="2"/>
    <x v="6"/>
    <s v="Stand-alone 6thgeneration flexibility"/>
    <n v="61.72"/>
    <n v="4"/>
    <n v="0.12"/>
    <n v="209.15"/>
    <n v="61.72"/>
    <n v="209.15"/>
    <n v="281"/>
  </r>
  <r>
    <s v="CA-558581"/>
    <x v="555"/>
    <d v="2025-04-23T00:00:00"/>
    <x v="1"/>
    <s v="CUST-1337"/>
    <s v="Zachary Rodriguez"/>
    <x v="1"/>
    <x v="3"/>
    <x v="0"/>
    <x v="13"/>
    <s v="Synchronized reciprocal instruction set"/>
    <n v="3896.16"/>
    <n v="5"/>
    <n v="0.25"/>
    <n v="454.64"/>
    <n v="3896.16"/>
    <n v="454.64"/>
    <n v="553"/>
  </r>
  <r>
    <s v="CA-298264"/>
    <x v="573"/>
    <d v="2025-05-04T00:00:00"/>
    <x v="0"/>
    <s v="CUST-5516"/>
    <s v="William Walker"/>
    <x v="2"/>
    <x v="3"/>
    <x v="0"/>
    <x v="11"/>
    <s v="Upgradable modular open system"/>
    <n v="1925.72"/>
    <n v="4"/>
    <n v="0.43"/>
    <n v="997.18"/>
    <n v="1925.72"/>
    <n v="997.18"/>
    <n v="370"/>
  </r>
  <r>
    <s v="CA-154433"/>
    <x v="14"/>
    <d v="2025-05-04T00:00:00"/>
    <x v="2"/>
    <s v="CUST-3320"/>
    <s v="Preston Berry"/>
    <x v="0"/>
    <x v="3"/>
    <x v="1"/>
    <x v="2"/>
    <s v="Vision-oriented intermediate structure"/>
    <n v="1281.43"/>
    <n v="6"/>
    <n v="0.04"/>
    <n v="662.57"/>
    <n v="1281.43"/>
    <n v="662.57"/>
    <n v="124"/>
  </r>
  <r>
    <s v="CA-774782"/>
    <x v="8"/>
    <d v="2025-05-08T00:00:00"/>
    <x v="1"/>
    <s v="CUST-1231"/>
    <s v="Dr. Ray Miller"/>
    <x v="2"/>
    <x v="1"/>
    <x v="2"/>
    <x v="5"/>
    <s v="Fundamental maximized open system"/>
    <n v="1504.47"/>
    <n v="7"/>
    <n v="0.41"/>
    <n v="157.74"/>
    <n v="1504.47"/>
    <n v="157.74"/>
    <n v="148"/>
  </r>
  <r>
    <s v="CA-380114"/>
    <x v="526"/>
    <d v="2025-05-04T00:00:00"/>
    <x v="1"/>
    <s v="CUST-3922"/>
    <s v="Rebecca Hunt"/>
    <x v="1"/>
    <x v="2"/>
    <x v="0"/>
    <x v="9"/>
    <s v="Streamlined attitude-oriented analyzer"/>
    <n v="230.29"/>
    <n v="1"/>
    <n v="0"/>
    <n v="743.5"/>
    <n v="230.29"/>
    <n v="743.5"/>
    <n v="201"/>
  </r>
  <r>
    <s v="CA-710631"/>
    <x v="84"/>
    <d v="2025-04-20T00:00:00"/>
    <x v="1"/>
    <s v="CUST-3052"/>
    <s v="Eric Anderson"/>
    <x v="1"/>
    <x v="1"/>
    <x v="1"/>
    <x v="7"/>
    <s v="Realigned composite customer loyalty"/>
    <n v="2240.0500000000002"/>
    <n v="4"/>
    <n v="0.25"/>
    <n v="831.24"/>
    <n v="2240.0500000000002"/>
    <n v="831.24"/>
    <n v="238"/>
  </r>
  <r>
    <s v="CA-680282"/>
    <x v="429"/>
    <d v="2025-05-06T00:00:00"/>
    <x v="3"/>
    <s v="CUST-8128"/>
    <s v="Katie Parker"/>
    <x v="1"/>
    <x v="0"/>
    <x v="1"/>
    <x v="2"/>
    <s v="Profit-focused even-keeled methodology"/>
    <n v="4956.83"/>
    <n v="5"/>
    <n v="0.2"/>
    <n v="775.77"/>
    <n v="4956.83"/>
    <n v="775.77"/>
    <n v="581"/>
  </r>
  <r>
    <s v="CA-274057"/>
    <x v="238"/>
    <d v="2025-04-21T00:00:00"/>
    <x v="0"/>
    <s v="CUST-8856"/>
    <s v="Joshua Martinez"/>
    <x v="0"/>
    <x v="0"/>
    <x v="2"/>
    <x v="5"/>
    <s v="Pre-emptive national productivity"/>
    <n v="230.67"/>
    <n v="10"/>
    <n v="0.44"/>
    <n v="866.81"/>
    <n v="230.67"/>
    <n v="866.81"/>
    <n v="35"/>
  </r>
  <r>
    <s v="CA-317524"/>
    <x v="21"/>
    <d v="2025-04-30T00:00:00"/>
    <x v="3"/>
    <s v="CUST-6884"/>
    <s v="Paul Kerr"/>
    <x v="2"/>
    <x v="3"/>
    <x v="0"/>
    <x v="11"/>
    <s v="Balanced even-keeled hierarchy"/>
    <n v="1192.27"/>
    <n v="4"/>
    <n v="0.15"/>
    <n v="113.68"/>
    <n v="1192.27"/>
    <n v="113.68"/>
    <n v="143"/>
  </r>
  <r>
    <s v="CA-642744"/>
    <x v="412"/>
    <d v="2025-04-15T00:00:00"/>
    <x v="1"/>
    <s v="CUST-3829"/>
    <s v="Sabrina Kelly"/>
    <x v="1"/>
    <x v="3"/>
    <x v="0"/>
    <x v="9"/>
    <s v="Total logistical toolset"/>
    <n v="913.44"/>
    <n v="5"/>
    <n v="0.09"/>
    <n v="723.62"/>
    <n v="913.44"/>
    <n v="723.62"/>
    <n v="540"/>
  </r>
  <r>
    <s v="CA-153267"/>
    <x v="461"/>
    <d v="2025-05-03T00:00:00"/>
    <x v="1"/>
    <s v="CUST-1429"/>
    <s v="Robert Drake"/>
    <x v="2"/>
    <x v="0"/>
    <x v="1"/>
    <x v="7"/>
    <s v="Versatile zero administration portal"/>
    <n v="3854.43"/>
    <n v="9"/>
    <n v="0.06"/>
    <n v="944.94"/>
    <n v="3854.43"/>
    <n v="944.94"/>
    <n v="667"/>
  </r>
  <r>
    <s v="CA-263020"/>
    <x v="442"/>
    <d v="2025-05-05T00:00:00"/>
    <x v="3"/>
    <s v="CUST-1131"/>
    <s v="Melanie Mueller"/>
    <x v="2"/>
    <x v="1"/>
    <x v="2"/>
    <x v="5"/>
    <s v="Integrated radical conglomeration"/>
    <n v="4458.3900000000003"/>
    <n v="6"/>
    <n v="0.16"/>
    <n v="968.12"/>
    <n v="4458.3900000000003"/>
    <n v="968.12"/>
    <n v="277"/>
  </r>
  <r>
    <s v="CA-181878"/>
    <x v="71"/>
    <d v="2025-04-21T00:00:00"/>
    <x v="2"/>
    <s v="CUST-3096"/>
    <s v="Alex Dyer"/>
    <x v="2"/>
    <x v="2"/>
    <x v="2"/>
    <x v="3"/>
    <s v="User-centric background analyzer"/>
    <n v="4175.43"/>
    <n v="4"/>
    <n v="0.42"/>
    <n v="610.11"/>
    <n v="4175.43"/>
    <n v="610.11"/>
    <n v="41"/>
  </r>
  <r>
    <s v="CA-149406"/>
    <x v="148"/>
    <d v="2025-04-30T00:00:00"/>
    <x v="0"/>
    <s v="CUST-4600"/>
    <s v="Julie Wong"/>
    <x v="0"/>
    <x v="1"/>
    <x v="0"/>
    <x v="0"/>
    <s v="De-engineered even-keeled methodology"/>
    <n v="3248.2"/>
    <n v="3"/>
    <n v="0.24"/>
    <n v="195.67"/>
    <n v="3248.2"/>
    <n v="195.67"/>
    <n v="465"/>
  </r>
  <r>
    <s v="CA-818277"/>
    <x v="306"/>
    <d v="2025-04-14T00:00:00"/>
    <x v="2"/>
    <s v="CUST-9638"/>
    <s v="Rachel Snyder"/>
    <x v="0"/>
    <x v="1"/>
    <x v="0"/>
    <x v="13"/>
    <s v="Re-contextualized grid-enabled moratorium"/>
    <n v="1366.66"/>
    <n v="2"/>
    <n v="0.43"/>
    <n v="836.66"/>
    <n v="1366.66"/>
    <n v="836.66"/>
    <n v="419"/>
  </r>
  <r>
    <s v="CA-228867"/>
    <x v="197"/>
    <d v="2025-05-03T00:00:00"/>
    <x v="0"/>
    <s v="CUST-6912"/>
    <s v="Jennifer Rodriguez"/>
    <x v="1"/>
    <x v="0"/>
    <x v="2"/>
    <x v="4"/>
    <s v="Switchable holistic capacity"/>
    <n v="3665.92"/>
    <n v="1"/>
    <n v="0.04"/>
    <n v="764.26"/>
    <n v="3665.92"/>
    <n v="764.26"/>
    <n v="247"/>
  </r>
  <r>
    <s v="CA-479253"/>
    <x v="708"/>
    <d v="2025-04-20T00:00:00"/>
    <x v="2"/>
    <s v="CUST-6190"/>
    <s v="John Myers"/>
    <x v="2"/>
    <x v="0"/>
    <x v="2"/>
    <x v="6"/>
    <s v="Self-enabling interactive concept"/>
    <n v="4287.0200000000004"/>
    <n v="7"/>
    <n v="0.09"/>
    <n v="858.95"/>
    <n v="4287.0200000000004"/>
    <n v="858.95"/>
    <n v="216"/>
  </r>
  <r>
    <s v="CA-321315"/>
    <x v="510"/>
    <d v="2025-04-15T00:00:00"/>
    <x v="3"/>
    <s v="CUST-7102"/>
    <s v="Jean Miller"/>
    <x v="1"/>
    <x v="3"/>
    <x v="0"/>
    <x v="9"/>
    <s v="Open-architected tangible firmware"/>
    <n v="2680"/>
    <n v="7"/>
    <n v="0.06"/>
    <n v="923.36"/>
    <n v="2680"/>
    <n v="923.36"/>
    <n v="243"/>
  </r>
  <r>
    <s v="CA-395917"/>
    <x v="533"/>
    <d v="2025-04-29T00:00:00"/>
    <x v="2"/>
    <s v="CUST-8874"/>
    <s v="Bethany Holt"/>
    <x v="0"/>
    <x v="3"/>
    <x v="2"/>
    <x v="10"/>
    <s v="Reverse-engineered neutral alliance"/>
    <n v="3286.46"/>
    <n v="1"/>
    <n v="0.08"/>
    <n v="511.75"/>
    <n v="3286.46"/>
    <n v="511.75"/>
    <n v="105"/>
  </r>
  <r>
    <s v="CA-861627"/>
    <x v="124"/>
    <d v="2025-05-07T00:00:00"/>
    <x v="2"/>
    <s v="CUST-7395"/>
    <s v="Kelsey Turner"/>
    <x v="2"/>
    <x v="1"/>
    <x v="2"/>
    <x v="4"/>
    <s v="Diverse bifurcated customer loyalty"/>
    <n v="833.41"/>
    <n v="8"/>
    <n v="0.27"/>
    <n v="994.05"/>
    <n v="833.41"/>
    <n v="994.05"/>
    <n v="626"/>
  </r>
  <r>
    <s v="CA-102442"/>
    <x v="709"/>
    <d v="2025-05-04T00:00:00"/>
    <x v="2"/>
    <s v="CUST-5105"/>
    <s v="Bruce Jenkins"/>
    <x v="0"/>
    <x v="2"/>
    <x v="2"/>
    <x v="5"/>
    <s v="Object-based optimal array"/>
    <n v="427.85"/>
    <n v="5"/>
    <n v="0.21"/>
    <n v="927.41"/>
    <n v="427.85"/>
    <n v="927.41"/>
    <n v="568"/>
  </r>
  <r>
    <s v="CA-319000"/>
    <x v="321"/>
    <d v="2025-04-21T00:00:00"/>
    <x v="0"/>
    <s v="CUST-6298"/>
    <s v="Nicole Bender"/>
    <x v="0"/>
    <x v="2"/>
    <x v="0"/>
    <x v="11"/>
    <s v="Progressive hybrid initiative"/>
    <n v="3264.21"/>
    <n v="7"/>
    <n v="0.45"/>
    <n v="354.44"/>
    <n v="3264.21"/>
    <n v="354.44"/>
    <n v="323"/>
  </r>
  <r>
    <s v="CA-255565"/>
    <x v="725"/>
    <d v="2025-04-30T00:00:00"/>
    <x v="3"/>
    <s v="CUST-9220"/>
    <s v="Christina Martin"/>
    <x v="0"/>
    <x v="0"/>
    <x v="2"/>
    <x v="3"/>
    <s v="Programmable intangible implementation"/>
    <n v="343.01"/>
    <n v="3"/>
    <n v="0.16"/>
    <n v="474.83"/>
    <n v="343.01"/>
    <n v="474.83"/>
    <n v="322"/>
  </r>
  <r>
    <s v="CA-905046"/>
    <x v="516"/>
    <d v="2025-04-22T00:00:00"/>
    <x v="3"/>
    <s v="CUST-3444"/>
    <s v="Janet Murphy"/>
    <x v="0"/>
    <x v="1"/>
    <x v="0"/>
    <x v="13"/>
    <s v="Self-enabling coherent utilization"/>
    <n v="3562.85"/>
    <n v="4"/>
    <n v="0.18"/>
    <n v="605.53"/>
    <n v="3562.85"/>
    <n v="605.53"/>
    <n v="216"/>
  </r>
  <r>
    <s v="CA-565585"/>
    <x v="718"/>
    <d v="2025-05-03T00:00:00"/>
    <x v="1"/>
    <s v="CUST-2304"/>
    <s v="Dr. Christopher Myers"/>
    <x v="1"/>
    <x v="1"/>
    <x v="0"/>
    <x v="0"/>
    <s v="Universal needs-based support"/>
    <n v="4315.45"/>
    <n v="7"/>
    <n v="0.43"/>
    <n v="242.29"/>
    <n v="4315.45"/>
    <n v="242.29"/>
    <n v="290"/>
  </r>
  <r>
    <s v="CA-989291"/>
    <x v="480"/>
    <d v="2025-05-04T00:00:00"/>
    <x v="2"/>
    <s v="CUST-3503"/>
    <s v="Tiffany Perry"/>
    <x v="2"/>
    <x v="1"/>
    <x v="1"/>
    <x v="2"/>
    <s v="Proactive disintermediate middleware"/>
    <n v="1596.17"/>
    <n v="5"/>
    <n v="0.1"/>
    <n v="93.89"/>
    <n v="1596.17"/>
    <n v="93.89"/>
    <n v="594"/>
  </r>
  <r>
    <s v="CA-941150"/>
    <x v="196"/>
    <d v="2025-04-29T00:00:00"/>
    <x v="1"/>
    <s v="CUST-2944"/>
    <s v="Jennifer Harrington"/>
    <x v="0"/>
    <x v="1"/>
    <x v="2"/>
    <x v="3"/>
    <s v="Focused context-sensitive algorithm"/>
    <n v="911.92"/>
    <n v="8"/>
    <n v="0.18"/>
    <n v="107.27"/>
    <n v="911.92"/>
    <n v="107.27"/>
    <n v="244"/>
  </r>
  <r>
    <s v="CA-233089"/>
    <x v="630"/>
    <d v="2025-04-25T00:00:00"/>
    <x v="0"/>
    <s v="CUST-6762"/>
    <s v="Anthony White"/>
    <x v="2"/>
    <x v="0"/>
    <x v="1"/>
    <x v="8"/>
    <s v="Re-contextualized maximized toolset"/>
    <n v="2960.21"/>
    <n v="8"/>
    <n v="0.47"/>
    <n v="287.58999999999997"/>
    <n v="2960.21"/>
    <n v="287.58999999999997"/>
    <n v="222"/>
  </r>
  <r>
    <s v="CA-391036"/>
    <x v="627"/>
    <d v="2025-04-20T00:00:00"/>
    <x v="1"/>
    <s v="CUST-9228"/>
    <s v="Destiny Munoz"/>
    <x v="2"/>
    <x v="2"/>
    <x v="0"/>
    <x v="11"/>
    <s v="Quality-focused 3rdgeneration budgetary management"/>
    <n v="4577.46"/>
    <n v="4"/>
    <n v="0.09"/>
    <n v="-99.92"/>
    <n v="4577.46"/>
    <n v="-99.92"/>
    <n v="706"/>
  </r>
  <r>
    <s v="CA-353926"/>
    <x v="108"/>
    <d v="2025-04-28T00:00:00"/>
    <x v="2"/>
    <s v="CUST-9595"/>
    <s v="James Perez"/>
    <x v="1"/>
    <x v="3"/>
    <x v="0"/>
    <x v="9"/>
    <s v="Proactive methodical pricing structure"/>
    <n v="928.2"/>
    <n v="6"/>
    <n v="0.23"/>
    <n v="784.46"/>
    <n v="928.2"/>
    <n v="784.46"/>
    <n v="163"/>
  </r>
  <r>
    <s v="CA-823002"/>
    <x v="52"/>
    <d v="2025-04-30T00:00:00"/>
    <x v="0"/>
    <s v="CUST-4209"/>
    <s v="Kyle Roberts"/>
    <x v="2"/>
    <x v="1"/>
    <x v="0"/>
    <x v="0"/>
    <s v="Re-contextualized radical Internet solution"/>
    <n v="4373.3100000000004"/>
    <n v="3"/>
    <n v="0.19"/>
    <n v="922.83"/>
    <n v="4373.3100000000004"/>
    <n v="922.83"/>
    <n v="651"/>
  </r>
  <r>
    <s v="CA-542071"/>
    <x v="167"/>
    <d v="2025-04-09T00:00:00"/>
    <x v="2"/>
    <s v="CUST-6627"/>
    <s v="Jessica Gonzalez"/>
    <x v="1"/>
    <x v="3"/>
    <x v="2"/>
    <x v="3"/>
    <s v="Horizontal client-driven standardization"/>
    <n v="1056.3499999999999"/>
    <n v="2"/>
    <n v="0.26"/>
    <n v="6.2"/>
    <n v="1056.3499999999999"/>
    <n v="6.2"/>
    <n v="173"/>
  </r>
  <r>
    <s v="CA-542359"/>
    <x v="501"/>
    <d v="2025-04-22T00:00:00"/>
    <x v="0"/>
    <s v="CUST-6001"/>
    <s v="Jane Fuller"/>
    <x v="2"/>
    <x v="1"/>
    <x v="0"/>
    <x v="12"/>
    <s v="Enhanced neutral architecture"/>
    <n v="52.31"/>
    <n v="6"/>
    <n v="7.0000000000000007E-2"/>
    <n v="604.63"/>
    <n v="52.31"/>
    <n v="604.63"/>
    <n v="595"/>
  </r>
  <r>
    <s v="CA-447456"/>
    <x v="600"/>
    <d v="2025-04-22T00:00:00"/>
    <x v="1"/>
    <s v="CUST-2760"/>
    <s v="Laurie Perez"/>
    <x v="1"/>
    <x v="1"/>
    <x v="0"/>
    <x v="12"/>
    <s v="Configurable didactic encoding"/>
    <n v="4947.34"/>
    <n v="2"/>
    <n v="0.34"/>
    <n v="312.67"/>
    <n v="4947.34"/>
    <n v="312.67"/>
    <n v="649"/>
  </r>
  <r>
    <s v="CA-419755"/>
    <x v="57"/>
    <d v="2025-05-05T00:00:00"/>
    <x v="2"/>
    <s v="CUST-3716"/>
    <s v="Angelica Cline"/>
    <x v="0"/>
    <x v="3"/>
    <x v="1"/>
    <x v="1"/>
    <s v="Mandatory intangible budgetary management"/>
    <n v="2960.69"/>
    <n v="6"/>
    <n v="0.26"/>
    <n v="149.83000000000001"/>
    <n v="2960.69"/>
    <n v="149.83000000000001"/>
    <n v="592"/>
  </r>
  <r>
    <s v="CA-555438"/>
    <x v="245"/>
    <d v="2025-05-04T00:00:00"/>
    <x v="2"/>
    <s v="CUST-2011"/>
    <s v="Erica Davis"/>
    <x v="1"/>
    <x v="3"/>
    <x v="0"/>
    <x v="11"/>
    <s v="Secured foreground system engine"/>
    <n v="3890.52"/>
    <n v="4"/>
    <n v="0.46"/>
    <n v="667.58"/>
    <n v="3890.52"/>
    <n v="667.58"/>
    <n v="378"/>
  </r>
  <r>
    <s v="CA-585389"/>
    <x v="195"/>
    <d v="2025-04-25T00:00:00"/>
    <x v="3"/>
    <s v="CUST-6464"/>
    <s v="Sara Ellis"/>
    <x v="2"/>
    <x v="2"/>
    <x v="0"/>
    <x v="0"/>
    <s v="Expanded systematic process improvement"/>
    <n v="522.35"/>
    <n v="10"/>
    <n v="0.28999999999999998"/>
    <n v="857.09"/>
    <n v="522.35"/>
    <n v="857.09"/>
    <n v="225"/>
  </r>
  <r>
    <s v="CA-293386"/>
    <x v="709"/>
    <d v="2025-04-10T00:00:00"/>
    <x v="2"/>
    <s v="CUST-2708"/>
    <s v="Cody King"/>
    <x v="2"/>
    <x v="0"/>
    <x v="1"/>
    <x v="7"/>
    <s v="Synchronized demand-driven Graphical User Interface"/>
    <n v="1202.6199999999999"/>
    <n v="4"/>
    <n v="0.28000000000000003"/>
    <n v="707.14"/>
    <n v="1202.6199999999999"/>
    <n v="707.14"/>
    <n v="544"/>
  </r>
  <r>
    <s v="CA-482470"/>
    <x v="548"/>
    <d v="2025-04-17T00:00:00"/>
    <x v="3"/>
    <s v="CUST-1188"/>
    <s v="Patrick Hodge"/>
    <x v="2"/>
    <x v="2"/>
    <x v="1"/>
    <x v="1"/>
    <s v="Self-enabling heuristic solution"/>
    <n v="151.05000000000001"/>
    <n v="9"/>
    <n v="0.28000000000000003"/>
    <n v="287.63"/>
    <n v="151.05000000000001"/>
    <n v="287.63"/>
    <n v="684"/>
  </r>
  <r>
    <s v="CA-310128"/>
    <x v="520"/>
    <d v="2025-04-26T00:00:00"/>
    <x v="1"/>
    <s v="CUST-6908"/>
    <s v="Linda Evans"/>
    <x v="0"/>
    <x v="3"/>
    <x v="1"/>
    <x v="8"/>
    <s v="Re-contextualized interactive policy"/>
    <n v="3738.1"/>
    <n v="1"/>
    <n v="0.3"/>
    <n v="834.51"/>
    <n v="3738.1"/>
    <n v="834.51"/>
    <n v="563"/>
  </r>
  <r>
    <s v="CA-176649"/>
    <x v="194"/>
    <d v="2025-04-15T00:00:00"/>
    <x v="0"/>
    <s v="CUST-5951"/>
    <s v="Nicole Pierce"/>
    <x v="0"/>
    <x v="1"/>
    <x v="1"/>
    <x v="7"/>
    <s v="Open-source 4thgeneration migration"/>
    <n v="1305.8699999999999"/>
    <n v="9"/>
    <n v="0.09"/>
    <n v="288.86"/>
    <n v="1305.8699999999999"/>
    <n v="288.86"/>
    <n v="144"/>
  </r>
  <r>
    <s v="CA-502969"/>
    <x v="559"/>
    <d v="2025-04-23T00:00:00"/>
    <x v="3"/>
    <s v="CUST-3284"/>
    <s v="Belinda Harrington"/>
    <x v="2"/>
    <x v="3"/>
    <x v="2"/>
    <x v="5"/>
    <s v="Proactive incremental interface"/>
    <n v="2803.71"/>
    <n v="7"/>
    <n v="0.03"/>
    <n v="255.22"/>
    <n v="2803.71"/>
    <n v="255.22"/>
    <n v="262"/>
  </r>
  <r>
    <s v="CA-880368"/>
    <x v="489"/>
    <d v="2025-04-17T00:00:00"/>
    <x v="0"/>
    <s v="CUST-1559"/>
    <s v="Jodi Gonzalez"/>
    <x v="2"/>
    <x v="0"/>
    <x v="0"/>
    <x v="9"/>
    <s v="Universal modular projection"/>
    <n v="1985.51"/>
    <n v="9"/>
    <n v="0.22"/>
    <n v="725.46"/>
    <n v="1985.51"/>
    <n v="725.46"/>
    <n v="377"/>
  </r>
  <r>
    <s v="CA-663582"/>
    <x v="634"/>
    <d v="2025-04-10T00:00:00"/>
    <x v="2"/>
    <s v="CUST-8851"/>
    <s v="Jason Tate"/>
    <x v="1"/>
    <x v="2"/>
    <x v="0"/>
    <x v="13"/>
    <s v="Upgradable zero-defect middleware"/>
    <n v="3145.13"/>
    <n v="8"/>
    <n v="0.25"/>
    <n v="249.57"/>
    <n v="3145.13"/>
    <n v="249.57"/>
    <n v="358"/>
  </r>
  <r>
    <s v="CA-218035"/>
    <x v="135"/>
    <d v="2025-04-30T00:00:00"/>
    <x v="0"/>
    <s v="CUST-2080"/>
    <s v="Darlene Kennedy"/>
    <x v="2"/>
    <x v="1"/>
    <x v="2"/>
    <x v="6"/>
    <s v="Public-key reciprocal extranet"/>
    <n v="720.95"/>
    <n v="7"/>
    <n v="0.11"/>
    <n v="668.83"/>
    <n v="720.95"/>
    <n v="668.83"/>
    <n v="109"/>
  </r>
  <r>
    <s v="CA-635471"/>
    <x v="587"/>
    <d v="2025-05-03T00:00:00"/>
    <x v="3"/>
    <s v="CUST-7838"/>
    <s v="Robert Martinez"/>
    <x v="0"/>
    <x v="2"/>
    <x v="0"/>
    <x v="9"/>
    <s v="Diverse user-facing synergy"/>
    <n v="4158.6000000000004"/>
    <n v="9"/>
    <n v="0.43"/>
    <n v="883.75"/>
    <n v="4158.6000000000004"/>
    <n v="883.75"/>
    <n v="84"/>
  </r>
  <r>
    <s v="CA-441547"/>
    <x v="204"/>
    <d v="2025-04-15T00:00:00"/>
    <x v="2"/>
    <s v="CUST-6038"/>
    <s v="Kim Juarez"/>
    <x v="2"/>
    <x v="3"/>
    <x v="1"/>
    <x v="7"/>
    <s v="Re-engineered 4thgeneration help-desk"/>
    <n v="174.24"/>
    <n v="10"/>
    <n v="0.3"/>
    <n v="890.23"/>
    <n v="174.24"/>
    <n v="890.23"/>
    <n v="225"/>
  </r>
  <r>
    <s v="CA-872569"/>
    <x v="643"/>
    <d v="2025-04-19T00:00:00"/>
    <x v="2"/>
    <s v="CUST-8948"/>
    <s v="Anna Carson"/>
    <x v="0"/>
    <x v="1"/>
    <x v="0"/>
    <x v="0"/>
    <s v="Horizontal human-resource synergy"/>
    <n v="4847.05"/>
    <n v="3"/>
    <n v="0.02"/>
    <n v="-37.4"/>
    <n v="4847.05"/>
    <n v="-37.4"/>
    <n v="199"/>
  </r>
  <r>
    <s v="CA-654162"/>
    <x v="712"/>
    <d v="2025-04-16T00:00:00"/>
    <x v="0"/>
    <s v="CUST-8824"/>
    <s v="Lawrence Thomas"/>
    <x v="0"/>
    <x v="0"/>
    <x v="2"/>
    <x v="3"/>
    <s v="Fundamental encompassing emulation"/>
    <n v="1398.91"/>
    <n v="4"/>
    <n v="0.34"/>
    <n v="-13.84"/>
    <n v="1398.91"/>
    <n v="-13.84"/>
    <n v="431"/>
  </r>
  <r>
    <s v="CA-340955"/>
    <x v="384"/>
    <d v="2025-04-11T00:00:00"/>
    <x v="0"/>
    <s v="CUST-3363"/>
    <s v="Daniel Horne"/>
    <x v="0"/>
    <x v="1"/>
    <x v="2"/>
    <x v="6"/>
    <s v="Open-source eco-centric Internet solution"/>
    <n v="2564.6999999999998"/>
    <n v="1"/>
    <n v="0.26"/>
    <n v="614.75"/>
    <n v="2564.6999999999998"/>
    <n v="614.75"/>
    <n v="37"/>
  </r>
  <r>
    <s v="CA-358991"/>
    <x v="184"/>
    <d v="2025-04-18T00:00:00"/>
    <x v="0"/>
    <s v="CUST-6119"/>
    <s v="Jennifer Deleon"/>
    <x v="2"/>
    <x v="3"/>
    <x v="0"/>
    <x v="11"/>
    <s v="De-engineered heuristic system engine"/>
    <n v="3191.67"/>
    <n v="6"/>
    <n v="0.43"/>
    <n v="492.81"/>
    <n v="3191.67"/>
    <n v="492.81"/>
    <n v="616"/>
  </r>
  <r>
    <s v="CA-488554"/>
    <x v="312"/>
    <d v="2025-05-07T00:00:00"/>
    <x v="0"/>
    <s v="CUST-3620"/>
    <s v="Dustin Lewis"/>
    <x v="0"/>
    <x v="2"/>
    <x v="0"/>
    <x v="0"/>
    <s v="Expanded full-range capability"/>
    <n v="1236.95"/>
    <n v="5"/>
    <n v="0.35"/>
    <n v="430.54"/>
    <n v="1236.95"/>
    <n v="430.54"/>
    <n v="752"/>
  </r>
  <r>
    <s v="CA-290353"/>
    <x v="371"/>
    <d v="2025-04-15T00:00:00"/>
    <x v="3"/>
    <s v="CUST-4448"/>
    <s v="Andre Mendoza"/>
    <x v="2"/>
    <x v="3"/>
    <x v="1"/>
    <x v="7"/>
    <s v="Fundamental 6thgeneration toolset"/>
    <n v="909.68"/>
    <n v="4"/>
    <n v="0.4"/>
    <n v="977.52"/>
    <n v="909.68"/>
    <n v="977.52"/>
    <n v="403"/>
  </r>
  <r>
    <s v="CA-486312"/>
    <x v="646"/>
    <d v="2025-04-23T00:00:00"/>
    <x v="2"/>
    <s v="CUST-7840"/>
    <s v="Ronald Johnson"/>
    <x v="1"/>
    <x v="1"/>
    <x v="0"/>
    <x v="11"/>
    <s v="Managed impactful support"/>
    <n v="1008.72"/>
    <n v="1"/>
    <n v="0.47"/>
    <n v="92.6"/>
    <n v="1008.72"/>
    <n v="92.6"/>
    <n v="614"/>
  </r>
  <r>
    <s v="CA-362639"/>
    <x v="19"/>
    <d v="2025-05-02T00:00:00"/>
    <x v="1"/>
    <s v="CUST-1833"/>
    <s v="Denise Carter"/>
    <x v="2"/>
    <x v="3"/>
    <x v="1"/>
    <x v="7"/>
    <s v="Self-enabling optimizing analyzer"/>
    <n v="4941.8100000000004"/>
    <n v="8"/>
    <n v="0.35"/>
    <n v="389.29"/>
    <n v="4941.8100000000004"/>
    <n v="389.29"/>
    <n v="117"/>
  </r>
  <r>
    <s v="CA-814294"/>
    <x v="598"/>
    <d v="2025-05-02T00:00:00"/>
    <x v="0"/>
    <s v="CUST-2442"/>
    <s v="David Johnson"/>
    <x v="0"/>
    <x v="2"/>
    <x v="1"/>
    <x v="8"/>
    <s v="Devolved demand-driven challenge"/>
    <n v="4322.3"/>
    <n v="9"/>
    <n v="0.05"/>
    <n v="309.06"/>
    <n v="4322.3"/>
    <n v="309.06"/>
    <n v="686"/>
  </r>
  <r>
    <s v="CA-406401"/>
    <x v="667"/>
    <d v="2025-05-08T00:00:00"/>
    <x v="3"/>
    <s v="CUST-6809"/>
    <s v="Victoria Velasquez"/>
    <x v="0"/>
    <x v="3"/>
    <x v="1"/>
    <x v="2"/>
    <s v="Assimilated 3rdgeneration extranet"/>
    <n v="2212.1999999999998"/>
    <n v="7"/>
    <n v="0.3"/>
    <n v="64"/>
    <n v="2212.1999999999998"/>
    <n v="64"/>
    <n v="332"/>
  </r>
  <r>
    <s v="CA-779418"/>
    <x v="110"/>
    <d v="2025-04-30T00:00:00"/>
    <x v="2"/>
    <s v="CUST-2025"/>
    <s v="Kimberly Anthony"/>
    <x v="0"/>
    <x v="1"/>
    <x v="2"/>
    <x v="10"/>
    <s v="Managed fresh-thinking moratorium"/>
    <n v="2223.7800000000002"/>
    <n v="6"/>
    <n v="0.41"/>
    <n v="13.1"/>
    <n v="2223.7800000000002"/>
    <n v="13.1"/>
    <n v="690"/>
  </r>
  <r>
    <s v="CA-378549"/>
    <x v="173"/>
    <d v="2025-04-26T00:00:00"/>
    <x v="1"/>
    <s v="CUST-4846"/>
    <s v="Mary Wood"/>
    <x v="2"/>
    <x v="3"/>
    <x v="1"/>
    <x v="2"/>
    <s v="Polarized foreground core"/>
    <n v="213.46"/>
    <n v="1"/>
    <n v="0.01"/>
    <n v="384.27"/>
    <n v="213.46"/>
    <n v="384.27"/>
    <n v="681"/>
  </r>
  <r>
    <s v="CA-978131"/>
    <x v="391"/>
    <d v="2025-04-14T00:00:00"/>
    <x v="2"/>
    <s v="CUST-9853"/>
    <s v="Susan Lucero"/>
    <x v="1"/>
    <x v="0"/>
    <x v="0"/>
    <x v="9"/>
    <s v="Distributed local model"/>
    <n v="1972.73"/>
    <n v="6"/>
    <n v="0.1"/>
    <n v="939.16"/>
    <n v="1972.73"/>
    <n v="939.16"/>
    <n v="117"/>
  </r>
  <r>
    <s v="CA-792003"/>
    <x v="509"/>
    <d v="2025-05-03T00:00:00"/>
    <x v="0"/>
    <s v="CUST-1855"/>
    <s v="David Holt"/>
    <x v="2"/>
    <x v="1"/>
    <x v="0"/>
    <x v="9"/>
    <s v="Programmable intermediate toolset"/>
    <n v="3568.21"/>
    <n v="1"/>
    <n v="0.43"/>
    <n v="516.66999999999996"/>
    <n v="3568.21"/>
    <n v="516.66999999999996"/>
    <n v="494"/>
  </r>
  <r>
    <s v="CA-122125"/>
    <x v="9"/>
    <d v="2025-04-15T00:00:00"/>
    <x v="1"/>
    <s v="CUST-7318"/>
    <s v="Scott Hunt"/>
    <x v="0"/>
    <x v="2"/>
    <x v="2"/>
    <x v="10"/>
    <s v="Optimized methodical forecast"/>
    <n v="27.85"/>
    <n v="7"/>
    <n v="0.44"/>
    <n v="979.32"/>
    <n v="27.85"/>
    <n v="979.32"/>
    <n v="25"/>
  </r>
  <r>
    <s v="CA-322639"/>
    <x v="121"/>
    <d v="2025-05-03T00:00:00"/>
    <x v="1"/>
    <s v="CUST-4608"/>
    <s v="Anne Rivera"/>
    <x v="2"/>
    <x v="1"/>
    <x v="2"/>
    <x v="6"/>
    <s v="Future-proofed holistic conglomeration"/>
    <n v="3420.62"/>
    <n v="8"/>
    <n v="0.06"/>
    <n v="-35.92"/>
    <n v="3420.62"/>
    <n v="-35.92"/>
    <n v="194"/>
  </r>
  <r>
    <s v="CA-932043"/>
    <x v="178"/>
    <d v="2025-04-25T00:00:00"/>
    <x v="1"/>
    <s v="CUST-4777"/>
    <s v="Blake Black"/>
    <x v="1"/>
    <x v="2"/>
    <x v="2"/>
    <x v="6"/>
    <s v="Enhanced national portal"/>
    <n v="1583.21"/>
    <n v="9"/>
    <n v="0.15"/>
    <n v="798.86"/>
    <n v="1583.21"/>
    <n v="798.86"/>
    <n v="20"/>
  </r>
  <r>
    <s v="CA-266615"/>
    <x v="540"/>
    <d v="2025-05-01T00:00:00"/>
    <x v="0"/>
    <s v="CUST-4159"/>
    <s v="Michael Williams"/>
    <x v="0"/>
    <x v="1"/>
    <x v="2"/>
    <x v="3"/>
    <s v="Versatile incremental neural-net"/>
    <n v="2743.15"/>
    <n v="7"/>
    <n v="0.36"/>
    <n v="355.17"/>
    <n v="2743.15"/>
    <n v="355.17"/>
    <n v="372"/>
  </r>
  <r>
    <s v="CA-169834"/>
    <x v="494"/>
    <d v="2025-04-16T00:00:00"/>
    <x v="1"/>
    <s v="CUST-6820"/>
    <s v="Jennifer Miller"/>
    <x v="0"/>
    <x v="1"/>
    <x v="1"/>
    <x v="8"/>
    <s v="Decentralized contextually-based data-warehouse"/>
    <n v="2257.9"/>
    <n v="5"/>
    <n v="0.19"/>
    <n v="624.17999999999995"/>
    <n v="2257.9"/>
    <n v="624.17999999999995"/>
    <n v="610"/>
  </r>
  <r>
    <s v="CA-888724"/>
    <x v="500"/>
    <d v="2025-04-17T00:00:00"/>
    <x v="1"/>
    <s v="CUST-8241"/>
    <s v="Gabrielle Fischer"/>
    <x v="2"/>
    <x v="1"/>
    <x v="0"/>
    <x v="12"/>
    <s v="Cross-platform context-sensitive matrices"/>
    <n v="4632.3999999999996"/>
    <n v="8"/>
    <n v="0.13"/>
    <n v="437.9"/>
    <n v="4632.3999999999996"/>
    <n v="437.9"/>
    <n v="234"/>
  </r>
  <r>
    <s v="CA-657265"/>
    <x v="229"/>
    <d v="2025-04-14T00:00:00"/>
    <x v="3"/>
    <s v="CUST-1420"/>
    <s v="Joshua Saunders"/>
    <x v="2"/>
    <x v="3"/>
    <x v="0"/>
    <x v="0"/>
    <s v="Robust 4thgeneration system engine"/>
    <n v="143.79"/>
    <n v="8"/>
    <n v="0.12"/>
    <n v="688.91"/>
    <n v="143.79"/>
    <n v="688.91"/>
    <n v="718"/>
  </r>
  <r>
    <s v="CA-719616"/>
    <x v="390"/>
    <d v="2025-04-19T00:00:00"/>
    <x v="2"/>
    <s v="CUST-3915"/>
    <s v="Jenna Rodriguez"/>
    <x v="2"/>
    <x v="1"/>
    <x v="0"/>
    <x v="13"/>
    <s v="Focused holistic groupware"/>
    <n v="1020.63"/>
    <n v="7"/>
    <n v="0.18"/>
    <n v="247.25"/>
    <n v="1020.63"/>
    <n v="247.25"/>
    <n v="260"/>
  </r>
  <r>
    <s v="CA-771082"/>
    <x v="676"/>
    <d v="2025-04-13T00:00:00"/>
    <x v="3"/>
    <s v="CUST-8487"/>
    <s v="Todd Mcdaniel"/>
    <x v="2"/>
    <x v="3"/>
    <x v="1"/>
    <x v="7"/>
    <s v="Exclusive zero tolerance toolset"/>
    <n v="485.62"/>
    <n v="9"/>
    <n v="0.04"/>
    <n v="975.01"/>
    <n v="485.62"/>
    <n v="975.01"/>
    <n v="498"/>
  </r>
  <r>
    <s v="CA-302239"/>
    <x v="101"/>
    <d v="2025-04-12T00:00:00"/>
    <x v="2"/>
    <s v="CUST-3189"/>
    <s v="Jessica Herman"/>
    <x v="2"/>
    <x v="2"/>
    <x v="1"/>
    <x v="1"/>
    <s v="Focused static algorithm"/>
    <n v="4369.12"/>
    <n v="6"/>
    <n v="0.32"/>
    <n v="144.28"/>
    <n v="4369.12"/>
    <n v="144.28"/>
    <n v="442"/>
  </r>
  <r>
    <s v="CA-693530"/>
    <x v="616"/>
    <d v="2025-04-09T00:00:00"/>
    <x v="2"/>
    <s v="CUST-9647"/>
    <s v="Sarah Andrade"/>
    <x v="2"/>
    <x v="2"/>
    <x v="1"/>
    <x v="7"/>
    <s v="Sharable national product"/>
    <n v="905.91"/>
    <n v="2"/>
    <n v="0.12"/>
    <n v="-38.5"/>
    <n v="905.91"/>
    <n v="-38.5"/>
    <n v="90"/>
  </r>
  <r>
    <s v="CA-776659"/>
    <x v="372"/>
    <d v="2025-04-24T00:00:00"/>
    <x v="2"/>
    <s v="CUST-2433"/>
    <s v="Tyler Alvarez"/>
    <x v="1"/>
    <x v="2"/>
    <x v="1"/>
    <x v="2"/>
    <s v="Compatible explicit ability"/>
    <n v="287.10000000000002"/>
    <n v="9"/>
    <n v="0.3"/>
    <n v="307.33"/>
    <n v="287.10000000000002"/>
    <n v="307.33"/>
    <n v="665"/>
  </r>
  <r>
    <s v="CA-736028"/>
    <x v="159"/>
    <d v="2025-04-22T00:00:00"/>
    <x v="1"/>
    <s v="CUST-7909"/>
    <s v="Mary Jackson"/>
    <x v="0"/>
    <x v="0"/>
    <x v="1"/>
    <x v="1"/>
    <s v="Synergized radical standardization"/>
    <n v="4562.34"/>
    <n v="7"/>
    <n v="0.22"/>
    <n v="801.23"/>
    <n v="4562.34"/>
    <n v="801.23"/>
    <n v="121"/>
  </r>
  <r>
    <s v="CA-361606"/>
    <x v="328"/>
    <d v="2025-04-23T00:00:00"/>
    <x v="3"/>
    <s v="CUST-5273"/>
    <s v="Calvin Vazquez"/>
    <x v="1"/>
    <x v="2"/>
    <x v="0"/>
    <x v="0"/>
    <s v="Realigned web-enabled capacity"/>
    <n v="739.71"/>
    <n v="10"/>
    <n v="0.41"/>
    <n v="463.66"/>
    <n v="739.71"/>
    <n v="463.66"/>
    <n v="606"/>
  </r>
  <r>
    <s v="CA-507676"/>
    <x v="562"/>
    <d v="2025-04-18T00:00:00"/>
    <x v="2"/>
    <s v="CUST-5425"/>
    <s v="Amanda Hoffman"/>
    <x v="0"/>
    <x v="2"/>
    <x v="0"/>
    <x v="13"/>
    <s v="Business-focused object-oriented help-desk"/>
    <n v="1565.87"/>
    <n v="10"/>
    <n v="0.31"/>
    <n v="600.9"/>
    <n v="1565.87"/>
    <n v="600.9"/>
    <n v="84"/>
  </r>
  <r>
    <s v="CA-630940"/>
    <x v="680"/>
    <d v="2025-04-25T00:00:00"/>
    <x v="3"/>
    <s v="CUST-8413"/>
    <s v="Stephanie Christian"/>
    <x v="1"/>
    <x v="1"/>
    <x v="0"/>
    <x v="13"/>
    <s v="Organized transitional throughput"/>
    <n v="1244.25"/>
    <n v="3"/>
    <n v="0.28999999999999998"/>
    <n v="151.13999999999999"/>
    <n v="1244.25"/>
    <n v="151.13999999999999"/>
    <n v="260"/>
  </r>
  <r>
    <s v="CA-363758"/>
    <x v="439"/>
    <d v="2025-04-10T00:00:00"/>
    <x v="1"/>
    <s v="CUST-1076"/>
    <s v="Katelyn Kemp"/>
    <x v="1"/>
    <x v="3"/>
    <x v="1"/>
    <x v="8"/>
    <s v="Stand-alone interactive monitoring"/>
    <n v="3228.63"/>
    <n v="9"/>
    <n v="0.23"/>
    <n v="228.09"/>
    <n v="3228.63"/>
    <n v="228.09"/>
    <n v="33"/>
  </r>
  <r>
    <s v="CA-342853"/>
    <x v="650"/>
    <d v="2025-04-29T00:00:00"/>
    <x v="1"/>
    <s v="CUST-8175"/>
    <s v="Anita Boyd"/>
    <x v="0"/>
    <x v="3"/>
    <x v="1"/>
    <x v="8"/>
    <s v="Multi-layered optimal matrix"/>
    <n v="3781.1"/>
    <n v="3"/>
    <n v="0"/>
    <n v="883.62"/>
    <n v="3781.1"/>
    <n v="883.62"/>
    <n v="144"/>
  </r>
  <r>
    <s v="CA-706049"/>
    <x v="400"/>
    <d v="2025-05-07T00:00:00"/>
    <x v="3"/>
    <s v="CUST-3554"/>
    <s v="Tonya Robinson"/>
    <x v="0"/>
    <x v="1"/>
    <x v="0"/>
    <x v="12"/>
    <s v="Advanced fresh-thinking functionalities"/>
    <n v="759.72"/>
    <n v="1"/>
    <n v="0.03"/>
    <n v="833.65"/>
    <n v="759.72"/>
    <n v="833.65"/>
    <n v="35"/>
  </r>
  <r>
    <s v="CA-382157"/>
    <x v="479"/>
    <d v="2025-04-17T00:00:00"/>
    <x v="1"/>
    <s v="CUST-3843"/>
    <s v="Eduardo Garcia"/>
    <x v="1"/>
    <x v="0"/>
    <x v="1"/>
    <x v="2"/>
    <s v="Decentralized explicit encoding"/>
    <n v="2754.57"/>
    <n v="9"/>
    <n v="0.47"/>
    <n v="91.69"/>
    <n v="2754.57"/>
    <n v="91.69"/>
    <n v="229"/>
  </r>
  <r>
    <s v="CA-923387"/>
    <x v="402"/>
    <d v="2025-04-18T00:00:00"/>
    <x v="3"/>
    <s v="CUST-4764"/>
    <s v="Matthew Jimenez"/>
    <x v="1"/>
    <x v="1"/>
    <x v="2"/>
    <x v="3"/>
    <s v="Operative bandwidth-monitored hierarchy"/>
    <n v="679.87"/>
    <n v="7"/>
    <n v="0.13"/>
    <n v="-94.26"/>
    <n v="679.87"/>
    <n v="-94.26"/>
    <n v="202"/>
  </r>
  <r>
    <s v="CA-284837"/>
    <x v="41"/>
    <d v="2025-04-15T00:00:00"/>
    <x v="1"/>
    <s v="CUST-4279"/>
    <s v="Gabriel Olsen"/>
    <x v="0"/>
    <x v="2"/>
    <x v="1"/>
    <x v="1"/>
    <s v="Seamless directional adapter"/>
    <n v="3689.32"/>
    <n v="5"/>
    <n v="0.2"/>
    <n v="316.05"/>
    <n v="3689.32"/>
    <n v="316.05"/>
    <n v="190"/>
  </r>
  <r>
    <s v="CA-648638"/>
    <x v="264"/>
    <d v="2025-04-22T00:00:00"/>
    <x v="2"/>
    <s v="CUST-8262"/>
    <s v="Jasmine Bell"/>
    <x v="0"/>
    <x v="0"/>
    <x v="1"/>
    <x v="2"/>
    <s v="Fundamental logistical leverage"/>
    <n v="927.62"/>
    <n v="8"/>
    <n v="0.05"/>
    <n v="549.23"/>
    <n v="927.62"/>
    <n v="549.23"/>
    <n v="570"/>
  </r>
  <r>
    <s v="CA-804659"/>
    <x v="496"/>
    <d v="2025-04-20T00:00:00"/>
    <x v="1"/>
    <s v="CUST-2111"/>
    <s v="Julie Barrett"/>
    <x v="0"/>
    <x v="1"/>
    <x v="1"/>
    <x v="7"/>
    <s v="Re-engineered hybrid installation"/>
    <n v="3503.51"/>
    <n v="8"/>
    <n v="0.31"/>
    <n v="553.59"/>
    <n v="3503.51"/>
    <n v="553.59"/>
    <n v="227"/>
  </r>
  <r>
    <s v="CA-315465"/>
    <x v="555"/>
    <d v="2025-05-01T00:00:00"/>
    <x v="1"/>
    <s v="CUST-7069"/>
    <s v="Stephen Coleman"/>
    <x v="0"/>
    <x v="1"/>
    <x v="0"/>
    <x v="12"/>
    <s v="Multi-tiered clear-thinking toolset"/>
    <n v="3645.78"/>
    <n v="9"/>
    <n v="0.32"/>
    <n v="-88.13"/>
    <n v="3645.78"/>
    <n v="-88.13"/>
    <n v="561"/>
  </r>
  <r>
    <s v="CA-174789"/>
    <x v="423"/>
    <d v="2025-05-02T00:00:00"/>
    <x v="2"/>
    <s v="CUST-6486"/>
    <s v="Catherine Webb"/>
    <x v="0"/>
    <x v="0"/>
    <x v="2"/>
    <x v="6"/>
    <s v="Future-proofed uniform concept"/>
    <n v="3359.99"/>
    <n v="4"/>
    <n v="0.12"/>
    <n v="770.53"/>
    <n v="3359.99"/>
    <n v="770.53"/>
    <n v="439"/>
  </r>
  <r>
    <s v="CA-187019"/>
    <x v="479"/>
    <d v="2025-04-13T00:00:00"/>
    <x v="1"/>
    <s v="CUST-2054"/>
    <s v="Megan Hughes"/>
    <x v="1"/>
    <x v="0"/>
    <x v="1"/>
    <x v="8"/>
    <s v="Open-architected cohesive frame"/>
    <n v="1027.97"/>
    <n v="8"/>
    <n v="0.3"/>
    <n v="259.20999999999998"/>
    <n v="1027.97"/>
    <n v="259.20999999999998"/>
    <n v="225"/>
  </r>
  <r>
    <s v="CA-166253"/>
    <x v="494"/>
    <d v="2025-04-19T00:00:00"/>
    <x v="0"/>
    <s v="CUST-5094"/>
    <s v="Andre Richards"/>
    <x v="0"/>
    <x v="1"/>
    <x v="1"/>
    <x v="2"/>
    <s v="Function-based contextually-based emulation"/>
    <n v="3447.23"/>
    <n v="7"/>
    <n v="0.39"/>
    <n v="778.93"/>
    <n v="3447.23"/>
    <n v="778.93"/>
    <n v="613"/>
  </r>
  <r>
    <s v="CA-637119"/>
    <x v="594"/>
    <d v="2025-04-21T00:00:00"/>
    <x v="0"/>
    <s v="CUST-9162"/>
    <s v="Sydney Chan"/>
    <x v="2"/>
    <x v="1"/>
    <x v="1"/>
    <x v="1"/>
    <s v="Polarized systemic moderator"/>
    <n v="3373.09"/>
    <n v="2"/>
    <n v="0.04"/>
    <n v="739.35"/>
    <n v="3373.09"/>
    <n v="739.35"/>
    <n v="547"/>
  </r>
  <r>
    <s v="CA-505458"/>
    <x v="317"/>
    <d v="2025-04-27T00:00:00"/>
    <x v="2"/>
    <s v="CUST-3955"/>
    <s v="Cathy Rogers"/>
    <x v="2"/>
    <x v="3"/>
    <x v="2"/>
    <x v="4"/>
    <s v="Fundamental discrete array"/>
    <n v="1902.36"/>
    <n v="7"/>
    <n v="0.37"/>
    <n v="-68.069999999999993"/>
    <n v="1902.36"/>
    <n v="-68.069999999999993"/>
    <n v="513"/>
  </r>
  <r>
    <s v="CA-355871"/>
    <x v="506"/>
    <d v="2025-04-30T00:00:00"/>
    <x v="2"/>
    <s v="CUST-8708"/>
    <s v="Patricia Shah"/>
    <x v="2"/>
    <x v="1"/>
    <x v="1"/>
    <x v="7"/>
    <s v="Organic well-modulated superstructure"/>
    <n v="3773.46"/>
    <n v="6"/>
    <n v="0.34"/>
    <n v="19.89"/>
    <n v="3773.46"/>
    <n v="19.89"/>
    <n v="538"/>
  </r>
  <r>
    <s v="CA-636440"/>
    <x v="569"/>
    <d v="2025-04-30T00:00:00"/>
    <x v="2"/>
    <s v="CUST-8156"/>
    <s v="Cynthia Atkinson"/>
    <x v="0"/>
    <x v="3"/>
    <x v="1"/>
    <x v="2"/>
    <s v="Inverse uniform capability"/>
    <n v="4110.4399999999996"/>
    <n v="3"/>
    <n v="0.39"/>
    <n v="837.54"/>
    <n v="4110.4399999999996"/>
    <n v="837.54"/>
    <n v="722"/>
  </r>
  <r>
    <s v="CA-143014"/>
    <x v="314"/>
    <d v="2025-04-12T00:00:00"/>
    <x v="3"/>
    <s v="CUST-4310"/>
    <s v="Shelby Klein"/>
    <x v="2"/>
    <x v="3"/>
    <x v="2"/>
    <x v="6"/>
    <s v="Integrated systematic hierarchy"/>
    <n v="4912.32"/>
    <n v="1"/>
    <n v="0.04"/>
    <n v="565.80999999999995"/>
    <n v="4912.32"/>
    <n v="565.80999999999995"/>
    <n v="350"/>
  </r>
  <r>
    <s v="CA-626823"/>
    <x v="333"/>
    <d v="2025-04-23T00:00:00"/>
    <x v="3"/>
    <s v="CUST-2551"/>
    <s v="Jessica Torres"/>
    <x v="1"/>
    <x v="0"/>
    <x v="1"/>
    <x v="2"/>
    <s v="Innovative needs-based access"/>
    <n v="1973.7"/>
    <n v="3"/>
    <n v="0.26"/>
    <n v="144.63"/>
    <n v="1973.7"/>
    <n v="144.63"/>
    <n v="607"/>
  </r>
  <r>
    <s v="CA-837953"/>
    <x v="152"/>
    <d v="2025-05-01T00:00:00"/>
    <x v="0"/>
    <s v="CUST-4970"/>
    <s v="Joseph Duran"/>
    <x v="1"/>
    <x v="3"/>
    <x v="0"/>
    <x v="0"/>
    <s v="Switchable non-volatile time-frame"/>
    <n v="1922.89"/>
    <n v="2"/>
    <n v="0.37"/>
    <n v="395.52"/>
    <n v="1922.89"/>
    <n v="395.52"/>
    <n v="623"/>
  </r>
  <r>
    <s v="CA-570387"/>
    <x v="374"/>
    <d v="2025-05-07T00:00:00"/>
    <x v="3"/>
    <s v="CUST-5704"/>
    <s v="Robert Stevenson"/>
    <x v="2"/>
    <x v="2"/>
    <x v="2"/>
    <x v="6"/>
    <s v="Automated value-added open system"/>
    <n v="61.09"/>
    <n v="9"/>
    <n v="0.2"/>
    <n v="933.87"/>
    <n v="61.09"/>
    <n v="933.87"/>
    <n v="325"/>
  </r>
  <r>
    <s v="CA-133379"/>
    <x v="50"/>
    <d v="2025-04-21T00:00:00"/>
    <x v="2"/>
    <s v="CUST-5402"/>
    <s v="Eric Wyatt"/>
    <x v="1"/>
    <x v="3"/>
    <x v="0"/>
    <x v="12"/>
    <s v="Object-based multi-tasking collaboration"/>
    <n v="1785.67"/>
    <n v="10"/>
    <n v="0.47"/>
    <n v="931.78"/>
    <n v="1785.67"/>
    <n v="931.78"/>
    <n v="83"/>
  </r>
  <r>
    <s v="CA-612248"/>
    <x v="120"/>
    <d v="2025-04-09T00:00:00"/>
    <x v="3"/>
    <s v="CUST-8990"/>
    <s v="Jessica Bentley"/>
    <x v="0"/>
    <x v="2"/>
    <x v="2"/>
    <x v="3"/>
    <s v="Reverse-engineered 6thgeneration info-mediaries"/>
    <n v="3631.61"/>
    <n v="1"/>
    <n v="0.44"/>
    <n v="62.44"/>
    <n v="3631.61"/>
    <n v="62.44"/>
    <n v="428"/>
  </r>
  <r>
    <s v="CA-811696"/>
    <x v="472"/>
    <d v="2025-05-02T00:00:00"/>
    <x v="2"/>
    <s v="CUST-9628"/>
    <s v="Patricia Long"/>
    <x v="2"/>
    <x v="0"/>
    <x v="0"/>
    <x v="12"/>
    <s v="Digitized 5thgeneration open system"/>
    <n v="4893.4399999999996"/>
    <n v="9"/>
    <n v="0.43"/>
    <n v="278.39999999999998"/>
    <n v="4893.4399999999996"/>
    <n v="278.39999999999998"/>
    <n v="67"/>
  </r>
  <r>
    <s v="CA-127459"/>
    <x v="315"/>
    <d v="2025-04-27T00:00:00"/>
    <x v="2"/>
    <s v="CUST-4063"/>
    <s v="Sara Holt"/>
    <x v="1"/>
    <x v="2"/>
    <x v="2"/>
    <x v="5"/>
    <s v="Extended maximized matrix"/>
    <n v="1800.16"/>
    <n v="7"/>
    <n v="0.32"/>
    <n v="299.60000000000002"/>
    <n v="1800.16"/>
    <n v="299.60000000000002"/>
    <n v="570"/>
  </r>
  <r>
    <s v="CA-567114"/>
    <x v="62"/>
    <d v="2025-05-03T00:00:00"/>
    <x v="0"/>
    <s v="CUST-7816"/>
    <s v="Misty Conner"/>
    <x v="1"/>
    <x v="1"/>
    <x v="2"/>
    <x v="5"/>
    <s v="Profit-focused solution-oriented throughput"/>
    <n v="3679.86"/>
    <n v="6"/>
    <n v="0.49"/>
    <n v="419.44"/>
    <n v="3679.86"/>
    <n v="419.44"/>
    <n v="721"/>
  </r>
  <r>
    <s v="CA-599830"/>
    <x v="447"/>
    <d v="2025-04-29T00:00:00"/>
    <x v="3"/>
    <s v="CUST-1931"/>
    <s v="David Tucker"/>
    <x v="0"/>
    <x v="2"/>
    <x v="2"/>
    <x v="10"/>
    <s v="User-centric 24/7 capacity"/>
    <n v="762.26"/>
    <n v="10"/>
    <n v="0.02"/>
    <n v="541.01"/>
    <n v="762.26"/>
    <n v="541.01"/>
    <n v="121"/>
  </r>
  <r>
    <s v="CA-178352"/>
    <x v="547"/>
    <d v="2025-04-21T00:00:00"/>
    <x v="1"/>
    <s v="CUST-5143"/>
    <s v="Patricia Lopez"/>
    <x v="1"/>
    <x v="3"/>
    <x v="0"/>
    <x v="13"/>
    <s v="Up-sized disintermediate application"/>
    <n v="2749.93"/>
    <n v="3"/>
    <n v="0.39"/>
    <n v="234.13"/>
    <n v="2749.93"/>
    <n v="234.13"/>
    <n v="308"/>
  </r>
  <r>
    <s v="CA-369350"/>
    <x v="382"/>
    <d v="2025-04-09T00:00:00"/>
    <x v="1"/>
    <s v="CUST-2264"/>
    <s v="Tara Weaver"/>
    <x v="0"/>
    <x v="1"/>
    <x v="0"/>
    <x v="9"/>
    <s v="Down-sized optimizing archive"/>
    <n v="2000.85"/>
    <n v="1"/>
    <n v="0.32"/>
    <n v="515.16"/>
    <n v="2000.85"/>
    <n v="515.16"/>
    <n v="181"/>
  </r>
  <r>
    <s v="CA-107580"/>
    <x v="287"/>
    <d v="2025-04-09T00:00:00"/>
    <x v="0"/>
    <s v="CUST-5847"/>
    <s v="Darin King"/>
    <x v="0"/>
    <x v="2"/>
    <x v="2"/>
    <x v="10"/>
    <s v="Total local Internet solution"/>
    <n v="1614.02"/>
    <n v="9"/>
    <n v="0.12"/>
    <n v="174.33"/>
    <n v="1614.02"/>
    <n v="174.33"/>
    <n v="704"/>
  </r>
  <r>
    <s v="CA-552250"/>
    <x v="415"/>
    <d v="2025-05-08T00:00:00"/>
    <x v="1"/>
    <s v="CUST-1746"/>
    <s v="Kevin Scott"/>
    <x v="2"/>
    <x v="2"/>
    <x v="2"/>
    <x v="6"/>
    <s v="Right-sized bottom-line knowledge user"/>
    <n v="3794.99"/>
    <n v="1"/>
    <n v="0.27"/>
    <n v="-4.91"/>
    <n v="3794.99"/>
    <n v="-4.91"/>
    <n v="370"/>
  </r>
  <r>
    <s v="CA-632764"/>
    <x v="301"/>
    <d v="2025-04-20T00:00:00"/>
    <x v="1"/>
    <s v="CUST-5598"/>
    <s v="Laurie Chavez"/>
    <x v="2"/>
    <x v="2"/>
    <x v="2"/>
    <x v="4"/>
    <s v="Front-line eco-centric process improvement"/>
    <n v="1064.48"/>
    <n v="9"/>
    <n v="0.33"/>
    <n v="-40.340000000000003"/>
    <n v="1064.48"/>
    <n v="-40.340000000000003"/>
    <n v="272"/>
  </r>
  <r>
    <s v="CA-926642"/>
    <x v="397"/>
    <d v="2025-04-13T00:00:00"/>
    <x v="0"/>
    <s v="CUST-2924"/>
    <s v="Karen Walters"/>
    <x v="0"/>
    <x v="1"/>
    <x v="1"/>
    <x v="1"/>
    <s v="Optional system-worthy contingency"/>
    <n v="411.63"/>
    <n v="2"/>
    <n v="0.18"/>
    <n v="-31.81"/>
    <n v="411.63"/>
    <n v="-31.81"/>
    <n v="685"/>
  </r>
  <r>
    <s v="CA-805780"/>
    <x v="675"/>
    <d v="2025-04-29T00:00:00"/>
    <x v="0"/>
    <s v="CUST-2127"/>
    <s v="Caitlyn Fowler"/>
    <x v="0"/>
    <x v="0"/>
    <x v="0"/>
    <x v="11"/>
    <s v="Networked zero-defect success"/>
    <n v="1847.18"/>
    <n v="3"/>
    <n v="0.41"/>
    <n v="450.9"/>
    <n v="1847.18"/>
    <n v="450.9"/>
    <n v="431"/>
  </r>
  <r>
    <s v="CA-118187"/>
    <x v="32"/>
    <d v="2025-04-29T00:00:00"/>
    <x v="2"/>
    <s v="CUST-6698"/>
    <s v="Rebecca Campbell"/>
    <x v="0"/>
    <x v="0"/>
    <x v="0"/>
    <x v="13"/>
    <s v="Phased bifurcated system engine"/>
    <n v="1628.24"/>
    <n v="4"/>
    <n v="0.16"/>
    <n v="224.81"/>
    <n v="1628.24"/>
    <n v="224.81"/>
    <n v="360"/>
  </r>
  <r>
    <s v="CA-765093"/>
    <x v="13"/>
    <d v="2025-04-16T00:00:00"/>
    <x v="1"/>
    <s v="CUST-6307"/>
    <s v="Margaret Douglas"/>
    <x v="1"/>
    <x v="3"/>
    <x v="1"/>
    <x v="1"/>
    <s v="Future-proofed eco-centric interface"/>
    <n v="3736.94"/>
    <n v="4"/>
    <n v="0.44"/>
    <n v="792.66"/>
    <n v="3736.94"/>
    <n v="792.66"/>
    <n v="249"/>
  </r>
  <r>
    <s v="CA-538636"/>
    <x v="189"/>
    <d v="2025-05-07T00:00:00"/>
    <x v="3"/>
    <s v="CUST-4970"/>
    <s v="Brandon Garcia"/>
    <x v="0"/>
    <x v="2"/>
    <x v="1"/>
    <x v="7"/>
    <s v="Profit-focused full-range instruction set"/>
    <n v="1757.63"/>
    <n v="1"/>
    <n v="0.16"/>
    <n v="-90.84"/>
    <n v="1757.63"/>
    <n v="-90.84"/>
    <n v="52"/>
  </r>
  <r>
    <s v="CA-612561"/>
    <x v="369"/>
    <d v="2025-04-29T00:00:00"/>
    <x v="2"/>
    <s v="CUST-2813"/>
    <s v="Melissa Stephens"/>
    <x v="0"/>
    <x v="1"/>
    <x v="0"/>
    <x v="13"/>
    <s v="Universal didactic matrix"/>
    <n v="1358.29"/>
    <n v="1"/>
    <n v="0.48"/>
    <n v="515.65"/>
    <n v="1358.29"/>
    <n v="515.65"/>
    <n v="101"/>
  </r>
  <r>
    <s v="CA-725261"/>
    <x v="245"/>
    <d v="2025-05-05T00:00:00"/>
    <x v="1"/>
    <s v="CUST-7727"/>
    <s v="Julie Aguirre"/>
    <x v="2"/>
    <x v="2"/>
    <x v="0"/>
    <x v="12"/>
    <s v="Persevering context-sensitive monitoring"/>
    <n v="96.85"/>
    <n v="5"/>
    <n v="0.48"/>
    <n v="695.4"/>
    <n v="96.85"/>
    <n v="695.4"/>
    <n v="379"/>
  </r>
  <r>
    <s v="CA-332275"/>
    <x v="449"/>
    <d v="2025-04-09T00:00:00"/>
    <x v="1"/>
    <s v="CUST-9948"/>
    <s v="Justin Williams"/>
    <x v="2"/>
    <x v="2"/>
    <x v="1"/>
    <x v="2"/>
    <s v="Sharable multi-state portal"/>
    <n v="4894.5200000000004"/>
    <n v="9"/>
    <n v="0.06"/>
    <n v="641.32000000000005"/>
    <n v="4894.5200000000004"/>
    <n v="641.32000000000005"/>
    <n v="568"/>
  </r>
  <r>
    <s v="CA-533174"/>
    <x v="64"/>
    <d v="2025-05-01T00:00:00"/>
    <x v="3"/>
    <s v="CUST-1548"/>
    <s v="Anthony Smith"/>
    <x v="2"/>
    <x v="3"/>
    <x v="0"/>
    <x v="11"/>
    <s v="Reactive zero administration software"/>
    <n v="2870.78"/>
    <n v="8"/>
    <n v="0.3"/>
    <n v="290.58999999999997"/>
    <n v="2870.78"/>
    <n v="290.58999999999997"/>
    <n v="493"/>
  </r>
  <r>
    <s v="CA-912982"/>
    <x v="317"/>
    <d v="2025-04-15T00:00:00"/>
    <x v="2"/>
    <s v="CUST-1779"/>
    <s v="Sharon Lewis"/>
    <x v="1"/>
    <x v="2"/>
    <x v="2"/>
    <x v="6"/>
    <s v="Configurable coherent parallelism"/>
    <n v="929.7"/>
    <n v="3"/>
    <n v="0.47"/>
    <n v="308.36"/>
    <n v="929.7"/>
    <n v="308.36"/>
    <n v="501"/>
  </r>
  <r>
    <s v="CA-346331"/>
    <x v="582"/>
    <d v="2025-04-21T00:00:00"/>
    <x v="3"/>
    <s v="CUST-9882"/>
    <s v="Nicole Harper"/>
    <x v="1"/>
    <x v="0"/>
    <x v="2"/>
    <x v="3"/>
    <s v="Robust motivating website"/>
    <n v="1597.25"/>
    <n v="10"/>
    <n v="0.41"/>
    <n v="779.29"/>
    <n v="1597.25"/>
    <n v="779.29"/>
    <n v="699"/>
  </r>
  <r>
    <s v="CA-559238"/>
    <x v="650"/>
    <d v="2025-04-13T00:00:00"/>
    <x v="1"/>
    <s v="CUST-2433"/>
    <s v="Marcus Henry"/>
    <x v="1"/>
    <x v="1"/>
    <x v="0"/>
    <x v="13"/>
    <s v="Customizable methodical customer loyalty"/>
    <n v="4542.49"/>
    <n v="2"/>
    <n v="0.11"/>
    <n v="655.72"/>
    <n v="4542.49"/>
    <n v="655.72"/>
    <n v="128"/>
  </r>
  <r>
    <s v="CA-436020"/>
    <x v="352"/>
    <d v="2025-04-12T00:00:00"/>
    <x v="1"/>
    <s v="CUST-4887"/>
    <s v="Luis Brown"/>
    <x v="0"/>
    <x v="2"/>
    <x v="2"/>
    <x v="4"/>
    <s v="Up-sized disintermediate matrices"/>
    <n v="3095.74"/>
    <n v="8"/>
    <n v="0.5"/>
    <n v="405.05"/>
    <n v="3095.74"/>
    <n v="405.05"/>
    <n v="148"/>
  </r>
  <r>
    <s v="CA-954778"/>
    <x v="481"/>
    <d v="2025-04-26T00:00:00"/>
    <x v="3"/>
    <s v="CUST-3341"/>
    <s v="Tyler Chapman"/>
    <x v="1"/>
    <x v="1"/>
    <x v="1"/>
    <x v="8"/>
    <s v="Managed maximized methodology"/>
    <n v="2345.35"/>
    <n v="8"/>
    <n v="0.35"/>
    <n v="868.26"/>
    <n v="2345.35"/>
    <n v="868.26"/>
    <n v="27"/>
  </r>
  <r>
    <s v="CA-739453"/>
    <x v="489"/>
    <d v="2025-04-20T00:00:00"/>
    <x v="0"/>
    <s v="CUST-4963"/>
    <s v="Alejandra Johnson"/>
    <x v="0"/>
    <x v="2"/>
    <x v="2"/>
    <x v="3"/>
    <s v="Stand-alone disintermediate flexibility"/>
    <n v="1300.94"/>
    <n v="4"/>
    <n v="0.28999999999999998"/>
    <n v="559.69000000000005"/>
    <n v="1300.94"/>
    <n v="559.69000000000005"/>
    <n v="380"/>
  </r>
  <r>
    <s v="CA-956960"/>
    <x v="218"/>
    <d v="2025-04-11T00:00:00"/>
    <x v="0"/>
    <s v="CUST-1368"/>
    <s v="Michael Browning"/>
    <x v="1"/>
    <x v="1"/>
    <x v="2"/>
    <x v="4"/>
    <s v="Devolved disintermediate forecast"/>
    <n v="970.08"/>
    <n v="3"/>
    <n v="0.45"/>
    <n v="931.22"/>
    <n v="970.08"/>
    <n v="931.22"/>
    <n v="623"/>
  </r>
  <r>
    <s v="CA-842160"/>
    <x v="382"/>
    <d v="2025-05-07T00:00:00"/>
    <x v="2"/>
    <s v="CUST-8173"/>
    <s v="Mr. Francisco Benson"/>
    <x v="1"/>
    <x v="0"/>
    <x v="2"/>
    <x v="10"/>
    <s v="Polarized disintermediate structure"/>
    <n v="1982.54"/>
    <n v="2"/>
    <n v="0.49"/>
    <n v="843.07"/>
    <n v="1982.54"/>
    <n v="843.07"/>
    <n v="209"/>
  </r>
  <r>
    <s v="CA-755053"/>
    <x v="29"/>
    <d v="2025-04-11T00:00:00"/>
    <x v="2"/>
    <s v="CUST-2363"/>
    <s v="Michael Mann"/>
    <x v="0"/>
    <x v="0"/>
    <x v="0"/>
    <x v="0"/>
    <s v="Horizontal context-sensitive toolset"/>
    <n v="1615.45"/>
    <n v="8"/>
    <n v="0.46"/>
    <n v="752.75"/>
    <n v="1615.45"/>
    <n v="752.75"/>
    <n v="264"/>
  </r>
  <r>
    <s v="CA-668366"/>
    <x v="159"/>
    <d v="2025-04-16T00:00:00"/>
    <x v="1"/>
    <s v="CUST-1486"/>
    <s v="Christopher Huffman"/>
    <x v="2"/>
    <x v="2"/>
    <x v="2"/>
    <x v="6"/>
    <s v="Customizable value-added algorithm"/>
    <n v="1935.88"/>
    <n v="9"/>
    <n v="0.22"/>
    <n v="771.77"/>
    <n v="1935.88"/>
    <n v="771.77"/>
    <n v="115"/>
  </r>
  <r>
    <s v="CA-263366"/>
    <x v="623"/>
    <d v="2025-05-04T00:00:00"/>
    <x v="2"/>
    <s v="CUST-5608"/>
    <s v="Tammy Patel"/>
    <x v="2"/>
    <x v="0"/>
    <x v="0"/>
    <x v="13"/>
    <s v="Focused next generation structure"/>
    <n v="1510.64"/>
    <n v="1"/>
    <n v="0.31"/>
    <n v="255.49"/>
    <n v="1510.64"/>
    <n v="255.49"/>
    <n v="127"/>
  </r>
  <r>
    <s v="CA-617097"/>
    <x v="387"/>
    <d v="2025-04-30T00:00:00"/>
    <x v="3"/>
    <s v="CUST-7017"/>
    <s v="Tiffany Bishop"/>
    <x v="0"/>
    <x v="1"/>
    <x v="2"/>
    <x v="4"/>
    <s v="Streamlined bi-directional database"/>
    <n v="4118.6499999999996"/>
    <n v="7"/>
    <n v="0.4"/>
    <n v="777.62"/>
    <n v="4118.6499999999996"/>
    <n v="777.62"/>
    <n v="233"/>
  </r>
  <r>
    <s v="CA-833926"/>
    <x v="291"/>
    <d v="2025-04-24T00:00:00"/>
    <x v="2"/>
    <s v="CUST-1758"/>
    <s v="Brian Vincent"/>
    <x v="1"/>
    <x v="2"/>
    <x v="2"/>
    <x v="4"/>
    <s v="Digitized zero-defect analyzer"/>
    <n v="885.44"/>
    <n v="2"/>
    <n v="0.32"/>
    <n v="645.36"/>
    <n v="885.44"/>
    <n v="645.36"/>
    <n v="157"/>
  </r>
  <r>
    <s v="CA-527953"/>
    <x v="679"/>
    <d v="2025-04-24T00:00:00"/>
    <x v="3"/>
    <s v="CUST-9315"/>
    <s v="Stephanie Santos"/>
    <x v="2"/>
    <x v="3"/>
    <x v="0"/>
    <x v="9"/>
    <s v="Quality-focused analyzing moderator"/>
    <n v="405.79"/>
    <n v="1"/>
    <n v="0.48"/>
    <n v="780.57"/>
    <n v="405.79"/>
    <n v="780.57"/>
    <n v="156"/>
  </r>
  <r>
    <s v="CA-520593"/>
    <x v="300"/>
    <d v="2025-04-14T00:00:00"/>
    <x v="0"/>
    <s v="CUST-6324"/>
    <s v="David Armstrong"/>
    <x v="1"/>
    <x v="1"/>
    <x v="1"/>
    <x v="7"/>
    <s v="Balanced hybrid application"/>
    <n v="374.79"/>
    <n v="8"/>
    <n v="0.16"/>
    <n v="988.89"/>
    <n v="374.79"/>
    <n v="988.89"/>
    <n v="733"/>
  </r>
  <r>
    <s v="CA-243093"/>
    <x v="241"/>
    <d v="2025-04-10T00:00:00"/>
    <x v="0"/>
    <s v="CUST-8196"/>
    <s v="Donna Sullivan"/>
    <x v="2"/>
    <x v="3"/>
    <x v="2"/>
    <x v="5"/>
    <s v="User-friendly executive paradigm"/>
    <n v="3841.43"/>
    <n v="7"/>
    <n v="0.36"/>
    <n v="259.95999999999998"/>
    <n v="3841.43"/>
    <n v="259.95999999999998"/>
    <n v="209"/>
  </r>
  <r>
    <s v="CA-386185"/>
    <x v="460"/>
    <d v="2025-04-27T00:00:00"/>
    <x v="0"/>
    <s v="CUST-4709"/>
    <s v="Gregory Schwartz"/>
    <x v="2"/>
    <x v="0"/>
    <x v="2"/>
    <x v="3"/>
    <s v="Enterprise-wide impactful contingency"/>
    <n v="3374.92"/>
    <n v="9"/>
    <n v="0.37"/>
    <n v="-41.34"/>
    <n v="3374.92"/>
    <n v="-41.34"/>
    <n v="558"/>
  </r>
  <r>
    <s v="CA-499931"/>
    <x v="562"/>
    <d v="2025-04-13T00:00:00"/>
    <x v="3"/>
    <s v="CUST-8849"/>
    <s v="Erica Anderson"/>
    <x v="1"/>
    <x v="2"/>
    <x v="2"/>
    <x v="6"/>
    <s v="Switchable disintermediate methodology"/>
    <n v="2961.38"/>
    <n v="1"/>
    <n v="0.06"/>
    <n v="566.42999999999995"/>
    <n v="2961.38"/>
    <n v="566.42999999999995"/>
    <n v="79"/>
  </r>
  <r>
    <s v="CA-612348"/>
    <x v="170"/>
    <d v="2025-04-19T00:00:00"/>
    <x v="0"/>
    <s v="CUST-2693"/>
    <s v="Tony Cooper"/>
    <x v="1"/>
    <x v="3"/>
    <x v="0"/>
    <x v="0"/>
    <s v="Centralized user-facing extranet"/>
    <n v="3425.25"/>
    <n v="4"/>
    <n v="0.45"/>
    <n v="42.55"/>
    <n v="3425.25"/>
    <n v="42.55"/>
    <n v="107"/>
  </r>
  <r>
    <s v="CA-576447"/>
    <x v="531"/>
    <d v="2025-04-10T00:00:00"/>
    <x v="1"/>
    <s v="CUST-1463"/>
    <s v="Dean Scott"/>
    <x v="2"/>
    <x v="0"/>
    <x v="1"/>
    <x v="2"/>
    <s v="Devolved local service-desk"/>
    <n v="3657.83"/>
    <n v="10"/>
    <n v="0.16"/>
    <n v="0.64"/>
    <n v="3657.83"/>
    <n v="0.64"/>
    <n v="632"/>
  </r>
  <r>
    <s v="CA-638252"/>
    <x v="715"/>
    <d v="2025-04-14T00:00:00"/>
    <x v="2"/>
    <s v="CUST-1716"/>
    <s v="Christina Farmer"/>
    <x v="2"/>
    <x v="0"/>
    <x v="2"/>
    <x v="10"/>
    <s v="Horizontal radical adapter"/>
    <n v="4147.5200000000004"/>
    <n v="3"/>
    <n v="0.28999999999999998"/>
    <n v="-15.65"/>
    <n v="4147.5200000000004"/>
    <n v="-15.65"/>
    <n v="515"/>
  </r>
  <r>
    <s v="CA-267339"/>
    <x v="174"/>
    <d v="2025-05-07T00:00:00"/>
    <x v="0"/>
    <s v="CUST-1381"/>
    <s v="Thomas Guerrero"/>
    <x v="1"/>
    <x v="1"/>
    <x v="2"/>
    <x v="3"/>
    <s v="Proactive demand-driven throughput"/>
    <n v="2757.01"/>
    <n v="7"/>
    <n v="0.4"/>
    <n v="842.03"/>
    <n v="2757.01"/>
    <n v="842.03"/>
    <n v="196"/>
  </r>
  <r>
    <s v="CA-348759"/>
    <x v="535"/>
    <d v="2025-05-06T00:00:00"/>
    <x v="3"/>
    <s v="CUST-3827"/>
    <s v="Kelly Larson"/>
    <x v="2"/>
    <x v="1"/>
    <x v="2"/>
    <x v="5"/>
    <s v="User-friendly disintermediate contingency"/>
    <n v="3045.17"/>
    <n v="1"/>
    <n v="0.33"/>
    <n v="-79.599999999999994"/>
    <n v="3045.17"/>
    <n v="-79.599999999999994"/>
    <n v="44"/>
  </r>
  <r>
    <s v="CA-900295"/>
    <x v="503"/>
    <d v="2025-04-27T00:00:00"/>
    <x v="1"/>
    <s v="CUST-7677"/>
    <s v="Sarah Roberts"/>
    <x v="0"/>
    <x v="3"/>
    <x v="0"/>
    <x v="9"/>
    <s v="Stand-alone transitional encoding"/>
    <n v="264.94"/>
    <n v="10"/>
    <n v="0.04"/>
    <n v="501.57"/>
    <n v="264.94"/>
    <n v="501.57"/>
    <n v="70"/>
  </r>
  <r>
    <s v="CA-586992"/>
    <x v="439"/>
    <d v="2025-04-28T00:00:00"/>
    <x v="0"/>
    <s v="CUST-8597"/>
    <s v="Martin Townsend"/>
    <x v="1"/>
    <x v="0"/>
    <x v="0"/>
    <x v="11"/>
    <s v="Operative contextually-based software"/>
    <n v="1663.78"/>
    <n v="10"/>
    <n v="0.28000000000000003"/>
    <n v="9.7100000000000009"/>
    <n v="1663.78"/>
    <n v="9.7100000000000009"/>
    <n v="51"/>
  </r>
  <r>
    <s v="CA-721401"/>
    <x v="213"/>
    <d v="2025-05-05T00:00:00"/>
    <x v="1"/>
    <s v="CUST-5159"/>
    <s v="Kevin Brown"/>
    <x v="0"/>
    <x v="0"/>
    <x v="0"/>
    <x v="0"/>
    <s v="Programmable global info-mediaries"/>
    <n v="1238"/>
    <n v="3"/>
    <n v="0.25"/>
    <n v="445.36"/>
    <n v="1238"/>
    <n v="445.36"/>
    <n v="522"/>
  </r>
  <r>
    <s v="CA-447762"/>
    <x v="631"/>
    <d v="2025-04-29T00:00:00"/>
    <x v="3"/>
    <s v="CUST-9583"/>
    <s v="Juan White"/>
    <x v="2"/>
    <x v="0"/>
    <x v="2"/>
    <x v="6"/>
    <s v="Triple-buffered high-level migration"/>
    <n v="4912.82"/>
    <n v="6"/>
    <n v="0.32"/>
    <n v="806.33"/>
    <n v="4912.82"/>
    <n v="806.33"/>
    <n v="305"/>
  </r>
  <r>
    <s v="CA-630672"/>
    <x v="458"/>
    <d v="2025-04-30T00:00:00"/>
    <x v="1"/>
    <s v="CUST-9223"/>
    <s v="Adam Ewing"/>
    <x v="1"/>
    <x v="0"/>
    <x v="2"/>
    <x v="4"/>
    <s v="Multi-channeled even-keeled database"/>
    <n v="3979.36"/>
    <n v="10"/>
    <n v="0.42"/>
    <n v="91.92"/>
    <n v="3979.36"/>
    <n v="91.92"/>
    <n v="23"/>
  </r>
  <r>
    <s v="CA-696794"/>
    <x v="92"/>
    <d v="2025-04-28T00:00:00"/>
    <x v="3"/>
    <s v="CUST-6866"/>
    <s v="Melissa Meyers"/>
    <x v="0"/>
    <x v="3"/>
    <x v="2"/>
    <x v="5"/>
    <s v="Re-engineered optimal encoding"/>
    <n v="2743.35"/>
    <n v="1"/>
    <n v="0.24"/>
    <n v="399.48"/>
    <n v="2743.35"/>
    <n v="399.48"/>
    <n v="321"/>
  </r>
  <r>
    <s v="CA-970419"/>
    <x v="419"/>
    <d v="2025-04-22T00:00:00"/>
    <x v="3"/>
    <s v="CUST-2675"/>
    <s v="John Murphy"/>
    <x v="1"/>
    <x v="0"/>
    <x v="0"/>
    <x v="13"/>
    <s v="Virtual non-volatile hardware"/>
    <n v="3572.35"/>
    <n v="10"/>
    <n v="0.01"/>
    <n v="488.9"/>
    <n v="3572.35"/>
    <n v="488.9"/>
    <n v="487"/>
  </r>
  <r>
    <s v="CA-801072"/>
    <x v="419"/>
    <d v="2025-05-03T00:00:00"/>
    <x v="2"/>
    <s v="CUST-3243"/>
    <s v="Shannon Terry"/>
    <x v="2"/>
    <x v="0"/>
    <x v="0"/>
    <x v="13"/>
    <s v="Multi-tiered user-facing standardization"/>
    <n v="670.98"/>
    <n v="4"/>
    <n v="0.06"/>
    <n v="19.690000000000001"/>
    <n v="670.98"/>
    <n v="19.690000000000001"/>
    <n v="498"/>
  </r>
  <r>
    <s v="CA-463513"/>
    <x v="660"/>
    <d v="2025-04-10T00:00:00"/>
    <x v="2"/>
    <s v="CUST-8737"/>
    <s v="Tammy Rodriguez"/>
    <x v="0"/>
    <x v="3"/>
    <x v="2"/>
    <x v="10"/>
    <s v="Secured multimedia methodology"/>
    <n v="710.15"/>
    <n v="3"/>
    <n v="0.39"/>
    <n v="666.11"/>
    <n v="710.15"/>
    <n v="666.11"/>
    <n v="691"/>
  </r>
  <r>
    <s v="CA-145001"/>
    <x v="643"/>
    <d v="2025-04-25T00:00:00"/>
    <x v="3"/>
    <s v="CUST-7920"/>
    <s v="Terri Pena"/>
    <x v="1"/>
    <x v="1"/>
    <x v="2"/>
    <x v="6"/>
    <s v="Diverse methodical database"/>
    <n v="1078.78"/>
    <n v="6"/>
    <n v="0.39"/>
    <n v="963.27"/>
    <n v="1078.78"/>
    <n v="963.27"/>
    <n v="205"/>
  </r>
  <r>
    <s v="CA-732882"/>
    <x v="28"/>
    <d v="2025-04-20T00:00:00"/>
    <x v="2"/>
    <s v="CUST-2054"/>
    <s v="Michael Benton"/>
    <x v="0"/>
    <x v="1"/>
    <x v="2"/>
    <x v="6"/>
    <s v="Decentralized directional success"/>
    <n v="4321.21"/>
    <n v="9"/>
    <n v="0.46"/>
    <n v="741.61"/>
    <n v="4321.21"/>
    <n v="741.61"/>
    <n v="158"/>
  </r>
  <r>
    <s v="CA-850144"/>
    <x v="44"/>
    <d v="2025-04-12T00:00:00"/>
    <x v="1"/>
    <s v="CUST-5851"/>
    <s v="Deborah Brown"/>
    <x v="2"/>
    <x v="1"/>
    <x v="2"/>
    <x v="6"/>
    <s v="Organized maximized policy"/>
    <n v="4000.17"/>
    <n v="4"/>
    <n v="0.28999999999999998"/>
    <n v="912.95"/>
    <n v="4000.17"/>
    <n v="912.95"/>
    <n v="544"/>
  </r>
  <r>
    <s v="CA-607784"/>
    <x v="434"/>
    <d v="2025-04-19T00:00:00"/>
    <x v="0"/>
    <s v="CUST-7586"/>
    <s v="Drew Marsh"/>
    <x v="0"/>
    <x v="3"/>
    <x v="0"/>
    <x v="9"/>
    <s v="Compatible client-server moratorium"/>
    <n v="1558.38"/>
    <n v="8"/>
    <n v="0.21"/>
    <n v="764.88"/>
    <n v="1558.38"/>
    <n v="764.88"/>
    <n v="282"/>
  </r>
  <r>
    <s v="CA-416360"/>
    <x v="96"/>
    <d v="2025-04-09T00:00:00"/>
    <x v="0"/>
    <s v="CUST-8733"/>
    <s v="Michael Thomas"/>
    <x v="2"/>
    <x v="2"/>
    <x v="1"/>
    <x v="1"/>
    <s v="Profit-focused discrete leverage"/>
    <n v="4154.71"/>
    <n v="3"/>
    <n v="0.43"/>
    <n v="330.43"/>
    <n v="4154.71"/>
    <n v="330.43"/>
    <n v="595"/>
  </r>
  <r>
    <s v="CA-686035"/>
    <x v="117"/>
    <d v="2025-05-04T00:00:00"/>
    <x v="2"/>
    <s v="CUST-8893"/>
    <s v="Andrew Baker"/>
    <x v="0"/>
    <x v="1"/>
    <x v="0"/>
    <x v="11"/>
    <s v="Team-oriented stable time-frame"/>
    <n v="2389.7600000000002"/>
    <n v="5"/>
    <n v="0.42"/>
    <n v="680.85"/>
    <n v="2389.7600000000002"/>
    <n v="680.85"/>
    <n v="747"/>
  </r>
  <r>
    <s v="CA-572668"/>
    <x v="300"/>
    <d v="2025-05-07T00:00:00"/>
    <x v="0"/>
    <s v="CUST-1819"/>
    <s v="Andrew Frost"/>
    <x v="1"/>
    <x v="2"/>
    <x v="0"/>
    <x v="12"/>
    <s v="Profound scalable product"/>
    <n v="1559.96"/>
    <n v="7"/>
    <n v="0.38"/>
    <n v="987.8"/>
    <n v="1559.96"/>
    <n v="987.8"/>
    <n v="756"/>
  </r>
  <r>
    <s v="CA-432337"/>
    <x v="277"/>
    <d v="2025-04-22T00:00:00"/>
    <x v="1"/>
    <s v="CUST-6759"/>
    <s v="Lance Monroe"/>
    <x v="1"/>
    <x v="3"/>
    <x v="1"/>
    <x v="7"/>
    <s v="Advanced stable policy"/>
    <n v="4664.8100000000004"/>
    <n v="2"/>
    <n v="0.05"/>
    <n v="738.6"/>
    <n v="4664.8100000000004"/>
    <n v="738.6"/>
    <n v="306"/>
  </r>
  <r>
    <s v="CA-745685"/>
    <x v="11"/>
    <d v="2025-04-29T00:00:00"/>
    <x v="1"/>
    <s v="CUST-2194"/>
    <s v="Samantha Jones"/>
    <x v="1"/>
    <x v="1"/>
    <x v="0"/>
    <x v="11"/>
    <s v="Monitored optimal process improvement"/>
    <n v="1027.8900000000001"/>
    <n v="6"/>
    <n v="0.41"/>
    <n v="475.79"/>
    <n v="1027.8900000000001"/>
    <n v="475.79"/>
    <n v="519"/>
  </r>
  <r>
    <s v="CA-582608"/>
    <x v="218"/>
    <d v="2025-04-30T00:00:00"/>
    <x v="1"/>
    <s v="CUST-7579"/>
    <s v="Catherine Gilbert"/>
    <x v="0"/>
    <x v="0"/>
    <x v="0"/>
    <x v="9"/>
    <s v="Polarized cohesive interface"/>
    <n v="3481.4"/>
    <n v="3"/>
    <n v="0.28000000000000003"/>
    <n v="228.44"/>
    <n v="3481.4"/>
    <n v="228.44"/>
    <n v="642"/>
  </r>
  <r>
    <s v="CA-411812"/>
    <x v="719"/>
    <d v="2025-04-11T00:00:00"/>
    <x v="0"/>
    <s v="CUST-1543"/>
    <s v="Joshua Daniel"/>
    <x v="0"/>
    <x v="2"/>
    <x v="2"/>
    <x v="6"/>
    <s v="Mandatory dynamic migration"/>
    <n v="4111.6899999999996"/>
    <n v="10"/>
    <n v="0.1"/>
    <n v="-17.45"/>
    <n v="4111.6899999999996"/>
    <n v="-17.45"/>
    <n v="574"/>
  </r>
  <r>
    <s v="CA-634121"/>
    <x v="206"/>
    <d v="2025-05-04T00:00:00"/>
    <x v="1"/>
    <s v="CUST-5799"/>
    <s v="David Munoz"/>
    <x v="1"/>
    <x v="3"/>
    <x v="2"/>
    <x v="3"/>
    <s v="Networked responsive project"/>
    <n v="3805.46"/>
    <n v="6"/>
    <n v="0.33"/>
    <n v="462.21"/>
    <n v="3805.46"/>
    <n v="462.21"/>
    <n v="97"/>
  </r>
  <r>
    <s v="CA-958242"/>
    <x v="632"/>
    <d v="2025-04-16T00:00:00"/>
    <x v="1"/>
    <s v="CUST-3037"/>
    <s v="Michael Williams"/>
    <x v="1"/>
    <x v="0"/>
    <x v="2"/>
    <x v="3"/>
    <s v="Front-line cohesive pricing structure"/>
    <n v="4643.7"/>
    <n v="6"/>
    <n v="0.11"/>
    <n v="659.93"/>
    <n v="4643.7"/>
    <n v="659.93"/>
    <n v="687"/>
  </r>
  <r>
    <s v="CA-725147"/>
    <x v="277"/>
    <d v="2025-04-16T00:00:00"/>
    <x v="3"/>
    <s v="CUST-2773"/>
    <s v="Joshua Berry"/>
    <x v="0"/>
    <x v="2"/>
    <x v="0"/>
    <x v="12"/>
    <s v="Business-focused multi-tasking superstructure"/>
    <n v="2069.2399999999998"/>
    <n v="3"/>
    <n v="7.0000000000000007E-2"/>
    <n v="300.22000000000003"/>
    <n v="2069.2399999999998"/>
    <n v="300.22000000000003"/>
    <n v="300"/>
  </r>
  <r>
    <s v="CA-855448"/>
    <x v="592"/>
    <d v="2025-04-27T00:00:00"/>
    <x v="3"/>
    <s v="CUST-2061"/>
    <s v="Cynthia Stone"/>
    <x v="2"/>
    <x v="1"/>
    <x v="0"/>
    <x v="13"/>
    <s v="Multi-tiered modular application"/>
    <n v="4444.34"/>
    <n v="6"/>
    <n v="0.05"/>
    <n v="898.9"/>
    <n v="4444.34"/>
    <n v="898.9"/>
    <n v="196"/>
  </r>
  <r>
    <s v="CA-421190"/>
    <x v="346"/>
    <d v="2025-04-24T00:00:00"/>
    <x v="1"/>
    <s v="CUST-4326"/>
    <s v="Andrew Williams"/>
    <x v="1"/>
    <x v="3"/>
    <x v="1"/>
    <x v="7"/>
    <s v="Upgradable grid-enabled flexibility"/>
    <n v="1640.21"/>
    <n v="3"/>
    <n v="0.35"/>
    <n v="651.66"/>
    <n v="1640.21"/>
    <n v="651.66"/>
    <n v="222"/>
  </r>
  <r>
    <s v="CA-178379"/>
    <x v="368"/>
    <d v="2025-04-28T00:00:00"/>
    <x v="3"/>
    <s v="CUST-9666"/>
    <s v="Michael Nelson"/>
    <x v="0"/>
    <x v="2"/>
    <x v="2"/>
    <x v="3"/>
    <s v="User-centric asymmetric methodology"/>
    <n v="1035.08"/>
    <n v="9"/>
    <n v="0.16"/>
    <n v="990.27"/>
    <n v="1035.08"/>
    <n v="990.27"/>
    <n v="400"/>
  </r>
  <r>
    <s v="CA-718130"/>
    <x v="517"/>
    <d v="2025-04-12T00:00:00"/>
    <x v="3"/>
    <s v="CUST-6045"/>
    <s v="Scott Cooper Jr."/>
    <x v="1"/>
    <x v="1"/>
    <x v="2"/>
    <x v="10"/>
    <s v="Progressive clear-thinking productivity"/>
    <n v="1064.23"/>
    <n v="9"/>
    <n v="0.2"/>
    <n v="972.7"/>
    <n v="1064.23"/>
    <n v="972.7"/>
    <n v="501"/>
  </r>
  <r>
    <s v="CA-951346"/>
    <x v="75"/>
    <d v="2025-04-25T00:00:00"/>
    <x v="1"/>
    <s v="CUST-1816"/>
    <s v="Mr. Daniel Garrison"/>
    <x v="0"/>
    <x v="1"/>
    <x v="0"/>
    <x v="12"/>
    <s v="Configurable optimizing projection"/>
    <n v="291.57"/>
    <n v="10"/>
    <n v="0.47"/>
    <n v="127.95"/>
    <n v="291.57"/>
    <n v="127.95"/>
    <n v="306"/>
  </r>
  <r>
    <s v="CA-603979"/>
    <x v="492"/>
    <d v="2025-04-16T00:00:00"/>
    <x v="0"/>
    <s v="CUST-6091"/>
    <s v="Erica Brooks"/>
    <x v="0"/>
    <x v="1"/>
    <x v="0"/>
    <x v="12"/>
    <s v="Realigned human-resource challenge"/>
    <n v="3618.73"/>
    <n v="1"/>
    <n v="0.28000000000000003"/>
    <n v="526.6"/>
    <n v="3618.73"/>
    <n v="526.6"/>
    <n v="157"/>
  </r>
  <r>
    <s v="CA-623308"/>
    <x v="470"/>
    <d v="2025-04-21T00:00:00"/>
    <x v="0"/>
    <s v="CUST-8124"/>
    <s v="Daniel Duncan"/>
    <x v="1"/>
    <x v="2"/>
    <x v="0"/>
    <x v="12"/>
    <s v="Public-key directional solution"/>
    <n v="2876.01"/>
    <n v="4"/>
    <n v="0.27"/>
    <n v="395.94"/>
    <n v="2876.01"/>
    <n v="395.94"/>
    <n v="505"/>
  </r>
  <r>
    <s v="CA-550831"/>
    <x v="128"/>
    <d v="2025-04-10T00:00:00"/>
    <x v="3"/>
    <s v="CUST-9653"/>
    <s v="Brian Lopez"/>
    <x v="1"/>
    <x v="0"/>
    <x v="2"/>
    <x v="3"/>
    <s v="Re-contextualized non-volatile challenge"/>
    <n v="280.87"/>
    <n v="7"/>
    <n v="0.17"/>
    <n v="551.03"/>
    <n v="280.87"/>
    <n v="551.03"/>
    <n v="13"/>
  </r>
  <r>
    <s v="CA-501893"/>
    <x v="430"/>
    <d v="2025-04-12T00:00:00"/>
    <x v="3"/>
    <s v="CUST-2538"/>
    <s v="David Reynolds"/>
    <x v="2"/>
    <x v="1"/>
    <x v="1"/>
    <x v="7"/>
    <s v="Organic impactful forecast"/>
    <n v="4902.04"/>
    <n v="8"/>
    <n v="0.41"/>
    <n v="874.82"/>
    <n v="4902.04"/>
    <n v="874.82"/>
    <n v="611"/>
  </r>
  <r>
    <s v="CA-769468"/>
    <x v="409"/>
    <d v="2025-04-29T00:00:00"/>
    <x v="1"/>
    <s v="CUST-7592"/>
    <s v="George Garcia"/>
    <x v="1"/>
    <x v="3"/>
    <x v="1"/>
    <x v="7"/>
    <s v="Up-sized asymmetric matrices"/>
    <n v="4533.03"/>
    <n v="5"/>
    <n v="0.14000000000000001"/>
    <n v="558.85"/>
    <n v="4533.03"/>
    <n v="558.85"/>
    <n v="499"/>
  </r>
  <r>
    <s v="CA-107069"/>
    <x v="669"/>
    <d v="2025-05-07T00:00:00"/>
    <x v="0"/>
    <s v="CUST-8037"/>
    <s v="Jeffery Ruiz"/>
    <x v="1"/>
    <x v="3"/>
    <x v="2"/>
    <x v="5"/>
    <s v="Virtual tangible open system"/>
    <n v="1434.76"/>
    <n v="2"/>
    <n v="0.1"/>
    <n v="748.76"/>
    <n v="1434.76"/>
    <n v="748.76"/>
    <n v="377"/>
  </r>
  <r>
    <s v="CA-410553"/>
    <x v="406"/>
    <d v="2025-04-12T00:00:00"/>
    <x v="0"/>
    <s v="CUST-7517"/>
    <s v="Craig White"/>
    <x v="1"/>
    <x v="0"/>
    <x v="2"/>
    <x v="4"/>
    <s v="Integrated zero administration archive"/>
    <n v="4383.9399999999996"/>
    <n v="2"/>
    <n v="0.21"/>
    <n v="163.16"/>
    <n v="4383.9399999999996"/>
    <n v="163.16"/>
    <n v="319"/>
  </r>
  <r>
    <s v="CA-585598"/>
    <x v="113"/>
    <d v="2025-04-21T00:00:00"/>
    <x v="3"/>
    <s v="CUST-6823"/>
    <s v="Edward Hunter"/>
    <x v="1"/>
    <x v="3"/>
    <x v="2"/>
    <x v="5"/>
    <s v="De-engineered logistical Internet solution"/>
    <n v="22.79"/>
    <n v="5"/>
    <n v="0.31"/>
    <n v="202.61"/>
    <n v="22.79"/>
    <n v="202.61"/>
    <n v="338"/>
  </r>
  <r>
    <s v="CA-858640"/>
    <x v="219"/>
    <d v="2025-05-06T00:00:00"/>
    <x v="3"/>
    <s v="CUST-6715"/>
    <s v="Lisa Owens"/>
    <x v="0"/>
    <x v="1"/>
    <x v="1"/>
    <x v="7"/>
    <s v="Right-sized mobile alliance"/>
    <n v="1096.1300000000001"/>
    <n v="4"/>
    <n v="0.02"/>
    <n v="812.08"/>
    <n v="1096.1300000000001"/>
    <n v="812.08"/>
    <n v="226"/>
  </r>
  <r>
    <s v="CA-219006"/>
    <x v="459"/>
    <d v="2025-04-18T00:00:00"/>
    <x v="2"/>
    <s v="CUST-7022"/>
    <s v="Paula Andrews"/>
    <x v="0"/>
    <x v="1"/>
    <x v="2"/>
    <x v="10"/>
    <s v="Front-line mission-critical throughput"/>
    <n v="4272.57"/>
    <n v="7"/>
    <n v="0.22"/>
    <n v="274.36"/>
    <n v="4272.57"/>
    <n v="274.36"/>
    <n v="203"/>
  </r>
  <r>
    <s v="CA-839930"/>
    <x v="373"/>
    <d v="2025-05-03T00:00:00"/>
    <x v="1"/>
    <s v="CUST-2080"/>
    <s v="Casey Sanchez"/>
    <x v="2"/>
    <x v="2"/>
    <x v="2"/>
    <x v="6"/>
    <s v="Focused national open system"/>
    <n v="1184.8900000000001"/>
    <n v="1"/>
    <n v="0.42"/>
    <n v="695.05"/>
    <n v="1184.8900000000001"/>
    <n v="695.05"/>
    <n v="214"/>
  </r>
  <r>
    <s v="CA-283658"/>
    <x v="571"/>
    <d v="2025-04-26T00:00:00"/>
    <x v="2"/>
    <s v="CUST-8261"/>
    <s v="Eddie Adams"/>
    <x v="1"/>
    <x v="2"/>
    <x v="0"/>
    <x v="9"/>
    <s v="Operative regional implementation"/>
    <n v="4394.21"/>
    <n v="7"/>
    <n v="0.16"/>
    <n v="197.91"/>
    <n v="4394.21"/>
    <n v="197.91"/>
    <n v="231"/>
  </r>
  <r>
    <s v="CA-980730"/>
    <x v="250"/>
    <d v="2025-05-08T00:00:00"/>
    <x v="3"/>
    <s v="CUST-5512"/>
    <s v="Jessica Hamilton"/>
    <x v="2"/>
    <x v="0"/>
    <x v="2"/>
    <x v="4"/>
    <s v="Universal global projection"/>
    <n v="2716.04"/>
    <n v="5"/>
    <n v="0.04"/>
    <n v="698.38"/>
    <n v="2716.04"/>
    <n v="698.38"/>
    <n v="497"/>
  </r>
  <r>
    <s v="CA-494989"/>
    <x v="507"/>
    <d v="2025-05-06T00:00:00"/>
    <x v="1"/>
    <s v="CUST-3838"/>
    <s v="Mrs. Deborah Marshall"/>
    <x v="1"/>
    <x v="1"/>
    <x v="0"/>
    <x v="12"/>
    <s v="Mandatory fresh-thinking parallelism"/>
    <n v="2357.67"/>
    <n v="1"/>
    <n v="0.32"/>
    <n v="610.07000000000005"/>
    <n v="2357.67"/>
    <n v="610.07000000000005"/>
    <n v="282"/>
  </r>
  <r>
    <s v="CA-411529"/>
    <x v="660"/>
    <d v="2025-05-01T00:00:00"/>
    <x v="0"/>
    <s v="CUST-1970"/>
    <s v="Charles Barrett"/>
    <x v="0"/>
    <x v="2"/>
    <x v="2"/>
    <x v="10"/>
    <s v="Front-line value-added policy"/>
    <n v="910.01"/>
    <n v="9"/>
    <n v="0.2"/>
    <n v="190.15"/>
    <n v="910.01"/>
    <n v="190.15"/>
    <n v="712"/>
  </r>
  <r>
    <s v="CA-681701"/>
    <x v="577"/>
    <d v="2025-04-15T00:00:00"/>
    <x v="3"/>
    <s v="CUST-4999"/>
    <s v="Jason Moore"/>
    <x v="2"/>
    <x v="0"/>
    <x v="2"/>
    <x v="10"/>
    <s v="Organized optimal strategy"/>
    <n v="1196.19"/>
    <n v="4"/>
    <n v="0.47"/>
    <n v="883.44"/>
    <n v="1196.19"/>
    <n v="883.44"/>
    <n v="223"/>
  </r>
  <r>
    <s v="CA-388513"/>
    <x v="211"/>
    <d v="2025-04-09T00:00:00"/>
    <x v="1"/>
    <s v="CUST-6126"/>
    <s v="Emily Roberts"/>
    <x v="2"/>
    <x v="1"/>
    <x v="2"/>
    <x v="3"/>
    <s v="Up-sized systemic pricing structure"/>
    <n v="52.04"/>
    <n v="1"/>
    <n v="0.03"/>
    <n v="164.17"/>
    <n v="52.04"/>
    <n v="164.17"/>
    <n v="279"/>
  </r>
  <r>
    <s v="CA-549319"/>
    <x v="173"/>
    <d v="2025-05-01T00:00:00"/>
    <x v="0"/>
    <s v="CUST-9712"/>
    <s v="Eric Dyer"/>
    <x v="1"/>
    <x v="0"/>
    <x v="0"/>
    <x v="0"/>
    <s v="Self-enabling grid-enabled archive"/>
    <n v="4472.17"/>
    <n v="5"/>
    <n v="0"/>
    <n v="-61.46"/>
    <n v="4472.17"/>
    <n v="-61.46"/>
    <n v="686"/>
  </r>
  <r>
    <s v="CA-723201"/>
    <x v="492"/>
    <d v="2025-04-20T00:00:00"/>
    <x v="0"/>
    <s v="CUST-1624"/>
    <s v="Jonathan Russell"/>
    <x v="2"/>
    <x v="0"/>
    <x v="2"/>
    <x v="10"/>
    <s v="Implemented user-facing Graphic Interface"/>
    <n v="4435.9799999999996"/>
    <n v="4"/>
    <n v="0.27"/>
    <n v="361.39"/>
    <n v="4435.9799999999996"/>
    <n v="361.39"/>
    <n v="161"/>
  </r>
  <r>
    <s v="CA-608164"/>
    <x v="294"/>
    <d v="2025-04-18T00:00:00"/>
    <x v="1"/>
    <s v="CUST-5336"/>
    <s v="Kyle Mclean"/>
    <x v="1"/>
    <x v="3"/>
    <x v="2"/>
    <x v="5"/>
    <s v="Mandatory intermediate collaboration"/>
    <n v="3127.19"/>
    <n v="3"/>
    <n v="0.24"/>
    <n v="981.07"/>
    <n v="3127.19"/>
    <n v="981.07"/>
    <n v="674"/>
  </r>
  <r>
    <s v="CA-273370"/>
    <x v="296"/>
    <d v="2025-04-09T00:00:00"/>
    <x v="3"/>
    <s v="CUST-8270"/>
    <s v="Jason Freeman"/>
    <x v="2"/>
    <x v="1"/>
    <x v="0"/>
    <x v="9"/>
    <s v="Extended systemic alliance"/>
    <n v="417.17"/>
    <n v="2"/>
    <n v="0.49"/>
    <n v="-77.7"/>
    <n v="417.17"/>
    <n v="-77.7"/>
    <n v="220"/>
  </r>
  <r>
    <s v="CA-358837"/>
    <x v="423"/>
    <d v="2025-04-30T00:00:00"/>
    <x v="0"/>
    <s v="CUST-9191"/>
    <s v="Brian Zhang"/>
    <x v="0"/>
    <x v="3"/>
    <x v="2"/>
    <x v="6"/>
    <s v="Self-enabling reciprocal system engine"/>
    <n v="843.67"/>
    <n v="7"/>
    <n v="0.03"/>
    <n v="326.99"/>
    <n v="843.67"/>
    <n v="326.99"/>
    <n v="437"/>
  </r>
  <r>
    <s v="CA-195748"/>
    <x v="726"/>
    <d v="2025-04-12T00:00:00"/>
    <x v="2"/>
    <s v="CUST-2874"/>
    <s v="Sarah Scott"/>
    <x v="0"/>
    <x v="1"/>
    <x v="1"/>
    <x v="2"/>
    <s v="Triple-buffered discrete paradigm"/>
    <n v="992.11"/>
    <n v="7"/>
    <n v="0.25"/>
    <n v="646.34"/>
    <n v="992.11"/>
    <n v="646.34"/>
    <n v="580"/>
  </r>
  <r>
    <s v="CA-715037"/>
    <x v="186"/>
    <d v="2025-04-25T00:00:00"/>
    <x v="1"/>
    <s v="CUST-3461"/>
    <s v="Brenda Roberts"/>
    <x v="0"/>
    <x v="0"/>
    <x v="0"/>
    <x v="0"/>
    <s v="Face-to-face maximized synergy"/>
    <n v="4678.07"/>
    <n v="4"/>
    <n v="0.38"/>
    <n v="232.88"/>
    <n v="4678.07"/>
    <n v="232.88"/>
    <n v="417"/>
  </r>
  <r>
    <s v="CA-207783"/>
    <x v="585"/>
    <d v="2025-05-07T00:00:00"/>
    <x v="3"/>
    <s v="CUST-8757"/>
    <s v="William Foster"/>
    <x v="1"/>
    <x v="1"/>
    <x v="1"/>
    <x v="8"/>
    <s v="Optimized impactful benchmark"/>
    <n v="727.27"/>
    <n v="2"/>
    <n v="0.39"/>
    <n v="305.89999999999998"/>
    <n v="727.27"/>
    <n v="305.89999999999998"/>
    <n v="457"/>
  </r>
  <r>
    <s v="CA-899298"/>
    <x v="22"/>
    <d v="2025-04-16T00:00:00"/>
    <x v="3"/>
    <s v="CUST-8157"/>
    <s v="Melissa Taylor"/>
    <x v="0"/>
    <x v="2"/>
    <x v="2"/>
    <x v="5"/>
    <s v="User-centric dedicated project"/>
    <n v="2792.95"/>
    <n v="6"/>
    <n v="0.05"/>
    <n v="271.64999999999998"/>
    <n v="2792.95"/>
    <n v="271.64999999999998"/>
    <n v="305"/>
  </r>
  <r>
    <s v="CA-279212"/>
    <x v="513"/>
    <d v="2025-04-29T00:00:00"/>
    <x v="0"/>
    <s v="CUST-7465"/>
    <s v="Alicia Mercado"/>
    <x v="2"/>
    <x v="3"/>
    <x v="2"/>
    <x v="6"/>
    <s v="Integrated bifurcated time-frame"/>
    <n v="3022.66"/>
    <n v="10"/>
    <n v="0.08"/>
    <n v="245.89"/>
    <n v="3022.66"/>
    <n v="245.89"/>
    <n v="600"/>
  </r>
  <r>
    <s v="CA-134948"/>
    <x v="215"/>
    <d v="2025-05-05T00:00:00"/>
    <x v="0"/>
    <s v="CUST-2447"/>
    <s v="John Cox"/>
    <x v="2"/>
    <x v="0"/>
    <x v="1"/>
    <x v="1"/>
    <s v="Upgradable directional software"/>
    <n v="1590.63"/>
    <n v="7"/>
    <n v="0.02"/>
    <n v="738.37"/>
    <n v="1590.63"/>
    <n v="738.37"/>
    <n v="294"/>
  </r>
  <r>
    <s v="CA-258091"/>
    <x v="525"/>
    <d v="2025-04-18T00:00:00"/>
    <x v="0"/>
    <s v="CUST-7558"/>
    <s v="Jeffrey Stanley"/>
    <x v="1"/>
    <x v="3"/>
    <x v="0"/>
    <x v="0"/>
    <s v="Vision-oriented object-oriented intranet"/>
    <n v="3031.52"/>
    <n v="6"/>
    <n v="0.01"/>
    <n v="843.36"/>
    <n v="3031.52"/>
    <n v="843.36"/>
    <n v="592"/>
  </r>
  <r>
    <s v="CA-589717"/>
    <x v="175"/>
    <d v="2025-04-27T00:00:00"/>
    <x v="2"/>
    <s v="CUST-9562"/>
    <s v="Maria Washington"/>
    <x v="0"/>
    <x v="1"/>
    <x v="1"/>
    <x v="1"/>
    <s v="Reverse-engineered 24hour emulation"/>
    <n v="1470.98"/>
    <n v="6"/>
    <n v="0.23"/>
    <n v="76.239999999999995"/>
    <n v="1470.98"/>
    <n v="76.239999999999995"/>
    <n v="63"/>
  </r>
  <r>
    <s v="CA-861167"/>
    <x v="603"/>
    <d v="2025-04-26T00:00:00"/>
    <x v="3"/>
    <s v="CUST-8727"/>
    <s v="Thomas Meyer"/>
    <x v="2"/>
    <x v="1"/>
    <x v="1"/>
    <x v="2"/>
    <s v="Advanced high-level conglomeration"/>
    <n v="2316.7800000000002"/>
    <n v="4"/>
    <n v="0.42"/>
    <n v="427.13"/>
    <n v="2316.7800000000002"/>
    <n v="427.13"/>
    <n v="180"/>
  </r>
  <r>
    <s v="CA-512878"/>
    <x v="541"/>
    <d v="2025-04-23T00:00:00"/>
    <x v="3"/>
    <s v="CUST-7666"/>
    <s v="Alison Little"/>
    <x v="0"/>
    <x v="0"/>
    <x v="1"/>
    <x v="1"/>
    <s v="Reactive well-modulated paradigm"/>
    <n v="350.28"/>
    <n v="6"/>
    <n v="0.25"/>
    <n v="290.3"/>
    <n v="350.28"/>
    <n v="290.3"/>
    <n v="148"/>
  </r>
  <r>
    <s v="CA-511165"/>
    <x v="510"/>
    <d v="2025-04-12T00:00:00"/>
    <x v="3"/>
    <s v="CUST-2873"/>
    <s v="Jason Spencer"/>
    <x v="1"/>
    <x v="3"/>
    <x v="0"/>
    <x v="9"/>
    <s v="Monitored user-facing workforce"/>
    <n v="2187.84"/>
    <n v="9"/>
    <n v="0.48"/>
    <n v="741.32"/>
    <n v="2187.84"/>
    <n v="741.32"/>
    <n v="240"/>
  </r>
  <r>
    <s v="CA-353078"/>
    <x v="513"/>
    <d v="2025-05-01T00:00:00"/>
    <x v="2"/>
    <s v="CUST-2856"/>
    <s v="John Shields"/>
    <x v="2"/>
    <x v="0"/>
    <x v="2"/>
    <x v="5"/>
    <s v="Progressive discrete extranet"/>
    <n v="2829.87"/>
    <n v="9"/>
    <n v="0.34"/>
    <n v="222.81"/>
    <n v="2829.87"/>
    <n v="222.81"/>
    <n v="602"/>
  </r>
  <r>
    <s v="CA-295243"/>
    <x v="209"/>
    <d v="2025-04-09T00:00:00"/>
    <x v="1"/>
    <s v="CUST-2576"/>
    <s v="Eric Santiago"/>
    <x v="2"/>
    <x v="0"/>
    <x v="1"/>
    <x v="2"/>
    <s v="Configurable demand-driven productivity"/>
    <n v="4200.25"/>
    <n v="10"/>
    <n v="0.23"/>
    <n v="-26.09"/>
    <n v="4200.25"/>
    <n v="-26.09"/>
    <n v="62"/>
  </r>
  <r>
    <s v="CA-118511"/>
    <x v="457"/>
    <d v="2025-05-01T00:00:00"/>
    <x v="0"/>
    <s v="CUST-3714"/>
    <s v="Amber Hernandez"/>
    <x v="0"/>
    <x v="1"/>
    <x v="0"/>
    <x v="13"/>
    <s v="Right-sized directional standardization"/>
    <n v="4914.7700000000004"/>
    <n v="2"/>
    <n v="0.21"/>
    <n v="65.239999999999995"/>
    <n v="4914.7700000000004"/>
    <n v="65.239999999999995"/>
    <n v="487"/>
  </r>
  <r>
    <s v="CA-876463"/>
    <x v="343"/>
    <d v="2025-04-29T00:00:00"/>
    <x v="3"/>
    <s v="CUST-9115"/>
    <s v="Raymond Calhoun"/>
    <x v="1"/>
    <x v="2"/>
    <x v="1"/>
    <x v="2"/>
    <s v="Multi-lateral holistic neural-net"/>
    <n v="4301.32"/>
    <n v="1"/>
    <n v="0.13"/>
    <n v="281.23"/>
    <n v="4301.32"/>
    <n v="281.23"/>
    <n v="102"/>
  </r>
  <r>
    <s v="CA-450940"/>
    <x v="89"/>
    <d v="2025-04-15T00:00:00"/>
    <x v="3"/>
    <s v="CUST-4728"/>
    <s v="Michael Crane"/>
    <x v="1"/>
    <x v="1"/>
    <x v="1"/>
    <x v="1"/>
    <s v="Public-key tertiary toolset"/>
    <n v="2539.1999999999998"/>
    <n v="2"/>
    <n v="0.47"/>
    <n v="299.45"/>
    <n v="2539.1999999999998"/>
    <n v="299.45"/>
    <n v="7"/>
  </r>
  <r>
    <s v="CA-397806"/>
    <x v="381"/>
    <d v="2025-04-20T00:00:00"/>
    <x v="3"/>
    <s v="CUST-5207"/>
    <s v="Zachary Gibbs"/>
    <x v="0"/>
    <x v="1"/>
    <x v="2"/>
    <x v="5"/>
    <s v="Re-contextualized executive portal"/>
    <n v="1457.96"/>
    <n v="8"/>
    <n v="0.48"/>
    <n v="821.22"/>
    <n v="1457.96"/>
    <n v="821.22"/>
    <n v="540"/>
  </r>
  <r>
    <s v="CA-637456"/>
    <x v="154"/>
    <d v="2025-05-07T00:00:00"/>
    <x v="0"/>
    <s v="CUST-4271"/>
    <s v="Raymond Ramos"/>
    <x v="1"/>
    <x v="1"/>
    <x v="0"/>
    <x v="12"/>
    <s v="Face-to-face dedicated initiative"/>
    <n v="2244.4499999999998"/>
    <n v="7"/>
    <n v="0.27"/>
    <n v="302.62"/>
    <n v="2244.4499999999998"/>
    <n v="302.62"/>
    <n v="758"/>
  </r>
  <r>
    <s v="CA-183955"/>
    <x v="206"/>
    <d v="2025-05-04T00:00:00"/>
    <x v="2"/>
    <s v="CUST-5634"/>
    <s v="Andrew Ellis"/>
    <x v="1"/>
    <x v="3"/>
    <x v="0"/>
    <x v="12"/>
    <s v="Customer-focused logistical secured line"/>
    <n v="138.94"/>
    <n v="7"/>
    <n v="0.37"/>
    <n v="599.91"/>
    <n v="138.94"/>
    <n v="599.91"/>
    <n v="97"/>
  </r>
  <r>
    <s v="CA-299828"/>
    <x v="215"/>
    <d v="2025-04-23T00:00:00"/>
    <x v="1"/>
    <s v="CUST-7555"/>
    <s v="Mary Lewis"/>
    <x v="2"/>
    <x v="1"/>
    <x v="0"/>
    <x v="11"/>
    <s v="Down-sized systematic infrastructure"/>
    <n v="3184.64"/>
    <n v="3"/>
    <n v="0.11"/>
    <n v="-22.87"/>
    <n v="3184.64"/>
    <n v="-22.87"/>
    <n v="282"/>
  </r>
  <r>
    <s v="CA-116402"/>
    <x v="220"/>
    <d v="2025-04-14T00:00:00"/>
    <x v="3"/>
    <s v="CUST-1596"/>
    <s v="Donald Fletcher"/>
    <x v="0"/>
    <x v="2"/>
    <x v="0"/>
    <x v="12"/>
    <s v="Vision-oriented 3rdgeneration core"/>
    <n v="4058.83"/>
    <n v="8"/>
    <n v="0.25"/>
    <n v="-6.6"/>
    <n v="4058.83"/>
    <n v="-6.6"/>
    <n v="97"/>
  </r>
  <r>
    <s v="CA-392782"/>
    <x v="612"/>
    <d v="2025-05-01T00:00:00"/>
    <x v="3"/>
    <s v="CUST-5457"/>
    <s v="Jennifer Cardenas"/>
    <x v="1"/>
    <x v="2"/>
    <x v="2"/>
    <x v="3"/>
    <s v="Re-contextualized executive orchestration"/>
    <n v="3742.03"/>
    <n v="8"/>
    <n v="0.5"/>
    <n v="689.33"/>
    <n v="3742.03"/>
    <n v="689.33"/>
    <n v="547"/>
  </r>
  <r>
    <s v="CA-168909"/>
    <x v="3"/>
    <d v="2025-04-16T00:00:00"/>
    <x v="3"/>
    <s v="CUST-3595"/>
    <s v="Brian Baird"/>
    <x v="2"/>
    <x v="1"/>
    <x v="1"/>
    <x v="8"/>
    <s v="Digitized methodical function"/>
    <n v="2464.5300000000002"/>
    <n v="9"/>
    <n v="0.37"/>
    <n v="572.92999999999995"/>
    <n v="2464.5300000000002"/>
    <n v="572.92999999999995"/>
    <n v="531"/>
  </r>
  <r>
    <s v="CA-823425"/>
    <x v="9"/>
    <d v="2025-04-15T00:00:00"/>
    <x v="2"/>
    <s v="CUST-9449"/>
    <s v="Kenneth Ayala"/>
    <x v="0"/>
    <x v="0"/>
    <x v="2"/>
    <x v="6"/>
    <s v="Synergistic bottom-line monitoring"/>
    <n v="2674.39"/>
    <n v="7"/>
    <n v="0.44"/>
    <n v="221.69"/>
    <n v="2674.39"/>
    <n v="221.69"/>
    <n v="25"/>
  </r>
  <r>
    <s v="CA-196402"/>
    <x v="619"/>
    <d v="2025-04-20T00:00:00"/>
    <x v="0"/>
    <s v="CUST-3647"/>
    <s v="Kristin Ferguson"/>
    <x v="0"/>
    <x v="0"/>
    <x v="2"/>
    <x v="4"/>
    <s v="Enterprise-wide actuating workforce"/>
    <n v="1274.77"/>
    <n v="10"/>
    <n v="0.4"/>
    <n v="588.51"/>
    <n v="1274.77"/>
    <n v="588.51"/>
    <n v="81"/>
  </r>
  <r>
    <s v="CA-242019"/>
    <x v="156"/>
    <d v="2025-04-30T00:00:00"/>
    <x v="1"/>
    <s v="CUST-2997"/>
    <s v="Paul Garcia"/>
    <x v="0"/>
    <x v="1"/>
    <x v="1"/>
    <x v="8"/>
    <s v="Centralized mobile parallelism"/>
    <n v="4791.3100000000004"/>
    <n v="5"/>
    <n v="0.09"/>
    <n v="716.53"/>
    <n v="4791.3100000000004"/>
    <n v="716.53"/>
    <n v="43"/>
  </r>
  <r>
    <s v="CA-701336"/>
    <x v="396"/>
    <d v="2025-04-27T00:00:00"/>
    <x v="0"/>
    <s v="CUST-4380"/>
    <s v="Vanessa Fields"/>
    <x v="2"/>
    <x v="2"/>
    <x v="1"/>
    <x v="8"/>
    <s v="Assimilated 24hour initiative"/>
    <n v="2997.29"/>
    <n v="2"/>
    <n v="0.48"/>
    <n v="926.14"/>
    <n v="2997.29"/>
    <n v="926.14"/>
    <n v="264"/>
  </r>
  <r>
    <s v="CA-734205"/>
    <x v="25"/>
    <d v="2025-04-25T00:00:00"/>
    <x v="0"/>
    <s v="CUST-6674"/>
    <s v="Bobby Russo"/>
    <x v="2"/>
    <x v="3"/>
    <x v="2"/>
    <x v="10"/>
    <s v="Versatile system-worthy product"/>
    <n v="3039.7"/>
    <n v="6"/>
    <n v="0.48"/>
    <n v="574.74"/>
    <n v="3039.7"/>
    <n v="574.74"/>
    <n v="517"/>
  </r>
  <r>
    <s v="CA-274027"/>
    <x v="384"/>
    <d v="2025-04-28T00:00:00"/>
    <x v="3"/>
    <s v="CUST-2037"/>
    <s v="Andrew Holmes"/>
    <x v="1"/>
    <x v="2"/>
    <x v="2"/>
    <x v="3"/>
    <s v="Adaptive asynchronous core"/>
    <n v="356.86"/>
    <n v="2"/>
    <n v="0.11"/>
    <n v="33.840000000000003"/>
    <n v="356.86"/>
    <n v="33.840000000000003"/>
    <n v="54"/>
  </r>
  <r>
    <s v="CA-606128"/>
    <x v="132"/>
    <d v="2025-05-01T00:00:00"/>
    <x v="2"/>
    <s v="CUST-7189"/>
    <s v="Katelyn Williams"/>
    <x v="2"/>
    <x v="0"/>
    <x v="0"/>
    <x v="11"/>
    <s v="Re-contextualized holistic software"/>
    <n v="4356.58"/>
    <n v="8"/>
    <n v="0.3"/>
    <n v="911.53"/>
    <n v="4356.58"/>
    <n v="911.53"/>
    <n v="240"/>
  </r>
  <r>
    <s v="CA-799201"/>
    <x v="507"/>
    <d v="2025-04-27T00:00:00"/>
    <x v="2"/>
    <s v="CUST-1828"/>
    <s v="Amy Barnes"/>
    <x v="1"/>
    <x v="0"/>
    <x v="2"/>
    <x v="3"/>
    <s v="Streamlined full-range capability"/>
    <n v="2979.75"/>
    <n v="8"/>
    <n v="0.46"/>
    <n v="784.08"/>
    <n v="2979.75"/>
    <n v="784.08"/>
    <n v="273"/>
  </r>
  <r>
    <s v="CA-316872"/>
    <x v="423"/>
    <d v="2025-04-19T00:00:00"/>
    <x v="0"/>
    <s v="CUST-1779"/>
    <s v="Katelyn Fernandez"/>
    <x v="2"/>
    <x v="2"/>
    <x v="0"/>
    <x v="9"/>
    <s v="Cross-group bandwidth-monitored framework"/>
    <n v="4187.24"/>
    <n v="3"/>
    <n v="0.41"/>
    <n v="592.36"/>
    <n v="4187.24"/>
    <n v="592.36"/>
    <n v="426"/>
  </r>
  <r>
    <s v="CA-691739"/>
    <x v="401"/>
    <d v="2025-04-23T00:00:00"/>
    <x v="1"/>
    <s v="CUST-5558"/>
    <s v="Derrick Bird"/>
    <x v="2"/>
    <x v="1"/>
    <x v="1"/>
    <x v="7"/>
    <s v="Diverse multi-state budgetary management"/>
    <n v="2374.2800000000002"/>
    <n v="2"/>
    <n v="0.24"/>
    <n v="339.49"/>
    <n v="2374.2800000000002"/>
    <n v="339.49"/>
    <n v="215"/>
  </r>
  <r>
    <s v="CA-277087"/>
    <x v="533"/>
    <d v="2025-05-05T00:00:00"/>
    <x v="0"/>
    <s v="CUST-4926"/>
    <s v="Mrs. Anna Smith"/>
    <x v="2"/>
    <x v="2"/>
    <x v="2"/>
    <x v="4"/>
    <s v="Mandatory incremental structure"/>
    <n v="1495.5"/>
    <n v="5"/>
    <n v="0.08"/>
    <n v="388.72"/>
    <n v="1495.5"/>
    <n v="388.72"/>
    <n v="111"/>
  </r>
  <r>
    <s v="CA-310285"/>
    <x v="493"/>
    <d v="2025-04-21T00:00:00"/>
    <x v="0"/>
    <s v="CUST-4184"/>
    <s v="Robert Reynolds"/>
    <x v="2"/>
    <x v="1"/>
    <x v="1"/>
    <x v="8"/>
    <s v="Total neutral model"/>
    <n v="1280.6099999999999"/>
    <n v="6"/>
    <n v="0.39"/>
    <n v="787.26"/>
    <n v="1280.6099999999999"/>
    <n v="787.26"/>
    <n v="142"/>
  </r>
  <r>
    <s v="CA-938260"/>
    <x v="1"/>
    <d v="2025-04-19T00:00:00"/>
    <x v="0"/>
    <s v="CUST-6304"/>
    <s v="Isaac Williams"/>
    <x v="1"/>
    <x v="2"/>
    <x v="1"/>
    <x v="8"/>
    <s v="Networked optimal Graphic Interface"/>
    <n v="4141.05"/>
    <n v="4"/>
    <n v="0.17"/>
    <n v="560.71"/>
    <n v="4141.05"/>
    <n v="560.71"/>
    <n v="677"/>
  </r>
  <r>
    <s v="CA-616677"/>
    <x v="24"/>
    <d v="2025-05-06T00:00:00"/>
    <x v="3"/>
    <s v="CUST-4956"/>
    <s v="Jeremiah Burns"/>
    <x v="0"/>
    <x v="2"/>
    <x v="1"/>
    <x v="8"/>
    <s v="Operative content-based capability"/>
    <n v="421.57"/>
    <n v="5"/>
    <n v="0.31"/>
    <n v="658.63"/>
    <n v="421.57"/>
    <n v="658.63"/>
    <n v="300"/>
  </r>
  <r>
    <s v="CA-764856"/>
    <x v="376"/>
    <d v="2025-05-08T00:00:00"/>
    <x v="0"/>
    <s v="CUST-5457"/>
    <s v="Joseph Jones"/>
    <x v="0"/>
    <x v="2"/>
    <x v="1"/>
    <x v="7"/>
    <s v="Implemented user-facing website"/>
    <n v="3857.38"/>
    <n v="3"/>
    <n v="0.16"/>
    <n v="142.38"/>
    <n v="3857.38"/>
    <n v="142.38"/>
    <n v="198"/>
  </r>
  <r>
    <s v="CA-192144"/>
    <x v="554"/>
    <d v="2025-05-02T00:00:00"/>
    <x v="3"/>
    <s v="CUST-5554"/>
    <s v="Jordan Mendoza"/>
    <x v="1"/>
    <x v="2"/>
    <x v="1"/>
    <x v="1"/>
    <s v="Self-enabling bifurcated process improvement"/>
    <n v="3840.58"/>
    <n v="1"/>
    <n v="0.11"/>
    <n v="834.77"/>
    <n v="3840.58"/>
    <n v="834.77"/>
    <n v="457"/>
  </r>
  <r>
    <s v="CA-544485"/>
    <x v="582"/>
    <d v="2025-04-09T00:00:00"/>
    <x v="0"/>
    <s v="CUST-2834"/>
    <s v="Jessica Jones"/>
    <x v="2"/>
    <x v="0"/>
    <x v="2"/>
    <x v="10"/>
    <s v="Object-based full-range firmware"/>
    <n v="4401.51"/>
    <n v="6"/>
    <n v="0.41"/>
    <n v="582.48"/>
    <n v="4401.51"/>
    <n v="582.48"/>
    <n v="687"/>
  </r>
  <r>
    <s v="CA-179801"/>
    <x v="712"/>
    <d v="2025-05-02T00:00:00"/>
    <x v="3"/>
    <s v="CUST-8398"/>
    <s v="Christina Edwards"/>
    <x v="0"/>
    <x v="2"/>
    <x v="2"/>
    <x v="10"/>
    <s v="Inverse value-added ability"/>
    <n v="568.99"/>
    <n v="2"/>
    <n v="0.16"/>
    <n v="528.28"/>
    <n v="568.99"/>
    <n v="528.28"/>
    <n v="447"/>
  </r>
  <r>
    <s v="CA-652670"/>
    <x v="257"/>
    <d v="2025-04-10T00:00:00"/>
    <x v="2"/>
    <s v="CUST-5667"/>
    <s v="Jake Patterson"/>
    <x v="0"/>
    <x v="0"/>
    <x v="0"/>
    <x v="0"/>
    <s v="Inverse mission-critical hub"/>
    <n v="3980.88"/>
    <n v="9"/>
    <n v="0.3"/>
    <n v="771.71"/>
    <n v="3980.88"/>
    <n v="771.71"/>
    <n v="546"/>
  </r>
  <r>
    <s v="CA-638634"/>
    <x v="5"/>
    <d v="2025-04-27T00:00:00"/>
    <x v="0"/>
    <s v="CUST-8486"/>
    <s v="Sarah Armstrong"/>
    <x v="0"/>
    <x v="1"/>
    <x v="2"/>
    <x v="4"/>
    <s v="Re-engineered contextually-based installation"/>
    <n v="1983.35"/>
    <n v="10"/>
    <n v="0.42"/>
    <n v="167.77"/>
    <n v="1983.35"/>
    <n v="167.77"/>
    <n v="585"/>
  </r>
  <r>
    <s v="CA-653276"/>
    <x v="404"/>
    <d v="2025-04-10T00:00:00"/>
    <x v="1"/>
    <s v="CUST-2724"/>
    <s v="Anthony Cortez"/>
    <x v="0"/>
    <x v="0"/>
    <x v="2"/>
    <x v="5"/>
    <s v="Synchronized client-server interface"/>
    <n v="1304.68"/>
    <n v="8"/>
    <n v="0.09"/>
    <n v="650"/>
    <n v="1304.68"/>
    <n v="650"/>
    <n v="150"/>
  </r>
  <r>
    <s v="CA-153800"/>
    <x v="462"/>
    <d v="2025-04-22T00:00:00"/>
    <x v="1"/>
    <s v="CUST-6179"/>
    <s v="Jason Juarez"/>
    <x v="0"/>
    <x v="3"/>
    <x v="1"/>
    <x v="7"/>
    <s v="Future-proofed background toolset"/>
    <n v="4043.83"/>
    <n v="7"/>
    <n v="0.02"/>
    <n v="302.73"/>
    <n v="4043.83"/>
    <n v="302.73"/>
    <n v="254"/>
  </r>
  <r>
    <s v="CA-822830"/>
    <x v="375"/>
    <d v="2025-04-09T00:00:00"/>
    <x v="3"/>
    <s v="CUST-3365"/>
    <s v="Geoffrey Olsen DVM"/>
    <x v="1"/>
    <x v="0"/>
    <x v="0"/>
    <x v="0"/>
    <s v="Fully-configurable multimedia structure"/>
    <n v="2060.88"/>
    <n v="9"/>
    <n v="0.12"/>
    <n v="666.16"/>
    <n v="2060.88"/>
    <n v="666.16"/>
    <n v="675"/>
  </r>
  <r>
    <s v="CA-202419"/>
    <x v="0"/>
    <d v="2025-05-03T00:00:00"/>
    <x v="1"/>
    <s v="CUST-6028"/>
    <s v="Sharon Ramos"/>
    <x v="0"/>
    <x v="1"/>
    <x v="2"/>
    <x v="6"/>
    <s v="Multi-layered user-facing matrix"/>
    <n v="3171.35"/>
    <n v="5"/>
    <n v="0.26"/>
    <n v="621.5"/>
    <n v="3171.35"/>
    <n v="621.5"/>
    <n v="209"/>
  </r>
  <r>
    <s v="CA-376056"/>
    <x v="470"/>
    <d v="2025-04-29T00:00:00"/>
    <x v="1"/>
    <s v="CUST-9505"/>
    <s v="Judy Evans"/>
    <x v="2"/>
    <x v="0"/>
    <x v="1"/>
    <x v="7"/>
    <s v="Right-sized high-level neural-net"/>
    <n v="221.85"/>
    <n v="8"/>
    <n v="0.14000000000000001"/>
    <n v="628.19000000000005"/>
    <n v="221.85"/>
    <n v="628.19000000000005"/>
    <n v="513"/>
  </r>
  <r>
    <s v="CA-456761"/>
    <x v="371"/>
    <d v="2025-05-01T00:00:00"/>
    <x v="1"/>
    <s v="CUST-1742"/>
    <s v="Cynthia Holmes"/>
    <x v="2"/>
    <x v="3"/>
    <x v="0"/>
    <x v="11"/>
    <s v="Open-source exuding workforce"/>
    <n v="3161.03"/>
    <n v="8"/>
    <n v="0.24"/>
    <n v="576.79"/>
    <n v="3161.03"/>
    <n v="576.79"/>
    <n v="419"/>
  </r>
  <r>
    <s v="CA-316347"/>
    <x v="411"/>
    <d v="2025-04-23T00:00:00"/>
    <x v="3"/>
    <s v="CUST-7199"/>
    <s v="Gerald Smith"/>
    <x v="2"/>
    <x v="3"/>
    <x v="0"/>
    <x v="9"/>
    <s v="Upgradable incremental help-desk"/>
    <n v="3257.46"/>
    <n v="2"/>
    <n v="0.1"/>
    <n v="968.07"/>
    <n v="3257.46"/>
    <n v="968.07"/>
    <n v="377"/>
  </r>
  <r>
    <s v="CA-922375"/>
    <x v="688"/>
    <d v="2025-05-05T00:00:00"/>
    <x v="1"/>
    <s v="CUST-9495"/>
    <s v="Walter Garcia"/>
    <x v="0"/>
    <x v="3"/>
    <x v="1"/>
    <x v="8"/>
    <s v="Customizable homogeneous approach"/>
    <n v="4883.1000000000004"/>
    <n v="7"/>
    <n v="0.21"/>
    <n v="-66.94"/>
    <n v="4883.1000000000004"/>
    <n v="-66.94"/>
    <n v="197"/>
  </r>
  <r>
    <s v="CA-260597"/>
    <x v="381"/>
    <d v="2025-04-09T00:00:00"/>
    <x v="1"/>
    <s v="CUST-2406"/>
    <s v="Michael Perry"/>
    <x v="0"/>
    <x v="1"/>
    <x v="2"/>
    <x v="4"/>
    <s v="Focused even-keeled leverage"/>
    <n v="2463.0500000000002"/>
    <n v="7"/>
    <n v="0.27"/>
    <n v="609.54"/>
    <n v="2463.0500000000002"/>
    <n v="609.54"/>
    <n v="529"/>
  </r>
  <r>
    <s v="CA-851614"/>
    <x v="221"/>
    <d v="2025-05-03T00:00:00"/>
    <x v="3"/>
    <s v="CUST-1834"/>
    <s v="Mr. Tyler Douglas"/>
    <x v="2"/>
    <x v="2"/>
    <x v="1"/>
    <x v="2"/>
    <s v="Stand-alone grid-enabled collaboration"/>
    <n v="4446.42"/>
    <n v="8"/>
    <n v="0.23"/>
    <n v="331.65"/>
    <n v="4446.42"/>
    <n v="331.65"/>
    <n v="650"/>
  </r>
  <r>
    <s v="CA-601077"/>
    <x v="64"/>
    <d v="2025-04-09T00:00:00"/>
    <x v="3"/>
    <s v="CUST-5404"/>
    <s v="Brandon Charles"/>
    <x v="0"/>
    <x v="1"/>
    <x v="0"/>
    <x v="11"/>
    <s v="Reactive reciprocal matrix"/>
    <n v="4880.33"/>
    <n v="3"/>
    <n v="0.41"/>
    <n v="76.14"/>
    <n v="4880.33"/>
    <n v="76.14"/>
    <n v="471"/>
  </r>
  <r>
    <s v="CA-627829"/>
    <x v="55"/>
    <d v="2025-05-04T00:00:00"/>
    <x v="3"/>
    <s v="CUST-1969"/>
    <s v="Dr. William Alexander"/>
    <x v="1"/>
    <x v="3"/>
    <x v="2"/>
    <x v="4"/>
    <s v="Public-key methodical matrices"/>
    <n v="2185.3000000000002"/>
    <n v="7"/>
    <n v="0.28000000000000003"/>
    <n v="246.8"/>
    <n v="2185.3000000000002"/>
    <n v="246.8"/>
    <n v="452"/>
  </r>
  <r>
    <s v="CA-431991"/>
    <x v="13"/>
    <d v="2025-04-13T00:00:00"/>
    <x v="3"/>
    <s v="CUST-1672"/>
    <s v="Monica Esparza"/>
    <x v="0"/>
    <x v="0"/>
    <x v="0"/>
    <x v="13"/>
    <s v="Seamless value-added contingency"/>
    <n v="4795.8100000000004"/>
    <n v="4"/>
    <n v="0.13"/>
    <n v="415.91"/>
    <n v="4795.8100000000004"/>
    <n v="415.91"/>
    <n v="246"/>
  </r>
  <r>
    <s v="CA-610940"/>
    <x v="623"/>
    <d v="2025-04-28T00:00:00"/>
    <x v="1"/>
    <s v="CUST-3174"/>
    <s v="Thomas Wright"/>
    <x v="1"/>
    <x v="1"/>
    <x v="0"/>
    <x v="12"/>
    <s v="Sharable neutral service-desk"/>
    <n v="3334.11"/>
    <n v="5"/>
    <n v="0.31"/>
    <n v="310.20999999999998"/>
    <n v="3334.11"/>
    <n v="310.20999999999998"/>
    <n v="121"/>
  </r>
  <r>
    <s v="CA-555873"/>
    <x v="73"/>
    <d v="2025-04-17T00:00:00"/>
    <x v="1"/>
    <s v="CUST-8239"/>
    <s v="Sandra Williams"/>
    <x v="2"/>
    <x v="1"/>
    <x v="0"/>
    <x v="13"/>
    <s v="Phased tertiary open system"/>
    <n v="2870.9"/>
    <n v="10"/>
    <n v="0.33"/>
    <n v="932.58"/>
    <n v="2870.9"/>
    <n v="932.58"/>
    <n v="401"/>
  </r>
  <r>
    <s v="CA-654281"/>
    <x v="208"/>
    <d v="2025-04-30T00:00:00"/>
    <x v="0"/>
    <s v="CUST-1129"/>
    <s v="Roberto Snow"/>
    <x v="2"/>
    <x v="2"/>
    <x v="0"/>
    <x v="12"/>
    <s v="Configurable impactful extranet"/>
    <n v="3545.11"/>
    <n v="9"/>
    <n v="0.06"/>
    <n v="-31.2"/>
    <n v="3545.11"/>
    <n v="-31.2"/>
    <n v="78"/>
  </r>
  <r>
    <s v="CA-344059"/>
    <x v="349"/>
    <d v="2025-04-18T00:00:00"/>
    <x v="0"/>
    <s v="CUST-9067"/>
    <s v="Kenneth Mclaughlin"/>
    <x v="2"/>
    <x v="3"/>
    <x v="1"/>
    <x v="2"/>
    <s v="Robust fault-tolerant groupware"/>
    <n v="2251.84"/>
    <n v="7"/>
    <n v="0.38"/>
    <n v="-93.22"/>
    <n v="2251.84"/>
    <n v="-93.22"/>
    <n v="98"/>
  </r>
  <r>
    <s v="CA-515070"/>
    <x v="578"/>
    <d v="2025-04-23T00:00:00"/>
    <x v="3"/>
    <s v="CUST-8852"/>
    <s v="Alicia Thompson"/>
    <x v="1"/>
    <x v="1"/>
    <x v="2"/>
    <x v="3"/>
    <s v="Up-sized discrete methodology"/>
    <n v="3179.95"/>
    <n v="4"/>
    <n v="0.49"/>
    <n v="-90.15"/>
    <n v="3179.95"/>
    <n v="-90.15"/>
    <n v="477"/>
  </r>
  <r>
    <s v="CA-753391"/>
    <x v="277"/>
    <d v="2025-04-09T00:00:00"/>
    <x v="3"/>
    <s v="CUST-4484"/>
    <s v="Brittany Moran"/>
    <x v="1"/>
    <x v="3"/>
    <x v="2"/>
    <x v="6"/>
    <s v="Synchronized encompassing hub"/>
    <n v="2174.81"/>
    <n v="2"/>
    <n v="0.48"/>
    <n v="94.91"/>
    <n v="2174.81"/>
    <n v="94.91"/>
    <n v="293"/>
  </r>
  <r>
    <s v="CA-350611"/>
    <x v="625"/>
    <d v="2025-04-30T00:00:00"/>
    <x v="1"/>
    <s v="CUST-5713"/>
    <s v="Sara Singh"/>
    <x v="2"/>
    <x v="1"/>
    <x v="2"/>
    <x v="6"/>
    <s v="Future-proofed 5thgeneration alliance"/>
    <n v="3175.43"/>
    <n v="3"/>
    <n v="0.41"/>
    <n v="966.4"/>
    <n v="3175.43"/>
    <n v="966.4"/>
    <n v="26"/>
  </r>
  <r>
    <s v="CA-378227"/>
    <x v="118"/>
    <d v="2025-05-08T00:00:00"/>
    <x v="1"/>
    <s v="CUST-4409"/>
    <s v="Tracey Davis"/>
    <x v="1"/>
    <x v="2"/>
    <x v="0"/>
    <x v="11"/>
    <s v="Synergistic explicit access"/>
    <n v="4393.92"/>
    <n v="6"/>
    <n v="0.21"/>
    <n v="987.48"/>
    <n v="4393.92"/>
    <n v="987.48"/>
    <n v="288"/>
  </r>
  <r>
    <s v="CA-356479"/>
    <x v="250"/>
    <d v="2025-05-03T00:00:00"/>
    <x v="3"/>
    <s v="CUST-1433"/>
    <s v="Nathaniel Rodriguez"/>
    <x v="0"/>
    <x v="1"/>
    <x v="2"/>
    <x v="3"/>
    <s v="Compatible leadingedge array"/>
    <n v="2278.33"/>
    <n v="10"/>
    <n v="0.03"/>
    <n v="344.56"/>
    <n v="2278.33"/>
    <n v="344.56"/>
    <n v="492"/>
  </r>
  <r>
    <s v="CA-498797"/>
    <x v="295"/>
    <d v="2025-04-19T00:00:00"/>
    <x v="2"/>
    <s v="CUST-9414"/>
    <s v="Derrick Dorsey"/>
    <x v="2"/>
    <x v="2"/>
    <x v="2"/>
    <x v="4"/>
    <s v="Function-based next generation analyzer"/>
    <n v="3574.95"/>
    <n v="5"/>
    <n v="0.27"/>
    <n v="758.32"/>
    <n v="3574.95"/>
    <n v="758.32"/>
    <n v="455"/>
  </r>
  <r>
    <s v="CA-915566"/>
    <x v="446"/>
    <d v="2025-04-18T00:00:00"/>
    <x v="1"/>
    <s v="CUST-7486"/>
    <s v="Luis Sims"/>
    <x v="2"/>
    <x v="3"/>
    <x v="2"/>
    <x v="5"/>
    <s v="Ameliorated client-driven orchestration"/>
    <n v="3285.09"/>
    <n v="10"/>
    <n v="0.28999999999999998"/>
    <n v="185.23"/>
    <n v="3285.09"/>
    <n v="185.23"/>
    <n v="192"/>
  </r>
  <r>
    <s v="CA-626163"/>
    <x v="706"/>
    <d v="2025-05-04T00:00:00"/>
    <x v="2"/>
    <s v="CUST-5538"/>
    <s v="Jennifer White"/>
    <x v="0"/>
    <x v="2"/>
    <x v="2"/>
    <x v="6"/>
    <s v="Reverse-engineered grid-enabled task-force"/>
    <n v="1755.73"/>
    <n v="9"/>
    <n v="0"/>
    <n v="104.4"/>
    <n v="1755.73"/>
    <n v="104.4"/>
    <n v="670"/>
  </r>
  <r>
    <s v="CA-348670"/>
    <x v="538"/>
    <d v="2025-04-18T00:00:00"/>
    <x v="1"/>
    <s v="CUST-7667"/>
    <s v="Joseph Johnson"/>
    <x v="2"/>
    <x v="3"/>
    <x v="1"/>
    <x v="7"/>
    <s v="Stand-alone needs-based emulation"/>
    <n v="3550.45"/>
    <n v="9"/>
    <n v="0.37"/>
    <n v="751.08"/>
    <n v="3550.45"/>
    <n v="751.08"/>
    <n v="392"/>
  </r>
  <r>
    <s v="CA-679917"/>
    <x v="280"/>
    <d v="2025-04-25T00:00:00"/>
    <x v="0"/>
    <s v="CUST-6958"/>
    <s v="Corey Wilkerson"/>
    <x v="0"/>
    <x v="2"/>
    <x v="2"/>
    <x v="5"/>
    <s v="Automated neutral Graphical User Interface"/>
    <n v="3718.28"/>
    <n v="7"/>
    <n v="0.17"/>
    <n v="156.6"/>
    <n v="3718.28"/>
    <n v="156.6"/>
    <n v="437"/>
  </r>
  <r>
    <s v="CA-564090"/>
    <x v="511"/>
    <d v="2025-04-12T00:00:00"/>
    <x v="3"/>
    <s v="CUST-6315"/>
    <s v="Sarah Garcia"/>
    <x v="1"/>
    <x v="0"/>
    <x v="2"/>
    <x v="4"/>
    <s v="Secured multi-tasking website"/>
    <n v="1328.91"/>
    <n v="6"/>
    <n v="0.21"/>
    <n v="128.16"/>
    <n v="1328.91"/>
    <n v="128.16"/>
    <n v="113"/>
  </r>
  <r>
    <s v="CA-784892"/>
    <x v="187"/>
    <d v="2025-04-24T00:00:00"/>
    <x v="1"/>
    <s v="CUST-7265"/>
    <s v="Hector Bradford"/>
    <x v="0"/>
    <x v="3"/>
    <x v="0"/>
    <x v="13"/>
    <s v="Enterprise-wide multi-tasking policy"/>
    <n v="1808.76"/>
    <n v="1"/>
    <n v="0.04"/>
    <n v="999"/>
    <n v="1808.76"/>
    <n v="999"/>
    <n v="388"/>
  </r>
  <r>
    <s v="CA-768246"/>
    <x v="384"/>
    <d v="2025-05-08T00:00:00"/>
    <x v="2"/>
    <s v="CUST-7079"/>
    <s v="Jessica Grimes"/>
    <x v="0"/>
    <x v="2"/>
    <x v="1"/>
    <x v="2"/>
    <s v="Visionary static hierarchy"/>
    <n v="444.65"/>
    <n v="5"/>
    <n v="0.42"/>
    <n v="8.23"/>
    <n v="444.65"/>
    <n v="8.23"/>
    <n v="64"/>
  </r>
  <r>
    <s v="CA-868548"/>
    <x v="636"/>
    <d v="2025-05-01T00:00:00"/>
    <x v="1"/>
    <s v="CUST-8041"/>
    <s v="Patrick Tucker"/>
    <x v="1"/>
    <x v="1"/>
    <x v="0"/>
    <x v="9"/>
    <s v="Grass-roots solution-oriented encryption"/>
    <n v="2695.4"/>
    <n v="8"/>
    <n v="0.28000000000000003"/>
    <n v="20.98"/>
    <n v="2695.4"/>
    <n v="20.98"/>
    <n v="420"/>
  </r>
  <r>
    <s v="CA-530019"/>
    <x v="326"/>
    <d v="2025-04-18T00:00:00"/>
    <x v="0"/>
    <s v="CUST-4105"/>
    <s v="Cody Hart"/>
    <x v="2"/>
    <x v="2"/>
    <x v="2"/>
    <x v="4"/>
    <s v="Managed responsive neural-net"/>
    <n v="1713.82"/>
    <n v="1"/>
    <n v="0.01"/>
    <n v="-82.13"/>
    <n v="1713.82"/>
    <n v="-82.13"/>
    <n v="95"/>
  </r>
  <r>
    <s v="CA-600169"/>
    <x v="89"/>
    <d v="2025-04-24T00:00:00"/>
    <x v="3"/>
    <s v="CUST-9928"/>
    <s v="Jeffrey Houston"/>
    <x v="2"/>
    <x v="3"/>
    <x v="0"/>
    <x v="12"/>
    <s v="Multi-layered real-time forecast"/>
    <n v="2018.47"/>
    <n v="2"/>
    <n v="0.09"/>
    <n v="819.01"/>
    <n v="2018.47"/>
    <n v="819.01"/>
    <n v="16"/>
  </r>
  <r>
    <s v="CA-792054"/>
    <x v="476"/>
    <d v="2025-04-26T00:00:00"/>
    <x v="2"/>
    <s v="CUST-7495"/>
    <s v="Joshua Roberts"/>
    <x v="0"/>
    <x v="2"/>
    <x v="1"/>
    <x v="8"/>
    <s v="Synergistic transitional synergy"/>
    <n v="2186.8000000000002"/>
    <n v="4"/>
    <n v="0.34"/>
    <n v="470.4"/>
    <n v="2186.8000000000002"/>
    <n v="470.4"/>
    <n v="588"/>
  </r>
  <r>
    <s v="CA-436110"/>
    <x v="465"/>
    <d v="2025-04-23T00:00:00"/>
    <x v="0"/>
    <s v="CUST-9357"/>
    <s v="Andrew Park"/>
    <x v="0"/>
    <x v="0"/>
    <x v="0"/>
    <x v="11"/>
    <s v="Optimized holistic migration"/>
    <n v="4457.0600000000004"/>
    <n v="6"/>
    <n v="0.01"/>
    <n v="157.37"/>
    <n v="4457.0600000000004"/>
    <n v="157.37"/>
    <n v="341"/>
  </r>
  <r>
    <s v="CA-204325"/>
    <x v="339"/>
    <d v="2025-04-17T00:00:00"/>
    <x v="3"/>
    <s v="CUST-4367"/>
    <s v="Kevin Payne"/>
    <x v="0"/>
    <x v="0"/>
    <x v="2"/>
    <x v="6"/>
    <s v="Synergized content-based project"/>
    <n v="4036.54"/>
    <n v="7"/>
    <n v="0.25"/>
    <n v="545.39"/>
    <n v="4036.54"/>
    <n v="545.39"/>
    <n v="395"/>
  </r>
  <r>
    <s v="CA-471081"/>
    <x v="52"/>
    <d v="2025-04-19T00:00:00"/>
    <x v="2"/>
    <s v="CUST-8493"/>
    <s v="Jessica Mcdaniel"/>
    <x v="1"/>
    <x v="1"/>
    <x v="2"/>
    <x v="5"/>
    <s v="Intuitive 24/7 matrix"/>
    <n v="2155.46"/>
    <n v="8"/>
    <n v="0.06"/>
    <n v="305.95999999999998"/>
    <n v="2155.46"/>
    <n v="305.95999999999998"/>
    <n v="640"/>
  </r>
  <r>
    <s v="CA-458854"/>
    <x v="689"/>
    <d v="2025-05-07T00:00:00"/>
    <x v="1"/>
    <s v="CUST-3858"/>
    <s v="Sara Blake"/>
    <x v="0"/>
    <x v="3"/>
    <x v="1"/>
    <x v="2"/>
    <s v="Public-key maximized open architecture"/>
    <n v="1045.26"/>
    <n v="7"/>
    <n v="0.18"/>
    <n v="261.17"/>
    <n v="1045.26"/>
    <n v="261.17"/>
    <n v="408"/>
  </r>
  <r>
    <s v="CA-163298"/>
    <x v="220"/>
    <d v="2025-04-23T00:00:00"/>
    <x v="3"/>
    <s v="CUST-8643"/>
    <s v="Jacob Frank"/>
    <x v="2"/>
    <x v="1"/>
    <x v="2"/>
    <x v="6"/>
    <s v="Organic client-server leverage"/>
    <n v="4479.0200000000004"/>
    <n v="6"/>
    <n v="0.15"/>
    <n v="172"/>
    <n v="4479.0200000000004"/>
    <n v="172"/>
    <n v="106"/>
  </r>
  <r>
    <s v="CA-389292"/>
    <x v="266"/>
    <d v="2025-04-25T00:00:00"/>
    <x v="3"/>
    <s v="CUST-5295"/>
    <s v="Monica Coleman"/>
    <x v="0"/>
    <x v="3"/>
    <x v="2"/>
    <x v="5"/>
    <s v="Open-architected systematic website"/>
    <n v="2706.37"/>
    <n v="5"/>
    <n v="0.33"/>
    <n v="934.27"/>
    <n v="2706.37"/>
    <n v="934.27"/>
    <n v="415"/>
  </r>
  <r>
    <s v="CA-321381"/>
    <x v="568"/>
    <d v="2025-04-14T00:00:00"/>
    <x v="0"/>
    <s v="CUST-4788"/>
    <s v="Brian Robinson"/>
    <x v="1"/>
    <x v="0"/>
    <x v="0"/>
    <x v="11"/>
    <s v="Streamlined even-keeled software"/>
    <n v="110.04"/>
    <n v="8"/>
    <n v="0.39"/>
    <n v="-79.39"/>
    <n v="110.04"/>
    <n v="-79.39"/>
    <n v="417"/>
  </r>
  <r>
    <s v="CA-771896"/>
    <x v="359"/>
    <d v="2025-04-22T00:00:00"/>
    <x v="0"/>
    <s v="CUST-3385"/>
    <s v="Lori Martin"/>
    <x v="1"/>
    <x v="0"/>
    <x v="0"/>
    <x v="0"/>
    <s v="Fully-configurable attitude-oriented contingency"/>
    <n v="1130.04"/>
    <n v="7"/>
    <n v="0.49"/>
    <n v="816.65"/>
    <n v="1130.04"/>
    <n v="816.65"/>
    <n v="705"/>
  </r>
  <r>
    <s v="CA-104123"/>
    <x v="564"/>
    <d v="2025-05-06T00:00:00"/>
    <x v="2"/>
    <s v="CUST-2528"/>
    <s v="John Taylor"/>
    <x v="2"/>
    <x v="3"/>
    <x v="2"/>
    <x v="4"/>
    <s v="Face-to-face intangible application"/>
    <n v="499.02"/>
    <n v="5"/>
    <n v="0.09"/>
    <n v="228.27"/>
    <n v="499.02"/>
    <n v="228.27"/>
    <n v="467"/>
  </r>
  <r>
    <s v="CA-477951"/>
    <x v="277"/>
    <d v="2025-05-08T00:00:00"/>
    <x v="2"/>
    <s v="CUST-4099"/>
    <s v="Michelle Smith"/>
    <x v="0"/>
    <x v="1"/>
    <x v="1"/>
    <x v="2"/>
    <s v="Extended encompassing project"/>
    <n v="1650.18"/>
    <n v="1"/>
    <n v="0.39"/>
    <n v="661.27"/>
    <n v="1650.18"/>
    <n v="661.27"/>
    <n v="322"/>
  </r>
  <r>
    <s v="CA-942095"/>
    <x v="68"/>
    <d v="2025-04-18T00:00:00"/>
    <x v="3"/>
    <s v="CUST-5228"/>
    <s v="Jeremy Hodges"/>
    <x v="1"/>
    <x v="0"/>
    <x v="1"/>
    <x v="2"/>
    <s v="Reverse-engineered tangible hardware"/>
    <n v="3564.06"/>
    <n v="9"/>
    <n v="0.32"/>
    <n v="835.69"/>
    <n v="3564.06"/>
    <n v="835.69"/>
    <n v="625"/>
  </r>
  <r>
    <s v="CA-417606"/>
    <x v="517"/>
    <d v="2025-05-02T00:00:00"/>
    <x v="3"/>
    <s v="CUST-7187"/>
    <s v="Mr. Ryan Young"/>
    <x v="2"/>
    <x v="1"/>
    <x v="2"/>
    <x v="5"/>
    <s v="Operative systematic infrastructure"/>
    <n v="1099.23"/>
    <n v="9"/>
    <n v="0.19"/>
    <n v="171.11"/>
    <n v="1099.23"/>
    <n v="171.11"/>
    <n v="521"/>
  </r>
  <r>
    <s v="CA-278217"/>
    <x v="574"/>
    <d v="2025-04-19T00:00:00"/>
    <x v="0"/>
    <s v="CUST-9749"/>
    <s v="Johnathan Sullivan"/>
    <x v="2"/>
    <x v="0"/>
    <x v="1"/>
    <x v="8"/>
    <s v="Self-enabling heuristic concept"/>
    <n v="1616.71"/>
    <n v="10"/>
    <n v="0.12"/>
    <n v="928.34"/>
    <n v="1616.71"/>
    <n v="928.34"/>
    <n v="274"/>
  </r>
  <r>
    <s v="CA-836779"/>
    <x v="54"/>
    <d v="2025-05-07T00:00:00"/>
    <x v="0"/>
    <s v="CUST-9927"/>
    <s v="Elizabeth Wright"/>
    <x v="2"/>
    <x v="0"/>
    <x v="2"/>
    <x v="3"/>
    <s v="Synchronized optimizing utilization"/>
    <n v="1922.51"/>
    <n v="6"/>
    <n v="0.4"/>
    <n v="959.2"/>
    <n v="1922.51"/>
    <n v="959.2"/>
    <n v="31"/>
  </r>
  <r>
    <s v="CA-631275"/>
    <x v="294"/>
    <d v="2025-04-21T00:00:00"/>
    <x v="3"/>
    <s v="CUST-5720"/>
    <s v="Mary Sweeney"/>
    <x v="2"/>
    <x v="0"/>
    <x v="1"/>
    <x v="8"/>
    <s v="Managed analyzing forecast"/>
    <n v="1685.94"/>
    <n v="3"/>
    <n v="0.33"/>
    <n v="441.16"/>
    <n v="1685.94"/>
    <n v="441.16"/>
    <n v="677"/>
  </r>
  <r>
    <s v="CA-401652"/>
    <x v="608"/>
    <d v="2025-04-23T00:00:00"/>
    <x v="0"/>
    <s v="CUST-6888"/>
    <s v="Kimberly Copeland"/>
    <x v="1"/>
    <x v="1"/>
    <x v="1"/>
    <x v="8"/>
    <s v="Down-sized actuating intranet"/>
    <n v="2682.29"/>
    <n v="1"/>
    <n v="0.46"/>
    <n v="287.92"/>
    <n v="2682.29"/>
    <n v="287.92"/>
    <n v="610"/>
  </r>
  <r>
    <s v="CA-452164"/>
    <x v="245"/>
    <d v="2025-04-15T00:00:00"/>
    <x v="0"/>
    <s v="CUST-9439"/>
    <s v="Craig Patel"/>
    <x v="2"/>
    <x v="3"/>
    <x v="1"/>
    <x v="8"/>
    <s v="Horizontal neutral extranet"/>
    <n v="3076.86"/>
    <n v="4"/>
    <n v="0.1"/>
    <n v="478.73"/>
    <n v="3076.86"/>
    <n v="478.73"/>
    <n v="359"/>
  </r>
  <r>
    <s v="CA-429125"/>
    <x v="389"/>
    <d v="2025-04-10T00:00:00"/>
    <x v="1"/>
    <s v="CUST-5734"/>
    <s v="Juan Moss"/>
    <x v="1"/>
    <x v="0"/>
    <x v="1"/>
    <x v="2"/>
    <s v="Function-based system-worthy website"/>
    <n v="1914.63"/>
    <n v="10"/>
    <n v="0.27"/>
    <n v="393.16"/>
    <n v="1914.63"/>
    <n v="393.16"/>
    <n v="709"/>
  </r>
  <r>
    <s v="CA-372894"/>
    <x v="271"/>
    <d v="2025-04-15T00:00:00"/>
    <x v="0"/>
    <s v="CUST-7614"/>
    <s v="Ralph Scott"/>
    <x v="1"/>
    <x v="2"/>
    <x v="0"/>
    <x v="11"/>
    <s v="Vision-oriented impactful budgetary management"/>
    <n v="1509.83"/>
    <n v="4"/>
    <n v="0.46"/>
    <n v="529.11"/>
    <n v="1509.83"/>
    <n v="529.11"/>
    <n v="221"/>
  </r>
  <r>
    <s v="CA-767887"/>
    <x v="217"/>
    <d v="2025-04-20T00:00:00"/>
    <x v="1"/>
    <s v="CUST-7393"/>
    <s v="Ronald Nielsen"/>
    <x v="2"/>
    <x v="0"/>
    <x v="1"/>
    <x v="8"/>
    <s v="Organized motivating concept"/>
    <n v="558.73"/>
    <n v="10"/>
    <n v="0.3"/>
    <n v="720.35"/>
    <n v="558.73"/>
    <n v="720.35"/>
    <n v="484"/>
  </r>
  <r>
    <s v="CA-484192"/>
    <x v="255"/>
    <d v="2025-04-23T00:00:00"/>
    <x v="2"/>
    <s v="CUST-6503"/>
    <s v="Ronald Watkins"/>
    <x v="1"/>
    <x v="1"/>
    <x v="2"/>
    <x v="4"/>
    <s v="Streamlined optimal archive"/>
    <n v="287.02999999999997"/>
    <n v="5"/>
    <n v="0.18"/>
    <n v="-47.34"/>
    <n v="287.02999999999997"/>
    <n v="-47.34"/>
    <n v="300"/>
  </r>
  <r>
    <s v="CA-209562"/>
    <x v="398"/>
    <d v="2025-04-19T00:00:00"/>
    <x v="0"/>
    <s v="CUST-3651"/>
    <s v="Deborah Velasquez"/>
    <x v="2"/>
    <x v="3"/>
    <x v="0"/>
    <x v="11"/>
    <s v="Total multi-state hierarchy"/>
    <n v="1097.19"/>
    <n v="2"/>
    <n v="0.05"/>
    <n v="370.33"/>
    <n v="1097.19"/>
    <n v="370.33"/>
    <n v="716"/>
  </r>
  <r>
    <s v="CA-709067"/>
    <x v="178"/>
    <d v="2025-04-12T00:00:00"/>
    <x v="2"/>
    <s v="CUST-5330"/>
    <s v="Clinton Hall"/>
    <x v="2"/>
    <x v="0"/>
    <x v="0"/>
    <x v="11"/>
    <s v="Optional attitude-oriented function"/>
    <n v="4947.74"/>
    <n v="1"/>
    <n v="0.15"/>
    <n v="175"/>
    <n v="4947.74"/>
    <n v="175"/>
    <n v="7"/>
  </r>
  <r>
    <s v="CA-593952"/>
    <x v="247"/>
    <d v="2025-04-24T00:00:00"/>
    <x v="3"/>
    <s v="CUST-9544"/>
    <s v="Steven Vazquez"/>
    <x v="0"/>
    <x v="2"/>
    <x v="0"/>
    <x v="9"/>
    <s v="Multi-channeled transitional capability"/>
    <n v="1706.58"/>
    <n v="7"/>
    <n v="0.04"/>
    <n v="244.43"/>
    <n v="1706.58"/>
    <n v="244.43"/>
    <n v="463"/>
  </r>
  <r>
    <s v="CA-800635"/>
    <x v="518"/>
    <d v="2025-04-28T00:00:00"/>
    <x v="1"/>
    <s v="CUST-4985"/>
    <s v="Renee Valdez"/>
    <x v="0"/>
    <x v="1"/>
    <x v="2"/>
    <x v="4"/>
    <s v="Universal reciprocal system engine"/>
    <n v="693.95"/>
    <n v="2"/>
    <n v="0.36"/>
    <n v="138.83000000000001"/>
    <n v="693.95"/>
    <n v="138.83000000000001"/>
    <n v="476"/>
  </r>
  <r>
    <s v="CA-793700"/>
    <x v="467"/>
    <d v="2025-04-30T00:00:00"/>
    <x v="2"/>
    <s v="CUST-7271"/>
    <s v="Kristy Henderson"/>
    <x v="0"/>
    <x v="3"/>
    <x v="2"/>
    <x v="5"/>
    <s v="Up-sized fault-tolerant framework"/>
    <n v="176.21"/>
    <n v="1"/>
    <n v="0.12"/>
    <n v="477.2"/>
    <n v="176.21"/>
    <n v="477.2"/>
    <n v="426"/>
  </r>
  <r>
    <s v="CA-161404"/>
    <x v="194"/>
    <d v="2025-04-27T00:00:00"/>
    <x v="2"/>
    <s v="CUST-7831"/>
    <s v="Michael Young"/>
    <x v="2"/>
    <x v="1"/>
    <x v="1"/>
    <x v="8"/>
    <s v="Pre-emptive bi-directional encoding"/>
    <n v="4814"/>
    <n v="5"/>
    <n v="0.43"/>
    <n v="23.36"/>
    <n v="4814"/>
    <n v="23.36"/>
    <n v="156"/>
  </r>
  <r>
    <s v="CA-213525"/>
    <x v="386"/>
    <d v="2025-04-12T00:00:00"/>
    <x v="2"/>
    <s v="CUST-6283"/>
    <s v="Roger Murray"/>
    <x v="1"/>
    <x v="1"/>
    <x v="0"/>
    <x v="13"/>
    <s v="Networked 24/7 portal"/>
    <n v="3729.44"/>
    <n v="7"/>
    <n v="0.34"/>
    <n v="575.78"/>
    <n v="3729.44"/>
    <n v="575.78"/>
    <n v="453"/>
  </r>
  <r>
    <s v="CA-585410"/>
    <x v="53"/>
    <d v="2025-04-30T00:00:00"/>
    <x v="2"/>
    <s v="CUST-4864"/>
    <s v="Margaret Lara"/>
    <x v="1"/>
    <x v="3"/>
    <x v="2"/>
    <x v="3"/>
    <s v="Focused mission-critical solution"/>
    <n v="846.27"/>
    <n v="9"/>
    <n v="0.1"/>
    <n v="962.3"/>
    <n v="846.27"/>
    <n v="962.3"/>
    <n v="577"/>
  </r>
  <r>
    <s v="CA-968705"/>
    <x v="157"/>
    <d v="2025-04-17T00:00:00"/>
    <x v="0"/>
    <s v="CUST-9557"/>
    <s v="Mr. Bryce Soto MD"/>
    <x v="0"/>
    <x v="1"/>
    <x v="0"/>
    <x v="0"/>
    <s v="Diverse optimal Graphical User Interface"/>
    <n v="4739.05"/>
    <n v="9"/>
    <n v="0.15"/>
    <n v="187.27"/>
    <n v="4739.05"/>
    <n v="187.27"/>
    <n v="596"/>
  </r>
  <r>
    <s v="CA-199773"/>
    <x v="2"/>
    <d v="2025-04-18T00:00:00"/>
    <x v="3"/>
    <s v="CUST-1639"/>
    <s v="Mr. Christopher Reed"/>
    <x v="1"/>
    <x v="3"/>
    <x v="2"/>
    <x v="5"/>
    <s v="Persevering solution-oriented Local Area Network"/>
    <n v="187.65"/>
    <n v="2"/>
    <n v="0.13"/>
    <n v="295.89"/>
    <n v="187.65"/>
    <n v="295.89"/>
    <n v="365"/>
  </r>
  <r>
    <s v="CA-519825"/>
    <x v="502"/>
    <d v="2025-04-22T00:00:00"/>
    <x v="0"/>
    <s v="CUST-2678"/>
    <s v="Amber Spencer"/>
    <x v="2"/>
    <x v="2"/>
    <x v="2"/>
    <x v="4"/>
    <s v="Up-sized tertiary success"/>
    <n v="3686.87"/>
    <n v="7"/>
    <n v="0.27"/>
    <n v="283.33"/>
    <n v="3686.87"/>
    <n v="283.33"/>
    <n v="119"/>
  </r>
  <r>
    <s v="CA-380927"/>
    <x v="724"/>
    <d v="2025-04-28T00:00:00"/>
    <x v="2"/>
    <s v="CUST-3329"/>
    <s v="Christine Schmidt"/>
    <x v="1"/>
    <x v="2"/>
    <x v="0"/>
    <x v="13"/>
    <s v="Enterprise-wide cohesive middleware"/>
    <n v="328.71"/>
    <n v="8"/>
    <n v="0.32"/>
    <n v="604.49"/>
    <n v="328.71"/>
    <n v="604.49"/>
    <n v="401"/>
  </r>
  <r>
    <s v="CA-216996"/>
    <x v="342"/>
    <d v="2025-05-06T00:00:00"/>
    <x v="2"/>
    <s v="CUST-3176"/>
    <s v="Robert Williams"/>
    <x v="0"/>
    <x v="2"/>
    <x v="0"/>
    <x v="9"/>
    <s v="Persevering solution-oriented firmware"/>
    <n v="3735.03"/>
    <n v="1"/>
    <n v="0.3"/>
    <n v="44.7"/>
    <n v="3735.03"/>
    <n v="44.7"/>
    <n v="257"/>
  </r>
  <r>
    <s v="CA-118893"/>
    <x v="408"/>
    <d v="2025-04-09T00:00:00"/>
    <x v="1"/>
    <s v="CUST-8163"/>
    <s v="Vincent Williams"/>
    <x v="2"/>
    <x v="0"/>
    <x v="1"/>
    <x v="1"/>
    <s v="Networked needs-based ability"/>
    <n v="1882.34"/>
    <n v="10"/>
    <n v="0.25"/>
    <n v="149.87"/>
    <n v="1882.34"/>
    <n v="149.87"/>
    <n v="481"/>
  </r>
  <r>
    <s v="CA-139719"/>
    <x v="476"/>
    <d v="2025-04-19T00:00:00"/>
    <x v="2"/>
    <s v="CUST-7112"/>
    <s v="Emily Jordan"/>
    <x v="1"/>
    <x v="3"/>
    <x v="1"/>
    <x v="7"/>
    <s v="Cloned full-range framework"/>
    <n v="3538.71"/>
    <n v="6"/>
    <n v="0.42"/>
    <n v="465.23"/>
    <n v="3538.71"/>
    <n v="465.23"/>
    <n v="581"/>
  </r>
  <r>
    <s v="CA-719071"/>
    <x v="269"/>
    <d v="2025-04-23T00:00:00"/>
    <x v="3"/>
    <s v="CUST-7082"/>
    <s v="William Jackson"/>
    <x v="2"/>
    <x v="2"/>
    <x v="0"/>
    <x v="0"/>
    <s v="Networked attitude-oriented projection"/>
    <n v="286.17"/>
    <n v="9"/>
    <n v="0.42"/>
    <n v="90.57"/>
    <n v="286.17"/>
    <n v="90.57"/>
    <n v="721"/>
  </r>
  <r>
    <s v="CA-210409"/>
    <x v="551"/>
    <d v="2025-04-18T00:00:00"/>
    <x v="1"/>
    <s v="CUST-1570"/>
    <s v="Alyssa Park"/>
    <x v="1"/>
    <x v="0"/>
    <x v="0"/>
    <x v="13"/>
    <s v="Virtual scalable collaboration"/>
    <n v="2380.62"/>
    <n v="10"/>
    <n v="0.41"/>
    <n v="960.74"/>
    <n v="2380.62"/>
    <n v="960.74"/>
    <n v="347"/>
  </r>
  <r>
    <s v="CA-880972"/>
    <x v="283"/>
    <d v="2025-04-14T00:00:00"/>
    <x v="0"/>
    <s v="CUST-2689"/>
    <s v="Miranda Moore"/>
    <x v="1"/>
    <x v="0"/>
    <x v="0"/>
    <x v="11"/>
    <s v="Diverse tertiary standardization"/>
    <n v="820.77"/>
    <n v="5"/>
    <n v="0.17"/>
    <n v="480.48"/>
    <n v="820.77"/>
    <n v="480.48"/>
    <n v="337"/>
  </r>
  <r>
    <s v="CA-665701"/>
    <x v="337"/>
    <d v="2025-05-06T00:00:00"/>
    <x v="1"/>
    <s v="CUST-9261"/>
    <s v="Janet Hall"/>
    <x v="1"/>
    <x v="3"/>
    <x v="1"/>
    <x v="1"/>
    <s v="Implemented multi-state hardware"/>
    <n v="525.61"/>
    <n v="3"/>
    <n v="0.42"/>
    <n v="562.65"/>
    <n v="525.61"/>
    <n v="562.65"/>
    <n v="335"/>
  </r>
  <r>
    <s v="CA-733131"/>
    <x v="91"/>
    <d v="2025-04-26T00:00:00"/>
    <x v="3"/>
    <s v="CUST-4494"/>
    <s v="Cole Young"/>
    <x v="2"/>
    <x v="3"/>
    <x v="0"/>
    <x v="12"/>
    <s v="Universal dedicated parallelism"/>
    <n v="260.79000000000002"/>
    <n v="6"/>
    <n v="0.02"/>
    <n v="606.03"/>
    <n v="260.79000000000002"/>
    <n v="606.03"/>
    <n v="379"/>
  </r>
  <r>
    <s v="CA-491995"/>
    <x v="297"/>
    <d v="2025-04-19T00:00:00"/>
    <x v="0"/>
    <s v="CUST-8162"/>
    <s v="Amanda Galvan"/>
    <x v="0"/>
    <x v="3"/>
    <x v="1"/>
    <x v="8"/>
    <s v="Business-focused transitional software"/>
    <n v="902.67"/>
    <n v="6"/>
    <n v="0.34"/>
    <n v="631.47"/>
    <n v="902.67"/>
    <n v="631.47"/>
    <n v="529"/>
  </r>
  <r>
    <s v="CA-915570"/>
    <x v="601"/>
    <d v="2025-04-19T00:00:00"/>
    <x v="1"/>
    <s v="CUST-3143"/>
    <s v="Paula Rose"/>
    <x v="2"/>
    <x v="2"/>
    <x v="2"/>
    <x v="6"/>
    <s v="Enterprise-wide solution-oriented paradigm"/>
    <n v="2473.4299999999998"/>
    <n v="2"/>
    <n v="0.23"/>
    <n v="376.2"/>
    <n v="2473.4299999999998"/>
    <n v="376.2"/>
    <n v="24"/>
  </r>
  <r>
    <s v="CA-599561"/>
    <x v="710"/>
    <d v="2025-05-02T00:00:00"/>
    <x v="2"/>
    <s v="CUST-9060"/>
    <s v="Jonathan Noble"/>
    <x v="2"/>
    <x v="3"/>
    <x v="1"/>
    <x v="2"/>
    <s v="Open-source secondary firmware"/>
    <n v="4505.1400000000003"/>
    <n v="5"/>
    <n v="0.09"/>
    <n v="604.59"/>
    <n v="4505.1400000000003"/>
    <n v="604.59"/>
    <n v="357"/>
  </r>
  <r>
    <s v="CA-646294"/>
    <x v="139"/>
    <d v="2025-04-30T00:00:00"/>
    <x v="0"/>
    <s v="CUST-6816"/>
    <s v="Sherry Lowe"/>
    <x v="1"/>
    <x v="0"/>
    <x v="1"/>
    <x v="7"/>
    <s v="Virtual 5thgeneration neural-net"/>
    <n v="1405.94"/>
    <n v="5"/>
    <n v="0.3"/>
    <n v="953.32"/>
    <n v="1405.94"/>
    <n v="953.32"/>
    <n v="343"/>
  </r>
  <r>
    <s v="CA-256832"/>
    <x v="254"/>
    <d v="2025-04-10T00:00:00"/>
    <x v="0"/>
    <s v="CUST-4314"/>
    <s v="Chelsey Morris"/>
    <x v="1"/>
    <x v="3"/>
    <x v="1"/>
    <x v="7"/>
    <s v="Self-enabling responsive data-warehouse"/>
    <n v="3576.07"/>
    <n v="10"/>
    <n v="0.04"/>
    <n v="677.02"/>
    <n v="3576.07"/>
    <n v="677.02"/>
    <n v="619"/>
  </r>
  <r>
    <s v="CA-521016"/>
    <x v="186"/>
    <d v="2025-05-02T00:00:00"/>
    <x v="3"/>
    <s v="CUST-7805"/>
    <s v="Marcia Torres"/>
    <x v="0"/>
    <x v="1"/>
    <x v="2"/>
    <x v="5"/>
    <s v="Intuitive secondary data-warehouse"/>
    <n v="2229.42"/>
    <n v="7"/>
    <n v="0.25"/>
    <n v="117.82"/>
    <n v="2229.42"/>
    <n v="117.82"/>
    <n v="424"/>
  </r>
  <r>
    <s v="CA-162961"/>
    <x v="46"/>
    <d v="2025-04-25T00:00:00"/>
    <x v="1"/>
    <s v="CUST-3921"/>
    <s v="Dr. Andrea Smith DDS"/>
    <x v="2"/>
    <x v="0"/>
    <x v="0"/>
    <x v="13"/>
    <s v="Organized non-volatile workforce"/>
    <n v="4880.66"/>
    <n v="7"/>
    <n v="0.27"/>
    <n v="856.04"/>
    <n v="4880.66"/>
    <n v="856.04"/>
    <n v="477"/>
  </r>
  <r>
    <s v="CA-249251"/>
    <x v="496"/>
    <d v="2025-04-16T00:00:00"/>
    <x v="0"/>
    <s v="CUST-5164"/>
    <s v="Joel Meza"/>
    <x v="0"/>
    <x v="2"/>
    <x v="1"/>
    <x v="2"/>
    <s v="Synchronized human-resource challenge"/>
    <n v="458.17"/>
    <n v="6"/>
    <n v="0.09"/>
    <n v="702.04"/>
    <n v="458.17"/>
    <n v="702.04"/>
    <n v="223"/>
  </r>
  <r>
    <s v="CA-810929"/>
    <x v="342"/>
    <d v="2025-04-28T00:00:00"/>
    <x v="1"/>
    <s v="CUST-2011"/>
    <s v="Chelsea Neal"/>
    <x v="0"/>
    <x v="3"/>
    <x v="0"/>
    <x v="12"/>
    <s v="Monitored dynamic algorithm"/>
    <n v="305.74"/>
    <n v="4"/>
    <n v="0.11"/>
    <n v="837.07"/>
    <n v="305.74"/>
    <n v="837.07"/>
    <n v="249"/>
  </r>
  <r>
    <s v="CA-677612"/>
    <x v="368"/>
    <d v="2025-04-21T00:00:00"/>
    <x v="3"/>
    <s v="CUST-1206"/>
    <s v="Ruben Wood"/>
    <x v="1"/>
    <x v="3"/>
    <x v="1"/>
    <x v="1"/>
    <s v="Enterprise-wide radical hub"/>
    <n v="3465.46"/>
    <n v="5"/>
    <n v="0.41"/>
    <n v="110.23"/>
    <n v="3465.46"/>
    <n v="110.23"/>
    <n v="393"/>
  </r>
  <r>
    <s v="CA-199105"/>
    <x v="239"/>
    <d v="2025-05-04T00:00:00"/>
    <x v="2"/>
    <s v="CUST-9530"/>
    <s v="Billy Sanchez"/>
    <x v="0"/>
    <x v="1"/>
    <x v="1"/>
    <x v="7"/>
    <s v="Expanded executive forecast"/>
    <n v="3299.59"/>
    <n v="10"/>
    <n v="0.21"/>
    <n v="648.1"/>
    <n v="3299.59"/>
    <n v="648.1"/>
    <n v="614"/>
  </r>
  <r>
    <s v="CA-471731"/>
    <x v="564"/>
    <d v="2025-04-17T00:00:00"/>
    <x v="3"/>
    <s v="CUST-8055"/>
    <s v="Colleen Reyes"/>
    <x v="1"/>
    <x v="1"/>
    <x v="1"/>
    <x v="1"/>
    <s v="Implemented context-sensitive approach"/>
    <n v="497.39"/>
    <n v="5"/>
    <n v="0.28000000000000003"/>
    <n v="591.30999999999995"/>
    <n v="497.39"/>
    <n v="591.30999999999995"/>
    <n v="448"/>
  </r>
  <r>
    <s v="CA-398100"/>
    <x v="578"/>
    <d v="2025-05-06T00:00:00"/>
    <x v="3"/>
    <s v="CUST-4438"/>
    <s v="Veronica Gibson"/>
    <x v="1"/>
    <x v="2"/>
    <x v="0"/>
    <x v="9"/>
    <s v="Function-based logistical time-frame"/>
    <n v="2607.9299999999998"/>
    <n v="8"/>
    <n v="0.38"/>
    <n v="8.1"/>
    <n v="2607.9299999999998"/>
    <n v="8.1"/>
    <n v="490"/>
  </r>
  <r>
    <s v="CA-103159"/>
    <x v="184"/>
    <d v="2025-04-17T00:00:00"/>
    <x v="2"/>
    <s v="CUST-6413"/>
    <s v="Michelle Johnson"/>
    <x v="2"/>
    <x v="0"/>
    <x v="2"/>
    <x v="4"/>
    <s v="Exclusive zero-defect complexity"/>
    <n v="4694.38"/>
    <n v="5"/>
    <n v="0.42"/>
    <n v="970.99"/>
    <n v="4694.38"/>
    <n v="970.99"/>
    <n v="615"/>
  </r>
  <r>
    <s v="CA-416155"/>
    <x v="564"/>
    <d v="2025-05-05T00:00:00"/>
    <x v="2"/>
    <s v="CUST-4184"/>
    <s v="Crystal Davis"/>
    <x v="1"/>
    <x v="2"/>
    <x v="2"/>
    <x v="4"/>
    <s v="User-centric full-range neural-net"/>
    <n v="3196.1"/>
    <n v="2"/>
    <n v="0.05"/>
    <n v="289.01"/>
    <n v="3196.1"/>
    <n v="289.01"/>
    <n v="466"/>
  </r>
  <r>
    <s v="CA-121192"/>
    <x v="201"/>
    <d v="2025-04-16T00:00:00"/>
    <x v="3"/>
    <s v="CUST-8429"/>
    <s v="Samantha Huang"/>
    <x v="0"/>
    <x v="3"/>
    <x v="0"/>
    <x v="12"/>
    <s v="Business-focused system-worthy challenge"/>
    <n v="915.82"/>
    <n v="9"/>
    <n v="0.22"/>
    <n v="689.44"/>
    <n v="915.82"/>
    <n v="689.44"/>
    <n v="476"/>
  </r>
  <r>
    <s v="CA-745472"/>
    <x v="537"/>
    <d v="2025-04-28T00:00:00"/>
    <x v="2"/>
    <s v="CUST-7499"/>
    <s v="Andrew Davis"/>
    <x v="2"/>
    <x v="3"/>
    <x v="0"/>
    <x v="12"/>
    <s v="Mandatory responsive attitude"/>
    <n v="3266.94"/>
    <n v="7"/>
    <n v="0.45"/>
    <n v="178.87"/>
    <n v="3266.94"/>
    <n v="178.87"/>
    <n v="344"/>
  </r>
  <r>
    <s v="CA-889164"/>
    <x v="669"/>
    <d v="2025-05-05T00:00:00"/>
    <x v="1"/>
    <s v="CUST-6282"/>
    <s v="Michelle Carroll"/>
    <x v="0"/>
    <x v="0"/>
    <x v="1"/>
    <x v="2"/>
    <s v="Polarized logistical extranet"/>
    <n v="2833.21"/>
    <n v="1"/>
    <n v="0.05"/>
    <n v="807.1"/>
    <n v="2833.21"/>
    <n v="807.1"/>
    <n v="375"/>
  </r>
  <r>
    <s v="CA-960068"/>
    <x v="679"/>
    <d v="2025-05-06T00:00:00"/>
    <x v="0"/>
    <s v="CUST-3553"/>
    <s v="Madison Morris"/>
    <x v="2"/>
    <x v="3"/>
    <x v="1"/>
    <x v="2"/>
    <s v="Advanced 24hour data-warehouse"/>
    <n v="981.2"/>
    <n v="10"/>
    <n v="0.36"/>
    <n v="926.16"/>
    <n v="981.2"/>
    <n v="926.16"/>
    <n v="168"/>
  </r>
  <r>
    <s v="CA-391642"/>
    <x v="205"/>
    <d v="2025-05-06T00:00:00"/>
    <x v="0"/>
    <s v="CUST-4773"/>
    <s v="Cameron Rivera"/>
    <x v="1"/>
    <x v="1"/>
    <x v="1"/>
    <x v="1"/>
    <s v="Virtual attitude-oriented workforce"/>
    <n v="2664.05"/>
    <n v="7"/>
    <n v="0.47"/>
    <n v="108.76"/>
    <n v="2664.05"/>
    <n v="108.76"/>
    <n v="375"/>
  </r>
  <r>
    <s v="CA-323258"/>
    <x v="329"/>
    <d v="2025-04-10T00:00:00"/>
    <x v="3"/>
    <s v="CUST-2249"/>
    <s v="Lawrence Grant"/>
    <x v="0"/>
    <x v="2"/>
    <x v="0"/>
    <x v="11"/>
    <s v="Optional intangible function"/>
    <n v="1514.73"/>
    <n v="10"/>
    <n v="0.34"/>
    <n v="237.93"/>
    <n v="1514.73"/>
    <n v="237.93"/>
    <n v="47"/>
  </r>
  <r>
    <s v="CA-377355"/>
    <x v="209"/>
    <d v="2025-04-22T00:00:00"/>
    <x v="1"/>
    <s v="CUST-2834"/>
    <s v="John Richardson"/>
    <x v="1"/>
    <x v="2"/>
    <x v="2"/>
    <x v="5"/>
    <s v="Diverse radical policy"/>
    <n v="2646.27"/>
    <n v="6"/>
    <n v="0.41"/>
    <n v="8.77"/>
    <n v="2646.27"/>
    <n v="8.77"/>
    <n v="75"/>
  </r>
  <r>
    <s v="CA-415400"/>
    <x v="340"/>
    <d v="2025-04-10T00:00:00"/>
    <x v="0"/>
    <s v="CUST-7011"/>
    <s v="Mrs. Nancy Smith"/>
    <x v="1"/>
    <x v="3"/>
    <x v="2"/>
    <x v="3"/>
    <s v="Self-enabling client-driven customer loyalty"/>
    <n v="160.91"/>
    <n v="4"/>
    <n v="0.05"/>
    <n v="-42.39"/>
    <n v="160.91"/>
    <n v="-42.39"/>
    <n v="92"/>
  </r>
  <r>
    <s v="CA-328571"/>
    <x v="190"/>
    <d v="2025-04-13T00:00:00"/>
    <x v="2"/>
    <s v="CUST-3057"/>
    <s v="Donald Martin"/>
    <x v="0"/>
    <x v="3"/>
    <x v="2"/>
    <x v="4"/>
    <s v="Cross-group maximized emulation"/>
    <n v="4567.8500000000004"/>
    <n v="5"/>
    <n v="0.27"/>
    <n v="799.96"/>
    <n v="4567.8500000000004"/>
    <n v="799.96"/>
    <n v="423"/>
  </r>
  <r>
    <s v="CA-407865"/>
    <x v="402"/>
    <d v="2025-05-06T00:00:00"/>
    <x v="2"/>
    <s v="CUST-6789"/>
    <s v="Alicia Johnson"/>
    <x v="1"/>
    <x v="2"/>
    <x v="2"/>
    <x v="10"/>
    <s v="Horizontal client-driven hierarchy"/>
    <n v="4734.99"/>
    <n v="7"/>
    <n v="0.34"/>
    <n v="925.88"/>
    <n v="4734.99"/>
    <n v="925.88"/>
    <n v="220"/>
  </r>
  <r>
    <s v="CA-889370"/>
    <x v="648"/>
    <d v="2025-04-12T00:00:00"/>
    <x v="2"/>
    <s v="CUST-5702"/>
    <s v="Kelsey Murphy"/>
    <x v="2"/>
    <x v="0"/>
    <x v="2"/>
    <x v="5"/>
    <s v="Decentralized eco-centric info-mediaries"/>
    <n v="2833.47"/>
    <n v="2"/>
    <n v="0.01"/>
    <n v="983.82"/>
    <n v="2833.47"/>
    <n v="983.82"/>
    <n v="674"/>
  </r>
  <r>
    <s v="CA-892419"/>
    <x v="185"/>
    <d v="2025-04-19T00:00:00"/>
    <x v="1"/>
    <s v="CUST-2940"/>
    <s v="Gwendolyn Kirk"/>
    <x v="0"/>
    <x v="3"/>
    <x v="1"/>
    <x v="8"/>
    <s v="Adaptive intangible neural-net"/>
    <n v="554.63"/>
    <n v="6"/>
    <n v="0.04"/>
    <n v="14.47"/>
    <n v="554.63"/>
    <n v="14.47"/>
    <n v="79"/>
  </r>
  <r>
    <s v="CA-739026"/>
    <x v="628"/>
    <d v="2025-04-26T00:00:00"/>
    <x v="1"/>
    <s v="CUST-6327"/>
    <s v="Travis Scott"/>
    <x v="2"/>
    <x v="0"/>
    <x v="0"/>
    <x v="0"/>
    <s v="Sharable tangible benchmark"/>
    <n v="4671.3500000000004"/>
    <n v="8"/>
    <n v="0.02"/>
    <n v="589.58000000000004"/>
    <n v="4671.3500000000004"/>
    <n v="589.58000000000004"/>
    <n v="575"/>
  </r>
  <r>
    <s v="CA-875328"/>
    <x v="453"/>
    <d v="2025-04-17T00:00:00"/>
    <x v="1"/>
    <s v="CUST-2155"/>
    <s v="Scott Watson"/>
    <x v="0"/>
    <x v="3"/>
    <x v="2"/>
    <x v="5"/>
    <s v="Distributed 5thgeneration alliance"/>
    <n v="3761.56"/>
    <n v="2"/>
    <n v="0.41"/>
    <n v="770.69"/>
    <n v="3761.56"/>
    <n v="770.69"/>
    <n v="203"/>
  </r>
  <r>
    <s v="CA-562580"/>
    <x v="466"/>
    <d v="2025-05-06T00:00:00"/>
    <x v="2"/>
    <s v="CUST-2941"/>
    <s v="Luis Boyd"/>
    <x v="2"/>
    <x v="2"/>
    <x v="2"/>
    <x v="10"/>
    <s v="Polarized even-keeled firmware"/>
    <n v="1665.43"/>
    <n v="7"/>
    <n v="0.31"/>
    <n v="676.92"/>
    <n v="1665.43"/>
    <n v="676.92"/>
    <n v="465"/>
  </r>
  <r>
    <s v="CA-241208"/>
    <x v="414"/>
    <d v="2025-04-13T00:00:00"/>
    <x v="1"/>
    <s v="CUST-6371"/>
    <s v="Catherine Williams"/>
    <x v="0"/>
    <x v="3"/>
    <x v="0"/>
    <x v="13"/>
    <s v="Robust full-range support"/>
    <n v="1920.85"/>
    <n v="9"/>
    <n v="0.24"/>
    <n v="84.99"/>
    <n v="1920.85"/>
    <n v="84.99"/>
    <n v="608"/>
  </r>
  <r>
    <s v="CA-772977"/>
    <x v="636"/>
    <d v="2025-04-14T00:00:00"/>
    <x v="0"/>
    <s v="CUST-9629"/>
    <s v="Thomas Castaneda"/>
    <x v="1"/>
    <x v="2"/>
    <x v="1"/>
    <x v="2"/>
    <s v="Distributed background budgetary management"/>
    <n v="322.44"/>
    <n v="2"/>
    <n v="0.26"/>
    <n v="275.87"/>
    <n v="322.44"/>
    <n v="275.87"/>
    <n v="403"/>
  </r>
  <r>
    <s v="CA-969741"/>
    <x v="575"/>
    <d v="2025-05-05T00:00:00"/>
    <x v="1"/>
    <s v="CUST-2398"/>
    <s v="Mr. Joseph Stout MD"/>
    <x v="2"/>
    <x v="2"/>
    <x v="1"/>
    <x v="8"/>
    <s v="Enterprise-wide local implementation"/>
    <n v="1533.26"/>
    <n v="1"/>
    <n v="0.17"/>
    <n v="-16.14"/>
    <n v="1533.26"/>
    <n v="-16.14"/>
    <n v="275"/>
  </r>
  <r>
    <s v="CA-227918"/>
    <x v="354"/>
    <d v="2025-04-16T00:00:00"/>
    <x v="2"/>
    <s v="CUST-5383"/>
    <s v="Christopher Jacobson"/>
    <x v="1"/>
    <x v="2"/>
    <x v="2"/>
    <x v="4"/>
    <s v="Polarized transitional hierarchy"/>
    <n v="1569.93"/>
    <n v="10"/>
    <n v="0.02"/>
    <n v="400.37"/>
    <n v="1569.93"/>
    <n v="400.37"/>
    <n v="523"/>
  </r>
  <r>
    <s v="CA-246572"/>
    <x v="450"/>
    <d v="2025-04-28T00:00:00"/>
    <x v="3"/>
    <s v="CUST-2719"/>
    <s v="Michelle Kennedy"/>
    <x v="1"/>
    <x v="2"/>
    <x v="1"/>
    <x v="2"/>
    <s v="Polarized dedicated budgetary management"/>
    <n v="3272.35"/>
    <n v="10"/>
    <n v="0.2"/>
    <n v="392.93"/>
    <n v="3272.35"/>
    <n v="392.93"/>
    <n v="255"/>
  </r>
  <r>
    <s v="CA-142289"/>
    <x v="702"/>
    <d v="2025-04-22T00:00:00"/>
    <x v="2"/>
    <s v="CUST-5485"/>
    <s v="Mary Castro"/>
    <x v="0"/>
    <x v="2"/>
    <x v="2"/>
    <x v="4"/>
    <s v="Optional optimizing success"/>
    <n v="1845.07"/>
    <n v="7"/>
    <n v="0.18"/>
    <n v="911.39"/>
    <n v="1845.07"/>
    <n v="911.39"/>
    <n v="687"/>
  </r>
  <r>
    <s v="CA-317476"/>
    <x v="368"/>
    <d v="2025-04-19T00:00:00"/>
    <x v="1"/>
    <s v="CUST-6142"/>
    <s v="Trevor Woods"/>
    <x v="1"/>
    <x v="0"/>
    <x v="1"/>
    <x v="8"/>
    <s v="Ameliorated stable toolset"/>
    <n v="3260.17"/>
    <n v="6"/>
    <n v="0.08"/>
    <n v="798.47"/>
    <n v="3260.17"/>
    <n v="798.47"/>
    <n v="391"/>
  </r>
  <r>
    <s v="CA-225989"/>
    <x v="315"/>
    <d v="2025-04-13T00:00:00"/>
    <x v="2"/>
    <s v="CUST-7897"/>
    <s v="Veronica Norton"/>
    <x v="1"/>
    <x v="0"/>
    <x v="0"/>
    <x v="9"/>
    <s v="Enterprise-wide analyzing open architecture"/>
    <n v="605.30999999999995"/>
    <n v="3"/>
    <n v="0.48"/>
    <n v="78.83"/>
    <n v="605.30999999999995"/>
    <n v="78.83"/>
    <n v="556"/>
  </r>
  <r>
    <s v="CA-308702"/>
    <x v="137"/>
    <d v="2025-04-26T00:00:00"/>
    <x v="1"/>
    <s v="CUST-9934"/>
    <s v="Andrea Hoover"/>
    <x v="2"/>
    <x v="3"/>
    <x v="2"/>
    <x v="6"/>
    <s v="Extended exuding Graphic Interface"/>
    <n v="4336.28"/>
    <n v="9"/>
    <n v="0.36"/>
    <n v="-72.709999999999994"/>
    <n v="4336.28"/>
    <n v="-72.709999999999994"/>
    <n v="203"/>
  </r>
  <r>
    <s v="CA-529521"/>
    <x v="255"/>
    <d v="2025-04-12T00:00:00"/>
    <x v="1"/>
    <s v="CUST-2169"/>
    <s v="Jacqueline Thomas"/>
    <x v="2"/>
    <x v="0"/>
    <x v="0"/>
    <x v="13"/>
    <s v="Universal fresh-thinking contingency"/>
    <n v="147.75"/>
    <n v="4"/>
    <n v="0.13"/>
    <n v="745.42"/>
    <n v="147.75"/>
    <n v="745.42"/>
    <n v="289"/>
  </r>
  <r>
    <s v="CA-507030"/>
    <x v="17"/>
    <d v="2025-04-28T00:00:00"/>
    <x v="0"/>
    <s v="CUST-2149"/>
    <s v="Kevin Espinoza"/>
    <x v="2"/>
    <x v="3"/>
    <x v="2"/>
    <x v="10"/>
    <s v="Quality-focused zero-defect success"/>
    <n v="4028.54"/>
    <n v="10"/>
    <n v="0.22"/>
    <n v="91.06"/>
    <n v="4028.54"/>
    <n v="91.06"/>
    <n v="501"/>
  </r>
  <r>
    <s v="CA-767890"/>
    <x v="509"/>
    <d v="2025-05-06T00:00:00"/>
    <x v="0"/>
    <s v="CUST-9678"/>
    <s v="Brenda Pope"/>
    <x v="1"/>
    <x v="3"/>
    <x v="0"/>
    <x v="9"/>
    <s v="Networked needs-based methodology"/>
    <n v="45.38"/>
    <n v="3"/>
    <n v="0.45"/>
    <n v="-25.08"/>
    <n v="45.38"/>
    <n v="-25.08"/>
    <n v="497"/>
  </r>
  <r>
    <s v="CA-840090"/>
    <x v="663"/>
    <d v="2025-04-29T00:00:00"/>
    <x v="0"/>
    <s v="CUST-3537"/>
    <s v="Jennifer Soto"/>
    <x v="0"/>
    <x v="1"/>
    <x v="1"/>
    <x v="2"/>
    <s v="Pre-emptive cohesive capability"/>
    <n v="144.44"/>
    <n v="6"/>
    <n v="0.05"/>
    <n v="654.73"/>
    <n v="144.44"/>
    <n v="654.73"/>
    <n v="50"/>
  </r>
  <r>
    <s v="CA-958375"/>
    <x v="360"/>
    <d v="2025-04-10T00:00:00"/>
    <x v="3"/>
    <s v="CUST-8727"/>
    <s v="Andrew Warren"/>
    <x v="1"/>
    <x v="0"/>
    <x v="1"/>
    <x v="2"/>
    <s v="Total even-keeled concept"/>
    <n v="4340.1499999999996"/>
    <n v="8"/>
    <n v="0.19"/>
    <n v="406.76"/>
    <n v="4340.1499999999996"/>
    <n v="406.76"/>
    <n v="137"/>
  </r>
  <r>
    <s v="CA-543696"/>
    <x v="53"/>
    <d v="2025-04-29T00:00:00"/>
    <x v="3"/>
    <s v="CUST-1937"/>
    <s v="Patricia Bowman"/>
    <x v="2"/>
    <x v="1"/>
    <x v="0"/>
    <x v="9"/>
    <s v="Phased uniform monitoring"/>
    <n v="2850.75"/>
    <n v="6"/>
    <n v="0.18"/>
    <n v="723.71"/>
    <n v="2850.75"/>
    <n v="723.71"/>
    <n v="576"/>
  </r>
  <r>
    <s v="CA-187210"/>
    <x v="315"/>
    <d v="2025-05-07T00:00:00"/>
    <x v="3"/>
    <s v="CUST-9865"/>
    <s v="Tammy Nicholson"/>
    <x v="0"/>
    <x v="1"/>
    <x v="2"/>
    <x v="6"/>
    <s v="Progressive content-based throughput"/>
    <n v="1389.1"/>
    <n v="7"/>
    <n v="0.36"/>
    <n v="856.54"/>
    <n v="1389.1"/>
    <n v="856.54"/>
    <n v="580"/>
  </r>
  <r>
    <s v="CA-577466"/>
    <x v="184"/>
    <d v="2025-05-03T00:00:00"/>
    <x v="3"/>
    <s v="CUST-5045"/>
    <s v="Brenda Thomas"/>
    <x v="2"/>
    <x v="3"/>
    <x v="1"/>
    <x v="2"/>
    <s v="Proactive real-time capability"/>
    <n v="1020.56"/>
    <n v="9"/>
    <n v="0.48"/>
    <n v="941.8"/>
    <n v="1020.56"/>
    <n v="941.8"/>
    <n v="631"/>
  </r>
  <r>
    <s v="CA-902752"/>
    <x v="419"/>
    <d v="2025-04-09T00:00:00"/>
    <x v="2"/>
    <s v="CUST-9706"/>
    <s v="Kevin Cooper"/>
    <x v="1"/>
    <x v="0"/>
    <x v="2"/>
    <x v="4"/>
    <s v="Synchronized needs-based workforce"/>
    <n v="3503.18"/>
    <n v="3"/>
    <n v="0.49"/>
    <n v="649.08000000000004"/>
    <n v="3503.18"/>
    <n v="649.08000000000004"/>
    <n v="474"/>
  </r>
  <r>
    <s v="CA-417108"/>
    <x v="294"/>
    <d v="2025-04-28T00:00:00"/>
    <x v="3"/>
    <s v="CUST-8977"/>
    <s v="Jessica Ingram"/>
    <x v="1"/>
    <x v="1"/>
    <x v="2"/>
    <x v="10"/>
    <s v="Exclusive global standardization"/>
    <n v="4806.46"/>
    <n v="4"/>
    <n v="0.19"/>
    <n v="697.46"/>
    <n v="4806.46"/>
    <n v="697.46"/>
    <n v="684"/>
  </r>
  <r>
    <s v="CA-562024"/>
    <x v="498"/>
    <d v="2025-05-02T00:00:00"/>
    <x v="0"/>
    <s v="CUST-6483"/>
    <s v="Kevin Vaughn"/>
    <x v="2"/>
    <x v="3"/>
    <x v="1"/>
    <x v="1"/>
    <s v="Multi-layered modular complexity"/>
    <n v="2864.56"/>
    <n v="10"/>
    <n v="0.37"/>
    <n v="934.25"/>
    <n v="2864.56"/>
    <n v="934.25"/>
    <n v="670"/>
  </r>
  <r>
    <s v="CA-579687"/>
    <x v="161"/>
    <d v="2025-04-17T00:00:00"/>
    <x v="3"/>
    <s v="CUST-9927"/>
    <s v="Christine Morgan"/>
    <x v="1"/>
    <x v="1"/>
    <x v="1"/>
    <x v="7"/>
    <s v="Object-based optimal Local Area Network"/>
    <n v="3301.34"/>
    <n v="9"/>
    <n v="0.28999999999999998"/>
    <n v="899.46"/>
    <n v="3301.34"/>
    <n v="899.46"/>
    <n v="162"/>
  </r>
  <r>
    <s v="CA-620098"/>
    <x v="721"/>
    <d v="2025-04-29T00:00:00"/>
    <x v="2"/>
    <s v="CUST-9924"/>
    <s v="Jesse Webb"/>
    <x v="2"/>
    <x v="0"/>
    <x v="2"/>
    <x v="5"/>
    <s v="Proactive homogeneous website"/>
    <n v="4481.13"/>
    <n v="2"/>
    <n v="0.46"/>
    <n v="76.62"/>
    <n v="4481.13"/>
    <n v="76.62"/>
    <n v="153"/>
  </r>
  <r>
    <s v="CA-194598"/>
    <x v="659"/>
    <d v="2025-05-01T00:00:00"/>
    <x v="2"/>
    <s v="CUST-8440"/>
    <s v="James Bradshaw"/>
    <x v="0"/>
    <x v="3"/>
    <x v="2"/>
    <x v="5"/>
    <s v="Cross-group global circuit"/>
    <n v="1941.94"/>
    <n v="2"/>
    <n v="0.17"/>
    <n v="920.99"/>
    <n v="1941.94"/>
    <n v="920.99"/>
    <n v="150"/>
  </r>
  <r>
    <s v="CA-333180"/>
    <x v="363"/>
    <d v="2025-04-12T00:00:00"/>
    <x v="1"/>
    <s v="CUST-8627"/>
    <s v="Julie Hall"/>
    <x v="1"/>
    <x v="1"/>
    <x v="1"/>
    <x v="2"/>
    <s v="Mandatory next generation firmware"/>
    <n v="1335.69"/>
    <n v="3"/>
    <n v="0.15"/>
    <n v="706.81"/>
    <n v="1335.69"/>
    <n v="706.81"/>
    <n v="138"/>
  </r>
  <r>
    <s v="CA-742908"/>
    <x v="469"/>
    <d v="2025-04-23T00:00:00"/>
    <x v="3"/>
    <s v="CUST-6567"/>
    <s v="Dave Davis"/>
    <x v="0"/>
    <x v="2"/>
    <x v="1"/>
    <x v="2"/>
    <s v="Business-focused leadingedge process improvement"/>
    <n v="4547.87"/>
    <n v="7"/>
    <n v="0.26"/>
    <n v="224.86"/>
    <n v="4547.87"/>
    <n v="224.86"/>
    <n v="541"/>
  </r>
  <r>
    <s v="CA-810582"/>
    <x v="515"/>
    <d v="2025-04-10T00:00:00"/>
    <x v="0"/>
    <s v="CUST-6633"/>
    <s v="Edward Roberts"/>
    <x v="0"/>
    <x v="1"/>
    <x v="2"/>
    <x v="10"/>
    <s v="Centralized disintermediate help-desk"/>
    <n v="2239.36"/>
    <n v="6"/>
    <n v="0.22"/>
    <n v="826.57"/>
    <n v="2239.36"/>
    <n v="826.57"/>
    <n v="539"/>
  </r>
  <r>
    <s v="CA-609073"/>
    <x v="533"/>
    <d v="2025-04-21T00:00:00"/>
    <x v="3"/>
    <s v="CUST-1913"/>
    <s v="Timothy Lopez"/>
    <x v="1"/>
    <x v="2"/>
    <x v="0"/>
    <x v="11"/>
    <s v="Fully-configurable regional artificial intelligence"/>
    <n v="4250.9399999999996"/>
    <n v="8"/>
    <n v="0.2"/>
    <n v="456.61"/>
    <n v="4250.9399999999996"/>
    <n v="456.61"/>
    <n v="97"/>
  </r>
  <r>
    <s v="CA-809734"/>
    <x v="503"/>
    <d v="2025-04-20T00:00:00"/>
    <x v="1"/>
    <s v="CUST-2511"/>
    <s v="Samuel Holmes"/>
    <x v="2"/>
    <x v="0"/>
    <x v="0"/>
    <x v="11"/>
    <s v="Organic client-server website"/>
    <n v="2475.87"/>
    <n v="9"/>
    <n v="0.38"/>
    <n v="550.07000000000005"/>
    <n v="2475.87"/>
    <n v="550.07000000000005"/>
    <n v="63"/>
  </r>
  <r>
    <s v="CA-933652"/>
    <x v="254"/>
    <d v="2025-04-11T00:00:00"/>
    <x v="2"/>
    <s v="CUST-4284"/>
    <s v="Mitchell Shepard"/>
    <x v="1"/>
    <x v="1"/>
    <x v="0"/>
    <x v="13"/>
    <s v="Profit-focused systemic hierarchy"/>
    <n v="670.15"/>
    <n v="6"/>
    <n v="0.31"/>
    <n v="458.54"/>
    <n v="670.15"/>
    <n v="458.54"/>
    <n v="620"/>
  </r>
  <r>
    <s v="CA-198635"/>
    <x v="539"/>
    <d v="2025-05-03T00:00:00"/>
    <x v="1"/>
    <s v="CUST-4620"/>
    <s v="Lauren Fox"/>
    <x v="0"/>
    <x v="2"/>
    <x v="0"/>
    <x v="11"/>
    <s v="Enhanced 24/7 standardization"/>
    <n v="4171.59"/>
    <n v="5"/>
    <n v="0.44"/>
    <n v="303.43"/>
    <n v="4171.59"/>
    <n v="303.43"/>
    <n v="382"/>
  </r>
  <r>
    <s v="CA-305072"/>
    <x v="542"/>
    <d v="2025-05-01T00:00:00"/>
    <x v="1"/>
    <s v="CUST-8571"/>
    <s v="Matthew Poole"/>
    <x v="2"/>
    <x v="1"/>
    <x v="1"/>
    <x v="7"/>
    <s v="Organized incremental encryption"/>
    <n v="1040.8499999999999"/>
    <n v="4"/>
    <n v="0.26"/>
    <n v="465.51"/>
    <n v="1040.8499999999999"/>
    <n v="465.51"/>
    <n v="393"/>
  </r>
  <r>
    <s v="CA-782246"/>
    <x v="533"/>
    <d v="2025-04-26T00:00:00"/>
    <x v="2"/>
    <s v="CUST-4028"/>
    <s v="Raymond Mcdaniel"/>
    <x v="2"/>
    <x v="1"/>
    <x v="0"/>
    <x v="12"/>
    <s v="Function-based directional framework"/>
    <n v="910.38"/>
    <n v="3"/>
    <n v="0.44"/>
    <n v="-22.82"/>
    <n v="910.38"/>
    <n v="-22.82"/>
    <n v="102"/>
  </r>
  <r>
    <s v="CA-301043"/>
    <x v="76"/>
    <d v="2025-04-19T00:00:00"/>
    <x v="3"/>
    <s v="CUST-8808"/>
    <s v="Rhonda Phillips"/>
    <x v="2"/>
    <x v="3"/>
    <x v="0"/>
    <x v="12"/>
    <s v="Profit-focused fault-tolerant info-mediaries"/>
    <n v="360.47"/>
    <n v="2"/>
    <n v="0.05"/>
    <n v="308.42"/>
    <n v="360.47"/>
    <n v="308.42"/>
    <n v="466"/>
  </r>
  <r>
    <s v="CA-835481"/>
    <x v="146"/>
    <d v="2025-05-05T00:00:00"/>
    <x v="1"/>
    <s v="CUST-6102"/>
    <s v="Danny Nguyen"/>
    <x v="1"/>
    <x v="1"/>
    <x v="1"/>
    <x v="8"/>
    <s v="Synergized high-level synergy"/>
    <n v="4948.38"/>
    <n v="8"/>
    <n v="0.33"/>
    <n v="512.41"/>
    <n v="4948.38"/>
    <n v="512.41"/>
    <n v="554"/>
  </r>
  <r>
    <s v="CA-902674"/>
    <x v="9"/>
    <d v="2025-04-26T00:00:00"/>
    <x v="2"/>
    <s v="CUST-9356"/>
    <s v="Karen Morgan"/>
    <x v="2"/>
    <x v="1"/>
    <x v="0"/>
    <x v="0"/>
    <s v="Robust transitional concept"/>
    <n v="3207.85"/>
    <n v="8"/>
    <n v="0.4"/>
    <n v="322.42"/>
    <n v="3207.85"/>
    <n v="322.42"/>
    <n v="36"/>
  </r>
  <r>
    <s v="CA-347464"/>
    <x v="68"/>
    <d v="2025-05-06T00:00:00"/>
    <x v="3"/>
    <s v="CUST-8036"/>
    <s v="Holly Stephens"/>
    <x v="1"/>
    <x v="0"/>
    <x v="1"/>
    <x v="2"/>
    <s v="Virtual didactic groupware"/>
    <n v="3769.01"/>
    <n v="1"/>
    <n v="0.03"/>
    <n v="800.75"/>
    <n v="3769.01"/>
    <n v="800.75"/>
    <n v="643"/>
  </r>
  <r>
    <s v="CA-685039"/>
    <x v="235"/>
    <d v="2025-04-12T00:00:00"/>
    <x v="0"/>
    <s v="CUST-5502"/>
    <s v="Debbie Arroyo"/>
    <x v="1"/>
    <x v="0"/>
    <x v="0"/>
    <x v="0"/>
    <s v="Future-proofed fault-tolerant utilization"/>
    <n v="389.3"/>
    <n v="10"/>
    <n v="0.02"/>
    <n v="282.61"/>
    <n v="389.3"/>
    <n v="282.61"/>
    <n v="62"/>
  </r>
  <r>
    <s v="CA-413303"/>
    <x v="240"/>
    <d v="2025-04-24T00:00:00"/>
    <x v="0"/>
    <s v="CUST-9756"/>
    <s v="Luis Hernandez"/>
    <x v="2"/>
    <x v="2"/>
    <x v="1"/>
    <x v="8"/>
    <s v="Ameliorated dynamic array"/>
    <n v="356.75"/>
    <n v="3"/>
    <n v="0.13"/>
    <n v="491.21"/>
    <n v="356.75"/>
    <n v="491.21"/>
    <n v="694"/>
  </r>
  <r>
    <s v="CA-738646"/>
    <x v="100"/>
    <d v="2025-04-14T00:00:00"/>
    <x v="3"/>
    <s v="CUST-2192"/>
    <s v="Amy Moreno"/>
    <x v="2"/>
    <x v="3"/>
    <x v="2"/>
    <x v="5"/>
    <s v="Re-contextualized mobile productivity"/>
    <n v="128.75"/>
    <n v="7"/>
    <n v="0.09"/>
    <n v="639.38"/>
    <n v="128.75"/>
    <n v="639.38"/>
    <n v="459"/>
  </r>
  <r>
    <s v="CA-320815"/>
    <x v="102"/>
    <d v="2025-05-05T00:00:00"/>
    <x v="1"/>
    <s v="CUST-8714"/>
    <s v="Kathleen Baldwin"/>
    <x v="1"/>
    <x v="0"/>
    <x v="1"/>
    <x v="1"/>
    <s v="Customizable clear-thinking array"/>
    <n v="3561.24"/>
    <n v="8"/>
    <n v="0.04"/>
    <n v="780.44"/>
    <n v="3561.24"/>
    <n v="780.44"/>
    <n v="295"/>
  </r>
  <r>
    <s v="CA-510830"/>
    <x v="667"/>
    <d v="2025-05-07T00:00:00"/>
    <x v="1"/>
    <s v="CUST-4000"/>
    <s v="Jack Watkins"/>
    <x v="2"/>
    <x v="1"/>
    <x v="2"/>
    <x v="5"/>
    <s v="Horizontal tertiary alliance"/>
    <n v="322.98"/>
    <n v="7"/>
    <n v="0.15"/>
    <n v="465.76"/>
    <n v="322.98"/>
    <n v="465.76"/>
    <n v="331"/>
  </r>
  <r>
    <s v="CA-119866"/>
    <x v="415"/>
    <d v="2025-04-19T00:00:00"/>
    <x v="0"/>
    <s v="CUST-5540"/>
    <s v="Robert Smith"/>
    <x v="0"/>
    <x v="2"/>
    <x v="1"/>
    <x v="2"/>
    <s v="Object-based fault-tolerant benchmark"/>
    <n v="1576.9"/>
    <n v="1"/>
    <n v="0.46"/>
    <n v="954.77"/>
    <n v="1576.9"/>
    <n v="954.77"/>
    <n v="351"/>
  </r>
  <r>
    <s v="CA-981211"/>
    <x v="497"/>
    <d v="2025-04-12T00:00:00"/>
    <x v="1"/>
    <s v="CUST-3443"/>
    <s v="Alexandra Anderson"/>
    <x v="1"/>
    <x v="0"/>
    <x v="0"/>
    <x v="12"/>
    <s v="Cross-group bandwidth-monitored website"/>
    <n v="282.89999999999998"/>
    <n v="2"/>
    <n v="0.42"/>
    <n v="443.24"/>
    <n v="282.89999999999998"/>
    <n v="443.24"/>
    <n v="691"/>
  </r>
  <r>
    <s v="CA-130231"/>
    <x v="426"/>
    <d v="2025-05-01T00:00:00"/>
    <x v="3"/>
    <s v="CUST-2883"/>
    <s v="Michelle Giles"/>
    <x v="2"/>
    <x v="1"/>
    <x v="0"/>
    <x v="9"/>
    <s v="Versatile mobile implementation"/>
    <n v="1823.88"/>
    <n v="1"/>
    <n v="0.4"/>
    <n v="108.67"/>
    <n v="1823.88"/>
    <n v="108.67"/>
    <n v="646"/>
  </r>
  <r>
    <s v="CA-798331"/>
    <x v="205"/>
    <d v="2025-04-11T00:00:00"/>
    <x v="1"/>
    <s v="CUST-1646"/>
    <s v="Rhonda Harrell"/>
    <x v="2"/>
    <x v="1"/>
    <x v="2"/>
    <x v="4"/>
    <s v="Total leadingedge migration"/>
    <n v="3857.35"/>
    <n v="3"/>
    <n v="0.32"/>
    <n v="616.39"/>
    <n v="3857.35"/>
    <n v="616.39"/>
    <n v="350"/>
  </r>
  <r>
    <s v="CA-874184"/>
    <x v="694"/>
    <d v="2025-04-28T00:00:00"/>
    <x v="2"/>
    <s v="CUST-8619"/>
    <s v="George Whitaker"/>
    <x v="1"/>
    <x v="0"/>
    <x v="0"/>
    <x v="13"/>
    <s v="Horizontal zero tolerance attitude"/>
    <n v="502.63"/>
    <n v="7"/>
    <n v="0.39"/>
    <n v="317.47000000000003"/>
    <n v="502.63"/>
    <n v="317.47000000000003"/>
    <n v="552"/>
  </r>
  <r>
    <s v="CA-884708"/>
    <x v="464"/>
    <d v="2025-04-30T00:00:00"/>
    <x v="2"/>
    <s v="CUST-4580"/>
    <s v="Shawna Hill"/>
    <x v="0"/>
    <x v="1"/>
    <x v="2"/>
    <x v="5"/>
    <s v="Fundamental tertiary circuit"/>
    <n v="1519.65"/>
    <n v="6"/>
    <n v="0.33"/>
    <n v="719.73"/>
    <n v="1519.65"/>
    <n v="719.73"/>
    <n v="669"/>
  </r>
  <r>
    <s v="CA-674080"/>
    <x v="725"/>
    <d v="2025-05-07T00:00:00"/>
    <x v="3"/>
    <s v="CUST-4006"/>
    <s v="Debra Jimenez"/>
    <x v="2"/>
    <x v="3"/>
    <x v="1"/>
    <x v="2"/>
    <s v="Phased zero tolerance intranet"/>
    <n v="1456.99"/>
    <n v="9"/>
    <n v="0.42"/>
    <n v="266.55"/>
    <n v="1456.99"/>
    <n v="266.55"/>
    <n v="329"/>
  </r>
  <r>
    <s v="CA-540142"/>
    <x v="555"/>
    <d v="2025-05-05T00:00:00"/>
    <x v="1"/>
    <s v="CUST-9731"/>
    <s v="Amanda Brown"/>
    <x v="0"/>
    <x v="1"/>
    <x v="2"/>
    <x v="4"/>
    <s v="Ergonomic eco-centric projection"/>
    <n v="2781.13"/>
    <n v="9"/>
    <n v="0.42"/>
    <n v="361.14"/>
    <n v="2781.13"/>
    <n v="361.14"/>
    <n v="565"/>
  </r>
  <r>
    <s v="CA-903229"/>
    <x v="225"/>
    <d v="2025-05-05T00:00:00"/>
    <x v="3"/>
    <s v="CUST-7772"/>
    <s v="Diana Lee"/>
    <x v="0"/>
    <x v="3"/>
    <x v="2"/>
    <x v="5"/>
    <s v="Open-architected grid-enabled focus group"/>
    <n v="2087.5700000000002"/>
    <n v="6"/>
    <n v="0.25"/>
    <n v="951.81"/>
    <n v="2087.5700000000002"/>
    <n v="951.81"/>
    <n v="42"/>
  </r>
  <r>
    <s v="CA-156274"/>
    <x v="498"/>
    <d v="2025-04-18T00:00:00"/>
    <x v="0"/>
    <s v="CUST-1632"/>
    <s v="Erin Moore"/>
    <x v="0"/>
    <x v="2"/>
    <x v="0"/>
    <x v="12"/>
    <s v="Intuitive 6thgeneration leverage"/>
    <n v="1082.1099999999999"/>
    <n v="2"/>
    <n v="0.15"/>
    <n v="630.98"/>
    <n v="1082.1099999999999"/>
    <n v="630.98"/>
    <n v="656"/>
  </r>
  <r>
    <s v="CA-555611"/>
    <x v="321"/>
    <d v="2025-04-29T00:00:00"/>
    <x v="2"/>
    <s v="CUST-9905"/>
    <s v="Chelsea Marshall"/>
    <x v="0"/>
    <x v="3"/>
    <x v="1"/>
    <x v="1"/>
    <s v="Quality-focused asymmetric framework"/>
    <n v="1038.1500000000001"/>
    <n v="2"/>
    <n v="0.47"/>
    <n v="326.81"/>
    <n v="1038.1500000000001"/>
    <n v="326.81"/>
    <n v="331"/>
  </r>
  <r>
    <s v="CA-540895"/>
    <x v="10"/>
    <d v="2025-04-23T00:00:00"/>
    <x v="0"/>
    <s v="CUST-6363"/>
    <s v="Cameron Sawyer"/>
    <x v="2"/>
    <x v="0"/>
    <x v="0"/>
    <x v="12"/>
    <s v="Total stable model"/>
    <n v="3853.9"/>
    <n v="8"/>
    <n v="0.34"/>
    <n v="700.23"/>
    <n v="3853.9"/>
    <n v="700.23"/>
    <n v="303"/>
  </r>
  <r>
    <s v="CA-930389"/>
    <x v="625"/>
    <d v="2025-04-17T00:00:00"/>
    <x v="0"/>
    <s v="CUST-2027"/>
    <s v="James Pearson"/>
    <x v="2"/>
    <x v="3"/>
    <x v="0"/>
    <x v="0"/>
    <s v="Exclusive stable infrastructure"/>
    <n v="671.55"/>
    <n v="9"/>
    <n v="0.21"/>
    <n v="191.73"/>
    <n v="671.55"/>
    <n v="191.73"/>
    <n v="13"/>
  </r>
  <r>
    <s v="CA-160059"/>
    <x v="136"/>
    <d v="2025-04-24T00:00:00"/>
    <x v="2"/>
    <s v="CUST-6975"/>
    <s v="Karina Miller"/>
    <x v="2"/>
    <x v="0"/>
    <x v="1"/>
    <x v="1"/>
    <s v="De-engineered regional secured line"/>
    <n v="1899.86"/>
    <n v="10"/>
    <n v="0.22"/>
    <n v="660.35"/>
    <n v="1899.86"/>
    <n v="660.35"/>
    <n v="563"/>
  </r>
  <r>
    <s v="CA-897180"/>
    <x v="393"/>
    <d v="2025-05-01T00:00:00"/>
    <x v="1"/>
    <s v="CUST-8030"/>
    <s v="John Davis"/>
    <x v="0"/>
    <x v="2"/>
    <x v="0"/>
    <x v="0"/>
    <s v="Cloned cohesive data-warehouse"/>
    <n v="1553.62"/>
    <n v="1"/>
    <n v="0.1"/>
    <n v="505.84"/>
    <n v="1553.62"/>
    <n v="505.84"/>
    <n v="575"/>
  </r>
  <r>
    <s v="CA-123143"/>
    <x v="572"/>
    <d v="2025-04-10T00:00:00"/>
    <x v="0"/>
    <s v="CUST-8816"/>
    <s v="Richard Molina"/>
    <x v="1"/>
    <x v="3"/>
    <x v="1"/>
    <x v="1"/>
    <s v="Visionary attitude-oriented hub"/>
    <n v="1667.68"/>
    <n v="10"/>
    <n v="0.26"/>
    <n v="513.04"/>
    <n v="1667.68"/>
    <n v="513.04"/>
    <n v="564"/>
  </r>
  <r>
    <s v="CA-555023"/>
    <x v="701"/>
    <d v="2025-04-09T00:00:00"/>
    <x v="1"/>
    <s v="CUST-1917"/>
    <s v="Mrs. Valerie Hunt"/>
    <x v="2"/>
    <x v="3"/>
    <x v="2"/>
    <x v="6"/>
    <s v="Progressive tangible capability"/>
    <n v="4894.24"/>
    <n v="5"/>
    <n v="0.15"/>
    <n v="818.93"/>
    <n v="4894.24"/>
    <n v="818.93"/>
    <n v="140"/>
  </r>
  <r>
    <s v="CA-317401"/>
    <x v="5"/>
    <d v="2025-04-23T00:00:00"/>
    <x v="2"/>
    <s v="CUST-3670"/>
    <s v="Jesus Coleman"/>
    <x v="2"/>
    <x v="3"/>
    <x v="1"/>
    <x v="8"/>
    <s v="Virtual bandwidth-monitored matrices"/>
    <n v="459.65"/>
    <n v="8"/>
    <n v="0.4"/>
    <n v="712.08"/>
    <n v="459.65"/>
    <n v="712.08"/>
    <n v="581"/>
  </r>
  <r>
    <s v="CA-785084"/>
    <x v="84"/>
    <d v="2025-04-26T00:00:00"/>
    <x v="1"/>
    <s v="CUST-3653"/>
    <s v="Heidi Garner"/>
    <x v="2"/>
    <x v="2"/>
    <x v="1"/>
    <x v="1"/>
    <s v="Centralized bandwidth-monitored throughput"/>
    <n v="1372.79"/>
    <n v="9"/>
    <n v="0.03"/>
    <n v="241.47"/>
    <n v="1372.79"/>
    <n v="241.47"/>
    <n v="244"/>
  </r>
  <r>
    <s v="CA-983685"/>
    <x v="354"/>
    <d v="2025-04-27T00:00:00"/>
    <x v="2"/>
    <s v="CUST-1072"/>
    <s v="Douglas Fritz"/>
    <x v="0"/>
    <x v="1"/>
    <x v="0"/>
    <x v="11"/>
    <s v="Diverse foreground paradigm"/>
    <n v="4673.3599999999997"/>
    <n v="7"/>
    <n v="0.33"/>
    <n v="429.97"/>
    <n v="4673.3599999999997"/>
    <n v="429.97"/>
    <n v="534"/>
  </r>
  <r>
    <s v="CA-791120"/>
    <x v="441"/>
    <d v="2025-04-24T00:00:00"/>
    <x v="0"/>
    <s v="CUST-4993"/>
    <s v="Jennifer Walker"/>
    <x v="1"/>
    <x v="3"/>
    <x v="2"/>
    <x v="10"/>
    <s v="Future-proofed upward-trending architecture"/>
    <n v="1351.27"/>
    <n v="1"/>
    <n v="0.45"/>
    <n v="547.29"/>
    <n v="1351.27"/>
    <n v="547.29"/>
    <n v="668"/>
  </r>
  <r>
    <s v="CA-656348"/>
    <x v="498"/>
    <d v="2025-05-07T00:00:00"/>
    <x v="0"/>
    <s v="CUST-3546"/>
    <s v="Brandon Edwards"/>
    <x v="2"/>
    <x v="0"/>
    <x v="2"/>
    <x v="4"/>
    <s v="Quality-focused reciprocal customer loyalty"/>
    <n v="4496.1099999999997"/>
    <n v="5"/>
    <n v="0.06"/>
    <n v="144.24"/>
    <n v="4496.1099999999997"/>
    <n v="144.24"/>
    <n v="675"/>
  </r>
  <r>
    <s v="CA-413108"/>
    <x v="153"/>
    <d v="2025-05-02T00:00:00"/>
    <x v="2"/>
    <s v="CUST-8056"/>
    <s v="Casey Schmidt"/>
    <x v="0"/>
    <x v="2"/>
    <x v="0"/>
    <x v="11"/>
    <s v="Innovative well-modulated knowledge user"/>
    <n v="2899.07"/>
    <n v="1"/>
    <n v="0.12"/>
    <n v="517.16"/>
    <n v="2899.07"/>
    <n v="517.16"/>
    <n v="635"/>
  </r>
  <r>
    <s v="CA-621049"/>
    <x v="588"/>
    <d v="2025-04-26T00:00:00"/>
    <x v="3"/>
    <s v="CUST-2007"/>
    <s v="Theresa Allen"/>
    <x v="2"/>
    <x v="1"/>
    <x v="2"/>
    <x v="3"/>
    <s v="Customer-focused transitional time-frame"/>
    <n v="2317.64"/>
    <n v="1"/>
    <n v="0.37"/>
    <n v="679.98"/>
    <n v="2317.64"/>
    <n v="679.98"/>
    <n v="181"/>
  </r>
  <r>
    <s v="CA-970531"/>
    <x v="89"/>
    <d v="2025-04-16T00:00:00"/>
    <x v="3"/>
    <s v="CUST-8860"/>
    <s v="Nicole Curtis"/>
    <x v="0"/>
    <x v="2"/>
    <x v="1"/>
    <x v="7"/>
    <s v="Re-contextualized discrete access"/>
    <n v="3810.68"/>
    <n v="5"/>
    <n v="0.3"/>
    <n v="168.02"/>
    <n v="3810.68"/>
    <n v="168.02"/>
    <n v="8"/>
  </r>
  <r>
    <s v="CA-109732"/>
    <x v="639"/>
    <d v="2025-05-03T00:00:00"/>
    <x v="2"/>
    <s v="CUST-9347"/>
    <s v="Melissa Brock"/>
    <x v="2"/>
    <x v="0"/>
    <x v="2"/>
    <x v="3"/>
    <s v="Proactive uniform complexity"/>
    <n v="3474.37"/>
    <n v="1"/>
    <n v="0.21"/>
    <n v="223.4"/>
    <n v="3474.37"/>
    <n v="223.4"/>
    <n v="500"/>
  </r>
  <r>
    <s v="CA-528424"/>
    <x v="202"/>
    <d v="2025-04-24T00:00:00"/>
    <x v="0"/>
    <s v="CUST-6477"/>
    <s v="Kevin Taylor"/>
    <x v="0"/>
    <x v="1"/>
    <x v="1"/>
    <x v="1"/>
    <s v="Exclusive reciprocal algorithm"/>
    <n v="1808.45"/>
    <n v="2"/>
    <n v="0.3"/>
    <n v="177.52"/>
    <n v="1808.45"/>
    <n v="177.52"/>
    <n v="154"/>
  </r>
  <r>
    <s v="CA-997354"/>
    <x v="166"/>
    <d v="2025-04-15T00:00:00"/>
    <x v="2"/>
    <s v="CUST-8194"/>
    <s v="Mark Butler"/>
    <x v="1"/>
    <x v="2"/>
    <x v="0"/>
    <x v="11"/>
    <s v="Realigned dedicated product"/>
    <n v="3791.74"/>
    <n v="1"/>
    <n v="0.3"/>
    <n v="562.54"/>
    <n v="3791.74"/>
    <n v="562.54"/>
    <n v="231"/>
  </r>
  <r>
    <s v="CA-277125"/>
    <x v="480"/>
    <d v="2025-04-29T00:00:00"/>
    <x v="1"/>
    <s v="CUST-9166"/>
    <s v="Andrea Jackson"/>
    <x v="1"/>
    <x v="3"/>
    <x v="1"/>
    <x v="2"/>
    <s v="Quality-focused 3rdgeneration adapter"/>
    <n v="3427.26"/>
    <n v="4"/>
    <n v="0.35"/>
    <n v="95.22"/>
    <n v="3427.26"/>
    <n v="95.22"/>
    <n v="589"/>
  </r>
  <r>
    <s v="CA-846185"/>
    <x v="461"/>
    <d v="2025-04-21T00:00:00"/>
    <x v="2"/>
    <s v="CUST-4079"/>
    <s v="Gary Wise"/>
    <x v="2"/>
    <x v="3"/>
    <x v="2"/>
    <x v="3"/>
    <s v="Self-enabling homogeneous hierarchy"/>
    <n v="4997.57"/>
    <n v="1"/>
    <n v="0.37"/>
    <n v="339.64"/>
    <n v="4997.57"/>
    <n v="339.64"/>
    <n v="655"/>
  </r>
  <r>
    <s v="CA-761781"/>
    <x v="328"/>
    <d v="2025-04-19T00:00:00"/>
    <x v="1"/>
    <s v="CUST-8953"/>
    <s v="Melissa Byrd"/>
    <x v="2"/>
    <x v="0"/>
    <x v="1"/>
    <x v="2"/>
    <s v="Ergonomic system-worthy attitude"/>
    <n v="2135.4499999999998"/>
    <n v="7"/>
    <n v="0.2"/>
    <n v="610.62"/>
    <n v="2135.4499999999998"/>
    <n v="610.62"/>
    <n v="602"/>
  </r>
  <r>
    <s v="CA-513228"/>
    <x v="168"/>
    <d v="2025-04-28T00:00:00"/>
    <x v="3"/>
    <s v="CUST-9144"/>
    <s v="Peter Alexander"/>
    <x v="0"/>
    <x v="1"/>
    <x v="1"/>
    <x v="8"/>
    <s v="Triple-buffered leadingedge standardization"/>
    <n v="1901.1"/>
    <n v="4"/>
    <n v="0.28000000000000003"/>
    <n v="-56.94"/>
    <n v="1901.1"/>
    <n v="-56.94"/>
    <n v="574"/>
  </r>
  <r>
    <s v="CA-250976"/>
    <x v="185"/>
    <d v="2025-04-12T00:00:00"/>
    <x v="3"/>
    <s v="CUST-3472"/>
    <s v="Nicholas Reynolds"/>
    <x v="1"/>
    <x v="1"/>
    <x v="0"/>
    <x v="13"/>
    <s v="User-friendly content-based initiative"/>
    <n v="2536.1"/>
    <n v="3"/>
    <n v="0.31"/>
    <n v="643.91"/>
    <n v="2536.1"/>
    <n v="643.91"/>
    <n v="72"/>
  </r>
  <r>
    <s v="CA-906314"/>
    <x v="0"/>
    <d v="2025-04-09T00:00:00"/>
    <x v="3"/>
    <s v="CUST-7069"/>
    <s v="Drew Tyler"/>
    <x v="0"/>
    <x v="0"/>
    <x v="2"/>
    <x v="6"/>
    <s v="Business-focused homogeneous budgetary management"/>
    <n v="4443.3500000000004"/>
    <n v="2"/>
    <n v="0.01"/>
    <n v="-33.56"/>
    <n v="4443.3500000000004"/>
    <n v="-33.56"/>
    <n v="185"/>
  </r>
  <r>
    <s v="CA-957130"/>
    <x v="246"/>
    <d v="2025-05-04T00:00:00"/>
    <x v="3"/>
    <s v="CUST-6885"/>
    <s v="William Sutton"/>
    <x v="0"/>
    <x v="1"/>
    <x v="2"/>
    <x v="10"/>
    <s v="Switchable context-sensitive model"/>
    <n v="798.55"/>
    <n v="9"/>
    <n v="0.26"/>
    <n v="483.36"/>
    <n v="798.55"/>
    <n v="483.36"/>
    <n v="600"/>
  </r>
  <r>
    <s v="CA-969234"/>
    <x v="177"/>
    <d v="2025-04-23T00:00:00"/>
    <x v="3"/>
    <s v="CUST-6392"/>
    <s v="Zachary Norris"/>
    <x v="1"/>
    <x v="2"/>
    <x v="1"/>
    <x v="1"/>
    <s v="Seamless web-enabled definition"/>
    <n v="1269.1199999999999"/>
    <n v="6"/>
    <n v="0.46"/>
    <n v="824.39"/>
    <n v="1269.1199999999999"/>
    <n v="824.39"/>
    <n v="306"/>
  </r>
  <r>
    <s v="CA-357493"/>
    <x v="137"/>
    <d v="2025-04-10T00:00:00"/>
    <x v="2"/>
    <s v="CUST-8256"/>
    <s v="Mitchell Brown"/>
    <x v="1"/>
    <x v="3"/>
    <x v="2"/>
    <x v="6"/>
    <s v="Expanded bandwidth-monitored concept"/>
    <n v="2839.68"/>
    <n v="7"/>
    <n v="0.39"/>
    <n v="95.54"/>
    <n v="2839.68"/>
    <n v="95.54"/>
    <n v="187"/>
  </r>
  <r>
    <s v="CA-663543"/>
    <x v="293"/>
    <d v="2025-04-24T00:00:00"/>
    <x v="1"/>
    <s v="CUST-2261"/>
    <s v="John Huber"/>
    <x v="2"/>
    <x v="1"/>
    <x v="0"/>
    <x v="11"/>
    <s v="Grass-roots local help-desk"/>
    <n v="4521.58"/>
    <n v="5"/>
    <n v="0.45"/>
    <n v="816.08"/>
    <n v="4521.58"/>
    <n v="816.08"/>
    <n v="671"/>
  </r>
  <r>
    <s v="CA-800005"/>
    <x v="422"/>
    <d v="2025-04-17T00:00:00"/>
    <x v="1"/>
    <s v="CUST-2736"/>
    <s v="Matthew Aguirre"/>
    <x v="0"/>
    <x v="1"/>
    <x v="1"/>
    <x v="2"/>
    <s v="Optional mobile parallelism"/>
    <n v="3816.24"/>
    <n v="7"/>
    <n v="0.4"/>
    <n v="755.98"/>
    <n v="3816.24"/>
    <n v="755.98"/>
    <n v="180"/>
  </r>
  <r>
    <s v="CA-894082"/>
    <x v="637"/>
    <d v="2025-04-16T00:00:00"/>
    <x v="3"/>
    <s v="CUST-3873"/>
    <s v="Bonnie Davis"/>
    <x v="0"/>
    <x v="3"/>
    <x v="1"/>
    <x v="1"/>
    <s v="Public-key system-worthy groupware"/>
    <n v="1853.69"/>
    <n v="2"/>
    <n v="0.22"/>
    <n v="433.7"/>
    <n v="1853.69"/>
    <n v="433.7"/>
    <n v="306"/>
  </r>
  <r>
    <s v="CA-943383"/>
    <x v="214"/>
    <d v="2025-04-21T00:00:00"/>
    <x v="0"/>
    <s v="CUST-3415"/>
    <s v="Derek Mckenzie"/>
    <x v="2"/>
    <x v="1"/>
    <x v="1"/>
    <x v="1"/>
    <s v="Optimized grid-enabled solution"/>
    <n v="3723"/>
    <n v="2"/>
    <n v="0.23"/>
    <n v="647.27"/>
    <n v="3723"/>
    <n v="647.27"/>
    <n v="639"/>
  </r>
  <r>
    <s v="CA-868688"/>
    <x v="420"/>
    <d v="2025-04-10T00:00:00"/>
    <x v="3"/>
    <s v="CUST-9862"/>
    <s v="Maria Sherman"/>
    <x v="1"/>
    <x v="0"/>
    <x v="2"/>
    <x v="4"/>
    <s v="Adaptive solution-oriented adapter"/>
    <n v="2066.88"/>
    <n v="7"/>
    <n v="0.49"/>
    <n v="785"/>
    <n v="2066.88"/>
    <n v="785"/>
    <n v="118"/>
  </r>
  <r>
    <s v="CA-886121"/>
    <x v="248"/>
    <d v="2025-05-05T00:00:00"/>
    <x v="2"/>
    <s v="CUST-3823"/>
    <s v="Stacie Camacho"/>
    <x v="0"/>
    <x v="3"/>
    <x v="1"/>
    <x v="1"/>
    <s v="Centralized content-based initiative"/>
    <n v="3811.74"/>
    <n v="10"/>
    <n v="0.02"/>
    <n v="624.34"/>
    <n v="3811.74"/>
    <n v="624.34"/>
    <n v="600"/>
  </r>
  <r>
    <s v="CA-164666"/>
    <x v="119"/>
    <d v="2025-04-10T00:00:00"/>
    <x v="3"/>
    <s v="CUST-5081"/>
    <s v="Katie Herrera"/>
    <x v="0"/>
    <x v="3"/>
    <x v="1"/>
    <x v="7"/>
    <s v="Seamless local encryption"/>
    <n v="3949.34"/>
    <n v="2"/>
    <n v="0.28000000000000003"/>
    <n v="672.43"/>
    <n v="3949.34"/>
    <n v="672.43"/>
    <n v="639"/>
  </r>
  <r>
    <s v="CA-140664"/>
    <x v="710"/>
    <d v="2025-04-26T00:00:00"/>
    <x v="2"/>
    <s v="CUST-6572"/>
    <s v="Doris Grimes"/>
    <x v="1"/>
    <x v="3"/>
    <x v="0"/>
    <x v="12"/>
    <s v="Pre-emptive zero-defect Graphic Interface"/>
    <n v="4663.3"/>
    <n v="8"/>
    <n v="0.19"/>
    <n v="720.9"/>
    <n v="4663.3"/>
    <n v="720.9"/>
    <n v="351"/>
  </r>
  <r>
    <s v="CA-205713"/>
    <x v="671"/>
    <d v="2025-05-07T00:00:00"/>
    <x v="2"/>
    <s v="CUST-7662"/>
    <s v="Joshua Smith"/>
    <x v="0"/>
    <x v="0"/>
    <x v="2"/>
    <x v="5"/>
    <s v="Persevering asynchronous process improvement"/>
    <n v="2927.62"/>
    <n v="2"/>
    <n v="0.23"/>
    <n v="110.36"/>
    <n v="2927.62"/>
    <n v="110.36"/>
    <n v="660"/>
  </r>
  <r>
    <s v="CA-144134"/>
    <x v="640"/>
    <d v="2025-04-24T00:00:00"/>
    <x v="2"/>
    <s v="CUST-6472"/>
    <s v="Richard Martin"/>
    <x v="0"/>
    <x v="3"/>
    <x v="0"/>
    <x v="12"/>
    <s v="Sharable even-keeled moratorium"/>
    <n v="2101.09"/>
    <n v="8"/>
    <n v="0.15"/>
    <n v="881.78"/>
    <n v="2101.09"/>
    <n v="881.78"/>
    <n v="559"/>
  </r>
  <r>
    <s v="CA-842554"/>
    <x v="411"/>
    <d v="2025-04-20T00:00:00"/>
    <x v="3"/>
    <s v="CUST-9116"/>
    <s v="Brian Hines"/>
    <x v="2"/>
    <x v="3"/>
    <x v="2"/>
    <x v="4"/>
    <s v="Decentralized maximized system engine"/>
    <n v="3614.13"/>
    <n v="9"/>
    <n v="0.46"/>
    <n v="472.6"/>
    <n v="3614.13"/>
    <n v="472.6"/>
    <n v="374"/>
  </r>
  <r>
    <s v="CA-811688"/>
    <x v="559"/>
    <d v="2025-04-16T00:00:00"/>
    <x v="0"/>
    <s v="CUST-5583"/>
    <s v="Mark Arnold DDS"/>
    <x v="0"/>
    <x v="0"/>
    <x v="1"/>
    <x v="7"/>
    <s v="Optional content-based database"/>
    <n v="2372.81"/>
    <n v="5"/>
    <n v="0.33"/>
    <n v="982.32"/>
    <n v="2372.81"/>
    <n v="982.32"/>
    <n v="255"/>
  </r>
  <r>
    <s v="CA-462460"/>
    <x v="2"/>
    <d v="2025-04-28T00:00:00"/>
    <x v="0"/>
    <s v="CUST-3862"/>
    <s v="Heather Christensen"/>
    <x v="2"/>
    <x v="2"/>
    <x v="2"/>
    <x v="6"/>
    <s v="Optimized holistic methodology"/>
    <n v="585.29"/>
    <n v="8"/>
    <n v="0.1"/>
    <n v="433.87"/>
    <n v="585.29"/>
    <n v="433.87"/>
    <n v="375"/>
  </r>
  <r>
    <s v="CA-619096"/>
    <x v="207"/>
    <d v="2025-04-10T00:00:00"/>
    <x v="2"/>
    <s v="CUST-5893"/>
    <s v="Gabriella Bowman"/>
    <x v="1"/>
    <x v="0"/>
    <x v="2"/>
    <x v="3"/>
    <s v="Horizontal modular paradigm"/>
    <n v="2555.98"/>
    <n v="7"/>
    <n v="0.33"/>
    <n v="851.38"/>
    <n v="2555.98"/>
    <n v="851.38"/>
    <n v="43"/>
  </r>
  <r>
    <s v="CA-887488"/>
    <x v="716"/>
    <d v="2025-05-04T00:00:00"/>
    <x v="2"/>
    <s v="CUST-9185"/>
    <s v="Joseph Johnson"/>
    <x v="1"/>
    <x v="1"/>
    <x v="1"/>
    <x v="2"/>
    <s v="Customizable 6thgeneration frame"/>
    <n v="1411.74"/>
    <n v="1"/>
    <n v="0.1"/>
    <n v="379.92"/>
    <n v="1411.74"/>
    <n v="379.92"/>
    <n v="313"/>
  </r>
  <r>
    <s v="CA-135516"/>
    <x v="50"/>
    <d v="2025-04-16T00:00:00"/>
    <x v="2"/>
    <s v="CUST-8980"/>
    <s v="Matthew Anderson"/>
    <x v="1"/>
    <x v="2"/>
    <x v="2"/>
    <x v="5"/>
    <s v="Automated global policy"/>
    <n v="2209.1999999999998"/>
    <n v="8"/>
    <n v="0.34"/>
    <n v="170.65"/>
    <n v="2209.1999999999998"/>
    <n v="170.65"/>
    <n v="78"/>
  </r>
  <r>
    <s v="CA-347699"/>
    <x v="597"/>
    <d v="2025-05-05T00:00:00"/>
    <x v="0"/>
    <s v="CUST-7028"/>
    <s v="Grace Gonzalez"/>
    <x v="0"/>
    <x v="1"/>
    <x v="2"/>
    <x v="10"/>
    <s v="Organized multi-state ability"/>
    <n v="4881.67"/>
    <n v="9"/>
    <n v="0.33"/>
    <n v="124.13"/>
    <n v="4881.67"/>
    <n v="124.13"/>
    <n v="692"/>
  </r>
  <r>
    <s v="CA-257668"/>
    <x v="162"/>
    <d v="2025-04-30T00:00:00"/>
    <x v="3"/>
    <s v="CUST-9760"/>
    <s v="Mary Roberts"/>
    <x v="2"/>
    <x v="2"/>
    <x v="1"/>
    <x v="8"/>
    <s v="Self-enabling homogeneous throughput"/>
    <n v="2532.63"/>
    <n v="2"/>
    <n v="0.45"/>
    <n v="-89.75"/>
    <n v="2532.63"/>
    <n v="-89.75"/>
    <n v="641"/>
  </r>
  <r>
    <s v="CA-988213"/>
    <x v="671"/>
    <d v="2025-04-20T00:00:00"/>
    <x v="1"/>
    <s v="CUST-7580"/>
    <s v="Linda Lowe"/>
    <x v="0"/>
    <x v="2"/>
    <x v="1"/>
    <x v="2"/>
    <s v="Mandatory leadingedge groupware"/>
    <n v="4633.78"/>
    <n v="3"/>
    <n v="0.14000000000000001"/>
    <n v="132.54"/>
    <n v="4633.78"/>
    <n v="132.54"/>
    <n v="643"/>
  </r>
  <r>
    <s v="CA-194012"/>
    <x v="135"/>
    <d v="2025-04-15T00:00:00"/>
    <x v="1"/>
    <s v="CUST-6554"/>
    <s v="Laura Lopez PhD"/>
    <x v="2"/>
    <x v="0"/>
    <x v="0"/>
    <x v="13"/>
    <s v="Organized national product"/>
    <n v="1234.75"/>
    <n v="9"/>
    <n v="0.14000000000000001"/>
    <n v="926.6"/>
    <n v="1234.75"/>
    <n v="926.6"/>
    <n v="94"/>
  </r>
  <r>
    <s v="CA-339886"/>
    <x v="384"/>
    <d v="2025-04-19T00:00:00"/>
    <x v="0"/>
    <s v="CUST-5149"/>
    <s v="Jennifer Schneider"/>
    <x v="0"/>
    <x v="1"/>
    <x v="1"/>
    <x v="7"/>
    <s v="Profound 6thgeneration task-force"/>
    <n v="2285.19"/>
    <n v="4"/>
    <n v="0.26"/>
    <n v="925.19"/>
    <n v="2285.19"/>
    <n v="925.19"/>
    <n v="45"/>
  </r>
  <r>
    <s v="CA-287642"/>
    <x v="425"/>
    <d v="2025-04-17T00:00:00"/>
    <x v="2"/>
    <s v="CUST-4815"/>
    <s v="Joshua Garcia"/>
    <x v="0"/>
    <x v="2"/>
    <x v="0"/>
    <x v="12"/>
    <s v="Future-proofed 24hour superstructure"/>
    <n v="3385.67"/>
    <n v="10"/>
    <n v="0.16"/>
    <n v="118.89"/>
    <n v="3385.67"/>
    <n v="118.89"/>
    <n v="378"/>
  </r>
  <r>
    <s v="CA-605448"/>
    <x v="77"/>
    <d v="2025-04-13T00:00:00"/>
    <x v="1"/>
    <s v="CUST-2898"/>
    <s v="Nicole Allen"/>
    <x v="2"/>
    <x v="2"/>
    <x v="1"/>
    <x v="8"/>
    <s v="Streamlined holistic alliance"/>
    <n v="2881.63"/>
    <n v="3"/>
    <n v="0.35"/>
    <n v="384.96"/>
    <n v="2881.63"/>
    <n v="384.96"/>
    <n v="598"/>
  </r>
  <r>
    <s v="CA-622939"/>
    <x v="622"/>
    <d v="2025-05-02T00:00:00"/>
    <x v="2"/>
    <s v="CUST-1884"/>
    <s v="Patricia Diaz"/>
    <x v="0"/>
    <x v="1"/>
    <x v="1"/>
    <x v="8"/>
    <s v="Down-sized interactive product"/>
    <n v="115.73"/>
    <n v="6"/>
    <n v="0.17"/>
    <n v="963.13"/>
    <n v="115.73"/>
    <n v="963.13"/>
    <n v="470"/>
  </r>
  <r>
    <s v="CA-414695"/>
    <x v="282"/>
    <d v="2025-04-18T00:00:00"/>
    <x v="0"/>
    <s v="CUST-6061"/>
    <s v="Carlos Murray"/>
    <x v="2"/>
    <x v="3"/>
    <x v="1"/>
    <x v="7"/>
    <s v="Digitized 24hour complexity"/>
    <n v="1583.93"/>
    <n v="1"/>
    <n v="0.1"/>
    <n v="12.88"/>
    <n v="1583.93"/>
    <n v="12.88"/>
    <n v="313"/>
  </r>
  <r>
    <s v="CA-326397"/>
    <x v="259"/>
    <d v="2025-05-03T00:00:00"/>
    <x v="3"/>
    <s v="CUST-7223"/>
    <s v="Jared Kim"/>
    <x v="0"/>
    <x v="2"/>
    <x v="1"/>
    <x v="2"/>
    <s v="Configurable actuating portal"/>
    <n v="801.44"/>
    <n v="4"/>
    <n v="0.39"/>
    <n v="548.63"/>
    <n v="801.44"/>
    <n v="548.63"/>
    <n v="137"/>
  </r>
  <r>
    <s v="CA-119971"/>
    <x v="40"/>
    <d v="2025-04-14T00:00:00"/>
    <x v="1"/>
    <s v="CUST-1711"/>
    <s v="Ann Johnson"/>
    <x v="2"/>
    <x v="3"/>
    <x v="1"/>
    <x v="7"/>
    <s v="Progressive methodical focus group"/>
    <n v="133.05000000000001"/>
    <n v="2"/>
    <n v="0.37"/>
    <n v="146.96"/>
    <n v="133.05000000000001"/>
    <n v="146.96"/>
    <n v="323"/>
  </r>
  <r>
    <s v="CA-982386"/>
    <x v="658"/>
    <d v="2025-04-16T00:00:00"/>
    <x v="3"/>
    <s v="CUST-3030"/>
    <s v="Cameron Cruz"/>
    <x v="0"/>
    <x v="1"/>
    <x v="2"/>
    <x v="6"/>
    <s v="Advanced contextually-based help-desk"/>
    <n v="170.11"/>
    <n v="8"/>
    <n v="0.42"/>
    <n v="5.42"/>
    <n v="170.11"/>
    <n v="5.42"/>
    <n v="411"/>
  </r>
  <r>
    <s v="CA-112507"/>
    <x v="115"/>
    <d v="2025-04-17T00:00:00"/>
    <x v="1"/>
    <s v="CUST-7594"/>
    <s v="Todd Mckinney"/>
    <x v="2"/>
    <x v="0"/>
    <x v="1"/>
    <x v="7"/>
    <s v="Automated modular database"/>
    <n v="384.76"/>
    <n v="7"/>
    <n v="0.22"/>
    <n v="628.44000000000005"/>
    <n v="384.76"/>
    <n v="628.44000000000005"/>
    <n v="652"/>
  </r>
  <r>
    <s v="CA-190184"/>
    <x v="673"/>
    <d v="2025-04-27T00:00:00"/>
    <x v="3"/>
    <s v="CUST-2919"/>
    <s v="Michael Jones"/>
    <x v="1"/>
    <x v="1"/>
    <x v="1"/>
    <x v="8"/>
    <s v="Sharable methodical encryption"/>
    <n v="2119.0100000000002"/>
    <n v="3"/>
    <n v="0.44"/>
    <n v="-19.16"/>
    <n v="2119.0100000000002"/>
    <n v="-19.16"/>
    <n v="440"/>
  </r>
  <r>
    <s v="CA-842545"/>
    <x v="439"/>
    <d v="2025-04-23T00:00:00"/>
    <x v="0"/>
    <s v="CUST-7694"/>
    <s v="Philip Johnson"/>
    <x v="1"/>
    <x v="1"/>
    <x v="0"/>
    <x v="0"/>
    <s v="Phased eco-centric architecture"/>
    <n v="2458.9499999999998"/>
    <n v="7"/>
    <n v="0.22"/>
    <n v="761.52"/>
    <n v="2458.9499999999998"/>
    <n v="761.52"/>
    <n v="46"/>
  </r>
  <r>
    <s v="CA-973414"/>
    <x v="149"/>
    <d v="2025-04-17T00:00:00"/>
    <x v="3"/>
    <s v="CUST-6006"/>
    <s v="Shawn Wheeler"/>
    <x v="0"/>
    <x v="2"/>
    <x v="2"/>
    <x v="6"/>
    <s v="Function-based incremental installation"/>
    <n v="1121.02"/>
    <n v="9"/>
    <n v="0"/>
    <n v="560.94000000000005"/>
    <n v="1121.02"/>
    <n v="560.94000000000005"/>
    <n v="459"/>
  </r>
  <r>
    <s v="CA-227072"/>
    <x v="560"/>
    <d v="2025-04-30T00:00:00"/>
    <x v="2"/>
    <s v="CUST-3355"/>
    <s v="Melissa Sullivan"/>
    <x v="0"/>
    <x v="3"/>
    <x v="2"/>
    <x v="5"/>
    <s v="Versatile leadingedge solution"/>
    <n v="90.22"/>
    <n v="7"/>
    <n v="0.42"/>
    <n v="543.51"/>
    <n v="90.22"/>
    <n v="543.51"/>
    <n v="174"/>
  </r>
  <r>
    <s v="CA-538138"/>
    <x v="229"/>
    <d v="2025-05-03T00:00:00"/>
    <x v="3"/>
    <s v="CUST-8975"/>
    <s v="Sarah Zavala"/>
    <x v="2"/>
    <x v="2"/>
    <x v="2"/>
    <x v="5"/>
    <s v="Focused clear-thinking paradigm"/>
    <n v="1188.06"/>
    <n v="8"/>
    <n v="0.12"/>
    <n v="961.59"/>
    <n v="1188.06"/>
    <n v="961.59"/>
    <n v="737"/>
  </r>
  <r>
    <s v="CA-353922"/>
    <x v="625"/>
    <d v="2025-04-28T00:00:00"/>
    <x v="2"/>
    <s v="CUST-7076"/>
    <s v="Justin Brown"/>
    <x v="2"/>
    <x v="1"/>
    <x v="1"/>
    <x v="1"/>
    <s v="Mandatory optimizing analyzer"/>
    <n v="4819.97"/>
    <n v="4"/>
    <n v="0.39"/>
    <n v="639.79"/>
    <n v="4819.97"/>
    <n v="639.79"/>
    <n v="24"/>
  </r>
  <r>
    <s v="CA-542373"/>
    <x v="471"/>
    <d v="2025-04-17T00:00:00"/>
    <x v="3"/>
    <s v="CUST-2341"/>
    <s v="Belinda Freeman"/>
    <x v="1"/>
    <x v="0"/>
    <x v="2"/>
    <x v="5"/>
    <s v="Fully-configurable system-worthy middleware"/>
    <n v="4004.57"/>
    <n v="6"/>
    <n v="0.39"/>
    <n v="111.51"/>
    <n v="4004.57"/>
    <n v="111.51"/>
    <n v="183"/>
  </r>
  <r>
    <s v="CA-398673"/>
    <x v="78"/>
    <d v="2025-05-07T00:00:00"/>
    <x v="0"/>
    <s v="CUST-2296"/>
    <s v="Kelly Novak"/>
    <x v="2"/>
    <x v="3"/>
    <x v="1"/>
    <x v="8"/>
    <s v="Advanced analyzing access"/>
    <n v="1901.18"/>
    <n v="1"/>
    <n v="0.47"/>
    <n v="152.44"/>
    <n v="1901.18"/>
    <n v="152.44"/>
    <n v="189"/>
  </r>
  <r>
    <s v="CA-651821"/>
    <x v="366"/>
    <d v="2025-04-17T00:00:00"/>
    <x v="0"/>
    <s v="CUST-1976"/>
    <s v="Steven Allen"/>
    <x v="0"/>
    <x v="2"/>
    <x v="2"/>
    <x v="6"/>
    <s v="Automated object-oriented website"/>
    <n v="4622.3"/>
    <n v="6"/>
    <n v="0.02"/>
    <n v="620.61"/>
    <n v="4622.3"/>
    <n v="620.61"/>
    <n v="123"/>
  </r>
  <r>
    <s v="CA-267465"/>
    <x v="391"/>
    <d v="2025-04-10T00:00:00"/>
    <x v="1"/>
    <s v="CUST-2281"/>
    <s v="Michele Warner"/>
    <x v="2"/>
    <x v="3"/>
    <x v="0"/>
    <x v="13"/>
    <s v="Automated coherent synergy"/>
    <n v="3473.66"/>
    <n v="6"/>
    <n v="0.02"/>
    <n v="791.8"/>
    <n v="3473.66"/>
    <n v="791.8"/>
    <n v="113"/>
  </r>
  <r>
    <s v="CA-943491"/>
    <x v="709"/>
    <d v="2025-05-03T00:00:00"/>
    <x v="3"/>
    <s v="CUST-7840"/>
    <s v="Julie Morgan"/>
    <x v="1"/>
    <x v="0"/>
    <x v="2"/>
    <x v="4"/>
    <s v="Compatible executive emulation"/>
    <n v="4255.1099999999997"/>
    <n v="10"/>
    <n v="0.28999999999999998"/>
    <n v="901.87"/>
    <n v="4255.1099999999997"/>
    <n v="901.87"/>
    <n v="567"/>
  </r>
  <r>
    <s v="CA-544374"/>
    <x v="255"/>
    <d v="2025-05-08T00:00:00"/>
    <x v="0"/>
    <s v="CUST-1275"/>
    <s v="Amy Fuller"/>
    <x v="1"/>
    <x v="2"/>
    <x v="2"/>
    <x v="5"/>
    <s v="Self-enabling dynamic product"/>
    <n v="4336.18"/>
    <n v="5"/>
    <n v="0.46"/>
    <n v="160.29"/>
    <n v="4336.18"/>
    <n v="160.29"/>
    <n v="315"/>
  </r>
  <r>
    <s v="CA-754118"/>
    <x v="667"/>
    <d v="2025-04-27T00:00:00"/>
    <x v="3"/>
    <s v="CUST-2770"/>
    <s v="Joseph Rose"/>
    <x v="2"/>
    <x v="3"/>
    <x v="1"/>
    <x v="2"/>
    <s v="Expanded neutral task-force"/>
    <n v="3471.32"/>
    <n v="1"/>
    <n v="0.05"/>
    <n v="289.42"/>
    <n v="3471.32"/>
    <n v="289.42"/>
    <n v="321"/>
  </r>
  <r>
    <s v="CA-175129"/>
    <x v="247"/>
    <d v="2025-05-01T00:00:00"/>
    <x v="2"/>
    <s v="CUST-7412"/>
    <s v="Beth Romero"/>
    <x v="0"/>
    <x v="3"/>
    <x v="0"/>
    <x v="13"/>
    <s v="Profit-focused 6thgeneration software"/>
    <n v="542.51"/>
    <n v="4"/>
    <n v="0.26"/>
    <n v="210.22"/>
    <n v="542.51"/>
    <n v="210.22"/>
    <n v="470"/>
  </r>
  <r>
    <s v="CA-353831"/>
    <x v="670"/>
    <d v="2025-05-03T00:00:00"/>
    <x v="1"/>
    <s v="CUST-4429"/>
    <s v="Lisa Moreno"/>
    <x v="1"/>
    <x v="3"/>
    <x v="2"/>
    <x v="3"/>
    <s v="Profit-focused bi-directional database"/>
    <n v="3766.13"/>
    <n v="6"/>
    <n v="0.01"/>
    <n v="167.48"/>
    <n v="3766.13"/>
    <n v="167.48"/>
    <n v="513"/>
  </r>
  <r>
    <s v="CA-545459"/>
    <x v="26"/>
    <d v="2025-04-29T00:00:00"/>
    <x v="0"/>
    <s v="CUST-4613"/>
    <s v="Thomas Harris"/>
    <x v="1"/>
    <x v="2"/>
    <x v="0"/>
    <x v="0"/>
    <s v="Integrated local policy"/>
    <n v="2193.83"/>
    <n v="2"/>
    <n v="0.09"/>
    <n v="190.9"/>
    <n v="2193.83"/>
    <n v="190.9"/>
    <n v="33"/>
  </r>
  <r>
    <s v="CA-383469"/>
    <x v="111"/>
    <d v="2025-04-27T00:00:00"/>
    <x v="0"/>
    <s v="CUST-9818"/>
    <s v="Bonnie Williams"/>
    <x v="1"/>
    <x v="0"/>
    <x v="1"/>
    <x v="7"/>
    <s v="Automated incremental ability"/>
    <n v="2071.29"/>
    <n v="8"/>
    <n v="0.37"/>
    <n v="358.4"/>
    <n v="2071.29"/>
    <n v="358.4"/>
    <n v="728"/>
  </r>
  <r>
    <s v="CA-349879"/>
    <x v="330"/>
    <d v="2025-04-23T00:00:00"/>
    <x v="0"/>
    <s v="CUST-6867"/>
    <s v="April Rosales"/>
    <x v="2"/>
    <x v="1"/>
    <x v="0"/>
    <x v="11"/>
    <s v="Team-oriented homogeneous solution"/>
    <n v="1027.43"/>
    <n v="2"/>
    <n v="7.0000000000000007E-2"/>
    <n v="946.07"/>
    <n v="1027.43"/>
    <n v="946.07"/>
    <n v="432"/>
  </r>
  <r>
    <s v="CA-201096"/>
    <x v="262"/>
    <d v="2025-04-16T00:00:00"/>
    <x v="0"/>
    <s v="CUST-3981"/>
    <s v="James Snyder"/>
    <x v="2"/>
    <x v="2"/>
    <x v="0"/>
    <x v="12"/>
    <s v="Function-based actuating encoding"/>
    <n v="2649.57"/>
    <n v="9"/>
    <n v="0.31"/>
    <n v="908.85"/>
    <n v="2649.57"/>
    <n v="908.85"/>
    <n v="383"/>
  </r>
  <r>
    <s v="CA-391463"/>
    <x v="444"/>
    <d v="2025-04-26T00:00:00"/>
    <x v="2"/>
    <s v="CUST-8939"/>
    <s v="Chad Lawrence"/>
    <x v="1"/>
    <x v="0"/>
    <x v="0"/>
    <x v="9"/>
    <s v="Robust attitude-oriented monitoring"/>
    <n v="1014.17"/>
    <n v="2"/>
    <n v="0.49"/>
    <n v="-53.09"/>
    <n v="1014.17"/>
    <n v="-53.09"/>
    <n v="543"/>
  </r>
  <r>
    <s v="CA-860141"/>
    <x v="394"/>
    <d v="2025-04-20T00:00:00"/>
    <x v="0"/>
    <s v="CUST-1028"/>
    <s v="Erica Gutierrez"/>
    <x v="1"/>
    <x v="0"/>
    <x v="0"/>
    <x v="13"/>
    <s v="Up-sized secondary project"/>
    <n v="3317.95"/>
    <n v="1"/>
    <n v="0.37"/>
    <n v="696.2"/>
    <n v="3317.95"/>
    <n v="696.2"/>
    <n v="466"/>
  </r>
  <r>
    <s v="CA-162111"/>
    <x v="474"/>
    <d v="2025-04-25T00:00:00"/>
    <x v="1"/>
    <s v="CUST-9383"/>
    <s v="Danny Ford"/>
    <x v="2"/>
    <x v="3"/>
    <x v="1"/>
    <x v="7"/>
    <s v="Networked 4thgeneration forecast"/>
    <n v="2263.5500000000002"/>
    <n v="9"/>
    <n v="0.49"/>
    <n v="33.31"/>
    <n v="2263.5500000000002"/>
    <n v="33.31"/>
    <n v="25"/>
  </r>
  <r>
    <s v="CA-796238"/>
    <x v="326"/>
    <d v="2025-04-29T00:00:00"/>
    <x v="3"/>
    <s v="CUST-7964"/>
    <s v="Mary Avila"/>
    <x v="2"/>
    <x v="3"/>
    <x v="2"/>
    <x v="5"/>
    <s v="Innovative mission-critical database"/>
    <n v="484.95"/>
    <n v="1"/>
    <n v="0.05"/>
    <n v="930.8"/>
    <n v="484.95"/>
    <n v="930.8"/>
    <n v="106"/>
  </r>
  <r>
    <s v="CA-762650"/>
    <x v="320"/>
    <d v="2025-04-10T00:00:00"/>
    <x v="1"/>
    <s v="CUST-9568"/>
    <s v="Marissa Perry"/>
    <x v="2"/>
    <x v="1"/>
    <x v="2"/>
    <x v="5"/>
    <s v="Implemented client-server database"/>
    <n v="2748.41"/>
    <n v="4"/>
    <n v="0.13"/>
    <n v="859.35"/>
    <n v="2748.41"/>
    <n v="859.35"/>
    <n v="369"/>
  </r>
  <r>
    <s v="CA-699879"/>
    <x v="399"/>
    <d v="2025-04-09T00:00:00"/>
    <x v="1"/>
    <s v="CUST-2161"/>
    <s v="David Smith"/>
    <x v="1"/>
    <x v="0"/>
    <x v="0"/>
    <x v="0"/>
    <s v="Polarized zero-defect system engine"/>
    <n v="715.47"/>
    <n v="5"/>
    <n v="0.36"/>
    <n v="295.47000000000003"/>
    <n v="715.47"/>
    <n v="295.47000000000003"/>
    <n v="430"/>
  </r>
  <r>
    <s v="CA-726193"/>
    <x v="611"/>
    <d v="2025-04-14T00:00:00"/>
    <x v="1"/>
    <s v="CUST-8956"/>
    <s v="Dylan George"/>
    <x v="2"/>
    <x v="1"/>
    <x v="1"/>
    <x v="1"/>
    <s v="Synergized client-server contingency"/>
    <n v="4718.99"/>
    <n v="7"/>
    <n v="0.45"/>
    <n v="921.95"/>
    <n v="4718.99"/>
    <n v="921.95"/>
    <n v="602"/>
  </r>
  <r>
    <s v="CA-472716"/>
    <x v="410"/>
    <d v="2025-05-03T00:00:00"/>
    <x v="0"/>
    <s v="CUST-3631"/>
    <s v="Joseph Stanton"/>
    <x v="0"/>
    <x v="1"/>
    <x v="1"/>
    <x v="7"/>
    <s v="Synchronized optimal hardware"/>
    <n v="1303.44"/>
    <n v="3"/>
    <n v="0.48"/>
    <n v="347.02"/>
    <n v="1303.44"/>
    <n v="347.02"/>
    <n v="735"/>
  </r>
  <r>
    <s v="CA-257143"/>
    <x v="615"/>
    <d v="2025-04-21T00:00:00"/>
    <x v="2"/>
    <s v="CUST-8891"/>
    <s v="Carla James"/>
    <x v="0"/>
    <x v="0"/>
    <x v="2"/>
    <x v="6"/>
    <s v="Compatible grid-enabled definition"/>
    <n v="3615.05"/>
    <n v="2"/>
    <n v="0.4"/>
    <n v="-63.12"/>
    <n v="3615.05"/>
    <n v="-63.12"/>
    <n v="62"/>
  </r>
  <r>
    <s v="CA-868272"/>
    <x v="348"/>
    <d v="2025-05-01T00:00:00"/>
    <x v="1"/>
    <s v="CUST-7252"/>
    <s v="James Brooks"/>
    <x v="0"/>
    <x v="3"/>
    <x v="1"/>
    <x v="8"/>
    <s v="Multi-layered transitional workforce"/>
    <n v="1459.93"/>
    <n v="6"/>
    <n v="0.3"/>
    <n v="130.5"/>
    <n v="1459.93"/>
    <n v="130.5"/>
    <n v="553"/>
  </r>
  <r>
    <s v="CA-805364"/>
    <x v="92"/>
    <d v="2025-04-20T00:00:00"/>
    <x v="2"/>
    <s v="CUST-4567"/>
    <s v="George Williams"/>
    <x v="2"/>
    <x v="2"/>
    <x v="0"/>
    <x v="9"/>
    <s v="Fully-configurable real-time artificial intelligence"/>
    <n v="4731.57"/>
    <n v="5"/>
    <n v="0.35"/>
    <n v="232.06"/>
    <n v="4731.57"/>
    <n v="232.06"/>
    <n v="313"/>
  </r>
  <r>
    <s v="CA-959523"/>
    <x v="272"/>
    <d v="2025-04-25T00:00:00"/>
    <x v="3"/>
    <s v="CUST-9523"/>
    <s v="Sara Stephenson"/>
    <x v="0"/>
    <x v="0"/>
    <x v="0"/>
    <x v="9"/>
    <s v="Integrated client-server groupware"/>
    <n v="2349.59"/>
    <n v="3"/>
    <n v="0.23"/>
    <n v="49.81"/>
    <n v="2349.59"/>
    <n v="49.81"/>
    <n v="37"/>
  </r>
  <r>
    <s v="CA-716422"/>
    <x v="442"/>
    <d v="2025-05-06T00:00:00"/>
    <x v="3"/>
    <s v="CUST-1457"/>
    <s v="Wyatt Kirk"/>
    <x v="1"/>
    <x v="2"/>
    <x v="0"/>
    <x v="12"/>
    <s v="Cross-platform holistic customer loyalty"/>
    <n v="4953.17"/>
    <n v="7"/>
    <n v="0.24"/>
    <n v="348.07"/>
    <n v="4953.17"/>
    <n v="348.07"/>
    <n v="278"/>
  </r>
  <r>
    <s v="CA-295093"/>
    <x v="268"/>
    <d v="2025-04-29T00:00:00"/>
    <x v="2"/>
    <s v="CUST-7631"/>
    <s v="Dylan Smith"/>
    <x v="0"/>
    <x v="3"/>
    <x v="0"/>
    <x v="11"/>
    <s v="Optimized bandwidth-monitored open architecture"/>
    <n v="3081.63"/>
    <n v="8"/>
    <n v="0.05"/>
    <n v="534.76"/>
    <n v="3081.63"/>
    <n v="534.76"/>
    <n v="45"/>
  </r>
  <r>
    <s v="CA-567254"/>
    <x v="702"/>
    <d v="2025-05-04T00:00:00"/>
    <x v="1"/>
    <s v="CUST-4042"/>
    <s v="Deborah Price"/>
    <x v="2"/>
    <x v="0"/>
    <x v="2"/>
    <x v="4"/>
    <s v="Compatible content-based Local Area Network"/>
    <n v="4423.21"/>
    <n v="4"/>
    <n v="0.34"/>
    <n v="131.03"/>
    <n v="4423.21"/>
    <n v="131.03"/>
    <n v="699"/>
  </r>
  <r>
    <s v="CA-923294"/>
    <x v="303"/>
    <d v="2025-04-21T00:00:00"/>
    <x v="2"/>
    <s v="CUST-7118"/>
    <s v="Deborah Henderson"/>
    <x v="1"/>
    <x v="0"/>
    <x v="1"/>
    <x v="1"/>
    <s v="Compatible background customer loyalty"/>
    <n v="601.29"/>
    <n v="4"/>
    <n v="0.22"/>
    <n v="441.7"/>
    <n v="601.29"/>
    <n v="441.7"/>
    <n v="255"/>
  </r>
  <r>
    <s v="CA-965809"/>
    <x v="517"/>
    <d v="2025-05-08T00:00:00"/>
    <x v="2"/>
    <s v="CUST-7835"/>
    <s v="Matthew Pena"/>
    <x v="2"/>
    <x v="3"/>
    <x v="1"/>
    <x v="2"/>
    <s v="Exclusive bi-directional orchestration"/>
    <n v="1573"/>
    <n v="4"/>
    <n v="0.38"/>
    <n v="806.87"/>
    <n v="1573"/>
    <n v="806.87"/>
    <n v="527"/>
  </r>
  <r>
    <s v="CA-598485"/>
    <x v="526"/>
    <d v="2025-04-16T00:00:00"/>
    <x v="0"/>
    <s v="CUST-9712"/>
    <s v="Heidi Taylor"/>
    <x v="1"/>
    <x v="2"/>
    <x v="0"/>
    <x v="13"/>
    <s v="Up-sized 24/7 Internet solution"/>
    <n v="705"/>
    <n v="5"/>
    <n v="0.03"/>
    <n v="-66.040000000000006"/>
    <n v="705"/>
    <n v="-66.040000000000006"/>
    <n v="183"/>
  </r>
  <r>
    <s v="CA-527615"/>
    <x v="148"/>
    <d v="2025-04-30T00:00:00"/>
    <x v="3"/>
    <s v="CUST-1749"/>
    <s v="Chelsea Huang"/>
    <x v="2"/>
    <x v="2"/>
    <x v="0"/>
    <x v="11"/>
    <s v="Advanced system-worthy core"/>
    <n v="3124.7"/>
    <n v="1"/>
    <n v="0.35"/>
    <n v="844.92"/>
    <n v="3124.7"/>
    <n v="844.92"/>
    <n v="465"/>
  </r>
  <r>
    <s v="CA-303909"/>
    <x v="716"/>
    <d v="2025-04-18T00:00:00"/>
    <x v="2"/>
    <s v="CUST-5525"/>
    <s v="James Brown"/>
    <x v="1"/>
    <x v="3"/>
    <x v="0"/>
    <x v="12"/>
    <s v="Mandatory impactful parallelism"/>
    <n v="4280.8999999999996"/>
    <n v="7"/>
    <n v="0.22"/>
    <n v="64.47"/>
    <n v="4280.8999999999996"/>
    <n v="64.47"/>
    <n v="297"/>
  </r>
  <r>
    <s v="CA-173702"/>
    <x v="479"/>
    <d v="2025-04-22T00:00:00"/>
    <x v="1"/>
    <s v="CUST-8248"/>
    <s v="Molly Griffin"/>
    <x v="0"/>
    <x v="1"/>
    <x v="0"/>
    <x v="0"/>
    <s v="Synchronized zero tolerance software"/>
    <n v="4327.13"/>
    <n v="8"/>
    <n v="0.09"/>
    <n v="572.07000000000005"/>
    <n v="4327.13"/>
    <n v="572.07000000000005"/>
    <n v="234"/>
  </r>
  <r>
    <s v="CA-722891"/>
    <x v="396"/>
    <d v="2025-04-16T00:00:00"/>
    <x v="0"/>
    <s v="CUST-1981"/>
    <s v="Amy Allen"/>
    <x v="0"/>
    <x v="3"/>
    <x v="2"/>
    <x v="10"/>
    <s v="Up-sized grid-enabled middleware"/>
    <n v="4598.58"/>
    <n v="6"/>
    <n v="0.2"/>
    <n v="936.15"/>
    <n v="4598.58"/>
    <n v="936.15"/>
    <n v="253"/>
  </r>
  <r>
    <s v="CA-872291"/>
    <x v="479"/>
    <d v="2025-05-07T00:00:00"/>
    <x v="2"/>
    <s v="CUST-9080"/>
    <s v="Monique Fowler"/>
    <x v="0"/>
    <x v="3"/>
    <x v="1"/>
    <x v="1"/>
    <s v="Monitored systemic secured line"/>
    <n v="1826.75"/>
    <n v="1"/>
    <n v="0.35"/>
    <n v="559.94000000000005"/>
    <n v="1826.75"/>
    <n v="559.94000000000005"/>
    <n v="249"/>
  </r>
  <r>
    <s v="CA-904144"/>
    <x v="529"/>
    <d v="2025-04-15T00:00:00"/>
    <x v="0"/>
    <s v="CUST-5584"/>
    <s v="Jared Howard"/>
    <x v="1"/>
    <x v="1"/>
    <x v="1"/>
    <x v="8"/>
    <s v="Expanded tertiary parallelism"/>
    <n v="330.04"/>
    <n v="9"/>
    <n v="0.32"/>
    <n v="503.4"/>
    <n v="330.04"/>
    <n v="503.4"/>
    <n v="616"/>
  </r>
  <r>
    <s v="CA-329308"/>
    <x v="114"/>
    <d v="2025-04-29T00:00:00"/>
    <x v="0"/>
    <s v="CUST-4503"/>
    <s v="Thomas Bell"/>
    <x v="0"/>
    <x v="1"/>
    <x v="2"/>
    <x v="3"/>
    <s v="Re-contextualized solution-oriented complexity"/>
    <n v="2494.33"/>
    <n v="7"/>
    <n v="0.26"/>
    <n v="57.43"/>
    <n v="2494.33"/>
    <n v="57.43"/>
    <n v="500"/>
  </r>
  <r>
    <s v="CA-330750"/>
    <x v="101"/>
    <d v="2025-04-30T00:00:00"/>
    <x v="3"/>
    <s v="CUST-8662"/>
    <s v="James Brown"/>
    <x v="1"/>
    <x v="2"/>
    <x v="1"/>
    <x v="8"/>
    <s v="Seamless uniform ability"/>
    <n v="3736.83"/>
    <n v="10"/>
    <n v="0.38"/>
    <n v="93.62"/>
    <n v="3736.83"/>
    <n v="93.62"/>
    <n v="460"/>
  </r>
  <r>
    <s v="CA-616516"/>
    <x v="723"/>
    <d v="2025-05-06T00:00:00"/>
    <x v="1"/>
    <s v="CUST-4500"/>
    <s v="Danielle Sims"/>
    <x v="1"/>
    <x v="2"/>
    <x v="1"/>
    <x v="8"/>
    <s v="Universal background collaboration"/>
    <n v="2969.52"/>
    <n v="5"/>
    <n v="0.41"/>
    <n v="327.74"/>
    <n v="2969.52"/>
    <n v="327.74"/>
    <n v="364"/>
  </r>
  <r>
    <s v="CA-679007"/>
    <x v="588"/>
    <d v="2025-05-07T00:00:00"/>
    <x v="0"/>
    <s v="CUST-4557"/>
    <s v="Susan Day"/>
    <x v="2"/>
    <x v="0"/>
    <x v="0"/>
    <x v="12"/>
    <s v="Compatible explicit forecast"/>
    <n v="2215.16"/>
    <n v="7"/>
    <n v="0.42"/>
    <n v="286.14"/>
    <n v="2215.16"/>
    <n v="286.14"/>
    <n v="192"/>
  </r>
  <r>
    <s v="CA-770411"/>
    <x v="305"/>
    <d v="2025-04-16T00:00:00"/>
    <x v="3"/>
    <s v="CUST-1612"/>
    <s v="Martin Kirby"/>
    <x v="1"/>
    <x v="0"/>
    <x v="0"/>
    <x v="11"/>
    <s v="Streamlined coherent matrix"/>
    <n v="3394.83"/>
    <n v="10"/>
    <n v="0.2"/>
    <n v="300.79000000000002"/>
    <n v="3394.83"/>
    <n v="300.79000000000002"/>
    <n v="172"/>
  </r>
  <r>
    <s v="CA-261331"/>
    <x v="442"/>
    <d v="2025-05-01T00:00:00"/>
    <x v="1"/>
    <s v="CUST-7722"/>
    <s v="Monica Horton"/>
    <x v="0"/>
    <x v="1"/>
    <x v="0"/>
    <x v="13"/>
    <s v="Switchable well-modulated hub"/>
    <n v="1611.57"/>
    <n v="8"/>
    <n v="0.11"/>
    <n v="-13.72"/>
    <n v="1611.57"/>
    <n v="-13.72"/>
    <n v="273"/>
  </r>
  <r>
    <s v="CA-780565"/>
    <x v="686"/>
    <d v="2025-04-25T00:00:00"/>
    <x v="2"/>
    <s v="CUST-3458"/>
    <s v="Seth Harmon"/>
    <x v="1"/>
    <x v="0"/>
    <x v="0"/>
    <x v="13"/>
    <s v="Stand-alone fault-tolerant capacity"/>
    <n v="3354.89"/>
    <n v="8"/>
    <n v="0.37"/>
    <n v="955.44"/>
    <n v="3354.89"/>
    <n v="955.44"/>
    <n v="408"/>
  </r>
  <r>
    <s v="CA-244222"/>
    <x v="144"/>
    <d v="2025-04-14T00:00:00"/>
    <x v="3"/>
    <s v="CUST-7089"/>
    <s v="Brandi Moore"/>
    <x v="0"/>
    <x v="1"/>
    <x v="2"/>
    <x v="10"/>
    <s v="Fundamental asynchronous policy"/>
    <n v="4045.82"/>
    <n v="5"/>
    <n v="0.49"/>
    <n v="689.55"/>
    <n v="4045.82"/>
    <n v="689.55"/>
    <n v="511"/>
  </r>
  <r>
    <s v="CA-269431"/>
    <x v="195"/>
    <d v="2025-04-09T00:00:00"/>
    <x v="3"/>
    <s v="CUST-4338"/>
    <s v="Brittany Thompson"/>
    <x v="1"/>
    <x v="0"/>
    <x v="2"/>
    <x v="6"/>
    <s v="Multi-lateral bottom-line support"/>
    <n v="1103.2"/>
    <n v="8"/>
    <n v="0.46"/>
    <n v="335.99"/>
    <n v="1103.2"/>
    <n v="335.99"/>
    <n v="209"/>
  </r>
  <r>
    <s v="CA-735428"/>
    <x v="677"/>
    <d v="2025-05-08T00:00:00"/>
    <x v="1"/>
    <s v="CUST-9251"/>
    <s v="Jackie Garcia"/>
    <x v="2"/>
    <x v="3"/>
    <x v="2"/>
    <x v="3"/>
    <s v="Multi-tiered asymmetric throughput"/>
    <n v="2511.87"/>
    <n v="2"/>
    <n v="0.5"/>
    <n v="61.44"/>
    <n v="2511.87"/>
    <n v="61.44"/>
    <n v="652"/>
  </r>
  <r>
    <s v="CA-690556"/>
    <x v="300"/>
    <d v="2025-05-07T00:00:00"/>
    <x v="2"/>
    <s v="CUST-1941"/>
    <s v="Julia Parker"/>
    <x v="2"/>
    <x v="0"/>
    <x v="1"/>
    <x v="2"/>
    <s v="Phased human-resource pricing structure"/>
    <n v="4080.52"/>
    <n v="3"/>
    <n v="0.38"/>
    <n v="557.23"/>
    <n v="4080.52"/>
    <n v="557.23"/>
    <n v="756"/>
  </r>
  <r>
    <s v="CA-149684"/>
    <x v="447"/>
    <d v="2025-04-25T00:00:00"/>
    <x v="1"/>
    <s v="CUST-5885"/>
    <s v="Kelly Young"/>
    <x v="2"/>
    <x v="0"/>
    <x v="2"/>
    <x v="5"/>
    <s v="Seamless modular synergy"/>
    <n v="1438.76"/>
    <n v="1"/>
    <n v="0.49"/>
    <n v="326.72000000000003"/>
    <n v="1438.76"/>
    <n v="326.72000000000003"/>
    <n v="117"/>
  </r>
  <r>
    <s v="CA-760131"/>
    <x v="360"/>
    <d v="2025-05-07T00:00:00"/>
    <x v="2"/>
    <s v="CUST-7392"/>
    <s v="Wanda Koch"/>
    <x v="1"/>
    <x v="2"/>
    <x v="1"/>
    <x v="7"/>
    <s v="Cross-platform incremental standardization"/>
    <n v="4501.22"/>
    <n v="2"/>
    <n v="0.03"/>
    <n v="898.73"/>
    <n v="4501.22"/>
    <n v="898.73"/>
    <n v="164"/>
  </r>
  <r>
    <s v="CA-813379"/>
    <x v="33"/>
    <d v="2025-04-24T00:00:00"/>
    <x v="0"/>
    <s v="CUST-6351"/>
    <s v="Jacob Powell"/>
    <x v="0"/>
    <x v="0"/>
    <x v="1"/>
    <x v="8"/>
    <s v="Persistent well-modulated approach"/>
    <n v="4651.97"/>
    <n v="7"/>
    <n v="0.17"/>
    <n v="440.95"/>
    <n v="4651.97"/>
    <n v="440.95"/>
    <n v="254"/>
  </r>
  <r>
    <s v="CA-356511"/>
    <x v="47"/>
    <d v="2025-04-11T00:00:00"/>
    <x v="2"/>
    <s v="CUST-9088"/>
    <s v="Marc Wallace"/>
    <x v="2"/>
    <x v="1"/>
    <x v="1"/>
    <x v="7"/>
    <s v="Stand-alone disintermediate pricing structure"/>
    <n v="14.18"/>
    <n v="5"/>
    <n v="0.27"/>
    <n v="89.08"/>
    <n v="14.18"/>
    <n v="89.08"/>
    <n v="707"/>
  </r>
  <r>
    <s v="CA-926431"/>
    <x v="294"/>
    <d v="2025-05-02T00:00:00"/>
    <x v="1"/>
    <s v="CUST-5407"/>
    <s v="Donald Walters"/>
    <x v="1"/>
    <x v="2"/>
    <x v="1"/>
    <x v="8"/>
    <s v="Stand-alone discrete knowledge user"/>
    <n v="3335.11"/>
    <n v="3"/>
    <n v="0.33"/>
    <n v="590.48"/>
    <n v="3335.11"/>
    <n v="590.48"/>
    <n v="688"/>
  </r>
  <r>
    <s v="CA-485452"/>
    <x v="722"/>
    <d v="2025-05-06T00:00:00"/>
    <x v="0"/>
    <s v="CUST-6380"/>
    <s v="Frank Hicks"/>
    <x v="1"/>
    <x v="2"/>
    <x v="1"/>
    <x v="1"/>
    <s v="Devolved full-range open architecture"/>
    <n v="4046.26"/>
    <n v="9"/>
    <n v="0.24"/>
    <n v="893.85"/>
    <n v="4046.26"/>
    <n v="893.85"/>
    <n v="423"/>
  </r>
  <r>
    <s v="CA-395240"/>
    <x v="14"/>
    <d v="2025-04-19T00:00:00"/>
    <x v="1"/>
    <s v="CUST-8225"/>
    <s v="Marilyn Hughes"/>
    <x v="1"/>
    <x v="0"/>
    <x v="0"/>
    <x v="13"/>
    <s v="Versatile holistic implementation"/>
    <n v="2474.27"/>
    <n v="7"/>
    <n v="0.04"/>
    <n v="888.27"/>
    <n v="2474.27"/>
    <n v="888.27"/>
    <n v="109"/>
  </r>
  <r>
    <s v="CA-156803"/>
    <x v="227"/>
    <d v="2025-04-09T00:00:00"/>
    <x v="0"/>
    <s v="CUST-3779"/>
    <s v="Kayla Anderson"/>
    <x v="2"/>
    <x v="3"/>
    <x v="2"/>
    <x v="3"/>
    <s v="Enhanced global analyzer"/>
    <n v="604.66999999999996"/>
    <n v="8"/>
    <n v="0.43"/>
    <n v="943.86"/>
    <n v="604.66999999999996"/>
    <n v="943.86"/>
    <n v="694"/>
  </r>
  <r>
    <s v="CA-583582"/>
    <x v="56"/>
    <d v="2025-05-07T00:00:00"/>
    <x v="3"/>
    <s v="CUST-7975"/>
    <s v="Karen Ross"/>
    <x v="0"/>
    <x v="3"/>
    <x v="0"/>
    <x v="9"/>
    <s v="Advanced cohesive help-desk"/>
    <n v="4225.6400000000003"/>
    <n v="9"/>
    <n v="0.41"/>
    <n v="417.78"/>
    <n v="4225.6400000000003"/>
    <n v="417.78"/>
    <n v="121"/>
  </r>
  <r>
    <s v="CA-323691"/>
    <x v="694"/>
    <d v="2025-04-21T00:00:00"/>
    <x v="3"/>
    <s v="CUST-4849"/>
    <s v="Erin Terry"/>
    <x v="1"/>
    <x v="0"/>
    <x v="0"/>
    <x v="13"/>
    <s v="Re-contextualized well-modulated installation"/>
    <n v="3721.53"/>
    <n v="7"/>
    <n v="0.27"/>
    <n v="190.75"/>
    <n v="3721.53"/>
    <n v="190.75"/>
    <n v="545"/>
  </r>
  <r>
    <s v="CA-262065"/>
    <x v="578"/>
    <d v="2025-04-15T00:00:00"/>
    <x v="1"/>
    <s v="CUST-2073"/>
    <s v="Julian Knight"/>
    <x v="0"/>
    <x v="2"/>
    <x v="1"/>
    <x v="8"/>
    <s v="Advanced motivating encoding"/>
    <n v="3973.39"/>
    <n v="6"/>
    <n v="0.27"/>
    <n v="607.28"/>
    <n v="3973.39"/>
    <n v="607.28"/>
    <n v="469"/>
  </r>
  <r>
    <s v="CA-659258"/>
    <x v="345"/>
    <d v="2025-05-07T00:00:00"/>
    <x v="1"/>
    <s v="CUST-6118"/>
    <s v="Damon Ortega"/>
    <x v="0"/>
    <x v="3"/>
    <x v="1"/>
    <x v="2"/>
    <s v="Streamlined content-based algorithm"/>
    <n v="2097.8200000000002"/>
    <n v="5"/>
    <n v="0.25"/>
    <n v="-18.8"/>
    <n v="2097.8200000000002"/>
    <n v="-18.8"/>
    <n v="257"/>
  </r>
  <r>
    <s v="CA-754228"/>
    <x v="723"/>
    <d v="2025-04-09T00:00:00"/>
    <x v="1"/>
    <s v="CUST-4550"/>
    <s v="Shawn Cain"/>
    <x v="2"/>
    <x v="0"/>
    <x v="2"/>
    <x v="5"/>
    <s v="Inverse next generation function"/>
    <n v="3110.23"/>
    <n v="2"/>
    <n v="0.24"/>
    <n v="37.57"/>
    <n v="3110.23"/>
    <n v="37.57"/>
    <n v="337"/>
  </r>
  <r>
    <s v="CA-147445"/>
    <x v="670"/>
    <d v="2025-04-12T00:00:00"/>
    <x v="2"/>
    <s v="CUST-2035"/>
    <s v="Sarah Mcintyre"/>
    <x v="0"/>
    <x v="1"/>
    <x v="0"/>
    <x v="12"/>
    <s v="Phased local collaboration"/>
    <n v="2968.76"/>
    <n v="9"/>
    <n v="0.41"/>
    <n v="286.12"/>
    <n v="2968.76"/>
    <n v="286.12"/>
    <n v="492"/>
  </r>
  <r>
    <s v="CA-531660"/>
    <x v="363"/>
    <d v="2025-05-01T00:00:00"/>
    <x v="0"/>
    <s v="CUST-9418"/>
    <s v="Lori Melendez"/>
    <x v="1"/>
    <x v="3"/>
    <x v="2"/>
    <x v="10"/>
    <s v="Switchable analyzing website"/>
    <n v="2294.84"/>
    <n v="5"/>
    <n v="0.41"/>
    <n v="-93.76"/>
    <n v="2294.84"/>
    <n v="-93.76"/>
    <n v="157"/>
  </r>
  <r>
    <s v="CA-227045"/>
    <x v="523"/>
    <d v="2025-04-28T00:00:00"/>
    <x v="2"/>
    <s v="CUST-3220"/>
    <s v="John Tapia"/>
    <x v="1"/>
    <x v="1"/>
    <x v="0"/>
    <x v="9"/>
    <s v="Realigned 3rdgeneration productivity"/>
    <n v="3192.76"/>
    <n v="5"/>
    <n v="0.46"/>
    <n v="-76.099999999999994"/>
    <n v="3192.76"/>
    <n v="-76.099999999999994"/>
    <n v="497"/>
  </r>
  <r>
    <s v="CA-638893"/>
    <x v="159"/>
    <d v="2025-04-27T00:00:00"/>
    <x v="2"/>
    <s v="CUST-2488"/>
    <s v="Kimberly Pitts"/>
    <x v="1"/>
    <x v="0"/>
    <x v="2"/>
    <x v="3"/>
    <s v="Sharable well-modulated product"/>
    <n v="4006.12"/>
    <n v="4"/>
    <n v="0.11"/>
    <n v="490.86"/>
    <n v="4006.12"/>
    <n v="490.86"/>
    <n v="126"/>
  </r>
  <r>
    <s v="CA-819781"/>
    <x v="171"/>
    <d v="2025-04-26T00:00:00"/>
    <x v="3"/>
    <s v="CUST-3802"/>
    <s v="Morgan Page"/>
    <x v="0"/>
    <x v="0"/>
    <x v="2"/>
    <x v="5"/>
    <s v="Future-proofed context-sensitive process improvement"/>
    <n v="1095.28"/>
    <n v="10"/>
    <n v="0.11"/>
    <n v="556.91"/>
    <n v="1095.28"/>
    <n v="556.91"/>
    <n v="740"/>
  </r>
  <r>
    <s v="CA-928185"/>
    <x v="189"/>
    <d v="2025-05-02T00:00:00"/>
    <x v="3"/>
    <s v="CUST-7962"/>
    <s v="Lisa Hayden"/>
    <x v="2"/>
    <x v="0"/>
    <x v="0"/>
    <x v="9"/>
    <s v="Synergized static system engine"/>
    <n v="220.27"/>
    <n v="9"/>
    <n v="0.2"/>
    <n v="353.55"/>
    <n v="220.27"/>
    <n v="353.55"/>
    <n v="47"/>
  </r>
  <r>
    <s v="CA-176695"/>
    <x v="727"/>
    <d v="2025-04-26T00:00:00"/>
    <x v="0"/>
    <s v="CUST-3491"/>
    <s v="Ms. Samantha Miller"/>
    <x v="0"/>
    <x v="2"/>
    <x v="1"/>
    <x v="7"/>
    <s v="Monitored zero-defect leverage"/>
    <n v="3540.43"/>
    <n v="3"/>
    <n v="0.15"/>
    <n v="508.14"/>
    <n v="3540.43"/>
    <n v="508.14"/>
    <n v="458"/>
  </r>
  <r>
    <s v="CA-611649"/>
    <x v="128"/>
    <d v="2025-05-06T00:00:00"/>
    <x v="3"/>
    <s v="CUST-6918"/>
    <s v="Victoria Riggs"/>
    <x v="1"/>
    <x v="2"/>
    <x v="2"/>
    <x v="3"/>
    <s v="Team-oriented maximized leverage"/>
    <n v="3005.78"/>
    <n v="4"/>
    <n v="0.36"/>
    <n v="990.19"/>
    <n v="3005.78"/>
    <n v="990.19"/>
    <n v="39"/>
  </r>
  <r>
    <s v="CA-355857"/>
    <x v="525"/>
    <d v="2025-04-14T00:00:00"/>
    <x v="3"/>
    <s v="CUST-5508"/>
    <s v="Emily Novak"/>
    <x v="1"/>
    <x v="1"/>
    <x v="0"/>
    <x v="9"/>
    <s v="Front-line impactful analyzer"/>
    <n v="4114.62"/>
    <n v="10"/>
    <n v="0.48"/>
    <n v="325.13"/>
    <n v="4114.62"/>
    <n v="325.13"/>
    <n v="588"/>
  </r>
  <r>
    <s v="CA-729871"/>
    <x v="230"/>
    <d v="2025-04-11T00:00:00"/>
    <x v="3"/>
    <s v="CUST-8428"/>
    <s v="Alexandra Friedman"/>
    <x v="1"/>
    <x v="2"/>
    <x v="1"/>
    <x v="1"/>
    <s v="Centralized static pricing structure"/>
    <n v="4532.76"/>
    <n v="4"/>
    <n v="0.14000000000000001"/>
    <n v="707.15"/>
    <n v="4532.76"/>
    <n v="707.15"/>
    <n v="412"/>
  </r>
  <r>
    <s v="CA-295271"/>
    <x v="454"/>
    <d v="2025-05-03T00:00:00"/>
    <x v="2"/>
    <s v="CUST-7276"/>
    <s v="Alvin Powell"/>
    <x v="1"/>
    <x v="0"/>
    <x v="0"/>
    <x v="9"/>
    <s v="Secured asymmetric process improvement"/>
    <n v="880.92"/>
    <n v="2"/>
    <n v="0.23"/>
    <n v="444.22"/>
    <n v="880.92"/>
    <n v="444.22"/>
    <n v="376"/>
  </r>
  <r>
    <s v="CA-846979"/>
    <x v="684"/>
    <d v="2025-04-22T00:00:00"/>
    <x v="3"/>
    <s v="CUST-4621"/>
    <s v="Alex Torres"/>
    <x v="0"/>
    <x v="3"/>
    <x v="2"/>
    <x v="6"/>
    <s v="Operative background complexity"/>
    <n v="417.54"/>
    <n v="2"/>
    <n v="0.35"/>
    <n v="663.1"/>
    <n v="417.54"/>
    <n v="663.1"/>
    <n v="594"/>
  </r>
  <r>
    <s v="CA-320027"/>
    <x v="455"/>
    <d v="2025-05-06T00:00:00"/>
    <x v="0"/>
    <s v="CUST-3152"/>
    <s v="Craig Tate"/>
    <x v="1"/>
    <x v="1"/>
    <x v="1"/>
    <x v="8"/>
    <s v="Assimilated user-facing migration"/>
    <n v="4609.71"/>
    <n v="2"/>
    <n v="0.44"/>
    <n v="263.3"/>
    <n v="4609.71"/>
    <n v="263.3"/>
    <n v="494"/>
  </r>
  <r>
    <s v="CA-794966"/>
    <x v="487"/>
    <d v="2025-05-06T00:00:00"/>
    <x v="3"/>
    <s v="CUST-4024"/>
    <s v="Dr. Shawn Gonzalez"/>
    <x v="0"/>
    <x v="1"/>
    <x v="2"/>
    <x v="10"/>
    <s v="Reverse-engineered local software"/>
    <n v="2616.25"/>
    <n v="7"/>
    <n v="0.15"/>
    <n v="511.22"/>
    <n v="2616.25"/>
    <n v="511.22"/>
    <n v="76"/>
  </r>
  <r>
    <s v="CA-989735"/>
    <x v="115"/>
    <d v="2025-05-03T00:00:00"/>
    <x v="0"/>
    <s v="CUST-7484"/>
    <s v="Jennifer Castaneda"/>
    <x v="1"/>
    <x v="0"/>
    <x v="0"/>
    <x v="12"/>
    <s v="Vision-oriented grid-enabled model"/>
    <n v="1821.03"/>
    <n v="8"/>
    <n v="7.0000000000000007E-2"/>
    <n v="383.93"/>
    <n v="1821.03"/>
    <n v="383.93"/>
    <n v="668"/>
  </r>
  <r>
    <s v="CA-186725"/>
    <x v="315"/>
    <d v="2025-04-18T00:00:00"/>
    <x v="2"/>
    <s v="CUST-3092"/>
    <s v="David Chen"/>
    <x v="2"/>
    <x v="0"/>
    <x v="2"/>
    <x v="6"/>
    <s v="Cross-platform systematic archive"/>
    <n v="500.44"/>
    <n v="6"/>
    <n v="0.19"/>
    <n v="-61.78"/>
    <n v="500.44"/>
    <n v="-61.78"/>
    <n v="561"/>
  </r>
  <r>
    <s v="CA-838953"/>
    <x v="704"/>
    <d v="2025-04-17T00:00:00"/>
    <x v="1"/>
    <s v="CUST-5000"/>
    <s v="Cassandra Smith"/>
    <x v="2"/>
    <x v="1"/>
    <x v="2"/>
    <x v="10"/>
    <s v="Reduced attitude-oriented Graphic Interface"/>
    <n v="4152.59"/>
    <n v="6"/>
    <n v="0.35"/>
    <n v="695.31"/>
    <n v="4152.59"/>
    <n v="695.31"/>
    <n v="325"/>
  </r>
  <r>
    <s v="CA-661773"/>
    <x v="271"/>
    <d v="2025-04-27T00:00:00"/>
    <x v="0"/>
    <s v="CUST-5488"/>
    <s v="Timothy Macdonald"/>
    <x v="1"/>
    <x v="2"/>
    <x v="2"/>
    <x v="6"/>
    <s v="User-centric bifurcated functionalities"/>
    <n v="772.99"/>
    <n v="6"/>
    <n v="0.17"/>
    <n v="883.94"/>
    <n v="772.99"/>
    <n v="883.94"/>
    <n v="233"/>
  </r>
  <r>
    <s v="CA-397513"/>
    <x v="703"/>
    <d v="2025-04-24T00:00:00"/>
    <x v="3"/>
    <s v="CUST-1500"/>
    <s v="Jessica Miller"/>
    <x v="0"/>
    <x v="3"/>
    <x v="2"/>
    <x v="4"/>
    <s v="Reverse-engineered foreground alliance"/>
    <n v="2616.79"/>
    <n v="9"/>
    <n v="0.39"/>
    <n v="100.92"/>
    <n v="2616.79"/>
    <n v="100.92"/>
    <n v="644"/>
  </r>
  <r>
    <s v="CA-844457"/>
    <x v="70"/>
    <d v="2025-04-09T00:00:00"/>
    <x v="1"/>
    <s v="CUST-7007"/>
    <s v="Troy Davidson"/>
    <x v="2"/>
    <x v="0"/>
    <x v="2"/>
    <x v="6"/>
    <s v="Multi-tiered upward-trending capability"/>
    <n v="1400"/>
    <n v="1"/>
    <n v="0.14000000000000001"/>
    <n v="802.62"/>
    <n v="1400"/>
    <n v="802.62"/>
    <n v="654"/>
  </r>
  <r>
    <s v="CA-375317"/>
    <x v="702"/>
    <d v="2025-05-02T00:00:00"/>
    <x v="3"/>
    <s v="CUST-5326"/>
    <s v="Brian Peterson"/>
    <x v="0"/>
    <x v="2"/>
    <x v="1"/>
    <x v="2"/>
    <s v="Enterprise-wide didactic neural-net"/>
    <n v="1775.02"/>
    <n v="4"/>
    <n v="0.25"/>
    <n v="736.37"/>
    <n v="1775.02"/>
    <n v="736.37"/>
    <n v="697"/>
  </r>
  <r>
    <s v="CA-672894"/>
    <x v="99"/>
    <d v="2025-05-03T00:00:00"/>
    <x v="0"/>
    <s v="CUST-1535"/>
    <s v="Michael Cook"/>
    <x v="1"/>
    <x v="1"/>
    <x v="1"/>
    <x v="7"/>
    <s v="Implemented bi-directional algorithm"/>
    <n v="2741.2"/>
    <n v="4"/>
    <n v="0.24"/>
    <n v="222.14"/>
    <n v="2741.2"/>
    <n v="222.14"/>
    <n v="256"/>
  </r>
  <r>
    <s v="CA-837393"/>
    <x v="230"/>
    <d v="2025-04-22T00:00:00"/>
    <x v="1"/>
    <s v="CUST-5098"/>
    <s v="Kayla Mcintyre"/>
    <x v="0"/>
    <x v="1"/>
    <x v="1"/>
    <x v="8"/>
    <s v="Team-oriented discrete functionalities"/>
    <n v="4211.5600000000004"/>
    <n v="6"/>
    <n v="0.35"/>
    <n v="11.7"/>
    <n v="4211.5600000000004"/>
    <n v="11.7"/>
    <n v="423"/>
  </r>
  <r>
    <s v="CA-494643"/>
    <x v="619"/>
    <d v="2025-04-17T00:00:00"/>
    <x v="2"/>
    <s v="CUST-9631"/>
    <s v="Aaron Parker"/>
    <x v="0"/>
    <x v="2"/>
    <x v="1"/>
    <x v="2"/>
    <s v="Optional user-facing functionalities"/>
    <n v="750.53"/>
    <n v="8"/>
    <n v="0.02"/>
    <n v="-21.91"/>
    <n v="750.53"/>
    <n v="-21.91"/>
    <n v="78"/>
  </r>
  <r>
    <s v="CA-874640"/>
    <x v="445"/>
    <d v="2025-04-12T00:00:00"/>
    <x v="3"/>
    <s v="CUST-3190"/>
    <s v="Leah Rogers"/>
    <x v="1"/>
    <x v="1"/>
    <x v="1"/>
    <x v="7"/>
    <s v="Up-sized coherent middleware"/>
    <n v="3091.37"/>
    <n v="5"/>
    <n v="0.39"/>
    <n v="41.3"/>
    <n v="3091.37"/>
    <n v="41.3"/>
    <n v="11"/>
  </r>
  <r>
    <s v="CA-331828"/>
    <x v="406"/>
    <d v="2025-04-20T00:00:00"/>
    <x v="1"/>
    <s v="CUST-5436"/>
    <s v="Stephanie Martin"/>
    <x v="1"/>
    <x v="0"/>
    <x v="2"/>
    <x v="4"/>
    <s v="Upgradable eco-centric protocol"/>
    <n v="1193.3699999999999"/>
    <n v="7"/>
    <n v="0.05"/>
    <n v="916.87"/>
    <n v="1193.3699999999999"/>
    <n v="916.87"/>
    <n v="327"/>
  </r>
  <r>
    <s v="CA-454741"/>
    <x v="79"/>
    <d v="2025-04-19T00:00:00"/>
    <x v="1"/>
    <s v="CUST-9940"/>
    <s v="David Baker"/>
    <x v="0"/>
    <x v="2"/>
    <x v="0"/>
    <x v="9"/>
    <s v="Open-architected exuding structure"/>
    <n v="3897.28"/>
    <n v="1"/>
    <n v="0.49"/>
    <n v="814.37"/>
    <n v="3897.28"/>
    <n v="814.37"/>
    <n v="659"/>
  </r>
  <r>
    <s v="CA-575383"/>
    <x v="327"/>
    <d v="2025-04-25T00:00:00"/>
    <x v="3"/>
    <s v="CUST-8960"/>
    <s v="George Morton"/>
    <x v="1"/>
    <x v="2"/>
    <x v="1"/>
    <x v="8"/>
    <s v="Fully-configurable national alliance"/>
    <n v="1373.85"/>
    <n v="9"/>
    <n v="0.33"/>
    <n v="523.25"/>
    <n v="1373.85"/>
    <n v="523.25"/>
    <n v="74"/>
  </r>
  <r>
    <s v="CA-406978"/>
    <x v="368"/>
    <d v="2025-04-13T00:00:00"/>
    <x v="3"/>
    <s v="CUST-6032"/>
    <s v="Ryan Bryant"/>
    <x v="0"/>
    <x v="3"/>
    <x v="0"/>
    <x v="11"/>
    <s v="Public-key systematic productivity"/>
    <n v="1661.01"/>
    <n v="5"/>
    <n v="0.49"/>
    <n v="200.42"/>
    <n v="1661.01"/>
    <n v="200.42"/>
    <n v="385"/>
  </r>
  <r>
    <s v="CA-919160"/>
    <x v="361"/>
    <d v="2025-04-20T00:00:00"/>
    <x v="2"/>
    <s v="CUST-9205"/>
    <s v="Matthew Lewis"/>
    <x v="2"/>
    <x v="1"/>
    <x v="2"/>
    <x v="3"/>
    <s v="Diverse bi-directional capacity"/>
    <n v="4920.5"/>
    <n v="7"/>
    <n v="0.05"/>
    <n v="696.26"/>
    <n v="4920.5"/>
    <n v="696.26"/>
    <n v="486"/>
  </r>
  <r>
    <s v="CA-427080"/>
    <x v="599"/>
    <d v="2025-04-17T00:00:00"/>
    <x v="3"/>
    <s v="CUST-3404"/>
    <s v="Miguel Ferguson"/>
    <x v="0"/>
    <x v="0"/>
    <x v="1"/>
    <x v="8"/>
    <s v="User-friendly asynchronous superstructure"/>
    <n v="1657"/>
    <n v="2"/>
    <n v="0.26"/>
    <n v="-64.930000000000007"/>
    <n v="1657"/>
    <n v="-64.930000000000007"/>
    <n v="394"/>
  </r>
  <r>
    <s v="CA-350839"/>
    <x v="639"/>
    <d v="2025-04-18T00:00:00"/>
    <x v="2"/>
    <s v="CUST-7367"/>
    <s v="David Davis"/>
    <x v="0"/>
    <x v="0"/>
    <x v="2"/>
    <x v="3"/>
    <s v="Universal client-driven service-desk"/>
    <n v="1560.61"/>
    <n v="7"/>
    <n v="0.05"/>
    <n v="942.39"/>
    <n v="1560.61"/>
    <n v="942.39"/>
    <n v="485"/>
  </r>
  <r>
    <s v="CA-784553"/>
    <x v="209"/>
    <d v="2025-05-01T00:00:00"/>
    <x v="1"/>
    <s v="CUST-5826"/>
    <s v="Mikayla Taylor"/>
    <x v="0"/>
    <x v="3"/>
    <x v="2"/>
    <x v="6"/>
    <s v="Focused modular moratorium"/>
    <n v="629.58000000000004"/>
    <n v="8"/>
    <n v="0.46"/>
    <n v="771.63"/>
    <n v="629.58000000000004"/>
    <n v="771.63"/>
    <n v="84"/>
  </r>
  <r>
    <s v="CA-504796"/>
    <x v="637"/>
    <d v="2025-04-14T00:00:00"/>
    <x v="1"/>
    <s v="CUST-2291"/>
    <s v="Richard Lewis"/>
    <x v="1"/>
    <x v="0"/>
    <x v="2"/>
    <x v="10"/>
    <s v="Profit-focused systemic array"/>
    <n v="2295.0100000000002"/>
    <n v="5"/>
    <n v="0.22"/>
    <n v="427.68"/>
    <n v="2295.0100000000002"/>
    <n v="427.68"/>
    <n v="304"/>
  </r>
  <r>
    <s v="CA-274851"/>
    <x v="138"/>
    <d v="2025-04-26T00:00:00"/>
    <x v="0"/>
    <s v="CUST-7217"/>
    <s v="Gail Mitchell"/>
    <x v="1"/>
    <x v="0"/>
    <x v="0"/>
    <x v="11"/>
    <s v="Extended zero-defect frame"/>
    <n v="4035.13"/>
    <n v="6"/>
    <n v="0.26"/>
    <n v="565.04999999999995"/>
    <n v="4035.13"/>
    <n v="565.04999999999995"/>
    <n v="477"/>
  </r>
  <r>
    <s v="CA-227339"/>
    <x v="476"/>
    <d v="2025-05-03T00:00:00"/>
    <x v="3"/>
    <s v="CUST-9383"/>
    <s v="Melanie Bond"/>
    <x v="0"/>
    <x v="0"/>
    <x v="2"/>
    <x v="6"/>
    <s v="Open-source cohesive open system"/>
    <n v="3455.77"/>
    <n v="2"/>
    <n v="0.05"/>
    <n v="365.19"/>
    <n v="3455.77"/>
    <n v="365.19"/>
    <n v="595"/>
  </r>
  <r>
    <s v="CA-294074"/>
    <x v="684"/>
    <d v="2025-05-04T00:00:00"/>
    <x v="3"/>
    <s v="CUST-6616"/>
    <s v="Walter Kelley"/>
    <x v="0"/>
    <x v="0"/>
    <x v="0"/>
    <x v="12"/>
    <s v="Cloned client-driven protocol"/>
    <n v="312.33999999999997"/>
    <n v="1"/>
    <n v="0.3"/>
    <n v="35.81"/>
    <n v="312.33999999999997"/>
    <n v="35.81"/>
    <n v="606"/>
  </r>
  <r>
    <s v="CA-775572"/>
    <x v="254"/>
    <d v="2025-05-03T00:00:00"/>
    <x v="2"/>
    <s v="CUST-5457"/>
    <s v="Kimberly Gonzalez"/>
    <x v="2"/>
    <x v="0"/>
    <x v="0"/>
    <x v="11"/>
    <s v="Integrated optimizing emulation"/>
    <n v="2939.37"/>
    <n v="1"/>
    <n v="0.23"/>
    <n v="393.02"/>
    <n v="2939.37"/>
    <n v="393.02"/>
    <n v="642"/>
  </r>
  <r>
    <s v="CA-289583"/>
    <x v="492"/>
    <d v="2025-04-22T00:00:00"/>
    <x v="3"/>
    <s v="CUST-9639"/>
    <s v="Christopher Richardson"/>
    <x v="2"/>
    <x v="3"/>
    <x v="0"/>
    <x v="11"/>
    <s v="Multi-tiered bandwidth-monitored budgetary management"/>
    <n v="2712.33"/>
    <n v="4"/>
    <n v="0.05"/>
    <n v="632.83000000000004"/>
    <n v="2712.33"/>
    <n v="632.83000000000004"/>
    <n v="163"/>
  </r>
  <r>
    <s v="CA-468770"/>
    <x v="118"/>
    <d v="2025-05-01T00:00:00"/>
    <x v="0"/>
    <s v="CUST-9677"/>
    <s v="Joseph Burch"/>
    <x v="0"/>
    <x v="3"/>
    <x v="1"/>
    <x v="8"/>
    <s v="Persistent background application"/>
    <n v="4835.8999999999996"/>
    <n v="4"/>
    <n v="0.21"/>
    <n v="102.03"/>
    <n v="4835.8999999999996"/>
    <n v="102.03"/>
    <n v="281"/>
  </r>
  <r>
    <s v="CA-204623"/>
    <x v="111"/>
    <d v="2025-05-06T00:00:00"/>
    <x v="2"/>
    <s v="CUST-6120"/>
    <s v="Brian Carter"/>
    <x v="2"/>
    <x v="3"/>
    <x v="0"/>
    <x v="13"/>
    <s v="Synergized optimizing toolset"/>
    <n v="1356.71"/>
    <n v="6"/>
    <n v="0.45"/>
    <n v="438.48"/>
    <n v="1356.71"/>
    <n v="438.48"/>
    <n v="737"/>
  </r>
  <r>
    <s v="CA-977465"/>
    <x v="34"/>
    <d v="2025-05-02T00:00:00"/>
    <x v="1"/>
    <s v="CUST-3397"/>
    <s v="Jason Dixon"/>
    <x v="1"/>
    <x v="3"/>
    <x v="0"/>
    <x v="12"/>
    <s v="Right-sized human-resource migration"/>
    <n v="2487.54"/>
    <n v="3"/>
    <n v="0.06"/>
    <n v="234.61"/>
    <n v="2487.54"/>
    <n v="234.61"/>
    <n v="446"/>
  </r>
  <r>
    <s v="CA-674461"/>
    <x v="445"/>
    <d v="2025-04-24T00:00:00"/>
    <x v="3"/>
    <s v="CUST-4626"/>
    <s v="Christine Lynch"/>
    <x v="0"/>
    <x v="2"/>
    <x v="1"/>
    <x v="2"/>
    <s v="Sharable grid-enabled attitude"/>
    <n v="290.08999999999997"/>
    <n v="3"/>
    <n v="0.37"/>
    <n v="764.08"/>
    <n v="290.08999999999997"/>
    <n v="764.08"/>
    <n v="23"/>
  </r>
  <r>
    <s v="CA-382246"/>
    <x v="179"/>
    <d v="2025-04-19T00:00:00"/>
    <x v="2"/>
    <s v="CUST-7389"/>
    <s v="Stacey Mccormick"/>
    <x v="2"/>
    <x v="2"/>
    <x v="1"/>
    <x v="7"/>
    <s v="Secured clear-thinking task-force"/>
    <n v="1352.43"/>
    <n v="2"/>
    <n v="0.35"/>
    <n v="687.83"/>
    <n v="1352.43"/>
    <n v="687.83"/>
    <n v="601"/>
  </r>
  <r>
    <s v="CA-439961"/>
    <x v="713"/>
    <d v="2025-05-02T00:00:00"/>
    <x v="1"/>
    <s v="CUST-5024"/>
    <s v="Ryan Garza"/>
    <x v="2"/>
    <x v="0"/>
    <x v="1"/>
    <x v="1"/>
    <s v="Decentralized responsive core"/>
    <n v="247.61"/>
    <n v="4"/>
    <n v="0.13"/>
    <n v="750.81"/>
    <n v="247.61"/>
    <n v="750.81"/>
    <n v="402"/>
  </r>
  <r>
    <s v="CA-721055"/>
    <x v="125"/>
    <d v="2025-04-11T00:00:00"/>
    <x v="2"/>
    <s v="CUST-6299"/>
    <s v="Stephanie Anderson"/>
    <x v="1"/>
    <x v="2"/>
    <x v="2"/>
    <x v="3"/>
    <s v="Universal system-worthy conglomeration"/>
    <n v="3500.33"/>
    <n v="5"/>
    <n v="0.24"/>
    <n v="404.17"/>
    <n v="3500.33"/>
    <n v="404.17"/>
    <n v="661"/>
  </r>
  <r>
    <s v="CA-119825"/>
    <x v="86"/>
    <d v="2025-04-30T00:00:00"/>
    <x v="1"/>
    <s v="CUST-1443"/>
    <s v="Jared Gonzalez"/>
    <x v="1"/>
    <x v="3"/>
    <x v="2"/>
    <x v="4"/>
    <s v="Reduced tangible customer loyalty"/>
    <n v="1720.73"/>
    <n v="6"/>
    <n v="0.01"/>
    <n v="328.84"/>
    <n v="1720.73"/>
    <n v="328.84"/>
    <n v="139"/>
  </r>
  <r>
    <s v="CA-373590"/>
    <x v="416"/>
    <d v="2025-04-18T00:00:00"/>
    <x v="3"/>
    <s v="CUST-1445"/>
    <s v="Leslie Rodriguez"/>
    <x v="2"/>
    <x v="3"/>
    <x v="2"/>
    <x v="5"/>
    <s v="Re-engineered impactful installation"/>
    <n v="4436.8"/>
    <n v="9"/>
    <n v="0.24"/>
    <n v="746.27"/>
    <n v="4436.8"/>
    <n v="746.27"/>
    <n v="409"/>
  </r>
  <r>
    <s v="CA-428422"/>
    <x v="401"/>
    <d v="2025-04-29T00:00:00"/>
    <x v="0"/>
    <s v="CUST-1507"/>
    <s v="Cody Webster"/>
    <x v="0"/>
    <x v="1"/>
    <x v="0"/>
    <x v="13"/>
    <s v="Enterprise-wide user-facing infrastructure"/>
    <n v="1133.45"/>
    <n v="8"/>
    <n v="0.39"/>
    <n v="219.91"/>
    <n v="1133.45"/>
    <n v="219.91"/>
    <n v="221"/>
  </r>
  <r>
    <s v="CA-497755"/>
    <x v="501"/>
    <d v="2025-05-01T00:00:00"/>
    <x v="0"/>
    <s v="CUST-1964"/>
    <s v="David Thompson"/>
    <x v="0"/>
    <x v="2"/>
    <x v="0"/>
    <x v="11"/>
    <s v="Team-oriented upward-trending adapter"/>
    <n v="564.17999999999995"/>
    <n v="4"/>
    <n v="0.11"/>
    <n v="929.87"/>
    <n v="564.17999999999995"/>
    <n v="929.87"/>
    <n v="604"/>
  </r>
  <r>
    <s v="CA-459127"/>
    <x v="259"/>
    <d v="2025-04-18T00:00:00"/>
    <x v="3"/>
    <s v="CUST-3148"/>
    <s v="Amber Ellis"/>
    <x v="2"/>
    <x v="1"/>
    <x v="0"/>
    <x v="12"/>
    <s v="Seamless intangible throughput"/>
    <n v="1229.8599999999999"/>
    <n v="5"/>
    <n v="0.31"/>
    <n v="691.98"/>
    <n v="1229.8599999999999"/>
    <n v="691.98"/>
    <n v="122"/>
  </r>
  <r>
    <s v="CA-611457"/>
    <x v="36"/>
    <d v="2025-04-20T00:00:00"/>
    <x v="1"/>
    <s v="CUST-4845"/>
    <s v="Anthony Olson"/>
    <x v="1"/>
    <x v="3"/>
    <x v="0"/>
    <x v="11"/>
    <s v="Focused bifurcated parallelism"/>
    <n v="1009.69"/>
    <n v="2"/>
    <n v="0.45"/>
    <n v="177.46"/>
    <n v="1009.69"/>
    <n v="177.46"/>
    <n v="650"/>
  </r>
  <r>
    <s v="CA-532916"/>
    <x v="424"/>
    <d v="2025-04-18T00:00:00"/>
    <x v="2"/>
    <s v="CUST-9427"/>
    <s v="Adam Rodgers"/>
    <x v="1"/>
    <x v="3"/>
    <x v="1"/>
    <x v="7"/>
    <s v="Configurable national moderator"/>
    <n v="3618.08"/>
    <n v="6"/>
    <n v="0.43"/>
    <n v="600.44000000000005"/>
    <n v="3618.08"/>
    <n v="600.44000000000005"/>
    <n v="661"/>
  </r>
  <r>
    <s v="CA-876325"/>
    <x v="692"/>
    <d v="2025-04-15T00:00:00"/>
    <x v="0"/>
    <s v="CUST-8531"/>
    <s v="Belinda Carter"/>
    <x v="0"/>
    <x v="0"/>
    <x v="0"/>
    <x v="12"/>
    <s v="Object-based bi-directional process improvement"/>
    <n v="4071.02"/>
    <n v="4"/>
    <n v="7.0000000000000007E-2"/>
    <n v="111.32"/>
    <n v="4071.02"/>
    <n v="111.32"/>
    <n v="34"/>
  </r>
  <r>
    <s v="CA-972681"/>
    <x v="557"/>
    <d v="2025-05-03T00:00:00"/>
    <x v="3"/>
    <s v="CUST-4206"/>
    <s v="Nicole Smith"/>
    <x v="1"/>
    <x v="2"/>
    <x v="0"/>
    <x v="9"/>
    <s v="Multi-tiered next generation intranet"/>
    <n v="3428.34"/>
    <n v="5"/>
    <n v="0.37"/>
    <n v="576.58000000000004"/>
    <n v="3428.34"/>
    <n v="576.58000000000004"/>
    <n v="203"/>
  </r>
  <r>
    <s v="CA-935904"/>
    <x v="403"/>
    <d v="2025-05-06T00:00:00"/>
    <x v="3"/>
    <s v="CUST-7697"/>
    <s v="Frank Edwards"/>
    <x v="0"/>
    <x v="2"/>
    <x v="2"/>
    <x v="10"/>
    <s v="Multi-layered scalable middleware"/>
    <n v="1926.21"/>
    <n v="1"/>
    <n v="0.4"/>
    <n v="373.1"/>
    <n v="1926.21"/>
    <n v="373.1"/>
    <n v="178"/>
  </r>
  <r>
    <s v="CA-482109"/>
    <x v="636"/>
    <d v="2025-04-10T00:00:00"/>
    <x v="2"/>
    <s v="CUST-7554"/>
    <s v="Stephen Burns"/>
    <x v="0"/>
    <x v="1"/>
    <x v="0"/>
    <x v="11"/>
    <s v="Phased zero tolerance workforce"/>
    <n v="3163.49"/>
    <n v="1"/>
    <n v="0.28999999999999998"/>
    <n v="681.33"/>
    <n v="3163.49"/>
    <n v="681.33"/>
    <n v="399"/>
  </r>
  <r>
    <s v="CA-582503"/>
    <x v="554"/>
    <d v="2025-04-15T00:00:00"/>
    <x v="2"/>
    <s v="CUST-1455"/>
    <s v="Vickie Braun"/>
    <x v="2"/>
    <x v="1"/>
    <x v="2"/>
    <x v="6"/>
    <s v="Multi-channeled maximized conglomeration"/>
    <n v="3541.92"/>
    <n v="4"/>
    <n v="0.36"/>
    <n v="-16.28"/>
    <n v="3541.92"/>
    <n v="-16.28"/>
    <n v="440"/>
  </r>
  <r>
    <s v="CA-409021"/>
    <x v="575"/>
    <d v="2025-04-18T00:00:00"/>
    <x v="2"/>
    <s v="CUST-1205"/>
    <s v="Mr. Wesley Smith MD"/>
    <x v="0"/>
    <x v="3"/>
    <x v="1"/>
    <x v="2"/>
    <s v="Profit-focused needs-based approach"/>
    <n v="4004.68"/>
    <n v="6"/>
    <n v="0.27"/>
    <n v="187.01"/>
    <n v="4004.68"/>
    <n v="187.01"/>
    <n v="258"/>
  </r>
  <r>
    <s v="CA-694854"/>
    <x v="90"/>
    <d v="2025-04-25T00:00:00"/>
    <x v="1"/>
    <s v="CUST-8158"/>
    <s v="Luke Ward"/>
    <x v="2"/>
    <x v="0"/>
    <x v="1"/>
    <x v="8"/>
    <s v="Programmable cohesive alliance"/>
    <n v="4737.49"/>
    <n v="4"/>
    <n v="0.2"/>
    <n v="830.52"/>
    <n v="4737.49"/>
    <n v="830.52"/>
    <n v="121"/>
  </r>
  <r>
    <s v="CA-751629"/>
    <x v="511"/>
    <d v="2025-05-01T00:00:00"/>
    <x v="3"/>
    <s v="CUST-4635"/>
    <s v="Ashley Bates"/>
    <x v="2"/>
    <x v="0"/>
    <x v="2"/>
    <x v="3"/>
    <s v="Synergistic maximized support"/>
    <n v="1825.17"/>
    <n v="10"/>
    <n v="0.48"/>
    <n v="959.72"/>
    <n v="1825.17"/>
    <n v="959.72"/>
    <n v="132"/>
  </r>
  <r>
    <s v="CA-215044"/>
    <x v="132"/>
    <d v="2025-04-16T00:00:00"/>
    <x v="2"/>
    <s v="CUST-7471"/>
    <s v="Erica Montoya"/>
    <x v="0"/>
    <x v="3"/>
    <x v="1"/>
    <x v="8"/>
    <s v="Advanced clear-thinking synergy"/>
    <n v="767.03"/>
    <n v="5"/>
    <n v="0.13"/>
    <n v="-94.87"/>
    <n v="767.03"/>
    <n v="-94.87"/>
    <n v="225"/>
  </r>
  <r>
    <s v="CA-201386"/>
    <x v="509"/>
    <d v="2025-04-14T00:00:00"/>
    <x v="1"/>
    <s v="CUST-1339"/>
    <s v="Megan Walker"/>
    <x v="1"/>
    <x v="2"/>
    <x v="1"/>
    <x v="1"/>
    <s v="Multi-layered high-level artificial intelligence"/>
    <n v="1778.17"/>
    <n v="5"/>
    <n v="0.43"/>
    <n v="576.16"/>
    <n v="1778.17"/>
    <n v="576.16"/>
    <n v="475"/>
  </r>
  <r>
    <s v="CA-169583"/>
    <x v="700"/>
    <d v="2025-04-28T00:00:00"/>
    <x v="1"/>
    <s v="CUST-6469"/>
    <s v="Kimberly Brooks"/>
    <x v="1"/>
    <x v="2"/>
    <x v="2"/>
    <x v="3"/>
    <s v="Total optimal middleware"/>
    <n v="713.81"/>
    <n v="7"/>
    <n v="0.17"/>
    <n v="559.33000000000004"/>
    <n v="713.81"/>
    <n v="559.33000000000004"/>
    <n v="717"/>
  </r>
  <r>
    <s v="CA-677712"/>
    <x v="446"/>
    <d v="2025-04-10T00:00:00"/>
    <x v="1"/>
    <s v="CUST-6259"/>
    <s v="Crystal Meyer"/>
    <x v="1"/>
    <x v="2"/>
    <x v="2"/>
    <x v="5"/>
    <s v="Up-sized radical service-desk"/>
    <n v="1070.24"/>
    <n v="8"/>
    <n v="0.39"/>
    <n v="654.61"/>
    <n v="1070.24"/>
    <n v="654.61"/>
    <n v="184"/>
  </r>
  <r>
    <s v="CA-779729"/>
    <x v="639"/>
    <d v="2025-04-24T00:00:00"/>
    <x v="3"/>
    <s v="CUST-5998"/>
    <s v="Alexis Delgado"/>
    <x v="0"/>
    <x v="2"/>
    <x v="2"/>
    <x v="5"/>
    <s v="Focused client-driven neural-net"/>
    <n v="3435.53"/>
    <n v="8"/>
    <n v="0.09"/>
    <n v="990.71"/>
    <n v="3435.53"/>
    <n v="990.71"/>
    <n v="491"/>
  </r>
  <r>
    <s v="CA-625994"/>
    <x v="1"/>
    <d v="2025-04-19T00:00:00"/>
    <x v="0"/>
    <s v="CUST-5847"/>
    <s v="Sheila Hodges"/>
    <x v="1"/>
    <x v="2"/>
    <x v="0"/>
    <x v="0"/>
    <s v="Robust zero administration neural-net"/>
    <n v="1214.32"/>
    <n v="2"/>
    <n v="0.1"/>
    <n v="378.47"/>
    <n v="1214.32"/>
    <n v="378.47"/>
    <n v="677"/>
  </r>
  <r>
    <s v="CA-406682"/>
    <x v="35"/>
    <d v="2025-05-04T00:00:00"/>
    <x v="0"/>
    <s v="CUST-9941"/>
    <s v="Corey French"/>
    <x v="2"/>
    <x v="2"/>
    <x v="1"/>
    <x v="1"/>
    <s v="Proactive 4thgeneration service-desk"/>
    <n v="4765.75"/>
    <n v="5"/>
    <n v="0.31"/>
    <n v="773.04"/>
    <n v="4765.75"/>
    <n v="773.04"/>
    <n v="703"/>
  </r>
  <r>
    <s v="CA-996296"/>
    <x v="567"/>
    <d v="2025-04-28T00:00:00"/>
    <x v="2"/>
    <s v="CUST-7247"/>
    <s v="David Smith"/>
    <x v="0"/>
    <x v="0"/>
    <x v="1"/>
    <x v="8"/>
    <s v="Cross-platform disintermediate monitoring"/>
    <n v="1323.07"/>
    <n v="3"/>
    <n v="7.0000000000000007E-2"/>
    <n v="314.12"/>
    <n v="1323.07"/>
    <n v="314.12"/>
    <n v="82"/>
  </r>
  <r>
    <s v="CA-861592"/>
    <x v="314"/>
    <d v="2025-04-28T00:00:00"/>
    <x v="0"/>
    <s v="CUST-2842"/>
    <s v="Heidi Gonzalez"/>
    <x v="0"/>
    <x v="1"/>
    <x v="0"/>
    <x v="12"/>
    <s v="Assimilated impactful system engine"/>
    <n v="4312.72"/>
    <n v="7"/>
    <n v="0.05"/>
    <n v="121.13"/>
    <n v="4312.72"/>
    <n v="121.13"/>
    <n v="366"/>
  </r>
  <r>
    <s v="CA-884874"/>
    <x v="622"/>
    <d v="2025-04-26T00:00:00"/>
    <x v="2"/>
    <s v="CUST-8655"/>
    <s v="Dawn Smith"/>
    <x v="2"/>
    <x v="2"/>
    <x v="1"/>
    <x v="8"/>
    <s v="Pre-emptive 24/7 application"/>
    <n v="3454.75"/>
    <n v="3"/>
    <n v="0.45"/>
    <n v="520.17999999999995"/>
    <n v="3454.75"/>
    <n v="520.17999999999995"/>
    <n v="464"/>
  </r>
  <r>
    <s v="CA-600442"/>
    <x v="497"/>
    <d v="2025-04-30T00:00:00"/>
    <x v="1"/>
    <s v="CUST-9785"/>
    <s v="Anita Wright"/>
    <x v="1"/>
    <x v="1"/>
    <x v="2"/>
    <x v="5"/>
    <s v="Synergized 3rdgeneration approach"/>
    <n v="388.33"/>
    <n v="7"/>
    <n v="0.22"/>
    <n v="969.6"/>
    <n v="388.33"/>
    <n v="969.6"/>
    <n v="709"/>
  </r>
  <r>
    <s v="CA-211227"/>
    <x v="448"/>
    <d v="2025-05-08T00:00:00"/>
    <x v="2"/>
    <s v="CUST-9257"/>
    <s v="James Levine"/>
    <x v="0"/>
    <x v="2"/>
    <x v="2"/>
    <x v="5"/>
    <s v="Enhanced multi-state productivity"/>
    <n v="4552.2700000000004"/>
    <n v="3"/>
    <n v="0.43"/>
    <n v="-29.15"/>
    <n v="4552.2700000000004"/>
    <n v="-29.15"/>
    <n v="720"/>
  </r>
  <r>
    <s v="CA-921043"/>
    <x v="678"/>
    <d v="2025-05-01T00:00:00"/>
    <x v="3"/>
    <s v="CUST-9895"/>
    <s v="Kendra Ray"/>
    <x v="2"/>
    <x v="0"/>
    <x v="1"/>
    <x v="2"/>
    <s v="Grass-roots dynamic architecture"/>
    <n v="2800.93"/>
    <n v="5"/>
    <n v="0.39"/>
    <n v="29.09"/>
    <n v="2800.93"/>
    <n v="29.09"/>
    <n v="606"/>
  </r>
  <r>
    <s v="CA-677333"/>
    <x v="553"/>
    <d v="2025-05-02T00:00:00"/>
    <x v="2"/>
    <s v="CUST-3252"/>
    <s v="Katrina Mcgrath"/>
    <x v="2"/>
    <x v="0"/>
    <x v="0"/>
    <x v="12"/>
    <s v="Intuitive bi-directional Internet solution"/>
    <n v="60.04"/>
    <n v="1"/>
    <n v="0.27"/>
    <n v="28.22"/>
    <n v="60.04"/>
    <n v="28.22"/>
    <n v="178"/>
  </r>
  <r>
    <s v="CA-301194"/>
    <x v="376"/>
    <d v="2025-04-23T00:00:00"/>
    <x v="3"/>
    <s v="CUST-2144"/>
    <s v="Andrew Smith"/>
    <x v="2"/>
    <x v="3"/>
    <x v="2"/>
    <x v="4"/>
    <s v="Automated maximized knowledgebase"/>
    <n v="46.55"/>
    <n v="5"/>
    <n v="0.03"/>
    <n v="557.71"/>
    <n v="46.55"/>
    <n v="557.71"/>
    <n v="183"/>
  </r>
  <r>
    <s v="CA-252655"/>
    <x v="536"/>
    <d v="2025-04-22T00:00:00"/>
    <x v="3"/>
    <s v="CUST-3545"/>
    <s v="Vanessa Martinez"/>
    <x v="0"/>
    <x v="2"/>
    <x v="1"/>
    <x v="2"/>
    <s v="Expanded zero tolerance open architecture"/>
    <n v="4074.04"/>
    <n v="1"/>
    <n v="0.2"/>
    <n v="790.35"/>
    <n v="4074.04"/>
    <n v="790.35"/>
    <n v="49"/>
  </r>
  <r>
    <s v="CA-191044"/>
    <x v="436"/>
    <d v="2025-05-04T00:00:00"/>
    <x v="3"/>
    <s v="CUST-8398"/>
    <s v="Ashley Young"/>
    <x v="2"/>
    <x v="0"/>
    <x v="0"/>
    <x v="12"/>
    <s v="Progressive optimizing budgetary management"/>
    <n v="2474.52"/>
    <n v="6"/>
    <n v="0.14000000000000001"/>
    <n v="654.53"/>
    <n v="2474.52"/>
    <n v="654.53"/>
    <n v="530"/>
  </r>
  <r>
    <s v="CA-556687"/>
    <x v="70"/>
    <d v="2025-04-10T00:00:00"/>
    <x v="0"/>
    <s v="CUST-8231"/>
    <s v="Dr. Jeffrey Collins"/>
    <x v="1"/>
    <x v="0"/>
    <x v="1"/>
    <x v="1"/>
    <s v="Total clear-thinking hardware"/>
    <n v="1323.59"/>
    <n v="7"/>
    <n v="0.24"/>
    <n v="434.69"/>
    <n v="1323.59"/>
    <n v="434.69"/>
    <n v="655"/>
  </r>
  <r>
    <s v="CA-299254"/>
    <x v="193"/>
    <d v="2025-04-24T00:00:00"/>
    <x v="3"/>
    <s v="CUST-4551"/>
    <s v="Frank Hill"/>
    <x v="0"/>
    <x v="2"/>
    <x v="0"/>
    <x v="12"/>
    <s v="Streamlined heuristic challenge"/>
    <n v="4084.21"/>
    <n v="10"/>
    <n v="0.48"/>
    <n v="788.7"/>
    <n v="4084.21"/>
    <n v="788.7"/>
    <n v="656"/>
  </r>
  <r>
    <s v="CA-520034"/>
    <x v="65"/>
    <d v="2025-04-09T00:00:00"/>
    <x v="3"/>
    <s v="CUST-9111"/>
    <s v="Samantha Horne"/>
    <x v="2"/>
    <x v="3"/>
    <x v="0"/>
    <x v="0"/>
    <s v="Devolved client-server moratorium"/>
    <n v="2288.13"/>
    <n v="6"/>
    <n v="0.24"/>
    <n v="901.17"/>
    <n v="2288.13"/>
    <n v="901.17"/>
    <n v="442"/>
  </r>
  <r>
    <s v="CA-755451"/>
    <x v="696"/>
    <d v="2025-05-05T00:00:00"/>
    <x v="2"/>
    <s v="CUST-7438"/>
    <s v="James Coleman"/>
    <x v="1"/>
    <x v="2"/>
    <x v="2"/>
    <x v="4"/>
    <s v="Public-key composite complexity"/>
    <n v="1406.65"/>
    <n v="10"/>
    <n v="0.43"/>
    <n v="749.34"/>
    <n v="1406.65"/>
    <n v="749.34"/>
    <n v="124"/>
  </r>
  <r>
    <s v="CA-631630"/>
    <x v="540"/>
    <d v="2025-04-14T00:00:00"/>
    <x v="2"/>
    <s v="CUST-6955"/>
    <s v="Anna Silva"/>
    <x v="0"/>
    <x v="3"/>
    <x v="2"/>
    <x v="6"/>
    <s v="Synergized explicit support"/>
    <n v="2733.8"/>
    <n v="9"/>
    <n v="0.33"/>
    <n v="904.93"/>
    <n v="2733.8"/>
    <n v="904.93"/>
    <n v="355"/>
  </r>
  <r>
    <s v="CA-252505"/>
    <x v="116"/>
    <d v="2025-04-29T00:00:00"/>
    <x v="2"/>
    <s v="CUST-4584"/>
    <s v="Michael Neal"/>
    <x v="2"/>
    <x v="3"/>
    <x v="2"/>
    <x v="4"/>
    <s v="Advanced disintermediate monitoring"/>
    <n v="2151.75"/>
    <n v="2"/>
    <n v="0.14000000000000001"/>
    <n v="180.11"/>
    <n v="2151.75"/>
    <n v="180.11"/>
    <n v="751"/>
  </r>
  <r>
    <s v="CA-243130"/>
    <x v="114"/>
    <d v="2025-04-21T00:00:00"/>
    <x v="1"/>
    <s v="CUST-4812"/>
    <s v="Shelby Pennington"/>
    <x v="0"/>
    <x v="2"/>
    <x v="1"/>
    <x v="8"/>
    <s v="Triple-buffered local frame"/>
    <n v="3781.49"/>
    <n v="8"/>
    <n v="0.43"/>
    <n v="537.04"/>
    <n v="3781.49"/>
    <n v="537.04"/>
    <n v="492"/>
  </r>
  <r>
    <s v="CA-784591"/>
    <x v="508"/>
    <d v="2025-04-26T00:00:00"/>
    <x v="2"/>
    <s v="CUST-6194"/>
    <s v="Karen Richards"/>
    <x v="1"/>
    <x v="2"/>
    <x v="2"/>
    <x v="10"/>
    <s v="Versatile object-oriented model"/>
    <n v="1492.12"/>
    <n v="1"/>
    <n v="0.08"/>
    <n v="787.33"/>
    <n v="1492.12"/>
    <n v="787.33"/>
    <n v="402"/>
  </r>
  <r>
    <s v="CA-612817"/>
    <x v="496"/>
    <d v="2025-05-05T00:00:00"/>
    <x v="3"/>
    <s v="CUST-4576"/>
    <s v="John Farmer"/>
    <x v="1"/>
    <x v="0"/>
    <x v="1"/>
    <x v="1"/>
    <s v="Innovative intangible definition"/>
    <n v="3240.69"/>
    <n v="8"/>
    <n v="0.14000000000000001"/>
    <n v="149.25"/>
    <n v="3240.69"/>
    <n v="149.25"/>
    <n v="242"/>
  </r>
  <r>
    <s v="CA-632848"/>
    <x v="598"/>
    <d v="2025-04-10T00:00:00"/>
    <x v="1"/>
    <s v="CUST-5072"/>
    <s v="Jennifer Thompson"/>
    <x v="2"/>
    <x v="1"/>
    <x v="0"/>
    <x v="0"/>
    <s v="Automated attitude-oriented knowledgebase"/>
    <n v="953.62"/>
    <n v="7"/>
    <n v="0.32"/>
    <n v="770.33"/>
    <n v="953.62"/>
    <n v="770.33"/>
    <n v="664"/>
  </r>
  <r>
    <s v="CA-679392"/>
    <x v="282"/>
    <d v="2025-04-26T00:00:00"/>
    <x v="3"/>
    <s v="CUST-1352"/>
    <s v="Keith Green"/>
    <x v="1"/>
    <x v="2"/>
    <x v="0"/>
    <x v="11"/>
    <s v="Centralized fault-tolerant circuit"/>
    <n v="4847.6899999999996"/>
    <n v="4"/>
    <n v="0.12"/>
    <n v="-31.82"/>
    <n v="4847.6899999999996"/>
    <n v="-31.82"/>
    <n v="321"/>
  </r>
  <r>
    <s v="CA-516444"/>
    <x v="449"/>
    <d v="2025-04-22T00:00:00"/>
    <x v="2"/>
    <s v="CUST-2395"/>
    <s v="Dr. Edwin Chase PhD"/>
    <x v="0"/>
    <x v="1"/>
    <x v="0"/>
    <x v="11"/>
    <s v="Synergistic eco-centric groupware"/>
    <n v="2334.9299999999998"/>
    <n v="5"/>
    <n v="0.12"/>
    <n v="-49.73"/>
    <n v="2334.9299999999998"/>
    <n v="-49.73"/>
    <n v="581"/>
  </r>
  <r>
    <s v="CA-871240"/>
    <x v="254"/>
    <d v="2025-05-06T00:00:00"/>
    <x v="2"/>
    <s v="CUST-9061"/>
    <s v="Joshua Case"/>
    <x v="0"/>
    <x v="3"/>
    <x v="0"/>
    <x v="13"/>
    <s v="Realigned grid-enabled paradigm"/>
    <n v="3717.53"/>
    <n v="7"/>
    <n v="0.05"/>
    <n v="796"/>
    <n v="3717.53"/>
    <n v="796"/>
    <n v="645"/>
  </r>
  <r>
    <s v="CA-812126"/>
    <x v="421"/>
    <d v="2025-04-20T00:00:00"/>
    <x v="0"/>
    <s v="CUST-2553"/>
    <s v="Alyssa Mcguire"/>
    <x v="1"/>
    <x v="1"/>
    <x v="0"/>
    <x v="9"/>
    <s v="Future-proofed hybrid model"/>
    <n v="1862.39"/>
    <n v="4"/>
    <n v="0.09"/>
    <n v="-91.05"/>
    <n v="1862.39"/>
    <n v="-91.05"/>
    <n v="208"/>
  </r>
  <r>
    <s v="CA-498064"/>
    <x v="588"/>
    <d v="2025-04-19T00:00:00"/>
    <x v="3"/>
    <s v="CUST-7442"/>
    <s v="Jonathan Nelson"/>
    <x v="0"/>
    <x v="2"/>
    <x v="2"/>
    <x v="10"/>
    <s v="Inverse homogeneous flexibility"/>
    <n v="585.55999999999995"/>
    <n v="10"/>
    <n v="0"/>
    <n v="233.53"/>
    <n v="585.55999999999995"/>
    <n v="233.53"/>
    <n v="174"/>
  </r>
  <r>
    <s v="CA-428364"/>
    <x v="253"/>
    <d v="2025-04-21T00:00:00"/>
    <x v="3"/>
    <s v="CUST-5970"/>
    <s v="Cindy Barnett"/>
    <x v="1"/>
    <x v="1"/>
    <x v="2"/>
    <x v="3"/>
    <s v="Multi-tiered systemic alliance"/>
    <n v="3358.14"/>
    <n v="3"/>
    <n v="0.45"/>
    <n v="741.2"/>
    <n v="3358.14"/>
    <n v="741.2"/>
    <n v="694"/>
  </r>
  <r>
    <s v="CA-784552"/>
    <x v="399"/>
    <d v="2025-04-23T00:00:00"/>
    <x v="1"/>
    <s v="CUST-2665"/>
    <s v="Justin Lewis"/>
    <x v="0"/>
    <x v="3"/>
    <x v="1"/>
    <x v="2"/>
    <s v="Multi-layered asymmetric archive"/>
    <n v="3990.96"/>
    <n v="10"/>
    <n v="0.18"/>
    <n v="505.05"/>
    <n v="3990.96"/>
    <n v="505.05"/>
    <n v="444"/>
  </r>
  <r>
    <s v="CA-139000"/>
    <x v="427"/>
    <d v="2025-05-08T00:00:00"/>
    <x v="0"/>
    <s v="CUST-1760"/>
    <s v="Stephanie Dean"/>
    <x v="1"/>
    <x v="2"/>
    <x v="1"/>
    <x v="1"/>
    <s v="Fully-configurable maximized function"/>
    <n v="4949.82"/>
    <n v="7"/>
    <n v="0.19"/>
    <n v="340.51"/>
    <n v="4949.82"/>
    <n v="340.51"/>
    <n v="634"/>
  </r>
  <r>
    <s v="CA-715876"/>
    <x v="621"/>
    <d v="2025-04-28T00:00:00"/>
    <x v="0"/>
    <s v="CUST-4708"/>
    <s v="Andrew Phillips"/>
    <x v="2"/>
    <x v="3"/>
    <x v="2"/>
    <x v="10"/>
    <s v="Future-proofed content-based moderator"/>
    <n v="1632.74"/>
    <n v="8"/>
    <n v="0.45"/>
    <n v="577.80999999999995"/>
    <n v="1632.74"/>
    <n v="577.80999999999995"/>
    <n v="310"/>
  </r>
  <r>
    <s v="CA-564674"/>
    <x v="705"/>
    <d v="2025-04-10T00:00:00"/>
    <x v="3"/>
    <s v="CUST-3537"/>
    <s v="Nancy Ross"/>
    <x v="0"/>
    <x v="3"/>
    <x v="1"/>
    <x v="1"/>
    <s v="Face-to-face intangible benchmark"/>
    <n v="3006.55"/>
    <n v="3"/>
    <n v="0.34"/>
    <n v="78.41"/>
    <n v="3006.55"/>
    <n v="78.41"/>
    <n v="234"/>
  </r>
  <r>
    <s v="CA-268606"/>
    <x v="564"/>
    <d v="2025-04-20T00:00:00"/>
    <x v="0"/>
    <s v="CUST-4451"/>
    <s v="Sean Hayes"/>
    <x v="2"/>
    <x v="3"/>
    <x v="2"/>
    <x v="6"/>
    <s v="Customizable homogeneous superstructure"/>
    <n v="3033.08"/>
    <n v="2"/>
    <n v="0.49"/>
    <n v="284.01"/>
    <n v="3033.08"/>
    <n v="284.01"/>
    <n v="451"/>
  </r>
  <r>
    <s v="CA-517887"/>
    <x v="676"/>
    <d v="2025-04-30T00:00:00"/>
    <x v="0"/>
    <s v="CUST-5115"/>
    <s v="Heather Martin"/>
    <x v="0"/>
    <x v="0"/>
    <x v="2"/>
    <x v="5"/>
    <s v="Operative scalable Local Area Network"/>
    <n v="3492"/>
    <n v="5"/>
    <n v="0.25"/>
    <n v="704.16"/>
    <n v="3492"/>
    <n v="704.16"/>
    <n v="515"/>
  </r>
  <r>
    <s v="CA-569076"/>
    <x v="231"/>
    <d v="2025-04-22T00:00:00"/>
    <x v="0"/>
    <s v="CUST-7733"/>
    <s v="Kenneth Lee"/>
    <x v="2"/>
    <x v="1"/>
    <x v="1"/>
    <x v="8"/>
    <s v="Universal user-facing challenge"/>
    <n v="877.43"/>
    <n v="6"/>
    <n v="0.12"/>
    <n v="301.64999999999998"/>
    <n v="877.43"/>
    <n v="301.64999999999998"/>
    <n v="734"/>
  </r>
  <r>
    <s v="CA-534662"/>
    <x v="317"/>
    <d v="2025-04-17T00:00:00"/>
    <x v="1"/>
    <s v="CUST-3515"/>
    <s v="Zachary Moore"/>
    <x v="1"/>
    <x v="1"/>
    <x v="2"/>
    <x v="3"/>
    <s v="Adaptive impactful moratorium"/>
    <n v="1908.71"/>
    <n v="8"/>
    <n v="0.06"/>
    <n v="488.96"/>
    <n v="1908.71"/>
    <n v="488.96"/>
    <n v="503"/>
  </r>
  <r>
    <s v="CA-544238"/>
    <x v="527"/>
    <d v="2025-04-14T00:00:00"/>
    <x v="1"/>
    <s v="CUST-8407"/>
    <s v="Mary Hughes"/>
    <x v="0"/>
    <x v="3"/>
    <x v="2"/>
    <x v="6"/>
    <s v="Pre-emptive discrete collaboration"/>
    <n v="3307.13"/>
    <n v="4"/>
    <n v="0.22"/>
    <n v="391.52"/>
    <n v="3307.13"/>
    <n v="391.52"/>
    <n v="420"/>
  </r>
  <r>
    <s v="CA-270071"/>
    <x v="109"/>
    <d v="2025-05-03T00:00:00"/>
    <x v="3"/>
    <s v="CUST-9915"/>
    <s v="Tyler Lutz"/>
    <x v="1"/>
    <x v="3"/>
    <x v="2"/>
    <x v="3"/>
    <s v="Upgradable interactive capacity"/>
    <n v="4622.3599999999997"/>
    <n v="9"/>
    <n v="0.05"/>
    <n v="64.89"/>
    <n v="4622.3599999999997"/>
    <n v="64.89"/>
    <n v="145"/>
  </r>
  <r>
    <s v="CA-494531"/>
    <x v="260"/>
    <d v="2025-04-24T00:00:00"/>
    <x v="1"/>
    <s v="CUST-3590"/>
    <s v="Samuel Jackson"/>
    <x v="0"/>
    <x v="3"/>
    <x v="1"/>
    <x v="7"/>
    <s v="Adaptive asynchronous utilization"/>
    <n v="3866.08"/>
    <n v="3"/>
    <n v="0.43"/>
    <n v="746.8"/>
    <n v="3866.08"/>
    <n v="746.8"/>
    <n v="670"/>
  </r>
  <r>
    <s v="CA-629311"/>
    <x v="438"/>
    <d v="2025-05-01T00:00:00"/>
    <x v="1"/>
    <s v="CUST-5123"/>
    <s v="Maria Bryant"/>
    <x v="0"/>
    <x v="2"/>
    <x v="0"/>
    <x v="0"/>
    <s v="Compatible web-enabled leverage"/>
    <n v="3399.94"/>
    <n v="7"/>
    <n v="0.28000000000000003"/>
    <n v="356.1"/>
    <n v="3399.94"/>
    <n v="356.1"/>
    <n v="28"/>
  </r>
  <r>
    <s v="CA-385115"/>
    <x v="209"/>
    <d v="2025-04-18T00:00:00"/>
    <x v="2"/>
    <s v="CUST-5525"/>
    <s v="Ashley Dyer"/>
    <x v="2"/>
    <x v="2"/>
    <x v="2"/>
    <x v="3"/>
    <s v="Function-based even-keeled knowledgebase"/>
    <n v="2977.93"/>
    <n v="7"/>
    <n v="0.14000000000000001"/>
    <n v="299.43"/>
    <n v="2977.93"/>
    <n v="299.43"/>
    <n v="71"/>
  </r>
  <r>
    <s v="CA-785107"/>
    <x v="680"/>
    <d v="2025-04-20T00:00:00"/>
    <x v="2"/>
    <s v="CUST-2630"/>
    <s v="Susan Hamilton"/>
    <x v="1"/>
    <x v="1"/>
    <x v="0"/>
    <x v="13"/>
    <s v="Seamless methodical intranet"/>
    <n v="1344.26"/>
    <n v="6"/>
    <n v="0.33"/>
    <n v="198.63"/>
    <n v="1344.26"/>
    <n v="198.63"/>
    <n v="255"/>
  </r>
  <r>
    <s v="CA-910856"/>
    <x v="252"/>
    <d v="2025-05-08T00:00:00"/>
    <x v="3"/>
    <s v="CUST-9965"/>
    <s v="Tasha Rush"/>
    <x v="0"/>
    <x v="0"/>
    <x v="0"/>
    <x v="9"/>
    <s v="Reduced background matrix"/>
    <n v="1847.76"/>
    <n v="1"/>
    <n v="0.09"/>
    <n v="922.46"/>
    <n v="1847.76"/>
    <n v="922.46"/>
    <n v="520"/>
  </r>
  <r>
    <s v="CA-364700"/>
    <x v="155"/>
    <d v="2025-05-05T00:00:00"/>
    <x v="1"/>
    <s v="CUST-4120"/>
    <s v="Susan Becker"/>
    <x v="1"/>
    <x v="1"/>
    <x v="1"/>
    <x v="8"/>
    <s v="Inverse logistical toolset"/>
    <n v="61.34"/>
    <n v="7"/>
    <n v="7.0000000000000007E-2"/>
    <n v="259.52999999999997"/>
    <n v="61.34"/>
    <n v="259.52999999999997"/>
    <n v="668"/>
  </r>
  <r>
    <s v="CA-431119"/>
    <x v="253"/>
    <d v="2025-05-08T00:00:00"/>
    <x v="3"/>
    <s v="CUST-6262"/>
    <s v="Michele Sanders"/>
    <x v="1"/>
    <x v="2"/>
    <x v="2"/>
    <x v="10"/>
    <s v="Universal upward-trending budgetary management"/>
    <n v="4100.3999999999996"/>
    <n v="1"/>
    <n v="0.44"/>
    <n v="443.73"/>
    <n v="4100.3999999999996"/>
    <n v="443.73"/>
    <n v="711"/>
  </r>
  <r>
    <s v="CA-658672"/>
    <x v="294"/>
    <d v="2025-04-21T00:00:00"/>
    <x v="3"/>
    <s v="CUST-6744"/>
    <s v="Derek Wright"/>
    <x v="2"/>
    <x v="3"/>
    <x v="0"/>
    <x v="11"/>
    <s v="De-engineered dedicated database"/>
    <n v="3860.18"/>
    <n v="3"/>
    <n v="0.21"/>
    <n v="956.93"/>
    <n v="3860.18"/>
    <n v="956.93"/>
    <n v="677"/>
  </r>
  <r>
    <s v="CA-186156"/>
    <x v="612"/>
    <d v="2025-05-01T00:00:00"/>
    <x v="1"/>
    <s v="CUST-5694"/>
    <s v="Justin Sims"/>
    <x v="0"/>
    <x v="3"/>
    <x v="0"/>
    <x v="0"/>
    <s v="Multi-layered zero-defect interface"/>
    <n v="1966.24"/>
    <n v="3"/>
    <n v="0.23"/>
    <n v="410.84"/>
    <n v="1966.24"/>
    <n v="410.84"/>
    <n v="547"/>
  </r>
  <r>
    <s v="CA-331231"/>
    <x v="215"/>
    <d v="2025-04-11T00:00:00"/>
    <x v="1"/>
    <s v="CUST-9264"/>
    <s v="Andrew Cowan"/>
    <x v="2"/>
    <x v="1"/>
    <x v="0"/>
    <x v="13"/>
    <s v="Focused 4thgeneration pricing structure"/>
    <n v="2720.65"/>
    <n v="3"/>
    <n v="0.01"/>
    <n v="-83.87"/>
    <n v="2720.65"/>
    <n v="-83.87"/>
    <n v="270"/>
  </r>
  <r>
    <s v="CA-973984"/>
    <x v="364"/>
    <d v="2025-04-18T00:00:00"/>
    <x v="0"/>
    <s v="CUST-5771"/>
    <s v="Wendy West"/>
    <x v="1"/>
    <x v="3"/>
    <x v="2"/>
    <x v="4"/>
    <s v="Reduced high-level workforce"/>
    <n v="1329.93"/>
    <n v="5"/>
    <n v="0.17"/>
    <n v="968.21"/>
    <n v="1329.93"/>
    <n v="968.21"/>
    <n v="146"/>
  </r>
  <r>
    <s v="CA-918665"/>
    <x v="364"/>
    <d v="2025-05-04T00:00:00"/>
    <x v="0"/>
    <s v="CUST-1919"/>
    <s v="Travis Franklin"/>
    <x v="2"/>
    <x v="1"/>
    <x v="2"/>
    <x v="10"/>
    <s v="Ameliorated content-based budgetary management"/>
    <n v="4186.3500000000004"/>
    <n v="5"/>
    <n v="0.34"/>
    <n v="-49.08"/>
    <n v="4186.3500000000004"/>
    <n v="-49.08"/>
    <n v="162"/>
  </r>
  <r>
    <s v="CA-105486"/>
    <x v="90"/>
    <d v="2025-04-13T00:00:00"/>
    <x v="0"/>
    <s v="CUST-7888"/>
    <s v="Cynthia Wyatt"/>
    <x v="2"/>
    <x v="0"/>
    <x v="2"/>
    <x v="3"/>
    <s v="Multi-lateral analyzing superstructure"/>
    <n v="4538.82"/>
    <n v="3"/>
    <n v="0.17"/>
    <n v="309.42"/>
    <n v="4538.82"/>
    <n v="309.42"/>
    <n v="109"/>
  </r>
  <r>
    <s v="CA-567937"/>
    <x v="572"/>
    <d v="2025-04-29T00:00:00"/>
    <x v="0"/>
    <s v="CUST-9114"/>
    <s v="Roger Moreno"/>
    <x v="2"/>
    <x v="0"/>
    <x v="1"/>
    <x v="8"/>
    <s v="Networked bi-directional paradigm"/>
    <n v="2453.04"/>
    <n v="4"/>
    <n v="0.33"/>
    <n v="281.94"/>
    <n v="2453.04"/>
    <n v="281.94"/>
    <n v="583"/>
  </r>
  <r>
    <s v="CA-936798"/>
    <x v="387"/>
    <d v="2025-04-27T00:00:00"/>
    <x v="0"/>
    <s v="CUST-8381"/>
    <s v="Daniel Stewart"/>
    <x v="1"/>
    <x v="0"/>
    <x v="1"/>
    <x v="1"/>
    <s v="Centralized systemic challenge"/>
    <n v="3939.4"/>
    <n v="5"/>
    <n v="0.27"/>
    <n v="194.46"/>
    <n v="3939.4"/>
    <n v="194.46"/>
    <n v="230"/>
  </r>
  <r>
    <s v="CA-767348"/>
    <x v="256"/>
    <d v="2025-04-15T00:00:00"/>
    <x v="3"/>
    <s v="CUST-9639"/>
    <s v="Rachel Garcia"/>
    <x v="1"/>
    <x v="2"/>
    <x v="1"/>
    <x v="1"/>
    <s v="Virtual homogeneous leverage"/>
    <n v="2394.46"/>
    <n v="7"/>
    <n v="0.28999999999999998"/>
    <n v="703.49"/>
    <n v="2394.46"/>
    <n v="703.49"/>
    <n v="579"/>
  </r>
  <r>
    <s v="CA-553050"/>
    <x v="487"/>
    <d v="2025-04-10T00:00:00"/>
    <x v="1"/>
    <s v="CUST-3002"/>
    <s v="Brian Walker DDS"/>
    <x v="1"/>
    <x v="0"/>
    <x v="2"/>
    <x v="10"/>
    <s v="Reactive directional initiative"/>
    <n v="3978.93"/>
    <n v="2"/>
    <n v="0.11"/>
    <n v="99.05"/>
    <n v="3978.93"/>
    <n v="99.05"/>
    <n v="50"/>
  </r>
  <r>
    <s v="CA-997975"/>
    <x v="211"/>
    <d v="2025-04-11T00:00:00"/>
    <x v="2"/>
    <s v="CUST-6454"/>
    <s v="Amber Smith"/>
    <x v="0"/>
    <x v="1"/>
    <x v="2"/>
    <x v="5"/>
    <s v="Enterprise-wide tertiary database"/>
    <n v="2391.8000000000002"/>
    <n v="8"/>
    <n v="0.22"/>
    <n v="-78.48"/>
    <n v="2391.8000000000002"/>
    <n v="-78.48"/>
    <n v="281"/>
  </r>
  <r>
    <s v="CA-820702"/>
    <x v="250"/>
    <d v="2025-04-19T00:00:00"/>
    <x v="2"/>
    <s v="CUST-4187"/>
    <s v="Ricardo Ayala"/>
    <x v="1"/>
    <x v="0"/>
    <x v="0"/>
    <x v="9"/>
    <s v="Organized multi-state approach"/>
    <n v="4363.28"/>
    <n v="7"/>
    <n v="0.27"/>
    <n v="805.53"/>
    <n v="4363.28"/>
    <n v="805.53"/>
    <n v="478"/>
  </r>
  <r>
    <s v="CA-532609"/>
    <x v="611"/>
    <d v="2025-05-02T00:00:00"/>
    <x v="3"/>
    <s v="CUST-6547"/>
    <s v="Rachel Eaton"/>
    <x v="2"/>
    <x v="1"/>
    <x v="2"/>
    <x v="10"/>
    <s v="Operative client-driven approach"/>
    <n v="3655.67"/>
    <n v="8"/>
    <n v="0.15"/>
    <n v="260.02"/>
    <n v="3655.67"/>
    <n v="260.02"/>
    <n v="620"/>
  </r>
  <r>
    <s v="CA-362060"/>
    <x v="181"/>
    <d v="2025-04-30T00:00:00"/>
    <x v="2"/>
    <s v="CUST-3406"/>
    <s v="Michael Pratt"/>
    <x v="0"/>
    <x v="3"/>
    <x v="0"/>
    <x v="13"/>
    <s v="Mandatory foreground open architecture"/>
    <n v="1619.89"/>
    <n v="5"/>
    <n v="0.19"/>
    <n v="-21.31"/>
    <n v="1619.89"/>
    <n v="-21.31"/>
    <n v="530"/>
  </r>
  <r>
    <s v="CA-224344"/>
    <x v="430"/>
    <d v="2025-05-02T00:00:00"/>
    <x v="1"/>
    <s v="CUST-7790"/>
    <s v="Walter Herrera"/>
    <x v="1"/>
    <x v="0"/>
    <x v="1"/>
    <x v="2"/>
    <s v="Extended systematic frame"/>
    <n v="3931.69"/>
    <n v="6"/>
    <n v="0.05"/>
    <n v="650.04999999999995"/>
    <n v="3931.69"/>
    <n v="650.04999999999995"/>
    <n v="631"/>
  </r>
  <r>
    <s v="CA-822394"/>
    <x v="447"/>
    <d v="2025-04-14T00:00:00"/>
    <x v="1"/>
    <s v="CUST-7571"/>
    <s v="Jessica Holmes"/>
    <x v="2"/>
    <x v="1"/>
    <x v="0"/>
    <x v="9"/>
    <s v="Realigned bottom-line infrastructure"/>
    <n v="989.91"/>
    <n v="3"/>
    <n v="0.11"/>
    <n v="309.52"/>
    <n v="989.91"/>
    <n v="309.52"/>
    <n v="106"/>
  </r>
  <r>
    <s v="CA-528691"/>
    <x v="357"/>
    <d v="2025-04-15T00:00:00"/>
    <x v="1"/>
    <s v="CUST-6745"/>
    <s v="Steven Keith"/>
    <x v="2"/>
    <x v="1"/>
    <x v="1"/>
    <x v="2"/>
    <s v="Function-based context-sensitive function"/>
    <n v="1957.49"/>
    <n v="10"/>
    <n v="0.14000000000000001"/>
    <n v="-68.42"/>
    <n v="1957.49"/>
    <n v="-68.42"/>
    <n v="262"/>
  </r>
  <r>
    <s v="CA-132108"/>
    <x v="126"/>
    <d v="2025-04-14T00:00:00"/>
    <x v="0"/>
    <s v="CUST-9292"/>
    <s v="Stacey Pace"/>
    <x v="2"/>
    <x v="1"/>
    <x v="2"/>
    <x v="5"/>
    <s v="Public-key non-volatile customer loyalty"/>
    <n v="4646.6099999999997"/>
    <n v="1"/>
    <n v="0.35"/>
    <n v="149.4"/>
    <n v="4646.6099999999997"/>
    <n v="149.4"/>
    <n v="82"/>
  </r>
  <r>
    <s v="CA-323060"/>
    <x v="335"/>
    <d v="2025-04-18T00:00:00"/>
    <x v="1"/>
    <s v="CUST-4810"/>
    <s v="Susan Haynes"/>
    <x v="0"/>
    <x v="2"/>
    <x v="1"/>
    <x v="1"/>
    <s v="Pre-emptive asymmetric standardization"/>
    <n v="4222.33"/>
    <n v="5"/>
    <n v="0.48"/>
    <n v="311.41000000000003"/>
    <n v="4222.33"/>
    <n v="311.41000000000003"/>
    <n v="559"/>
  </r>
  <r>
    <s v="CA-632336"/>
    <x v="249"/>
    <d v="2025-05-01T00:00:00"/>
    <x v="3"/>
    <s v="CUST-9033"/>
    <s v="Nicole Galvan"/>
    <x v="0"/>
    <x v="0"/>
    <x v="2"/>
    <x v="4"/>
    <s v="Seamless 3rdgeneration pricing structure"/>
    <n v="2162.13"/>
    <n v="3"/>
    <n v="0.33"/>
    <n v="852.69"/>
    <n v="2162.13"/>
    <n v="852.69"/>
    <n v="302"/>
  </r>
  <r>
    <s v="CA-889132"/>
    <x v="514"/>
    <d v="2025-05-04T00:00:00"/>
    <x v="0"/>
    <s v="CUST-4462"/>
    <s v="Alicia White"/>
    <x v="0"/>
    <x v="1"/>
    <x v="2"/>
    <x v="5"/>
    <s v="Progressive object-oriented frame"/>
    <n v="661.37"/>
    <n v="3"/>
    <n v="0.01"/>
    <n v="850.02"/>
    <n v="661.37"/>
    <n v="850.02"/>
    <n v="76"/>
  </r>
  <r>
    <s v="CA-573640"/>
    <x v="107"/>
    <d v="2025-05-08T00:00:00"/>
    <x v="0"/>
    <s v="CUST-7290"/>
    <s v="Christopher Hughes"/>
    <x v="0"/>
    <x v="1"/>
    <x v="0"/>
    <x v="11"/>
    <s v="Customer-focused systemic synergy"/>
    <n v="1383.71"/>
    <n v="1"/>
    <n v="0.17"/>
    <n v="370.25"/>
    <n v="1383.71"/>
    <n v="370.25"/>
    <n v="531"/>
  </r>
  <r>
    <s v="CA-973896"/>
    <x v="617"/>
    <d v="2025-04-29T00:00:00"/>
    <x v="0"/>
    <s v="CUST-6533"/>
    <s v="William Davis"/>
    <x v="2"/>
    <x v="3"/>
    <x v="0"/>
    <x v="0"/>
    <s v="Synergized zero administration parallelism"/>
    <n v="1760.08"/>
    <n v="7"/>
    <n v="0.38"/>
    <n v="35.07"/>
    <n v="1760.08"/>
    <n v="35.07"/>
    <n v="327"/>
  </r>
  <r>
    <s v="CA-835275"/>
    <x v="689"/>
    <d v="2025-04-13T00:00:00"/>
    <x v="3"/>
    <s v="CUST-7518"/>
    <s v="Douglas Davis"/>
    <x v="1"/>
    <x v="1"/>
    <x v="0"/>
    <x v="11"/>
    <s v="Versatile maximized initiative"/>
    <n v="3166.5"/>
    <n v="10"/>
    <n v="0.42"/>
    <n v="-18.350000000000001"/>
    <n v="3166.5"/>
    <n v="-18.350000000000001"/>
    <n v="384"/>
  </r>
  <r>
    <s v="CA-106242"/>
    <x v="462"/>
    <d v="2025-05-04T00:00:00"/>
    <x v="0"/>
    <s v="CUST-6119"/>
    <s v="Carol Macdonald"/>
    <x v="0"/>
    <x v="2"/>
    <x v="2"/>
    <x v="3"/>
    <s v="Enterprise-wide radical budgetary management"/>
    <n v="1567.36"/>
    <n v="1"/>
    <n v="0.43"/>
    <n v="576.66"/>
    <n v="1567.36"/>
    <n v="576.66"/>
    <n v="266"/>
  </r>
  <r>
    <s v="CA-311577"/>
    <x v="387"/>
    <d v="2025-04-10T00:00:00"/>
    <x v="1"/>
    <s v="CUST-3233"/>
    <s v="Jason Hurst"/>
    <x v="1"/>
    <x v="3"/>
    <x v="1"/>
    <x v="2"/>
    <s v="Focused mission-critical approach"/>
    <n v="2113.5500000000002"/>
    <n v="6"/>
    <n v="0.16"/>
    <n v="-2.71"/>
    <n v="2113.5500000000002"/>
    <n v="-2.71"/>
    <n v="213"/>
  </r>
  <r>
    <s v="CA-896048"/>
    <x v="139"/>
    <d v="2025-04-11T00:00:00"/>
    <x v="2"/>
    <s v="CUST-1241"/>
    <s v="Benjamin Jones"/>
    <x v="1"/>
    <x v="1"/>
    <x v="0"/>
    <x v="9"/>
    <s v="Stand-alone directional definition"/>
    <n v="4904.84"/>
    <n v="10"/>
    <n v="0.36"/>
    <n v="194.56"/>
    <n v="4904.84"/>
    <n v="194.56"/>
    <n v="324"/>
  </r>
  <r>
    <s v="CA-990390"/>
    <x v="238"/>
    <d v="2025-05-02T00:00:00"/>
    <x v="0"/>
    <s v="CUST-7291"/>
    <s v="Teresa Estrada"/>
    <x v="0"/>
    <x v="0"/>
    <x v="0"/>
    <x v="0"/>
    <s v="Centralized optimal artificial intelligence"/>
    <n v="4568.22"/>
    <n v="10"/>
    <n v="0.46"/>
    <n v="645.11"/>
    <n v="4568.22"/>
    <n v="645.11"/>
    <n v="46"/>
  </r>
  <r>
    <s v="CA-181544"/>
    <x v="312"/>
    <d v="2025-05-06T00:00:00"/>
    <x v="0"/>
    <s v="CUST-2341"/>
    <s v="Ashley Wells"/>
    <x v="0"/>
    <x v="0"/>
    <x v="1"/>
    <x v="1"/>
    <s v="Horizontal uniform Graphical User Interface"/>
    <n v="4152.2700000000004"/>
    <n v="1"/>
    <n v="0.34"/>
    <n v="473.45"/>
    <n v="4152.2700000000004"/>
    <n v="473.45"/>
    <n v="751"/>
  </r>
  <r>
    <s v="CA-727750"/>
    <x v="84"/>
    <d v="2025-04-27T00:00:00"/>
    <x v="1"/>
    <s v="CUST-6797"/>
    <s v="Shelly Brown"/>
    <x v="0"/>
    <x v="0"/>
    <x v="2"/>
    <x v="10"/>
    <s v="Adaptive well-modulated projection"/>
    <n v="92.61"/>
    <n v="9"/>
    <n v="0.09"/>
    <n v="522.65"/>
    <n v="92.61"/>
    <n v="522.65"/>
    <n v="245"/>
  </r>
  <r>
    <s v="CA-956419"/>
    <x v="455"/>
    <d v="2025-04-09T00:00:00"/>
    <x v="3"/>
    <s v="CUST-8798"/>
    <s v="Heather Rich"/>
    <x v="2"/>
    <x v="1"/>
    <x v="0"/>
    <x v="9"/>
    <s v="Open-architected secondary structure"/>
    <n v="922.17"/>
    <n v="8"/>
    <n v="0.34"/>
    <n v="606.85"/>
    <n v="922.17"/>
    <n v="606.85"/>
    <n v="467"/>
  </r>
  <r>
    <s v="CA-264281"/>
    <x v="270"/>
    <d v="2025-04-15T00:00:00"/>
    <x v="2"/>
    <s v="CUST-9288"/>
    <s v="Matthew Johnson"/>
    <x v="2"/>
    <x v="3"/>
    <x v="2"/>
    <x v="4"/>
    <s v="Re-engineered bifurcated Internet solution"/>
    <n v="1712.83"/>
    <n v="5"/>
    <n v="0.32"/>
    <n v="566.59"/>
    <n v="1712.83"/>
    <n v="566.59"/>
    <n v="80"/>
  </r>
  <r>
    <s v="CA-301051"/>
    <x v="241"/>
    <d v="2025-04-21T00:00:00"/>
    <x v="3"/>
    <s v="CUST-7600"/>
    <s v="Timothy Mack"/>
    <x v="1"/>
    <x v="2"/>
    <x v="1"/>
    <x v="7"/>
    <s v="Centralized empowering software"/>
    <n v="3533.81"/>
    <n v="9"/>
    <n v="7.0000000000000007E-2"/>
    <n v="58.11"/>
    <n v="3533.81"/>
    <n v="58.11"/>
    <n v="220"/>
  </r>
  <r>
    <s v="CA-462208"/>
    <x v="627"/>
    <d v="2025-04-24T00:00:00"/>
    <x v="3"/>
    <s v="CUST-8032"/>
    <s v="Felicia Hicks"/>
    <x v="0"/>
    <x v="3"/>
    <x v="2"/>
    <x v="6"/>
    <s v="Centralized analyzing hierarchy"/>
    <n v="1494.14"/>
    <n v="5"/>
    <n v="0.36"/>
    <n v="547.66999999999996"/>
    <n v="1494.14"/>
    <n v="547.66999999999996"/>
    <n v="710"/>
  </r>
  <r>
    <s v="CA-110685"/>
    <x v="56"/>
    <d v="2025-04-21T00:00:00"/>
    <x v="0"/>
    <s v="CUST-5408"/>
    <s v="Emily Lozano"/>
    <x v="1"/>
    <x v="3"/>
    <x v="2"/>
    <x v="6"/>
    <s v="Synchronized executive encoding"/>
    <n v="3667.07"/>
    <n v="7"/>
    <n v="0.49"/>
    <n v="689"/>
    <n v="3667.07"/>
    <n v="689"/>
    <n v="105"/>
  </r>
  <r>
    <s v="CA-997694"/>
    <x v="205"/>
    <d v="2025-04-27T00:00:00"/>
    <x v="0"/>
    <s v="CUST-2579"/>
    <s v="Nicholas Little"/>
    <x v="2"/>
    <x v="0"/>
    <x v="2"/>
    <x v="10"/>
    <s v="Re-contextualized logistical standardization"/>
    <n v="2366.4899999999998"/>
    <n v="5"/>
    <n v="0.04"/>
    <n v="237.34"/>
    <n v="2366.4899999999998"/>
    <n v="237.34"/>
    <n v="366"/>
  </r>
  <r>
    <s v="CA-400111"/>
    <x v="407"/>
    <d v="2025-04-28T00:00:00"/>
    <x v="3"/>
    <s v="CUST-9800"/>
    <s v="Roger Taylor"/>
    <x v="2"/>
    <x v="2"/>
    <x v="0"/>
    <x v="0"/>
    <s v="Polarized global alliance"/>
    <n v="3261.5"/>
    <n v="5"/>
    <n v="0.3"/>
    <n v="787.35"/>
    <n v="3261.5"/>
    <n v="787.35"/>
    <n v="362"/>
  </r>
  <r>
    <s v="CA-952405"/>
    <x v="0"/>
    <d v="2025-04-20T00:00:00"/>
    <x v="0"/>
    <s v="CUST-7938"/>
    <s v="Brooke Williams"/>
    <x v="2"/>
    <x v="3"/>
    <x v="2"/>
    <x v="5"/>
    <s v="Universal intangible implementation"/>
    <n v="1706.42"/>
    <n v="7"/>
    <n v="0.13"/>
    <n v="625.44000000000005"/>
    <n v="1706.42"/>
    <n v="625.44000000000005"/>
    <n v="196"/>
  </r>
  <r>
    <s v="CA-633897"/>
    <x v="535"/>
    <d v="2025-05-06T00:00:00"/>
    <x v="1"/>
    <s v="CUST-3843"/>
    <s v="Jacob Bolton"/>
    <x v="1"/>
    <x v="3"/>
    <x v="1"/>
    <x v="2"/>
    <s v="Persevering contextually-based forecast"/>
    <n v="4823.91"/>
    <n v="8"/>
    <n v="0.15"/>
    <n v="177.64"/>
    <n v="4823.91"/>
    <n v="177.64"/>
    <n v="44"/>
  </r>
  <r>
    <s v="CA-904152"/>
    <x v="462"/>
    <d v="2025-04-29T00:00:00"/>
    <x v="1"/>
    <s v="CUST-7719"/>
    <s v="Ryan Rodgers"/>
    <x v="1"/>
    <x v="2"/>
    <x v="0"/>
    <x v="12"/>
    <s v="Phased national model"/>
    <n v="2125.3200000000002"/>
    <n v="9"/>
    <n v="0.28000000000000003"/>
    <n v="536.39"/>
    <n v="2125.3200000000002"/>
    <n v="536.39"/>
    <n v="261"/>
  </r>
  <r>
    <s v="CA-400715"/>
    <x v="11"/>
    <d v="2025-04-09T00:00:00"/>
    <x v="1"/>
    <s v="CUST-6494"/>
    <s v="Caitlin Hill"/>
    <x v="0"/>
    <x v="1"/>
    <x v="1"/>
    <x v="8"/>
    <s v="Assimilated attitude-oriented standardization"/>
    <n v="439"/>
    <n v="4"/>
    <n v="0.11"/>
    <n v="309.61"/>
    <n v="439"/>
    <n v="309.61"/>
    <n v="499"/>
  </r>
  <r>
    <s v="CA-428830"/>
    <x v="321"/>
    <d v="2025-05-03T00:00:00"/>
    <x v="1"/>
    <s v="CUST-5257"/>
    <s v="Martha Green"/>
    <x v="1"/>
    <x v="3"/>
    <x v="1"/>
    <x v="7"/>
    <s v="Integrated methodical portal"/>
    <n v="723.36"/>
    <n v="8"/>
    <n v="7.0000000000000007E-2"/>
    <n v="-64.95"/>
    <n v="723.36"/>
    <n v="-64.95"/>
    <n v="335"/>
  </r>
  <r>
    <s v="CA-980108"/>
    <x v="124"/>
    <d v="2025-04-28T00:00:00"/>
    <x v="0"/>
    <s v="CUST-9640"/>
    <s v="Kimberly Wagner"/>
    <x v="0"/>
    <x v="3"/>
    <x v="0"/>
    <x v="11"/>
    <s v="Cross-group optimal paradigm"/>
    <n v="3918.8"/>
    <n v="4"/>
    <n v="7.0000000000000007E-2"/>
    <n v="32.56"/>
    <n v="3918.8"/>
    <n v="32.56"/>
    <n v="617"/>
  </r>
  <r>
    <s v="CA-294358"/>
    <x v="8"/>
    <d v="2025-04-27T00:00:00"/>
    <x v="2"/>
    <s v="CUST-2741"/>
    <s v="John Rodriguez"/>
    <x v="2"/>
    <x v="0"/>
    <x v="1"/>
    <x v="8"/>
    <s v="Integrated contextually-based capacity"/>
    <n v="3579.8"/>
    <n v="1"/>
    <n v="0.15"/>
    <n v="-60.03"/>
    <n v="3579.8"/>
    <n v="-60.03"/>
    <n v="137"/>
  </r>
  <r>
    <s v="CA-465656"/>
    <x v="244"/>
    <d v="2025-05-08T00:00:00"/>
    <x v="0"/>
    <s v="CUST-8087"/>
    <s v="Jacqueline Holder"/>
    <x v="2"/>
    <x v="0"/>
    <x v="0"/>
    <x v="11"/>
    <s v="Reactive homogeneous structure"/>
    <n v="568.22"/>
    <n v="1"/>
    <n v="0.34"/>
    <n v="656.65"/>
    <n v="568.22"/>
    <n v="656.65"/>
    <n v="185"/>
  </r>
  <r>
    <s v="CA-519857"/>
    <x v="170"/>
    <d v="2025-04-18T00:00:00"/>
    <x v="2"/>
    <s v="CUST-1481"/>
    <s v="Nicholas Lawrence"/>
    <x v="0"/>
    <x v="2"/>
    <x v="1"/>
    <x v="1"/>
    <s v="Proactive demand-driven infrastructure"/>
    <n v="614.67999999999995"/>
    <n v="7"/>
    <n v="0.24"/>
    <n v="579.49"/>
    <n v="614.67999999999995"/>
    <n v="579.49"/>
    <n v="106"/>
  </r>
  <r>
    <s v="CA-382396"/>
    <x v="347"/>
    <d v="2025-05-03T00:00:00"/>
    <x v="3"/>
    <s v="CUST-8504"/>
    <s v="Lance Jordan"/>
    <x v="2"/>
    <x v="1"/>
    <x v="2"/>
    <x v="10"/>
    <s v="Digitized web-enabled capacity"/>
    <n v="1800.83"/>
    <n v="2"/>
    <n v="0.02"/>
    <n v="68.45"/>
    <n v="1800.83"/>
    <n v="68.45"/>
    <n v="344"/>
  </r>
  <r>
    <s v="CA-276419"/>
    <x v="9"/>
    <d v="2025-04-11T00:00:00"/>
    <x v="0"/>
    <s v="CUST-2107"/>
    <s v="Rebecca Grant"/>
    <x v="1"/>
    <x v="3"/>
    <x v="0"/>
    <x v="12"/>
    <s v="Vision-oriented intangible service-desk"/>
    <n v="3797.18"/>
    <n v="3"/>
    <n v="0.16"/>
    <n v="57.04"/>
    <n v="3797.18"/>
    <n v="57.04"/>
    <n v="21"/>
  </r>
  <r>
    <s v="CA-892153"/>
    <x v="550"/>
    <d v="2025-04-17T00:00:00"/>
    <x v="1"/>
    <s v="CUST-1271"/>
    <s v="Nathan Leonard"/>
    <x v="1"/>
    <x v="0"/>
    <x v="2"/>
    <x v="10"/>
    <s v="Expanded discrete approach"/>
    <n v="1754.02"/>
    <n v="10"/>
    <n v="0.41"/>
    <n v="807.24"/>
    <n v="1754.02"/>
    <n v="807.24"/>
    <n v="347"/>
  </r>
  <r>
    <s v="CA-159030"/>
    <x v="51"/>
    <d v="2025-04-21T00:00:00"/>
    <x v="1"/>
    <s v="CUST-6031"/>
    <s v="Richard Marshall"/>
    <x v="0"/>
    <x v="2"/>
    <x v="2"/>
    <x v="6"/>
    <s v="Function-based coherent concept"/>
    <n v="1674.7"/>
    <n v="3"/>
    <n v="0.18"/>
    <n v="627.16"/>
    <n v="1674.7"/>
    <n v="627.16"/>
    <n v="402"/>
  </r>
  <r>
    <s v="CA-684582"/>
    <x v="255"/>
    <d v="2025-04-30T00:00:00"/>
    <x v="1"/>
    <s v="CUST-6019"/>
    <s v="Ann Bates"/>
    <x v="0"/>
    <x v="1"/>
    <x v="1"/>
    <x v="1"/>
    <s v="Fundamental real-time open architecture"/>
    <n v="3210.1"/>
    <n v="5"/>
    <n v="0"/>
    <n v="147.04"/>
    <n v="3210.1"/>
    <n v="147.04"/>
    <n v="307"/>
  </r>
  <r>
    <s v="CA-543567"/>
    <x v="80"/>
    <d v="2025-05-06T00:00:00"/>
    <x v="3"/>
    <s v="CUST-9346"/>
    <s v="Shawn Dixon"/>
    <x v="2"/>
    <x v="1"/>
    <x v="2"/>
    <x v="6"/>
    <s v="Pre-emptive secondary instruction set"/>
    <n v="522.51"/>
    <n v="8"/>
    <n v="0.36"/>
    <n v="213.19"/>
    <n v="522.51"/>
    <n v="213.19"/>
    <n v="209"/>
  </r>
  <r>
    <s v="CA-605433"/>
    <x v="623"/>
    <d v="2025-04-18T00:00:00"/>
    <x v="3"/>
    <s v="CUST-8828"/>
    <s v="Christine Preston"/>
    <x v="1"/>
    <x v="0"/>
    <x v="0"/>
    <x v="13"/>
    <s v="Networked fault-tolerant moratorium"/>
    <n v="3243.08"/>
    <n v="2"/>
    <n v="0.14000000000000001"/>
    <n v="708.28"/>
    <n v="3243.08"/>
    <n v="708.28"/>
    <n v="111"/>
  </r>
  <r>
    <s v="CA-404009"/>
    <x v="424"/>
    <d v="2025-04-11T00:00:00"/>
    <x v="3"/>
    <s v="CUST-7012"/>
    <s v="Taylor Ford"/>
    <x v="2"/>
    <x v="3"/>
    <x v="2"/>
    <x v="6"/>
    <s v="Streamlined local archive"/>
    <n v="1286.46"/>
    <n v="10"/>
    <n v="0.45"/>
    <n v="937.85"/>
    <n v="1286.46"/>
    <n v="937.85"/>
    <n v="654"/>
  </r>
  <r>
    <s v="CA-612991"/>
    <x v="213"/>
    <d v="2025-04-11T00:00:00"/>
    <x v="3"/>
    <s v="CUST-1890"/>
    <s v="Kimberly Oconnell"/>
    <x v="2"/>
    <x v="0"/>
    <x v="1"/>
    <x v="8"/>
    <s v="Cross-platform heuristic productivity"/>
    <n v="1753.2"/>
    <n v="2"/>
    <n v="0.12"/>
    <n v="804.94"/>
    <n v="1753.2"/>
    <n v="804.94"/>
    <n v="498"/>
  </r>
  <r>
    <s v="CA-667023"/>
    <x v="589"/>
    <d v="2025-05-06T00:00:00"/>
    <x v="1"/>
    <s v="CUST-2446"/>
    <s v="Tiffany Glenn"/>
    <x v="2"/>
    <x v="1"/>
    <x v="0"/>
    <x v="11"/>
    <s v="Public-key even-keeled migration"/>
    <n v="1685.22"/>
    <n v="3"/>
    <n v="0.21"/>
    <n v="876.93"/>
    <n v="1685.22"/>
    <n v="876.93"/>
    <n v="123"/>
  </r>
  <r>
    <s v="CA-176460"/>
    <x v="420"/>
    <d v="2025-05-01T00:00:00"/>
    <x v="2"/>
    <s v="CUST-7625"/>
    <s v="Rhonda Wilson"/>
    <x v="1"/>
    <x v="3"/>
    <x v="2"/>
    <x v="10"/>
    <s v="Cross-platform background superstructure"/>
    <n v="3909.27"/>
    <n v="5"/>
    <n v="0.37"/>
    <n v="500.18"/>
    <n v="3909.27"/>
    <n v="500.18"/>
    <n v="139"/>
  </r>
  <r>
    <s v="CA-196700"/>
    <x v="231"/>
    <d v="2025-04-18T00:00:00"/>
    <x v="0"/>
    <s v="CUST-1582"/>
    <s v="Katrina Walker"/>
    <x v="0"/>
    <x v="1"/>
    <x v="2"/>
    <x v="6"/>
    <s v="Team-oriented maximized Internet solution"/>
    <n v="272.01"/>
    <n v="1"/>
    <n v="0.31"/>
    <n v="-22.32"/>
    <n v="272.01"/>
    <n v="-22.32"/>
    <n v="730"/>
  </r>
  <r>
    <s v="CA-145473"/>
    <x v="191"/>
    <d v="2025-05-05T00:00:00"/>
    <x v="0"/>
    <s v="CUST-3907"/>
    <s v="Jennifer Young"/>
    <x v="2"/>
    <x v="0"/>
    <x v="1"/>
    <x v="7"/>
    <s v="Intuitive human-resource middleware"/>
    <n v="4928.95"/>
    <n v="8"/>
    <n v="0.1"/>
    <n v="224.58"/>
    <n v="4928.95"/>
    <n v="224.58"/>
    <n v="313"/>
  </r>
  <r>
    <s v="CA-443007"/>
    <x v="111"/>
    <d v="2025-04-26T00:00:00"/>
    <x v="2"/>
    <s v="CUST-7961"/>
    <s v="Krystal Murray"/>
    <x v="1"/>
    <x v="2"/>
    <x v="2"/>
    <x v="6"/>
    <s v="Open-architected heuristic matrix"/>
    <n v="2190.3200000000002"/>
    <n v="4"/>
    <n v="0.06"/>
    <n v="793.32"/>
    <n v="2190.3200000000002"/>
    <n v="793.32"/>
    <n v="727"/>
  </r>
  <r>
    <s v="CA-743330"/>
    <x v="341"/>
    <d v="2025-04-17T00:00:00"/>
    <x v="1"/>
    <s v="CUST-5586"/>
    <s v="Rebecca Johnson"/>
    <x v="1"/>
    <x v="1"/>
    <x v="1"/>
    <x v="8"/>
    <s v="Enhanced actuating framework"/>
    <n v="764.71"/>
    <n v="7"/>
    <n v="0.46"/>
    <n v="265.07"/>
    <n v="764.71"/>
    <n v="265.07"/>
    <n v="540"/>
  </r>
  <r>
    <s v="CA-744435"/>
    <x v="263"/>
    <d v="2025-04-09T00:00:00"/>
    <x v="2"/>
    <s v="CUST-2883"/>
    <s v="Jose Russell DDS"/>
    <x v="1"/>
    <x v="2"/>
    <x v="2"/>
    <x v="4"/>
    <s v="Team-oriented methodical throughput"/>
    <n v="1796.05"/>
    <n v="3"/>
    <n v="0.45"/>
    <n v="799.29"/>
    <n v="1796.05"/>
    <n v="799.29"/>
    <n v="361"/>
  </r>
  <r>
    <s v="CA-808726"/>
    <x v="436"/>
    <d v="2025-04-24T00:00:00"/>
    <x v="2"/>
    <s v="CUST-9075"/>
    <s v="Michael Leonard"/>
    <x v="2"/>
    <x v="0"/>
    <x v="0"/>
    <x v="13"/>
    <s v="Profit-focused human-resource Internet solution"/>
    <n v="4053.64"/>
    <n v="7"/>
    <n v="0.05"/>
    <n v="681.43"/>
    <n v="4053.64"/>
    <n v="681.43"/>
    <n v="520"/>
  </r>
  <r>
    <s v="CA-105755"/>
    <x v="398"/>
    <d v="2025-04-22T00:00:00"/>
    <x v="0"/>
    <s v="CUST-3349"/>
    <s v="Melissa Gibson"/>
    <x v="0"/>
    <x v="0"/>
    <x v="2"/>
    <x v="6"/>
    <s v="Optimized composite interface"/>
    <n v="852.12"/>
    <n v="3"/>
    <n v="0.39"/>
    <n v="788.07"/>
    <n v="852.12"/>
    <n v="788.07"/>
    <n v="719"/>
  </r>
  <r>
    <s v="CA-173183"/>
    <x v="508"/>
    <d v="2025-05-05T00:00:00"/>
    <x v="0"/>
    <s v="CUST-9963"/>
    <s v="Howard Perez"/>
    <x v="2"/>
    <x v="3"/>
    <x v="1"/>
    <x v="1"/>
    <s v="Assimilated modular throughput"/>
    <n v="1184.8"/>
    <n v="2"/>
    <n v="0.15"/>
    <n v="892.09"/>
    <n v="1184.8"/>
    <n v="892.09"/>
    <n v="411"/>
  </r>
  <r>
    <s v="CA-818684"/>
    <x v="642"/>
    <d v="2025-04-14T00:00:00"/>
    <x v="1"/>
    <s v="CUST-5990"/>
    <s v="Jennifer Ayers MD"/>
    <x v="0"/>
    <x v="3"/>
    <x v="1"/>
    <x v="1"/>
    <s v="Profit-focused high-level neural-net"/>
    <n v="2642.52"/>
    <n v="3"/>
    <n v="0.02"/>
    <n v="350.72"/>
    <n v="2642.52"/>
    <n v="350.72"/>
    <n v="708"/>
  </r>
  <r>
    <s v="CA-102265"/>
    <x v="397"/>
    <d v="2025-04-21T00:00:00"/>
    <x v="0"/>
    <s v="CUST-3737"/>
    <s v="William Stone"/>
    <x v="1"/>
    <x v="0"/>
    <x v="2"/>
    <x v="3"/>
    <s v="Profound well-modulated artificial intelligence"/>
    <n v="923.37"/>
    <n v="5"/>
    <n v="0.3"/>
    <n v="-97.08"/>
    <n v="923.37"/>
    <n v="-97.08"/>
    <n v="693"/>
  </r>
  <r>
    <s v="CA-625079"/>
    <x v="285"/>
    <d v="2025-04-24T00:00:00"/>
    <x v="1"/>
    <s v="CUST-3152"/>
    <s v="Amber Powell"/>
    <x v="2"/>
    <x v="3"/>
    <x v="0"/>
    <x v="13"/>
    <s v="Front-line systematic task-force"/>
    <n v="3078.29"/>
    <n v="4"/>
    <n v="0.4"/>
    <n v="52.91"/>
    <n v="3078.29"/>
    <n v="52.91"/>
    <n v="292"/>
  </r>
  <r>
    <s v="CA-154248"/>
    <x v="231"/>
    <d v="2025-05-08T00:00:00"/>
    <x v="3"/>
    <s v="CUST-1091"/>
    <s v="Matthew Meadows"/>
    <x v="1"/>
    <x v="0"/>
    <x v="0"/>
    <x v="12"/>
    <s v="Managed 5thgeneration architecture"/>
    <n v="3094.2"/>
    <n v="1"/>
    <n v="0.27"/>
    <n v="92.4"/>
    <n v="3094.2"/>
    <n v="92.4"/>
    <n v="750"/>
  </r>
  <r>
    <s v="CA-170340"/>
    <x v="73"/>
    <d v="2025-04-14T00:00:00"/>
    <x v="1"/>
    <s v="CUST-7442"/>
    <s v="James Castaneda"/>
    <x v="0"/>
    <x v="2"/>
    <x v="0"/>
    <x v="0"/>
    <s v="Organic reciprocal help-desk"/>
    <n v="2179.15"/>
    <n v="9"/>
    <n v="0.02"/>
    <n v="733.52"/>
    <n v="2179.15"/>
    <n v="733.52"/>
    <n v="398"/>
  </r>
  <r>
    <s v="CA-602073"/>
    <x v="624"/>
    <d v="2025-04-28T00:00:00"/>
    <x v="3"/>
    <s v="CUST-4864"/>
    <s v="Brett Moore"/>
    <x v="2"/>
    <x v="2"/>
    <x v="0"/>
    <x v="0"/>
    <s v="Assimilated zero administration forecast"/>
    <n v="4797.6899999999996"/>
    <n v="10"/>
    <n v="0.38"/>
    <n v="-13.23"/>
    <n v="4797.6899999999996"/>
    <n v="-13.23"/>
    <n v="179"/>
  </r>
  <r>
    <s v="CA-856264"/>
    <x v="643"/>
    <d v="2025-05-07T00:00:00"/>
    <x v="0"/>
    <s v="CUST-7055"/>
    <s v="George Rodriguez"/>
    <x v="1"/>
    <x v="0"/>
    <x v="0"/>
    <x v="0"/>
    <s v="Function-based 3rdgeneration system engine"/>
    <n v="4211.95"/>
    <n v="3"/>
    <n v="0.43"/>
    <n v="-50.23"/>
    <n v="4211.95"/>
    <n v="-50.23"/>
    <n v="217"/>
  </r>
  <r>
    <s v="CA-516615"/>
    <x v="440"/>
    <d v="2025-04-11T00:00:00"/>
    <x v="0"/>
    <s v="CUST-8843"/>
    <s v="Donald Mcknight"/>
    <x v="2"/>
    <x v="1"/>
    <x v="0"/>
    <x v="12"/>
    <s v="Decentralized multi-state knowledgebase"/>
    <n v="4240.21"/>
    <n v="2"/>
    <n v="0"/>
    <n v="166.51"/>
    <n v="4240.21"/>
    <n v="166.51"/>
    <n v="86"/>
  </r>
  <r>
    <s v="CA-698954"/>
    <x v="334"/>
    <d v="2025-04-17T00:00:00"/>
    <x v="2"/>
    <s v="CUST-1015"/>
    <s v="Kelly Duncan"/>
    <x v="2"/>
    <x v="0"/>
    <x v="2"/>
    <x v="5"/>
    <s v="Team-oriented systematic database"/>
    <n v="3583.37"/>
    <n v="7"/>
    <n v="0.24"/>
    <n v="384.33"/>
    <n v="3583.37"/>
    <n v="384.33"/>
    <n v="282"/>
  </r>
  <r>
    <s v="CA-447686"/>
    <x v="32"/>
    <d v="2025-04-14T00:00:00"/>
    <x v="0"/>
    <s v="CUST-7207"/>
    <s v="Brenda Wright"/>
    <x v="0"/>
    <x v="1"/>
    <x v="0"/>
    <x v="12"/>
    <s v="User-friendly optimizing access"/>
    <n v="508.59"/>
    <n v="2"/>
    <n v="0.37"/>
    <n v="-27.06"/>
    <n v="508.59"/>
    <n v="-27.06"/>
    <n v="345"/>
  </r>
  <r>
    <s v="CA-250239"/>
    <x v="256"/>
    <d v="2025-04-14T00:00:00"/>
    <x v="3"/>
    <s v="CUST-9189"/>
    <s v="Daniel Delacruz"/>
    <x v="0"/>
    <x v="1"/>
    <x v="0"/>
    <x v="0"/>
    <s v="Polarized 4thgeneration core"/>
    <n v="4506.53"/>
    <n v="7"/>
    <n v="0.27"/>
    <n v="668.38"/>
    <n v="4506.53"/>
    <n v="668.38"/>
    <n v="578"/>
  </r>
  <r>
    <s v="CA-445453"/>
    <x v="366"/>
    <d v="2025-04-16T00:00:00"/>
    <x v="3"/>
    <s v="CUST-1545"/>
    <s v="Laura Yates"/>
    <x v="2"/>
    <x v="1"/>
    <x v="1"/>
    <x v="7"/>
    <s v="Virtual background parallelism"/>
    <n v="2742.69"/>
    <n v="7"/>
    <n v="0.41"/>
    <n v="698.84"/>
    <n v="2742.69"/>
    <n v="698.84"/>
    <n v="122"/>
  </r>
  <r>
    <s v="CA-976284"/>
    <x v="101"/>
    <d v="2025-04-27T00:00:00"/>
    <x v="0"/>
    <s v="CUST-2959"/>
    <s v="Heather Forbes"/>
    <x v="1"/>
    <x v="1"/>
    <x v="0"/>
    <x v="9"/>
    <s v="Cross-platform static software"/>
    <n v="1922.42"/>
    <n v="5"/>
    <n v="0.36"/>
    <n v="59.74"/>
    <n v="1922.42"/>
    <n v="59.74"/>
    <n v="457"/>
  </r>
  <r>
    <s v="CA-347378"/>
    <x v="474"/>
    <d v="2025-04-13T00:00:00"/>
    <x v="1"/>
    <s v="CUST-2374"/>
    <s v="Catherine Miller"/>
    <x v="2"/>
    <x v="1"/>
    <x v="0"/>
    <x v="0"/>
    <s v="Inverse content-based data-warehouse"/>
    <n v="856.71"/>
    <n v="9"/>
    <n v="7.0000000000000007E-2"/>
    <n v="922.48"/>
    <n v="856.71"/>
    <n v="922.48"/>
    <n v="13"/>
  </r>
  <r>
    <s v="CA-434031"/>
    <x v="635"/>
    <d v="2025-04-27T00:00:00"/>
    <x v="1"/>
    <s v="CUST-3199"/>
    <s v="Michael Green"/>
    <x v="0"/>
    <x v="3"/>
    <x v="2"/>
    <x v="6"/>
    <s v="Realigned real-time algorithm"/>
    <n v="3658.87"/>
    <n v="8"/>
    <n v="0.35"/>
    <n v="-15.83"/>
    <n v="3658.87"/>
    <n v="-15.83"/>
    <n v="471"/>
  </r>
  <r>
    <s v="CA-999795"/>
    <x v="251"/>
    <d v="2025-05-06T00:00:00"/>
    <x v="0"/>
    <s v="CUST-2686"/>
    <s v="Nicholas Martin"/>
    <x v="0"/>
    <x v="1"/>
    <x v="0"/>
    <x v="13"/>
    <s v="User-centric zero-defect flexibility"/>
    <n v="2382.9"/>
    <n v="5"/>
    <n v="0.22"/>
    <n v="23.83"/>
    <n v="2382.9"/>
    <n v="23.83"/>
    <n v="613"/>
  </r>
  <r>
    <s v="CA-698900"/>
    <x v="237"/>
    <d v="2025-04-19T00:00:00"/>
    <x v="2"/>
    <s v="CUST-3569"/>
    <s v="Anthony Clark"/>
    <x v="0"/>
    <x v="2"/>
    <x v="0"/>
    <x v="11"/>
    <s v="Ergonomic intermediate knowledge user"/>
    <n v="4322.76"/>
    <n v="10"/>
    <n v="0.28999999999999998"/>
    <n v="156.57"/>
    <n v="4322.76"/>
    <n v="156.57"/>
    <n v="105"/>
  </r>
  <r>
    <s v="CA-803381"/>
    <x v="678"/>
    <d v="2025-04-15T00:00:00"/>
    <x v="2"/>
    <s v="CUST-3604"/>
    <s v="Marcus Phelps"/>
    <x v="2"/>
    <x v="3"/>
    <x v="0"/>
    <x v="12"/>
    <s v="Down-sized real-time hierarchy"/>
    <n v="3356.96"/>
    <n v="3"/>
    <n v="0.32"/>
    <n v="174.73"/>
    <n v="3356.96"/>
    <n v="174.73"/>
    <n v="590"/>
  </r>
  <r>
    <s v="CA-197429"/>
    <x v="275"/>
    <d v="2025-04-24T00:00:00"/>
    <x v="2"/>
    <s v="CUST-8799"/>
    <s v="Michael Mcbride"/>
    <x v="1"/>
    <x v="3"/>
    <x v="1"/>
    <x v="2"/>
    <s v="Multi-tiered leadingedge conglomeration"/>
    <n v="3093.79"/>
    <n v="8"/>
    <n v="7.0000000000000007E-2"/>
    <n v="563.16"/>
    <n v="3093.79"/>
    <n v="563.16"/>
    <n v="167"/>
  </r>
  <r>
    <s v="CA-849210"/>
    <x v="26"/>
    <d v="2025-04-10T00:00:00"/>
    <x v="1"/>
    <s v="CUST-7420"/>
    <s v="Matthew Jones"/>
    <x v="0"/>
    <x v="0"/>
    <x v="0"/>
    <x v="11"/>
    <s v="De-engineered dynamic installation"/>
    <n v="4707.3999999999996"/>
    <n v="6"/>
    <n v="0.28000000000000003"/>
    <n v="-36.65"/>
    <n v="4707.3999999999996"/>
    <n v="-36.65"/>
    <n v="14"/>
  </r>
  <r>
    <s v="CA-858355"/>
    <x v="0"/>
    <d v="2025-04-18T00:00:00"/>
    <x v="2"/>
    <s v="CUST-9418"/>
    <s v="Andrew Estrada"/>
    <x v="1"/>
    <x v="3"/>
    <x v="0"/>
    <x v="0"/>
    <s v="Diverse hybrid budgetary management"/>
    <n v="2667.5"/>
    <n v="3"/>
    <n v="0.28999999999999998"/>
    <n v="491.04"/>
    <n v="2667.5"/>
    <n v="491.04"/>
    <n v="194"/>
  </r>
  <r>
    <s v="CA-334063"/>
    <x v="280"/>
    <d v="2025-04-13T00:00:00"/>
    <x v="0"/>
    <s v="CUST-2482"/>
    <s v="Toni Shaw"/>
    <x v="0"/>
    <x v="3"/>
    <x v="0"/>
    <x v="13"/>
    <s v="Cloned secondary infrastructure"/>
    <n v="320.58"/>
    <n v="8"/>
    <n v="0.16"/>
    <n v="329.45"/>
    <n v="320.58"/>
    <n v="329.45"/>
    <n v="425"/>
  </r>
  <r>
    <s v="CA-204342"/>
    <x v="197"/>
    <d v="2025-04-18T00:00:00"/>
    <x v="3"/>
    <s v="CUST-4809"/>
    <s v="Martin Ho"/>
    <x v="0"/>
    <x v="0"/>
    <x v="2"/>
    <x v="3"/>
    <s v="Organized well-modulated infrastructure"/>
    <n v="4399.58"/>
    <n v="10"/>
    <n v="0.5"/>
    <n v="254.16"/>
    <n v="4399.58"/>
    <n v="254.16"/>
    <n v="232"/>
  </r>
  <r>
    <s v="CA-228137"/>
    <x v="590"/>
    <d v="2025-04-23T00:00:00"/>
    <x v="3"/>
    <s v="CUST-9522"/>
    <s v="Juan Robinson"/>
    <x v="1"/>
    <x v="0"/>
    <x v="1"/>
    <x v="8"/>
    <s v="Profit-focused disintermediate functionalities"/>
    <n v="462.86"/>
    <n v="1"/>
    <n v="0.36"/>
    <n v="426.63"/>
    <n v="462.86"/>
    <n v="426.63"/>
    <n v="730"/>
  </r>
  <r>
    <s v="CA-773696"/>
    <x v="6"/>
    <d v="2025-05-04T00:00:00"/>
    <x v="1"/>
    <s v="CUST-3703"/>
    <s v="Mary Brown"/>
    <x v="1"/>
    <x v="3"/>
    <x v="2"/>
    <x v="6"/>
    <s v="Visionary directional Graphic Interface"/>
    <n v="3138.91"/>
    <n v="6"/>
    <n v="0.42"/>
    <n v="84.17"/>
    <n v="3138.91"/>
    <n v="84.17"/>
    <n v="182"/>
  </r>
  <r>
    <s v="CA-447006"/>
    <x v="74"/>
    <d v="2025-04-14T00:00:00"/>
    <x v="3"/>
    <s v="CUST-1088"/>
    <s v="Christian Reynolds"/>
    <x v="0"/>
    <x v="0"/>
    <x v="2"/>
    <x v="5"/>
    <s v="Multi-lateral responsive matrix"/>
    <n v="975.33"/>
    <n v="2"/>
    <n v="0.34"/>
    <n v="599.95000000000005"/>
    <n v="975.33"/>
    <n v="599.95000000000005"/>
    <n v="675"/>
  </r>
  <r>
    <s v="CA-274982"/>
    <x v="565"/>
    <d v="2025-04-22T00:00:00"/>
    <x v="0"/>
    <s v="CUST-7312"/>
    <s v="Kevin Bender"/>
    <x v="1"/>
    <x v="3"/>
    <x v="1"/>
    <x v="1"/>
    <s v="Secured even-keeled migration"/>
    <n v="1482.05"/>
    <n v="10"/>
    <n v="0.06"/>
    <n v="723.81"/>
    <n v="1482.05"/>
    <n v="723.81"/>
    <n v="113"/>
  </r>
  <r>
    <s v="CA-843218"/>
    <x v="630"/>
    <d v="2025-04-27T00:00:00"/>
    <x v="1"/>
    <s v="CUST-1333"/>
    <s v="Kathleen Johnson"/>
    <x v="0"/>
    <x v="0"/>
    <x v="2"/>
    <x v="10"/>
    <s v="Function-based encompassing emulation"/>
    <n v="4273.8100000000004"/>
    <n v="9"/>
    <n v="0.44"/>
    <n v="911.51"/>
    <n v="4273.8100000000004"/>
    <n v="911.51"/>
    <n v="224"/>
  </r>
  <r>
    <s v="CA-264693"/>
    <x v="646"/>
    <d v="2025-05-07T00:00:00"/>
    <x v="3"/>
    <s v="CUST-1818"/>
    <s v="Emily Foster"/>
    <x v="0"/>
    <x v="2"/>
    <x v="1"/>
    <x v="7"/>
    <s v="Cross-platform zero tolerance product"/>
    <n v="2400.89"/>
    <n v="3"/>
    <n v="0.43"/>
    <n v="764.26"/>
    <n v="2400.89"/>
    <n v="764.26"/>
    <n v="628"/>
  </r>
  <r>
    <s v="CA-840832"/>
    <x v="457"/>
    <d v="2025-05-01T00:00:00"/>
    <x v="0"/>
    <s v="CUST-9823"/>
    <s v="Rhonda Hunter"/>
    <x v="1"/>
    <x v="0"/>
    <x v="2"/>
    <x v="6"/>
    <s v="Diverse radical service-desk"/>
    <n v="92.13"/>
    <n v="3"/>
    <n v="0.28000000000000003"/>
    <n v="336.79"/>
    <n v="92.13"/>
    <n v="336.79"/>
    <n v="487"/>
  </r>
  <r>
    <s v="CA-590320"/>
    <x v="187"/>
    <d v="2025-04-19T00:00:00"/>
    <x v="2"/>
    <s v="CUST-6157"/>
    <s v="Teresa Gonzalez"/>
    <x v="2"/>
    <x v="3"/>
    <x v="2"/>
    <x v="6"/>
    <s v="Multi-layered leadingedge database"/>
    <n v="3808.91"/>
    <n v="8"/>
    <n v="0.04"/>
    <n v="-50.42"/>
    <n v="3808.91"/>
    <n v="-50.42"/>
    <n v="383"/>
  </r>
  <r>
    <s v="CA-326090"/>
    <x v="91"/>
    <d v="2025-05-05T00:00:00"/>
    <x v="2"/>
    <s v="CUST-6342"/>
    <s v="Tammie Rivers"/>
    <x v="0"/>
    <x v="0"/>
    <x v="2"/>
    <x v="6"/>
    <s v="Quality-focused value-added protocol"/>
    <n v="2065.58"/>
    <n v="1"/>
    <n v="0.05"/>
    <n v="180.66"/>
    <n v="2065.58"/>
    <n v="180.66"/>
    <n v="388"/>
  </r>
  <r>
    <s v="CA-765917"/>
    <x v="62"/>
    <d v="2025-05-01T00:00:00"/>
    <x v="1"/>
    <s v="CUST-2148"/>
    <s v="Jorge Gilbert"/>
    <x v="2"/>
    <x v="2"/>
    <x v="2"/>
    <x v="10"/>
    <s v="Exclusive leadingedge standardization"/>
    <n v="3609.47"/>
    <n v="5"/>
    <n v="0.33"/>
    <n v="551.16"/>
    <n v="3609.47"/>
    <n v="551.16"/>
    <n v="719"/>
  </r>
  <r>
    <s v="CA-450321"/>
    <x v="66"/>
    <d v="2025-04-16T00:00:00"/>
    <x v="0"/>
    <s v="CUST-7243"/>
    <s v="Jared Johnson"/>
    <x v="2"/>
    <x v="3"/>
    <x v="0"/>
    <x v="9"/>
    <s v="De-engineered non-volatile function"/>
    <n v="1010.34"/>
    <n v="10"/>
    <n v="0.45"/>
    <n v="823.97"/>
    <n v="1010.34"/>
    <n v="823.97"/>
    <n v="644"/>
  </r>
  <r>
    <s v="CA-362376"/>
    <x v="698"/>
    <d v="2025-04-10T00:00:00"/>
    <x v="0"/>
    <s v="CUST-5886"/>
    <s v="Deanna Rodriguez"/>
    <x v="2"/>
    <x v="3"/>
    <x v="1"/>
    <x v="1"/>
    <s v="Ameliorated full-range attitude"/>
    <n v="4514.95"/>
    <n v="9"/>
    <n v="0.31"/>
    <n v="542.04999999999995"/>
    <n v="4514.95"/>
    <n v="542.04999999999995"/>
    <n v="343"/>
  </r>
  <r>
    <s v="CA-784284"/>
    <x v="604"/>
    <d v="2025-04-23T00:00:00"/>
    <x v="1"/>
    <s v="CUST-2415"/>
    <s v="Jeffrey Wilkerson"/>
    <x v="2"/>
    <x v="3"/>
    <x v="0"/>
    <x v="11"/>
    <s v="Digitized empowering hardware"/>
    <n v="848.38"/>
    <n v="7"/>
    <n v="0.21"/>
    <n v="809.24"/>
    <n v="848.38"/>
    <n v="809.24"/>
    <n v="378"/>
  </r>
  <r>
    <s v="CA-371375"/>
    <x v="412"/>
    <d v="2025-04-30T00:00:00"/>
    <x v="3"/>
    <s v="CUST-3914"/>
    <s v="Shawn Shelton"/>
    <x v="0"/>
    <x v="2"/>
    <x v="1"/>
    <x v="1"/>
    <s v="Adaptive reciprocal capability"/>
    <n v="4621.2700000000004"/>
    <n v="5"/>
    <n v="0.19"/>
    <n v="556.01"/>
    <n v="4621.2700000000004"/>
    <n v="556.01"/>
    <n v="555"/>
  </r>
  <r>
    <s v="CA-276453"/>
    <x v="492"/>
    <d v="2025-05-06T00:00:00"/>
    <x v="3"/>
    <s v="CUST-5931"/>
    <s v="Zachary Gray"/>
    <x v="1"/>
    <x v="2"/>
    <x v="2"/>
    <x v="5"/>
    <s v="De-engineered systematic complexity"/>
    <n v="3261.29"/>
    <n v="2"/>
    <n v="0.4"/>
    <n v="378.75"/>
    <n v="3261.29"/>
    <n v="378.75"/>
    <n v="177"/>
  </r>
  <r>
    <s v="CA-571204"/>
    <x v="510"/>
    <d v="2025-04-30T00:00:00"/>
    <x v="1"/>
    <s v="CUST-5443"/>
    <s v="Katherine Gray"/>
    <x v="0"/>
    <x v="0"/>
    <x v="0"/>
    <x v="0"/>
    <s v="Balanced full-range focus group"/>
    <n v="1572.76"/>
    <n v="6"/>
    <n v="0.11"/>
    <n v="407.97"/>
    <n v="1572.76"/>
    <n v="407.97"/>
    <n v="258"/>
  </r>
  <r>
    <s v="CA-259904"/>
    <x v="550"/>
    <d v="2025-04-12T00:00:00"/>
    <x v="0"/>
    <s v="CUST-6742"/>
    <s v="Christian Young"/>
    <x v="0"/>
    <x v="1"/>
    <x v="2"/>
    <x v="4"/>
    <s v="Versatile multi-state forecast"/>
    <n v="1876.05"/>
    <n v="10"/>
    <n v="0.03"/>
    <n v="631"/>
    <n v="1876.05"/>
    <n v="631"/>
    <n v="342"/>
  </r>
  <r>
    <s v="CA-212626"/>
    <x v="201"/>
    <d v="2025-04-22T00:00:00"/>
    <x v="3"/>
    <s v="CUST-1358"/>
    <s v="Jennifer Higgins"/>
    <x v="2"/>
    <x v="3"/>
    <x v="2"/>
    <x v="5"/>
    <s v="Compatible systematic time-frame"/>
    <n v="2877.03"/>
    <n v="5"/>
    <n v="0.19"/>
    <n v="586.74"/>
    <n v="2877.03"/>
    <n v="586.74"/>
    <n v="482"/>
  </r>
  <r>
    <s v="CA-388073"/>
    <x v="323"/>
    <d v="2025-04-19T00:00:00"/>
    <x v="2"/>
    <s v="CUST-3355"/>
    <s v="Brianna Long"/>
    <x v="0"/>
    <x v="2"/>
    <x v="2"/>
    <x v="5"/>
    <s v="Robust systemic adapter"/>
    <n v="2177.6999999999998"/>
    <n v="3"/>
    <n v="0.23"/>
    <n v="248.39"/>
    <n v="2177.6999999999998"/>
    <n v="248.39"/>
    <n v="528"/>
  </r>
  <r>
    <s v="CA-224423"/>
    <x v="203"/>
    <d v="2025-05-05T00:00:00"/>
    <x v="0"/>
    <s v="CUST-6122"/>
    <s v="Michael Fitzpatrick"/>
    <x v="0"/>
    <x v="0"/>
    <x v="1"/>
    <x v="1"/>
    <s v="Phased leadingedge collaboration"/>
    <n v="4975.32"/>
    <n v="2"/>
    <n v="0.45"/>
    <n v="-12.15"/>
    <n v="4975.32"/>
    <n v="-12.15"/>
    <n v="370"/>
  </r>
  <r>
    <s v="CA-334802"/>
    <x v="468"/>
    <d v="2025-04-22T00:00:00"/>
    <x v="2"/>
    <s v="CUST-6279"/>
    <s v="Anna Fisher"/>
    <x v="1"/>
    <x v="3"/>
    <x v="0"/>
    <x v="0"/>
    <s v="Reactive methodical matrices"/>
    <n v="145.04"/>
    <n v="5"/>
    <n v="0.49"/>
    <n v="-54.16"/>
    <n v="145.04"/>
    <n v="-54.16"/>
    <n v="564"/>
  </r>
  <r>
    <s v="CA-480766"/>
    <x v="503"/>
    <d v="2025-04-30T00:00:00"/>
    <x v="1"/>
    <s v="CUST-5294"/>
    <s v="Travis Floyd"/>
    <x v="2"/>
    <x v="0"/>
    <x v="2"/>
    <x v="5"/>
    <s v="Devolved empowering throughput"/>
    <n v="3107.64"/>
    <n v="4"/>
    <n v="0.16"/>
    <n v="540.78"/>
    <n v="3107.64"/>
    <n v="540.78"/>
    <n v="73"/>
  </r>
  <r>
    <s v="CA-160776"/>
    <x v="660"/>
    <d v="2025-04-14T00:00:00"/>
    <x v="2"/>
    <s v="CUST-5592"/>
    <s v="Sara Stanton"/>
    <x v="1"/>
    <x v="0"/>
    <x v="1"/>
    <x v="1"/>
    <s v="Team-oriented modular installation"/>
    <n v="646.03"/>
    <n v="3"/>
    <n v="0.3"/>
    <n v="474.99"/>
    <n v="646.03"/>
    <n v="474.99"/>
    <n v="695"/>
  </r>
  <r>
    <s v="CA-122022"/>
    <x v="353"/>
    <d v="2025-05-08T00:00:00"/>
    <x v="3"/>
    <s v="CUST-3889"/>
    <s v="Brittany Newton"/>
    <x v="1"/>
    <x v="1"/>
    <x v="1"/>
    <x v="2"/>
    <s v="Phased encompassing Internet solution"/>
    <n v="1022.32"/>
    <n v="2"/>
    <n v="0.08"/>
    <n v="153.13999999999999"/>
    <n v="1022.32"/>
    <n v="153.13999999999999"/>
    <n v="521"/>
  </r>
  <r>
    <s v="CA-461855"/>
    <x v="64"/>
    <d v="2025-04-18T00:00:00"/>
    <x v="1"/>
    <s v="CUST-5861"/>
    <s v="Dan Davenport"/>
    <x v="2"/>
    <x v="3"/>
    <x v="0"/>
    <x v="13"/>
    <s v="Seamless user-facing system engine"/>
    <n v="2209.77"/>
    <n v="6"/>
    <n v="0.42"/>
    <n v="107.01"/>
    <n v="2209.77"/>
    <n v="107.01"/>
    <n v="480"/>
  </r>
  <r>
    <s v="CA-993450"/>
    <x v="567"/>
    <d v="2025-04-10T00:00:00"/>
    <x v="0"/>
    <s v="CUST-2486"/>
    <s v="Eric Reyes"/>
    <x v="1"/>
    <x v="2"/>
    <x v="1"/>
    <x v="7"/>
    <s v="Organized 24hour archive"/>
    <n v="4901.63"/>
    <n v="9"/>
    <n v="0.04"/>
    <n v="713.73"/>
    <n v="4901.63"/>
    <n v="713.73"/>
    <n v="64"/>
  </r>
  <r>
    <s v="CA-815747"/>
    <x v="687"/>
    <d v="2025-04-12T00:00:00"/>
    <x v="0"/>
    <s v="CUST-8409"/>
    <s v="Daniel David"/>
    <x v="1"/>
    <x v="0"/>
    <x v="2"/>
    <x v="5"/>
    <s v="Future-proofed demand-driven workforce"/>
    <n v="222.12"/>
    <n v="1"/>
    <n v="0.23"/>
    <n v="212.42"/>
    <n v="222.12"/>
    <n v="212.42"/>
    <n v="439"/>
  </r>
  <r>
    <s v="CA-107298"/>
    <x v="673"/>
    <d v="2025-04-28T00:00:00"/>
    <x v="1"/>
    <s v="CUST-8344"/>
    <s v="Amy Hogan"/>
    <x v="0"/>
    <x v="0"/>
    <x v="2"/>
    <x v="5"/>
    <s v="Team-oriented multi-tasking hierarchy"/>
    <n v="1257.98"/>
    <n v="10"/>
    <n v="0.45"/>
    <n v="205.33"/>
    <n v="1257.98"/>
    <n v="205.33"/>
    <n v="441"/>
  </r>
  <r>
    <s v="CA-742829"/>
    <x v="167"/>
    <d v="2025-04-28T00:00:00"/>
    <x v="2"/>
    <s v="CUST-4599"/>
    <s v="Sheryl Morgan"/>
    <x v="2"/>
    <x v="1"/>
    <x v="1"/>
    <x v="8"/>
    <s v="Intuitive dynamic framework"/>
    <n v="3133.53"/>
    <n v="6"/>
    <n v="0.5"/>
    <n v="-42.55"/>
    <n v="3133.53"/>
    <n v="-42.55"/>
    <n v="192"/>
  </r>
  <r>
    <s v="CA-220672"/>
    <x v="10"/>
    <d v="2025-04-17T00:00:00"/>
    <x v="3"/>
    <s v="CUST-8231"/>
    <s v="Katrina Avila"/>
    <x v="1"/>
    <x v="0"/>
    <x v="2"/>
    <x v="3"/>
    <s v="Digitized content-based structure"/>
    <n v="1833.27"/>
    <n v="6"/>
    <n v="0.1"/>
    <n v="954.35"/>
    <n v="1833.27"/>
    <n v="954.35"/>
    <n v="297"/>
  </r>
  <r>
    <s v="CA-305018"/>
    <x v="297"/>
    <d v="2025-04-23T00:00:00"/>
    <x v="2"/>
    <s v="CUST-8235"/>
    <s v="Dana Fox"/>
    <x v="1"/>
    <x v="0"/>
    <x v="0"/>
    <x v="13"/>
    <s v="Synergized asymmetric budgetary management"/>
    <n v="4492.6899999999996"/>
    <n v="9"/>
    <n v="0.04"/>
    <n v="565.57000000000005"/>
    <n v="4492.6899999999996"/>
    <n v="565.57000000000005"/>
    <n v="533"/>
  </r>
  <r>
    <s v="CA-144087"/>
    <x v="583"/>
    <d v="2025-05-05T00:00:00"/>
    <x v="0"/>
    <s v="CUST-1427"/>
    <s v="Amy Boyd"/>
    <x v="2"/>
    <x v="3"/>
    <x v="0"/>
    <x v="0"/>
    <s v="Switchable tangible superstructure"/>
    <n v="4283.1099999999997"/>
    <n v="5"/>
    <n v="0.43"/>
    <n v="995.21"/>
    <n v="4283.1099999999997"/>
    <n v="995.21"/>
    <n v="514"/>
  </r>
  <r>
    <s v="CA-986427"/>
    <x v="715"/>
    <d v="2025-04-09T00:00:00"/>
    <x v="3"/>
    <s v="CUST-1607"/>
    <s v="Michelle Barrett"/>
    <x v="2"/>
    <x v="1"/>
    <x v="0"/>
    <x v="12"/>
    <s v="Realigned 24/7 approach"/>
    <n v="1160.6500000000001"/>
    <n v="4"/>
    <n v="0.42"/>
    <n v="642.02"/>
    <n v="1160.6500000000001"/>
    <n v="642.02"/>
    <n v="510"/>
  </r>
  <r>
    <s v="CA-698523"/>
    <x v="528"/>
    <d v="2025-04-28T00:00:00"/>
    <x v="3"/>
    <s v="CUST-4543"/>
    <s v="Randy Carter"/>
    <x v="1"/>
    <x v="0"/>
    <x v="2"/>
    <x v="6"/>
    <s v="Future-proofed secondary application"/>
    <n v="912.43"/>
    <n v="3"/>
    <n v="0.35"/>
    <n v="504.34"/>
    <n v="912.43"/>
    <n v="504.34"/>
    <n v="692"/>
  </r>
  <r>
    <s v="CA-720032"/>
    <x v="480"/>
    <d v="2025-04-22T00:00:00"/>
    <x v="3"/>
    <s v="CUST-6878"/>
    <s v="Maureen Hawkins"/>
    <x v="0"/>
    <x v="1"/>
    <x v="2"/>
    <x v="4"/>
    <s v="Managed upward-trending collaboration"/>
    <n v="673.63"/>
    <n v="4"/>
    <n v="0.21"/>
    <n v="810.6"/>
    <n v="673.63"/>
    <n v="810.6"/>
    <n v="582"/>
  </r>
  <r>
    <s v="CA-432903"/>
    <x v="105"/>
    <d v="2025-04-30T00:00:00"/>
    <x v="0"/>
    <s v="CUST-3014"/>
    <s v="Angela Allen"/>
    <x v="1"/>
    <x v="0"/>
    <x v="0"/>
    <x v="9"/>
    <s v="Adaptive background approach"/>
    <n v="1059.6600000000001"/>
    <n v="1"/>
    <n v="0.48"/>
    <n v="537.09"/>
    <n v="1059.6600000000001"/>
    <n v="537.09"/>
    <n v="68"/>
  </r>
  <r>
    <s v="CA-336016"/>
    <x v="673"/>
    <d v="2025-04-25T00:00:00"/>
    <x v="0"/>
    <s v="CUST-4727"/>
    <s v="Lisa Fletcher"/>
    <x v="1"/>
    <x v="0"/>
    <x v="0"/>
    <x v="11"/>
    <s v="Horizontal bifurcated conglomeration"/>
    <n v="3642.74"/>
    <n v="7"/>
    <n v="0.43"/>
    <n v="-8.86"/>
    <n v="3642.74"/>
    <n v="-8.86"/>
    <n v="438"/>
  </r>
  <r>
    <s v="CA-933559"/>
    <x v="724"/>
    <d v="2025-04-20T00:00:00"/>
    <x v="1"/>
    <s v="CUST-3576"/>
    <s v="Angel Williams"/>
    <x v="2"/>
    <x v="1"/>
    <x v="0"/>
    <x v="13"/>
    <s v="User-friendly well-modulated adapter"/>
    <n v="1251.79"/>
    <n v="1"/>
    <n v="0.32"/>
    <n v="987.76"/>
    <n v="1251.79"/>
    <n v="987.76"/>
    <n v="393"/>
  </r>
  <r>
    <s v="CA-357472"/>
    <x v="23"/>
    <d v="2025-04-19T00:00:00"/>
    <x v="1"/>
    <s v="CUST-3090"/>
    <s v="James Armstrong"/>
    <x v="2"/>
    <x v="1"/>
    <x v="1"/>
    <x v="1"/>
    <s v="Robust motivating process improvement"/>
    <n v="604.92999999999995"/>
    <n v="8"/>
    <n v="0.49"/>
    <n v="169.04"/>
    <n v="604.92999999999995"/>
    <n v="169.04"/>
    <n v="88"/>
  </r>
  <r>
    <s v="CA-341975"/>
    <x v="594"/>
    <d v="2025-05-04T00:00:00"/>
    <x v="3"/>
    <s v="CUST-2570"/>
    <s v="Christina Miranda"/>
    <x v="1"/>
    <x v="0"/>
    <x v="2"/>
    <x v="5"/>
    <s v="Customer-focused optimal core"/>
    <n v="4096.28"/>
    <n v="2"/>
    <n v="0.28999999999999998"/>
    <n v="305.58999999999997"/>
    <n v="4096.28"/>
    <n v="305.58999999999997"/>
    <n v="560"/>
  </r>
  <r>
    <s v="CA-111063"/>
    <x v="434"/>
    <d v="2025-04-17T00:00:00"/>
    <x v="3"/>
    <s v="CUST-1646"/>
    <s v="Dana Villegas"/>
    <x v="0"/>
    <x v="0"/>
    <x v="0"/>
    <x v="11"/>
    <s v="Streamlined optimal superstructure"/>
    <n v="2505.4699999999998"/>
    <n v="10"/>
    <n v="0.14000000000000001"/>
    <n v="200.89"/>
    <n v="2505.4699999999998"/>
    <n v="200.89"/>
    <n v="280"/>
  </r>
  <r>
    <s v="CA-926385"/>
    <x v="49"/>
    <d v="2025-04-22T00:00:00"/>
    <x v="0"/>
    <s v="CUST-6047"/>
    <s v="Philip Martinez"/>
    <x v="1"/>
    <x v="1"/>
    <x v="2"/>
    <x v="10"/>
    <s v="Right-sized holistic functionalities"/>
    <n v="2339.69"/>
    <n v="5"/>
    <n v="0.17"/>
    <n v="390.13"/>
    <n v="2339.69"/>
    <n v="390.13"/>
    <n v="648"/>
  </r>
  <r>
    <s v="CA-507779"/>
    <x v="710"/>
    <d v="2025-04-25T00:00:00"/>
    <x v="1"/>
    <s v="CUST-2607"/>
    <s v="Natalie Black"/>
    <x v="2"/>
    <x v="0"/>
    <x v="0"/>
    <x v="11"/>
    <s v="Integrated attitude-oriented model"/>
    <n v="7.76"/>
    <n v="9"/>
    <n v="0.43"/>
    <n v="111.11"/>
    <n v="7.76"/>
    <n v="111.11"/>
    <n v="350"/>
  </r>
  <r>
    <s v="CA-794394"/>
    <x v="590"/>
    <d v="2025-04-27T00:00:00"/>
    <x v="1"/>
    <s v="CUST-6263"/>
    <s v="Sarah Soto"/>
    <x v="2"/>
    <x v="3"/>
    <x v="2"/>
    <x v="10"/>
    <s v="Triple-buffered actuating policy"/>
    <n v="4307.1499999999996"/>
    <n v="4"/>
    <n v="0.28999999999999998"/>
    <n v="457.27"/>
    <n v="4307.1499999999996"/>
    <n v="457.27"/>
    <n v="734"/>
  </r>
  <r>
    <s v="CA-668633"/>
    <x v="680"/>
    <d v="2025-04-19T00:00:00"/>
    <x v="0"/>
    <s v="CUST-6324"/>
    <s v="Daniel Moran"/>
    <x v="1"/>
    <x v="3"/>
    <x v="0"/>
    <x v="12"/>
    <s v="Object-based demand-driven access"/>
    <n v="3092.61"/>
    <n v="7"/>
    <n v="0"/>
    <n v="364.68"/>
    <n v="3092.61"/>
    <n v="364.68"/>
    <n v="254"/>
  </r>
  <r>
    <s v="CA-372203"/>
    <x v="282"/>
    <d v="2025-05-06T00:00:00"/>
    <x v="2"/>
    <s v="CUST-8104"/>
    <s v="Brian Guerrero"/>
    <x v="2"/>
    <x v="3"/>
    <x v="1"/>
    <x v="2"/>
    <s v="Ameliorated system-worthy open architecture"/>
    <n v="1776.05"/>
    <n v="2"/>
    <n v="0.37"/>
    <n v="210.56"/>
    <n v="1776.05"/>
    <n v="210.56"/>
    <n v="331"/>
  </r>
  <r>
    <s v="CA-592063"/>
    <x v="407"/>
    <d v="2025-04-17T00:00:00"/>
    <x v="3"/>
    <s v="CUST-9229"/>
    <s v="Aaron Davis"/>
    <x v="0"/>
    <x v="0"/>
    <x v="1"/>
    <x v="2"/>
    <s v="Synergistic client-server definition"/>
    <n v="1097.9100000000001"/>
    <n v="3"/>
    <n v="0.27"/>
    <n v="82.6"/>
    <n v="1097.9100000000001"/>
    <n v="82.6"/>
    <n v="351"/>
  </r>
  <r>
    <s v="CA-599939"/>
    <x v="54"/>
    <d v="2025-04-24T00:00:00"/>
    <x v="2"/>
    <s v="CUST-4614"/>
    <s v="Peggy Jones"/>
    <x v="2"/>
    <x v="2"/>
    <x v="2"/>
    <x v="10"/>
    <s v="Diverse solution-oriented process improvement"/>
    <n v="4030.69"/>
    <n v="5"/>
    <n v="0.38"/>
    <n v="302.70999999999998"/>
    <n v="4030.69"/>
    <n v="302.70999999999998"/>
    <n v="18"/>
  </r>
  <r>
    <s v="CA-563209"/>
    <x v="171"/>
    <d v="2025-04-27T00:00:00"/>
    <x v="1"/>
    <s v="CUST-1440"/>
    <s v="Rita Decker"/>
    <x v="1"/>
    <x v="0"/>
    <x v="1"/>
    <x v="8"/>
    <s v="Reverse-engineered local leverage"/>
    <n v="786.9"/>
    <n v="6"/>
    <n v="0.13"/>
    <n v="-22.99"/>
    <n v="786.9"/>
    <n v="-22.99"/>
    <n v="741"/>
  </r>
  <r>
    <s v="CA-693266"/>
    <x v="198"/>
    <d v="2025-05-05T00:00:00"/>
    <x v="0"/>
    <s v="CUST-2443"/>
    <s v="Stephen Maxwell"/>
    <x v="1"/>
    <x v="0"/>
    <x v="1"/>
    <x v="8"/>
    <s v="Proactive upward-trending methodology"/>
    <n v="1417.21"/>
    <n v="6"/>
    <n v="0.04"/>
    <n v="994.67"/>
    <n v="1417.21"/>
    <n v="994.67"/>
    <n v="63"/>
  </r>
  <r>
    <s v="CA-401466"/>
    <x v="160"/>
    <d v="2025-04-30T00:00:00"/>
    <x v="2"/>
    <s v="CUST-9176"/>
    <s v="Dana Ali"/>
    <x v="1"/>
    <x v="2"/>
    <x v="0"/>
    <x v="12"/>
    <s v="Profound systemic ability"/>
    <n v="2210.02"/>
    <n v="4"/>
    <n v="0.41"/>
    <n v="515.17999999999995"/>
    <n v="2210.02"/>
    <n v="515.17999999999995"/>
    <n v="580"/>
  </r>
  <r>
    <s v="CA-313753"/>
    <x v="485"/>
    <d v="2025-04-18T00:00:00"/>
    <x v="3"/>
    <s v="CUST-5340"/>
    <s v="Heather Sanders"/>
    <x v="1"/>
    <x v="3"/>
    <x v="0"/>
    <x v="9"/>
    <s v="Team-oriented regional infrastructure"/>
    <n v="2830.45"/>
    <n v="9"/>
    <n v="0.28000000000000003"/>
    <n v="629.29"/>
    <n v="2830.45"/>
    <n v="629.29"/>
    <n v="506"/>
  </r>
  <r>
    <s v="CA-424579"/>
    <x v="655"/>
    <d v="2025-05-01T00:00:00"/>
    <x v="3"/>
    <s v="CUST-1540"/>
    <s v="Jennifer Smith"/>
    <x v="2"/>
    <x v="0"/>
    <x v="1"/>
    <x v="8"/>
    <s v="Operative eco-centric focus group"/>
    <n v="1585.64"/>
    <n v="5"/>
    <n v="0.5"/>
    <n v="884.39"/>
    <n v="1585.64"/>
    <n v="884.39"/>
    <n v="499"/>
  </r>
  <r>
    <s v="CA-989317"/>
    <x v="250"/>
    <d v="2025-05-05T00:00:00"/>
    <x v="3"/>
    <s v="CUST-1463"/>
    <s v="Joshua Jones"/>
    <x v="1"/>
    <x v="2"/>
    <x v="0"/>
    <x v="9"/>
    <s v="Public-key analyzing support"/>
    <n v="4009.56"/>
    <n v="2"/>
    <n v="7.0000000000000007E-2"/>
    <n v="363.91"/>
    <n v="4009.56"/>
    <n v="363.91"/>
    <n v="494"/>
  </r>
  <r>
    <s v="CA-498518"/>
    <x v="215"/>
    <d v="2025-04-19T00:00:00"/>
    <x v="0"/>
    <s v="CUST-3389"/>
    <s v="Anthony Walters"/>
    <x v="2"/>
    <x v="1"/>
    <x v="0"/>
    <x v="0"/>
    <s v="Robust fresh-thinking groupware"/>
    <n v="3593.74"/>
    <n v="2"/>
    <n v="0.02"/>
    <n v="-48.57"/>
    <n v="3593.74"/>
    <n v="-48.57"/>
    <n v="278"/>
  </r>
  <r>
    <s v="CA-838321"/>
    <x v="82"/>
    <d v="2025-04-28T00:00:00"/>
    <x v="0"/>
    <s v="CUST-7285"/>
    <s v="Courtney Scott"/>
    <x v="1"/>
    <x v="0"/>
    <x v="0"/>
    <x v="12"/>
    <s v="Decentralized empowering software"/>
    <n v="2415.13"/>
    <n v="7"/>
    <n v="0.34"/>
    <n v="11.74"/>
    <n v="2415.13"/>
    <n v="11.74"/>
    <n v="73"/>
  </r>
  <r>
    <s v="CA-141431"/>
    <x v="668"/>
    <d v="2025-05-08T00:00:00"/>
    <x v="1"/>
    <s v="CUST-1635"/>
    <s v="Richard Ewing"/>
    <x v="0"/>
    <x v="0"/>
    <x v="1"/>
    <x v="1"/>
    <s v="Horizontal foreground implementation"/>
    <n v="1833.58"/>
    <n v="5"/>
    <n v="0.27"/>
    <n v="541.69000000000005"/>
    <n v="1833.58"/>
    <n v="541.69000000000005"/>
    <n v="156"/>
  </r>
  <r>
    <s v="CA-643347"/>
    <x v="479"/>
    <d v="2025-05-03T00:00:00"/>
    <x v="2"/>
    <s v="CUST-9803"/>
    <s v="Jonathan Barajas"/>
    <x v="2"/>
    <x v="2"/>
    <x v="2"/>
    <x v="3"/>
    <s v="Multi-tiered systemic challenge"/>
    <n v="499.42"/>
    <n v="2"/>
    <n v="0.24"/>
    <n v="851.28"/>
    <n v="499.42"/>
    <n v="851.28"/>
    <n v="245"/>
  </r>
  <r>
    <s v="CA-619472"/>
    <x v="119"/>
    <d v="2025-05-05T00:00:00"/>
    <x v="1"/>
    <s v="CUST-8950"/>
    <s v="Spencer Aguilar"/>
    <x v="0"/>
    <x v="0"/>
    <x v="1"/>
    <x v="8"/>
    <s v="Robust 24hour implementation"/>
    <n v="2770.42"/>
    <n v="8"/>
    <n v="7.0000000000000007E-2"/>
    <n v="500.55"/>
    <n v="2770.42"/>
    <n v="500.55"/>
    <n v="664"/>
  </r>
  <r>
    <s v="CA-142856"/>
    <x v="215"/>
    <d v="2025-04-16T00:00:00"/>
    <x v="0"/>
    <s v="CUST-6563"/>
    <s v="Adam Johns"/>
    <x v="0"/>
    <x v="0"/>
    <x v="2"/>
    <x v="6"/>
    <s v="Polarized dedicated conglomeration"/>
    <n v="2905.3"/>
    <n v="7"/>
    <n v="0.02"/>
    <n v="85.71"/>
    <n v="2905.3"/>
    <n v="85.71"/>
    <n v="275"/>
  </r>
  <r>
    <s v="CA-730162"/>
    <x v="480"/>
    <d v="2025-04-13T00:00:00"/>
    <x v="0"/>
    <s v="CUST-2916"/>
    <s v="Sabrina Juarez"/>
    <x v="2"/>
    <x v="1"/>
    <x v="0"/>
    <x v="12"/>
    <s v="Diverse high-level ability"/>
    <n v="4270.4399999999996"/>
    <n v="2"/>
    <n v="0.05"/>
    <n v="745.33"/>
    <n v="4270.4399999999996"/>
    <n v="745.33"/>
    <n v="573"/>
  </r>
  <r>
    <s v="CA-631139"/>
    <x v="275"/>
    <d v="2025-04-21T00:00:00"/>
    <x v="2"/>
    <s v="CUST-9649"/>
    <s v="Brooke Lara"/>
    <x v="2"/>
    <x v="2"/>
    <x v="1"/>
    <x v="7"/>
    <s v="Reactive incremental workforce"/>
    <n v="2443.4899999999998"/>
    <n v="2"/>
    <n v="0.23"/>
    <n v="761.03"/>
    <n v="2443.4899999999998"/>
    <n v="761.03"/>
    <n v="164"/>
  </r>
  <r>
    <s v="CA-916072"/>
    <x v="603"/>
    <d v="2025-04-11T00:00:00"/>
    <x v="2"/>
    <s v="CUST-9427"/>
    <s v="Victor Miranda"/>
    <x v="2"/>
    <x v="1"/>
    <x v="2"/>
    <x v="4"/>
    <s v="User-centric impactful knowledgebase"/>
    <n v="3890.67"/>
    <n v="6"/>
    <n v="0.47"/>
    <n v="612.87"/>
    <n v="3890.67"/>
    <n v="612.87"/>
    <n v="165"/>
  </r>
  <r>
    <s v="CA-706534"/>
    <x v="405"/>
    <d v="2025-04-12T00:00:00"/>
    <x v="3"/>
    <s v="CUST-7940"/>
    <s v="Gregory Hogan"/>
    <x v="2"/>
    <x v="3"/>
    <x v="0"/>
    <x v="9"/>
    <s v="Stand-alone composite initiative"/>
    <n v="1043.47"/>
    <n v="9"/>
    <n v="0.14000000000000001"/>
    <n v="198.75"/>
    <n v="1043.47"/>
    <n v="198.75"/>
    <n v="449"/>
  </r>
  <r>
    <s v="CA-883403"/>
    <x v="99"/>
    <d v="2025-04-10T00:00:00"/>
    <x v="0"/>
    <s v="CUST-4945"/>
    <s v="Laurie Shaffer"/>
    <x v="2"/>
    <x v="3"/>
    <x v="0"/>
    <x v="9"/>
    <s v="Quality-focused didactic frame"/>
    <n v="2707.77"/>
    <n v="6"/>
    <n v="0.41"/>
    <n v="791.51"/>
    <n v="2707.77"/>
    <n v="791.51"/>
    <n v="233"/>
  </r>
  <r>
    <s v="CA-123295"/>
    <x v="0"/>
    <d v="2025-04-17T00:00:00"/>
    <x v="1"/>
    <s v="CUST-7590"/>
    <s v="Mr. Christopher Prince"/>
    <x v="0"/>
    <x v="3"/>
    <x v="2"/>
    <x v="6"/>
    <s v="Extended tangible matrices"/>
    <n v="562.82000000000005"/>
    <n v="2"/>
    <n v="0.41"/>
    <n v="408.63"/>
    <n v="562.82000000000005"/>
    <n v="408.63"/>
    <n v="193"/>
  </r>
  <r>
    <s v="CA-267510"/>
    <x v="482"/>
    <d v="2025-04-15T00:00:00"/>
    <x v="0"/>
    <s v="CUST-4842"/>
    <s v="Eric Ortega"/>
    <x v="1"/>
    <x v="1"/>
    <x v="1"/>
    <x v="8"/>
    <s v="Switchable next generation artificial intelligence"/>
    <n v="872.28"/>
    <n v="8"/>
    <n v="0.34"/>
    <n v="959.65"/>
    <n v="872.28"/>
    <n v="959.65"/>
    <n v="360"/>
  </r>
  <r>
    <s v="CA-233093"/>
    <x v="512"/>
    <d v="2025-04-26T00:00:00"/>
    <x v="2"/>
    <s v="CUST-5650"/>
    <s v="Katherine Horne"/>
    <x v="0"/>
    <x v="2"/>
    <x v="1"/>
    <x v="1"/>
    <s v="Balanced uniform array"/>
    <n v="3183.37"/>
    <n v="5"/>
    <n v="0.23"/>
    <n v="880.01"/>
    <n v="3183.37"/>
    <n v="880.01"/>
    <n v="57"/>
  </r>
  <r>
    <s v="CA-970297"/>
    <x v="228"/>
    <d v="2025-04-21T00:00:00"/>
    <x v="2"/>
    <s v="CUST-1547"/>
    <s v="Samuel Frazier"/>
    <x v="0"/>
    <x v="3"/>
    <x v="0"/>
    <x v="9"/>
    <s v="Pre-emptive optimizing algorithm"/>
    <n v="3439.96"/>
    <n v="1"/>
    <n v="0.06"/>
    <n v="198.91"/>
    <n v="3439.96"/>
    <n v="198.91"/>
    <n v="401"/>
  </r>
  <r>
    <s v="CA-557221"/>
    <x v="252"/>
    <d v="2025-05-04T00:00:00"/>
    <x v="3"/>
    <s v="CUST-9256"/>
    <s v="Katrina Perez"/>
    <x v="0"/>
    <x v="2"/>
    <x v="1"/>
    <x v="2"/>
    <s v="Re-engineered regional adapter"/>
    <n v="3311.69"/>
    <n v="2"/>
    <n v="0.31"/>
    <n v="136"/>
    <n v="3311.69"/>
    <n v="136"/>
    <n v="516"/>
  </r>
  <r>
    <s v="CA-532900"/>
    <x v="8"/>
    <d v="2025-05-06T00:00:00"/>
    <x v="0"/>
    <s v="CUST-1083"/>
    <s v="Dustin Moreno"/>
    <x v="0"/>
    <x v="0"/>
    <x v="0"/>
    <x v="0"/>
    <s v="Enterprise-wide reciprocal firmware"/>
    <n v="2079.09"/>
    <n v="2"/>
    <n v="0.33"/>
    <n v="750.79"/>
    <n v="2079.09"/>
    <n v="750.79"/>
    <n v="146"/>
  </r>
  <r>
    <s v="CA-750010"/>
    <x v="175"/>
    <d v="2025-04-27T00:00:00"/>
    <x v="3"/>
    <s v="CUST-6205"/>
    <s v="Mario Goodwin"/>
    <x v="0"/>
    <x v="2"/>
    <x v="1"/>
    <x v="2"/>
    <s v="Streamlined zero administration artificial intelligence"/>
    <n v="4432.9799999999996"/>
    <n v="5"/>
    <n v="0.01"/>
    <n v="-1.1399999999999999"/>
    <n v="4432.9799999999996"/>
    <n v="-1.1399999999999999"/>
    <n v="63"/>
  </r>
  <r>
    <s v="CA-897582"/>
    <x v="308"/>
    <d v="2025-05-01T00:00:00"/>
    <x v="1"/>
    <s v="CUST-2454"/>
    <s v="Virginia Martinez"/>
    <x v="1"/>
    <x v="1"/>
    <x v="2"/>
    <x v="4"/>
    <s v="Configurable asymmetric definition"/>
    <n v="2829.27"/>
    <n v="2"/>
    <n v="0.03"/>
    <n v="-60.42"/>
    <n v="2829.27"/>
    <n v="-60.42"/>
    <n v="275"/>
  </r>
  <r>
    <s v="CA-688541"/>
    <x v="32"/>
    <d v="2025-04-14T00:00:00"/>
    <x v="0"/>
    <s v="CUST-7101"/>
    <s v="Deborah Ruiz"/>
    <x v="1"/>
    <x v="0"/>
    <x v="2"/>
    <x v="4"/>
    <s v="Grass-roots optimizing capability"/>
    <n v="609.63"/>
    <n v="9"/>
    <n v="0.26"/>
    <n v="160.47999999999999"/>
    <n v="609.63"/>
    <n v="160.47999999999999"/>
    <n v="345"/>
  </r>
  <r>
    <s v="CA-515502"/>
    <x v="599"/>
    <d v="2025-04-26T00:00:00"/>
    <x v="1"/>
    <s v="CUST-2257"/>
    <s v="Eric Robertson"/>
    <x v="0"/>
    <x v="2"/>
    <x v="0"/>
    <x v="0"/>
    <s v="Horizontal exuding parallelism"/>
    <n v="168.61"/>
    <n v="10"/>
    <n v="7.0000000000000007E-2"/>
    <n v="373.61"/>
    <n v="168.61"/>
    <n v="373.61"/>
    <n v="403"/>
  </r>
  <r>
    <s v="CA-649572"/>
    <x v="368"/>
    <d v="2025-04-27T00:00:00"/>
    <x v="0"/>
    <s v="CUST-5191"/>
    <s v="Nancy Williams"/>
    <x v="2"/>
    <x v="3"/>
    <x v="1"/>
    <x v="7"/>
    <s v="Open-architected bottom-line definition"/>
    <n v="1238.9000000000001"/>
    <n v="8"/>
    <n v="0.44"/>
    <n v="37.369999999999997"/>
    <n v="1238.9000000000001"/>
    <n v="37.369999999999997"/>
    <n v="399"/>
  </r>
  <r>
    <s v="CA-241059"/>
    <x v="420"/>
    <d v="2025-05-07T00:00:00"/>
    <x v="2"/>
    <s v="CUST-1999"/>
    <s v="Meghan Young"/>
    <x v="2"/>
    <x v="2"/>
    <x v="0"/>
    <x v="9"/>
    <s v="Profit-focused cohesive strategy"/>
    <n v="4753.79"/>
    <n v="9"/>
    <n v="0.03"/>
    <n v="808.08"/>
    <n v="4753.79"/>
    <n v="808.08"/>
    <n v="145"/>
  </r>
  <r>
    <s v="CA-104646"/>
    <x v="301"/>
    <d v="2025-04-12T00:00:00"/>
    <x v="0"/>
    <s v="CUST-1583"/>
    <s v="Leroy Vargas"/>
    <x v="0"/>
    <x v="3"/>
    <x v="2"/>
    <x v="3"/>
    <s v="Cross-platform zero-defect solution"/>
    <n v="2893.57"/>
    <n v="3"/>
    <n v="0.14000000000000001"/>
    <n v="849.23"/>
    <n v="2893.57"/>
    <n v="849.23"/>
    <n v="264"/>
  </r>
  <r>
    <s v="CA-232723"/>
    <x v="92"/>
    <d v="2025-04-11T00:00:00"/>
    <x v="1"/>
    <s v="CUST-7552"/>
    <s v="Jasmine Rosario"/>
    <x v="1"/>
    <x v="0"/>
    <x v="1"/>
    <x v="2"/>
    <s v="Balanced motivating analyzer"/>
    <n v="3137.38"/>
    <n v="8"/>
    <n v="0.31"/>
    <n v="804.64"/>
    <n v="3137.38"/>
    <n v="804.64"/>
    <n v="304"/>
  </r>
  <r>
    <s v="CA-754374"/>
    <x v="55"/>
    <d v="2025-05-07T00:00:00"/>
    <x v="3"/>
    <s v="CUST-3208"/>
    <s v="Cameron Park"/>
    <x v="1"/>
    <x v="3"/>
    <x v="0"/>
    <x v="12"/>
    <s v="Self-enabling eco-centric workforce"/>
    <n v="3364"/>
    <n v="4"/>
    <n v="0.23"/>
    <n v="3.5"/>
    <n v="3364"/>
    <n v="3.5"/>
    <n v="455"/>
  </r>
  <r>
    <s v="CA-838702"/>
    <x v="40"/>
    <d v="2025-04-17T00:00:00"/>
    <x v="3"/>
    <s v="CUST-1050"/>
    <s v="Debbie Anderson"/>
    <x v="0"/>
    <x v="3"/>
    <x v="2"/>
    <x v="6"/>
    <s v="Open-architected multi-state firmware"/>
    <n v="2913.77"/>
    <n v="6"/>
    <n v="0.06"/>
    <n v="884.71"/>
    <n v="2913.77"/>
    <n v="884.71"/>
    <n v="326"/>
  </r>
  <r>
    <s v="CA-138218"/>
    <x v="216"/>
    <d v="2025-04-19T00:00:00"/>
    <x v="1"/>
    <s v="CUST-5030"/>
    <s v="Mary Garza"/>
    <x v="1"/>
    <x v="1"/>
    <x v="2"/>
    <x v="10"/>
    <s v="Quality-focused didactic frame"/>
    <n v="3588.59"/>
    <n v="4"/>
    <n v="0"/>
    <n v="195.87"/>
    <n v="3588.59"/>
    <n v="195.87"/>
    <n v="600"/>
  </r>
  <r>
    <s v="CA-977296"/>
    <x v="471"/>
    <d v="2025-05-08T00:00:00"/>
    <x v="2"/>
    <s v="CUST-8478"/>
    <s v="Kristopher Moon"/>
    <x v="1"/>
    <x v="1"/>
    <x v="1"/>
    <x v="1"/>
    <s v="Automated motivating parallelism"/>
    <n v="1715.86"/>
    <n v="9"/>
    <n v="0.22"/>
    <n v="187.36"/>
    <n v="1715.86"/>
    <n v="187.36"/>
    <n v="204"/>
  </r>
  <r>
    <s v="CA-854354"/>
    <x v="137"/>
    <d v="2025-05-03T00:00:00"/>
    <x v="1"/>
    <s v="CUST-5424"/>
    <s v="Mandy Lindsey"/>
    <x v="2"/>
    <x v="0"/>
    <x v="2"/>
    <x v="5"/>
    <s v="Public-key asynchronous open system"/>
    <n v="356.84"/>
    <n v="6"/>
    <n v="0.2"/>
    <n v="-47.33"/>
    <n v="356.84"/>
    <n v="-47.33"/>
    <n v="210"/>
  </r>
  <r>
    <s v="CA-885041"/>
    <x v="671"/>
    <d v="2025-04-10T00:00:00"/>
    <x v="0"/>
    <s v="CUST-4389"/>
    <s v="Stephen Hardin"/>
    <x v="0"/>
    <x v="1"/>
    <x v="0"/>
    <x v="0"/>
    <s v="Exclusive system-worthy open system"/>
    <n v="3239.04"/>
    <n v="1"/>
    <n v="0.49"/>
    <n v="819.74"/>
    <n v="3239.04"/>
    <n v="819.74"/>
    <n v="633"/>
  </r>
  <r>
    <s v="CA-211316"/>
    <x v="76"/>
    <d v="2025-04-27T00:00:00"/>
    <x v="2"/>
    <s v="CUST-9662"/>
    <s v="Misty Gonzalez"/>
    <x v="0"/>
    <x v="3"/>
    <x v="1"/>
    <x v="7"/>
    <s v="Optimized encompassing intranet"/>
    <n v="82.4"/>
    <n v="6"/>
    <n v="0.11"/>
    <n v="-32"/>
    <n v="82.4"/>
    <n v="-32"/>
    <n v="474"/>
  </r>
  <r>
    <s v="CA-730360"/>
    <x v="442"/>
    <d v="2025-05-07T00:00:00"/>
    <x v="1"/>
    <s v="CUST-3856"/>
    <s v="Kevin Reyes"/>
    <x v="2"/>
    <x v="0"/>
    <x v="2"/>
    <x v="4"/>
    <s v="Visionary uniform Internet solution"/>
    <n v="1694.35"/>
    <n v="7"/>
    <n v="0.38"/>
    <n v="294.87"/>
    <n v="1694.35"/>
    <n v="294.87"/>
    <n v="279"/>
  </r>
  <r>
    <s v="CA-636269"/>
    <x v="669"/>
    <d v="2025-05-08T00:00:00"/>
    <x v="0"/>
    <s v="CUST-8925"/>
    <s v="Andrew Brown"/>
    <x v="2"/>
    <x v="2"/>
    <x v="2"/>
    <x v="4"/>
    <s v="Virtual maximized archive"/>
    <n v="989.8"/>
    <n v="6"/>
    <n v="0.28000000000000003"/>
    <n v="-85.94"/>
    <n v="989.8"/>
    <n v="-85.94"/>
    <n v="378"/>
  </r>
  <r>
    <s v="CA-622179"/>
    <x v="494"/>
    <d v="2025-05-02T00:00:00"/>
    <x v="2"/>
    <s v="CUST-4462"/>
    <s v="William Kim"/>
    <x v="2"/>
    <x v="0"/>
    <x v="2"/>
    <x v="3"/>
    <s v="Implemented human-resource solution"/>
    <n v="2447.59"/>
    <n v="3"/>
    <n v="0.05"/>
    <n v="480.73"/>
    <n v="2447.59"/>
    <n v="480.73"/>
    <n v="626"/>
  </r>
  <r>
    <s v="CA-510153"/>
    <x v="431"/>
    <d v="2025-04-19T00:00:00"/>
    <x v="0"/>
    <s v="CUST-7082"/>
    <s v="Anthony Grant"/>
    <x v="2"/>
    <x v="1"/>
    <x v="2"/>
    <x v="10"/>
    <s v="Fundamental didactic emulation"/>
    <n v="851.36"/>
    <n v="9"/>
    <n v="7.0000000000000007E-2"/>
    <n v="424.82"/>
    <n v="851.36"/>
    <n v="424.82"/>
    <n v="443"/>
  </r>
  <r>
    <s v="CA-389933"/>
    <x v="466"/>
    <d v="2025-04-18T00:00:00"/>
    <x v="0"/>
    <s v="CUST-3350"/>
    <s v="Joshua Scott"/>
    <x v="2"/>
    <x v="2"/>
    <x v="0"/>
    <x v="9"/>
    <s v="Decentralized attitude-oriented access"/>
    <n v="3008.81"/>
    <n v="1"/>
    <n v="0.25"/>
    <n v="414.76"/>
    <n v="3008.81"/>
    <n v="414.76"/>
    <n v="447"/>
  </r>
  <r>
    <s v="CA-585146"/>
    <x v="222"/>
    <d v="2025-04-12T00:00:00"/>
    <x v="2"/>
    <s v="CUST-5266"/>
    <s v="Kristine Graham"/>
    <x v="2"/>
    <x v="3"/>
    <x v="1"/>
    <x v="2"/>
    <s v="Re-contextualized object-oriented challenge"/>
    <n v="1552.88"/>
    <n v="9"/>
    <n v="0.34"/>
    <n v="110.72"/>
    <n v="1552.88"/>
    <n v="110.72"/>
    <n v="378"/>
  </r>
  <r>
    <s v="CA-512336"/>
    <x v="499"/>
    <d v="2025-04-14T00:00:00"/>
    <x v="0"/>
    <s v="CUST-5558"/>
    <s v="John Reeves"/>
    <x v="2"/>
    <x v="1"/>
    <x v="1"/>
    <x v="7"/>
    <s v="Grass-roots transitional synergy"/>
    <n v="3989.33"/>
    <n v="1"/>
    <n v="0.31"/>
    <n v="45.72"/>
    <n v="3989.33"/>
    <n v="45.72"/>
    <n v="370"/>
  </r>
  <r>
    <s v="CA-917172"/>
    <x v="464"/>
    <d v="2025-04-20T00:00:00"/>
    <x v="3"/>
    <s v="CUST-1348"/>
    <s v="Lauren Cortez"/>
    <x v="1"/>
    <x v="3"/>
    <x v="2"/>
    <x v="4"/>
    <s v="Fundamental composite methodology"/>
    <n v="1837.18"/>
    <n v="10"/>
    <n v="0.01"/>
    <n v="164.88"/>
    <n v="1837.18"/>
    <n v="164.88"/>
    <n v="659"/>
  </r>
  <r>
    <s v="CA-304499"/>
    <x v="688"/>
    <d v="2025-04-25T00:00:00"/>
    <x v="1"/>
    <s v="CUST-3067"/>
    <s v="Yolanda Holmes"/>
    <x v="1"/>
    <x v="0"/>
    <x v="2"/>
    <x v="3"/>
    <s v="Universal object-oriented moderator"/>
    <n v="1466.44"/>
    <n v="10"/>
    <n v="0.41"/>
    <n v="367.68"/>
    <n v="1466.44"/>
    <n v="367.68"/>
    <n v="187"/>
  </r>
  <r>
    <s v="CA-757454"/>
    <x v="510"/>
    <d v="2025-05-05T00:00:00"/>
    <x v="0"/>
    <s v="CUST-2260"/>
    <s v="Kristin Marshall"/>
    <x v="2"/>
    <x v="3"/>
    <x v="0"/>
    <x v="11"/>
    <s v="Fully-configurable needs-based website"/>
    <n v="2667.8"/>
    <n v="2"/>
    <n v="0.36"/>
    <n v="198.31"/>
    <n v="2667.8"/>
    <n v="198.31"/>
    <n v="263"/>
  </r>
  <r>
    <s v="CA-137563"/>
    <x v="404"/>
    <d v="2025-04-14T00:00:00"/>
    <x v="2"/>
    <s v="CUST-1466"/>
    <s v="Tracy Thompson"/>
    <x v="1"/>
    <x v="3"/>
    <x v="0"/>
    <x v="9"/>
    <s v="Multi-layered solution-oriented benchmark"/>
    <n v="3369.77"/>
    <n v="1"/>
    <n v="0.14000000000000001"/>
    <n v="413.76"/>
    <n v="3369.77"/>
    <n v="413.76"/>
    <n v="154"/>
  </r>
  <r>
    <s v="CA-221533"/>
    <x v="619"/>
    <d v="2025-04-17T00:00:00"/>
    <x v="2"/>
    <s v="CUST-9236"/>
    <s v="Mckenzie Daniel"/>
    <x v="2"/>
    <x v="3"/>
    <x v="2"/>
    <x v="3"/>
    <s v="Open-architected content-based migration"/>
    <n v="2196.14"/>
    <n v="10"/>
    <n v="0.03"/>
    <n v="63.16"/>
    <n v="2196.14"/>
    <n v="63.16"/>
    <n v="78"/>
  </r>
  <r>
    <s v="CA-714259"/>
    <x v="15"/>
    <d v="2025-04-17T00:00:00"/>
    <x v="1"/>
    <s v="CUST-6976"/>
    <s v="Laurie Martinez"/>
    <x v="2"/>
    <x v="2"/>
    <x v="2"/>
    <x v="10"/>
    <s v="Ergonomic interactive info-mediaries"/>
    <n v="2955.54"/>
    <n v="5"/>
    <n v="0.48"/>
    <n v="214.36"/>
    <n v="2955.54"/>
    <n v="214.36"/>
    <n v="508"/>
  </r>
  <r>
    <s v="CA-691990"/>
    <x v="178"/>
    <d v="2025-04-18T00:00:00"/>
    <x v="1"/>
    <s v="CUST-9439"/>
    <s v="Jasmine Jimenez"/>
    <x v="0"/>
    <x v="3"/>
    <x v="2"/>
    <x v="4"/>
    <s v="Profound multi-state info-mediaries"/>
    <n v="2511.0500000000002"/>
    <n v="4"/>
    <n v="0.34"/>
    <n v="158.16999999999999"/>
    <n v="2511.0500000000002"/>
    <n v="158.16999999999999"/>
    <n v="13"/>
  </r>
  <r>
    <s v="CA-890377"/>
    <x v="8"/>
    <d v="2025-05-02T00:00:00"/>
    <x v="1"/>
    <s v="CUST-1190"/>
    <s v="Brittany Edwards"/>
    <x v="2"/>
    <x v="1"/>
    <x v="2"/>
    <x v="4"/>
    <s v="Realigned eco-centric infrastructure"/>
    <n v="1364.05"/>
    <n v="6"/>
    <n v="0.19"/>
    <n v="777.11"/>
    <n v="1364.05"/>
    <n v="777.11"/>
    <n v="142"/>
  </r>
  <r>
    <s v="CA-667983"/>
    <x v="79"/>
    <d v="2025-05-01T00:00:00"/>
    <x v="1"/>
    <s v="CUST-9847"/>
    <s v="Ryan Robertson"/>
    <x v="2"/>
    <x v="2"/>
    <x v="1"/>
    <x v="8"/>
    <s v="Future-proofed exuding secured line"/>
    <n v="3298.96"/>
    <n v="9"/>
    <n v="7.0000000000000007E-2"/>
    <n v="-71.180000000000007"/>
    <n v="3298.96"/>
    <n v="-71.180000000000007"/>
    <n v="671"/>
  </r>
  <r>
    <s v="CA-732841"/>
    <x v="502"/>
    <d v="2025-04-16T00:00:00"/>
    <x v="0"/>
    <s v="CUST-8603"/>
    <s v="Kevin Beard"/>
    <x v="2"/>
    <x v="0"/>
    <x v="1"/>
    <x v="8"/>
    <s v="Cross-platform human-resource analyzer"/>
    <n v="4516.88"/>
    <n v="8"/>
    <n v="0.06"/>
    <n v="600.79"/>
    <n v="4516.88"/>
    <n v="600.79"/>
    <n v="113"/>
  </r>
  <r>
    <s v="CA-712108"/>
    <x v="180"/>
    <d v="2025-04-22T00:00:00"/>
    <x v="2"/>
    <s v="CUST-4438"/>
    <s v="Samantha Harrell"/>
    <x v="1"/>
    <x v="3"/>
    <x v="2"/>
    <x v="5"/>
    <s v="Operative leadingedge solution"/>
    <n v="740.7"/>
    <n v="3"/>
    <n v="0.22"/>
    <n v="-53.47"/>
    <n v="740.7"/>
    <n v="-53.47"/>
    <n v="612"/>
  </r>
  <r>
    <s v="CA-824977"/>
    <x v="232"/>
    <d v="2025-04-28T00:00:00"/>
    <x v="1"/>
    <s v="CUST-5835"/>
    <s v="Benjamin Holmes"/>
    <x v="1"/>
    <x v="2"/>
    <x v="0"/>
    <x v="11"/>
    <s v="Upgradable cohesive hardware"/>
    <n v="1717.18"/>
    <n v="7"/>
    <n v="0"/>
    <n v="149.46"/>
    <n v="1717.18"/>
    <n v="149.46"/>
    <n v="276"/>
  </r>
  <r>
    <s v="CA-578090"/>
    <x v="80"/>
    <d v="2025-04-23T00:00:00"/>
    <x v="2"/>
    <s v="CUST-4056"/>
    <s v="Nicole Jones"/>
    <x v="1"/>
    <x v="1"/>
    <x v="2"/>
    <x v="5"/>
    <s v="Cloned 24/7 ability"/>
    <n v="2321.4299999999998"/>
    <n v="5"/>
    <n v="0.02"/>
    <n v="492.92"/>
    <n v="2321.4299999999998"/>
    <n v="492.92"/>
    <n v="196"/>
  </r>
  <r>
    <s v="CA-382401"/>
    <x v="166"/>
    <d v="2025-04-10T00:00:00"/>
    <x v="1"/>
    <s v="CUST-2431"/>
    <s v="Christopher Vasquez"/>
    <x v="1"/>
    <x v="1"/>
    <x v="0"/>
    <x v="9"/>
    <s v="Face-to-face encompassing paradigm"/>
    <n v="2862.6"/>
    <n v="4"/>
    <n v="0.28999999999999998"/>
    <n v="493.92"/>
    <n v="2862.6"/>
    <n v="493.92"/>
    <n v="226"/>
  </r>
  <r>
    <s v="CA-997562"/>
    <x v="333"/>
    <d v="2025-04-10T00:00:00"/>
    <x v="3"/>
    <s v="CUST-8412"/>
    <s v="Rachael Lopez"/>
    <x v="1"/>
    <x v="3"/>
    <x v="0"/>
    <x v="9"/>
    <s v="Enterprise-wide 5thgeneration artificial intelligence"/>
    <n v="4476.3599999999997"/>
    <n v="9"/>
    <n v="0"/>
    <n v="421.32"/>
    <n v="4476.3599999999997"/>
    <n v="421.32"/>
    <n v="594"/>
  </r>
  <r>
    <s v="CA-759434"/>
    <x v="136"/>
    <d v="2025-04-25T00:00:00"/>
    <x v="0"/>
    <s v="CUST-1342"/>
    <s v="Joseph Sanchez"/>
    <x v="0"/>
    <x v="0"/>
    <x v="1"/>
    <x v="8"/>
    <s v="Open-architected executive alliance"/>
    <n v="536.75"/>
    <n v="2"/>
    <n v="0.35"/>
    <n v="341.78"/>
    <n v="536.75"/>
    <n v="341.78"/>
    <n v="564"/>
  </r>
  <r>
    <s v="CA-121243"/>
    <x v="282"/>
    <d v="2025-04-16T00:00:00"/>
    <x v="2"/>
    <s v="CUST-3735"/>
    <s v="Jamie Pham"/>
    <x v="0"/>
    <x v="0"/>
    <x v="0"/>
    <x v="0"/>
    <s v="Distributed clear-thinking portal"/>
    <n v="4766.2299999999996"/>
    <n v="7"/>
    <n v="0.27"/>
    <n v="143.96"/>
    <n v="4766.2299999999996"/>
    <n v="143.96"/>
    <n v="311"/>
  </r>
  <r>
    <s v="CA-977270"/>
    <x v="679"/>
    <d v="2025-05-01T00:00:00"/>
    <x v="3"/>
    <s v="CUST-5520"/>
    <s v="Maurice Graham"/>
    <x v="1"/>
    <x v="3"/>
    <x v="2"/>
    <x v="4"/>
    <s v="Multi-channeled zero administration toolset"/>
    <n v="2036"/>
    <n v="2"/>
    <n v="0.39"/>
    <n v="766.87"/>
    <n v="2036"/>
    <n v="766.87"/>
    <n v="163"/>
  </r>
  <r>
    <s v="CA-846326"/>
    <x v="539"/>
    <d v="2025-04-27T00:00:00"/>
    <x v="2"/>
    <s v="CUST-5257"/>
    <s v="Ashley Cooper"/>
    <x v="0"/>
    <x v="2"/>
    <x v="0"/>
    <x v="12"/>
    <s v="Stand-alone empowering protocol"/>
    <n v="3783.07"/>
    <n v="3"/>
    <n v="0.28999999999999998"/>
    <n v="195.72"/>
    <n v="3783.07"/>
    <n v="195.72"/>
    <n v="376"/>
  </r>
  <r>
    <s v="CA-730704"/>
    <x v="283"/>
    <d v="2025-05-08T00:00:00"/>
    <x v="0"/>
    <s v="CUST-4818"/>
    <s v="Anthony Smith"/>
    <x v="0"/>
    <x v="0"/>
    <x v="1"/>
    <x v="2"/>
    <s v="Cloned coherent synergy"/>
    <n v="2737.59"/>
    <n v="8"/>
    <n v="0.36"/>
    <n v="201.63"/>
    <n v="2737.59"/>
    <n v="201.63"/>
    <n v="361"/>
  </r>
  <r>
    <s v="CA-242004"/>
    <x v="377"/>
    <d v="2025-05-08T00:00:00"/>
    <x v="2"/>
    <s v="CUST-1886"/>
    <s v="Jennifer Butler PhD"/>
    <x v="1"/>
    <x v="3"/>
    <x v="0"/>
    <x v="0"/>
    <s v="Programmable didactic solution"/>
    <n v="3866.34"/>
    <n v="5"/>
    <n v="0.49"/>
    <n v="738.69"/>
    <n v="3866.34"/>
    <n v="738.69"/>
    <n v="217"/>
  </r>
  <r>
    <s v="CA-841868"/>
    <x v="104"/>
    <d v="2025-04-22T00:00:00"/>
    <x v="1"/>
    <s v="CUST-3766"/>
    <s v="Carol Beard"/>
    <x v="1"/>
    <x v="3"/>
    <x v="2"/>
    <x v="6"/>
    <s v="Re-contextualized interactive software"/>
    <n v="2549.0100000000002"/>
    <n v="6"/>
    <n v="0.11"/>
    <n v="804.37"/>
    <n v="2549.0100000000002"/>
    <n v="804.37"/>
    <n v="180"/>
  </r>
  <r>
    <s v="CA-757576"/>
    <x v="538"/>
    <d v="2025-04-20T00:00:00"/>
    <x v="1"/>
    <s v="CUST-2154"/>
    <s v="Lucas Greene"/>
    <x v="0"/>
    <x v="0"/>
    <x v="1"/>
    <x v="1"/>
    <s v="Versatile asymmetric definition"/>
    <n v="4516.25"/>
    <n v="9"/>
    <n v="0.46"/>
    <n v="175.1"/>
    <n v="4516.25"/>
    <n v="175.1"/>
    <n v="394"/>
  </r>
  <r>
    <s v="CA-459736"/>
    <x v="640"/>
    <d v="2025-04-18T00:00:00"/>
    <x v="2"/>
    <s v="CUST-7733"/>
    <s v="Kimberly Baker"/>
    <x v="0"/>
    <x v="0"/>
    <x v="2"/>
    <x v="4"/>
    <s v="Robust coherent standardization"/>
    <n v="2482.84"/>
    <n v="1"/>
    <n v="0.48"/>
    <n v="622.95000000000005"/>
    <n v="2482.84"/>
    <n v="622.95000000000005"/>
    <n v="553"/>
  </r>
  <r>
    <s v="CA-397990"/>
    <x v="580"/>
    <d v="2025-05-07T00:00:00"/>
    <x v="0"/>
    <s v="CUST-4883"/>
    <s v="Samantha Jones"/>
    <x v="1"/>
    <x v="0"/>
    <x v="2"/>
    <x v="5"/>
    <s v="Decentralized solution-oriented knowledge user"/>
    <n v="3816.44"/>
    <n v="9"/>
    <n v="0.04"/>
    <n v="711.47"/>
    <n v="3816.44"/>
    <n v="711.47"/>
    <n v="437"/>
  </r>
  <r>
    <s v="CA-102403"/>
    <x v="482"/>
    <d v="2025-04-20T00:00:00"/>
    <x v="3"/>
    <s v="CUST-9505"/>
    <s v="Katelyn Hardy"/>
    <x v="2"/>
    <x v="2"/>
    <x v="0"/>
    <x v="11"/>
    <s v="Multi-tiered background support"/>
    <n v="4367.17"/>
    <n v="8"/>
    <n v="0.47"/>
    <n v="50.67"/>
    <n v="4367.17"/>
    <n v="50.67"/>
    <n v="365"/>
  </r>
  <r>
    <s v="CA-753742"/>
    <x v="542"/>
    <d v="2025-04-10T00:00:00"/>
    <x v="1"/>
    <s v="CUST-1295"/>
    <s v="Richard Taylor"/>
    <x v="2"/>
    <x v="1"/>
    <x v="1"/>
    <x v="7"/>
    <s v="Progressive cohesive product"/>
    <n v="2772.59"/>
    <n v="5"/>
    <n v="0.11"/>
    <n v="891.34"/>
    <n v="2772.59"/>
    <n v="891.34"/>
    <n v="372"/>
  </r>
  <r>
    <s v="CA-872193"/>
    <x v="469"/>
    <d v="2025-04-30T00:00:00"/>
    <x v="1"/>
    <s v="CUST-6999"/>
    <s v="Kevin Campbell"/>
    <x v="1"/>
    <x v="0"/>
    <x v="0"/>
    <x v="9"/>
    <s v="Focused stable emulation"/>
    <n v="4935.79"/>
    <n v="7"/>
    <n v="0.31"/>
    <n v="770.97"/>
    <n v="4935.79"/>
    <n v="770.97"/>
    <n v="548"/>
  </r>
  <r>
    <s v="CA-745019"/>
    <x v="44"/>
    <d v="2025-04-11T00:00:00"/>
    <x v="3"/>
    <s v="CUST-9025"/>
    <s v="Jeremiah Byrd"/>
    <x v="2"/>
    <x v="2"/>
    <x v="2"/>
    <x v="4"/>
    <s v="Switchable needs-based collaboration"/>
    <n v="2072.71"/>
    <n v="7"/>
    <n v="0.22"/>
    <n v="206.56"/>
    <n v="2072.71"/>
    <n v="206.56"/>
    <n v="543"/>
  </r>
  <r>
    <s v="CA-431772"/>
    <x v="409"/>
    <d v="2025-04-30T00:00:00"/>
    <x v="0"/>
    <s v="CUST-5453"/>
    <s v="Mary Mcbride"/>
    <x v="2"/>
    <x v="3"/>
    <x v="0"/>
    <x v="13"/>
    <s v="Expanded clear-thinking functionalities"/>
    <n v="1409.33"/>
    <n v="6"/>
    <n v="0.35"/>
    <n v="450.75"/>
    <n v="1409.33"/>
    <n v="450.75"/>
    <n v="500"/>
  </r>
  <r>
    <s v="CA-438391"/>
    <x v="405"/>
    <d v="2025-04-15T00:00:00"/>
    <x v="1"/>
    <s v="CUST-7226"/>
    <s v="Mrs. Patricia Crosby"/>
    <x v="0"/>
    <x v="1"/>
    <x v="1"/>
    <x v="7"/>
    <s v="Vision-oriented leadingedge installation"/>
    <n v="460.92"/>
    <n v="1"/>
    <n v="0.39"/>
    <n v="217.46"/>
    <n v="460.92"/>
    <n v="217.46"/>
    <n v="452"/>
  </r>
  <r>
    <s v="CA-299880"/>
    <x v="535"/>
    <d v="2025-05-04T00:00:00"/>
    <x v="1"/>
    <s v="CUST-9619"/>
    <s v="Steve Levine"/>
    <x v="0"/>
    <x v="2"/>
    <x v="1"/>
    <x v="1"/>
    <s v="Automated asymmetric interface"/>
    <n v="3154.39"/>
    <n v="3"/>
    <n v="0.2"/>
    <n v="811.9"/>
    <n v="3154.39"/>
    <n v="811.9"/>
    <n v="42"/>
  </r>
  <r>
    <s v="CA-865022"/>
    <x v="489"/>
    <d v="2025-05-03T00:00:00"/>
    <x v="2"/>
    <s v="CUST-3957"/>
    <s v="David Austin"/>
    <x v="2"/>
    <x v="1"/>
    <x v="2"/>
    <x v="3"/>
    <s v="Object-based logistical structure"/>
    <n v="619.86"/>
    <n v="5"/>
    <n v="0.03"/>
    <n v="-29.32"/>
    <n v="619.86"/>
    <n v="-29.32"/>
    <n v="393"/>
  </r>
  <r>
    <s v="CA-179682"/>
    <x v="253"/>
    <d v="2025-04-14T00:00:00"/>
    <x v="2"/>
    <s v="CUST-3109"/>
    <s v="Anna Mitchell"/>
    <x v="1"/>
    <x v="0"/>
    <x v="0"/>
    <x v="12"/>
    <s v="Reduced holistic contingency"/>
    <n v="4474.62"/>
    <n v="2"/>
    <n v="0.28999999999999998"/>
    <n v="46.91"/>
    <n v="4474.62"/>
    <n v="46.91"/>
    <n v="687"/>
  </r>
  <r>
    <s v="CA-516937"/>
    <x v="213"/>
    <d v="2025-04-13T00:00:00"/>
    <x v="2"/>
    <s v="CUST-2555"/>
    <s v="Troy Thompson"/>
    <x v="0"/>
    <x v="2"/>
    <x v="0"/>
    <x v="11"/>
    <s v="Enterprise-wide mission-critical workforce"/>
    <n v="1499.11"/>
    <n v="1"/>
    <n v="0.05"/>
    <n v="376.6"/>
    <n v="1499.11"/>
    <n v="376.6"/>
    <n v="500"/>
  </r>
  <r>
    <s v="CA-183588"/>
    <x v="437"/>
    <d v="2025-04-13T00:00:00"/>
    <x v="2"/>
    <s v="CUST-3911"/>
    <s v="Jamie Powers"/>
    <x v="0"/>
    <x v="0"/>
    <x v="0"/>
    <x v="0"/>
    <s v="Up-sized client-driven service-desk"/>
    <n v="2608.04"/>
    <n v="9"/>
    <n v="0.21"/>
    <n v="74.48"/>
    <n v="2608.04"/>
    <n v="74.48"/>
    <n v="84"/>
  </r>
  <r>
    <s v="CA-259399"/>
    <x v="559"/>
    <d v="2025-04-09T00:00:00"/>
    <x v="3"/>
    <s v="CUST-2887"/>
    <s v="John Young"/>
    <x v="0"/>
    <x v="1"/>
    <x v="1"/>
    <x v="8"/>
    <s v="Digitized needs-based methodology"/>
    <n v="53.88"/>
    <n v="10"/>
    <n v="0.08"/>
    <n v="-66.58"/>
    <n v="53.88"/>
    <n v="-66.58"/>
    <n v="248"/>
  </r>
  <r>
    <s v="CA-972806"/>
    <x v="431"/>
    <d v="2025-04-11T00:00:00"/>
    <x v="0"/>
    <s v="CUST-1524"/>
    <s v="Alec Nichols"/>
    <x v="1"/>
    <x v="2"/>
    <x v="0"/>
    <x v="13"/>
    <s v="Persevering real-time extranet"/>
    <n v="370.89"/>
    <n v="2"/>
    <n v="0.41"/>
    <n v="371.45"/>
    <n v="370.89"/>
    <n v="371.45"/>
    <n v="435"/>
  </r>
  <r>
    <s v="CA-912945"/>
    <x v="98"/>
    <d v="2025-04-20T00:00:00"/>
    <x v="0"/>
    <s v="CUST-1203"/>
    <s v="Michael Kelly"/>
    <x v="1"/>
    <x v="1"/>
    <x v="1"/>
    <x v="7"/>
    <s v="Synchronized exuding algorithm"/>
    <n v="305.82"/>
    <n v="2"/>
    <n v="0.41"/>
    <n v="224.77"/>
    <n v="305.82"/>
    <n v="224.77"/>
    <n v="519"/>
  </r>
  <r>
    <s v="CA-609099"/>
    <x v="111"/>
    <d v="2025-05-07T00:00:00"/>
    <x v="2"/>
    <s v="CUST-7841"/>
    <s v="Adam Ramos"/>
    <x v="1"/>
    <x v="0"/>
    <x v="1"/>
    <x v="1"/>
    <s v="Profound content-based capability"/>
    <n v="2706.26"/>
    <n v="7"/>
    <n v="0.5"/>
    <n v="736.33"/>
    <n v="2706.26"/>
    <n v="736.33"/>
    <n v="738"/>
  </r>
  <r>
    <s v="CA-458626"/>
    <x v="528"/>
    <d v="2025-04-29T00:00:00"/>
    <x v="2"/>
    <s v="CUST-3476"/>
    <s v="Ashley Thompson"/>
    <x v="1"/>
    <x v="1"/>
    <x v="1"/>
    <x v="1"/>
    <s v="Innovative cohesive Graphical User Interface"/>
    <n v="3254.19"/>
    <n v="10"/>
    <n v="0.27"/>
    <n v="140.88999999999999"/>
    <n v="3254.19"/>
    <n v="140.88999999999999"/>
    <n v="693"/>
  </r>
  <r>
    <s v="CA-908553"/>
    <x v="311"/>
    <d v="2025-05-07T00:00:00"/>
    <x v="0"/>
    <s v="CUST-9694"/>
    <s v="Robert Sheppard"/>
    <x v="0"/>
    <x v="1"/>
    <x v="0"/>
    <x v="11"/>
    <s v="Pre-emptive transitional focus group"/>
    <n v="3441.88"/>
    <n v="9"/>
    <n v="0.28999999999999998"/>
    <n v="822.22"/>
    <n v="3441.88"/>
    <n v="822.22"/>
    <n v="351"/>
  </r>
  <r>
    <s v="CA-695852"/>
    <x v="671"/>
    <d v="2025-04-16T00:00:00"/>
    <x v="1"/>
    <s v="CUST-5632"/>
    <s v="Rodney Cook"/>
    <x v="2"/>
    <x v="0"/>
    <x v="2"/>
    <x v="4"/>
    <s v="Operative foreground policy"/>
    <n v="3196.74"/>
    <n v="1"/>
    <n v="0.32"/>
    <n v="-72.59"/>
    <n v="3196.74"/>
    <n v="-72.59"/>
    <n v="639"/>
  </r>
  <r>
    <s v="CA-153962"/>
    <x v="515"/>
    <d v="2025-04-15T00:00:00"/>
    <x v="0"/>
    <s v="CUST-7412"/>
    <s v="Mrs. Rachel Johnson"/>
    <x v="2"/>
    <x v="0"/>
    <x v="2"/>
    <x v="3"/>
    <s v="Assimilated grid-enabled functionalities"/>
    <n v="1621.1"/>
    <n v="2"/>
    <n v="0.19"/>
    <n v="865.23"/>
    <n v="1621.1"/>
    <n v="865.23"/>
    <n v="544"/>
  </r>
  <r>
    <s v="CA-894890"/>
    <x v="286"/>
    <d v="2025-04-16T00:00:00"/>
    <x v="3"/>
    <s v="CUST-3075"/>
    <s v="Robert Scott"/>
    <x v="1"/>
    <x v="3"/>
    <x v="1"/>
    <x v="1"/>
    <s v="Enhanced tertiary core"/>
    <n v="2767.81"/>
    <n v="7"/>
    <n v="7.0000000000000007E-2"/>
    <n v="484.07"/>
    <n v="2767.81"/>
    <n v="484.07"/>
    <n v="63"/>
  </r>
  <r>
    <s v="CA-396954"/>
    <x v="398"/>
    <d v="2025-04-26T00:00:00"/>
    <x v="1"/>
    <s v="CUST-2972"/>
    <s v="Kristen Turner"/>
    <x v="2"/>
    <x v="0"/>
    <x v="2"/>
    <x v="3"/>
    <s v="Horizontal bandwidth-monitored standardization"/>
    <n v="3564.49"/>
    <n v="3"/>
    <n v="0.12"/>
    <n v="861.53"/>
    <n v="3564.49"/>
    <n v="861.53"/>
    <n v="723"/>
  </r>
  <r>
    <s v="CA-803517"/>
    <x v="548"/>
    <d v="2025-04-10T00:00:00"/>
    <x v="0"/>
    <s v="CUST-6973"/>
    <s v="Cynthia Rivera"/>
    <x v="2"/>
    <x v="3"/>
    <x v="0"/>
    <x v="11"/>
    <s v="Synergistic exuding leverage"/>
    <n v="1913.37"/>
    <n v="2"/>
    <n v="7.0000000000000007E-2"/>
    <n v="425.07"/>
    <n v="1913.37"/>
    <n v="425.07"/>
    <n v="677"/>
  </r>
  <r>
    <s v="CA-721031"/>
    <x v="445"/>
    <d v="2025-05-07T00:00:00"/>
    <x v="1"/>
    <s v="CUST-5804"/>
    <s v="Karen Johnson"/>
    <x v="0"/>
    <x v="0"/>
    <x v="1"/>
    <x v="1"/>
    <s v="Object-based client-server solution"/>
    <n v="4917.4399999999996"/>
    <n v="1"/>
    <n v="0.4"/>
    <n v="875.2"/>
    <n v="4917.4399999999996"/>
    <n v="875.2"/>
    <n v="36"/>
  </r>
  <r>
    <s v="CA-444577"/>
    <x v="381"/>
    <d v="2025-04-23T00:00:00"/>
    <x v="3"/>
    <s v="CUST-3536"/>
    <s v="Alejandro Becker"/>
    <x v="1"/>
    <x v="3"/>
    <x v="0"/>
    <x v="0"/>
    <s v="Seamless transitional website"/>
    <n v="577.84"/>
    <n v="8"/>
    <n v="0.3"/>
    <n v="182.62"/>
    <n v="577.84"/>
    <n v="182.62"/>
    <n v="543"/>
  </r>
  <r>
    <s v="CA-344565"/>
    <x v="4"/>
    <d v="2025-04-11T00:00:00"/>
    <x v="3"/>
    <s v="CUST-8902"/>
    <s v="Kathleen Austin"/>
    <x v="0"/>
    <x v="2"/>
    <x v="1"/>
    <x v="1"/>
    <s v="Business-focused needs-based function"/>
    <n v="2653.94"/>
    <n v="9"/>
    <n v="0.11"/>
    <n v="885.61"/>
    <n v="2653.94"/>
    <n v="885.61"/>
    <n v="636"/>
  </r>
  <r>
    <s v="CA-305224"/>
    <x v="6"/>
    <d v="2025-04-30T00:00:00"/>
    <x v="0"/>
    <s v="CUST-7836"/>
    <s v="James Ross"/>
    <x v="0"/>
    <x v="3"/>
    <x v="2"/>
    <x v="6"/>
    <s v="Virtual system-worthy ability"/>
    <n v="2231.5"/>
    <n v="1"/>
    <n v="0.14000000000000001"/>
    <n v="288.35000000000002"/>
    <n v="2231.5"/>
    <n v="288.35000000000002"/>
    <n v="178"/>
  </r>
  <r>
    <s v="CA-164518"/>
    <x v="123"/>
    <d v="2025-04-13T00:00:00"/>
    <x v="3"/>
    <s v="CUST-5718"/>
    <s v="Lisa Mccarty"/>
    <x v="0"/>
    <x v="0"/>
    <x v="0"/>
    <x v="0"/>
    <s v="Focused systemic hardware"/>
    <n v="1589.37"/>
    <n v="2"/>
    <n v="0.28999999999999998"/>
    <n v="-16.84"/>
    <n v="1589.37"/>
    <n v="-16.84"/>
    <n v="618"/>
  </r>
  <r>
    <s v="CA-117389"/>
    <x v="135"/>
    <d v="2025-04-29T00:00:00"/>
    <x v="3"/>
    <s v="CUST-4583"/>
    <s v="Tammy Hall"/>
    <x v="1"/>
    <x v="3"/>
    <x v="1"/>
    <x v="1"/>
    <s v="User-friendly tangible Graphic Interface"/>
    <n v="2377.25"/>
    <n v="3"/>
    <n v="0.17"/>
    <n v="819.62"/>
    <n v="2377.25"/>
    <n v="819.62"/>
    <n v="108"/>
  </r>
  <r>
    <s v="CA-139579"/>
    <x v="621"/>
    <d v="2025-05-01T00:00:00"/>
    <x v="0"/>
    <s v="CUST-2170"/>
    <s v="Brittany Butler"/>
    <x v="0"/>
    <x v="3"/>
    <x v="2"/>
    <x v="4"/>
    <s v="Customer-focused demand-driven emulation"/>
    <n v="4518.75"/>
    <n v="8"/>
    <n v="0.36"/>
    <n v="319.98"/>
    <n v="4518.75"/>
    <n v="319.98"/>
    <n v="313"/>
  </r>
  <r>
    <s v="CA-258684"/>
    <x v="462"/>
    <d v="2025-04-20T00:00:00"/>
    <x v="1"/>
    <s v="CUST-7210"/>
    <s v="Brandon Alexander"/>
    <x v="2"/>
    <x v="1"/>
    <x v="0"/>
    <x v="9"/>
    <s v="Decentralized solution-oriented initiative"/>
    <n v="4445.6499999999996"/>
    <n v="10"/>
    <n v="0.03"/>
    <n v="501.61"/>
    <n v="4445.6499999999996"/>
    <n v="501.61"/>
    <n v="252"/>
  </r>
  <r>
    <s v="CA-111076"/>
    <x v="670"/>
    <d v="2025-05-08T00:00:00"/>
    <x v="3"/>
    <s v="CUST-3051"/>
    <s v="Eric Graham"/>
    <x v="0"/>
    <x v="1"/>
    <x v="1"/>
    <x v="7"/>
    <s v="Fundamental background synergy"/>
    <n v="1939.89"/>
    <n v="3"/>
    <n v="0.39"/>
    <n v="768.11"/>
    <n v="1939.89"/>
    <n v="768.11"/>
    <n v="518"/>
  </r>
  <r>
    <s v="CA-716157"/>
    <x v="368"/>
    <d v="2025-04-27T00:00:00"/>
    <x v="2"/>
    <s v="CUST-2525"/>
    <s v="Jonathan West"/>
    <x v="2"/>
    <x v="1"/>
    <x v="2"/>
    <x v="4"/>
    <s v="Enterprise-wide methodical hierarchy"/>
    <n v="571.46"/>
    <n v="1"/>
    <n v="0.33"/>
    <n v="977.1"/>
    <n v="571.46"/>
    <n v="977.1"/>
    <n v="399"/>
  </r>
  <r>
    <s v="CA-179759"/>
    <x v="692"/>
    <d v="2025-05-04T00:00:00"/>
    <x v="3"/>
    <s v="CUST-6354"/>
    <s v="Todd Gonzalez"/>
    <x v="0"/>
    <x v="2"/>
    <x v="2"/>
    <x v="3"/>
    <s v="Robust fresh-thinking customer loyalty"/>
    <n v="2416.14"/>
    <n v="5"/>
    <n v="0.06"/>
    <n v="212.85"/>
    <n v="2416.14"/>
    <n v="212.85"/>
    <n v="53"/>
  </r>
  <r>
    <s v="CA-583820"/>
    <x v="250"/>
    <d v="2025-04-25T00:00:00"/>
    <x v="2"/>
    <s v="CUST-6629"/>
    <s v="Jesse Strickland"/>
    <x v="2"/>
    <x v="2"/>
    <x v="2"/>
    <x v="5"/>
    <s v="Down-sized bottom-line focus group"/>
    <n v="4546.2700000000004"/>
    <n v="5"/>
    <n v="0.08"/>
    <n v="717.02"/>
    <n v="4546.2700000000004"/>
    <n v="717.02"/>
    <n v="484"/>
  </r>
  <r>
    <s v="CA-331143"/>
    <x v="671"/>
    <d v="2025-04-24T00:00:00"/>
    <x v="0"/>
    <s v="CUST-6663"/>
    <s v="Jessica Ferguson"/>
    <x v="2"/>
    <x v="0"/>
    <x v="0"/>
    <x v="13"/>
    <s v="Expanded dedicated matrices"/>
    <n v="398.16"/>
    <n v="1"/>
    <n v="0.2"/>
    <n v="444.57"/>
    <n v="398.16"/>
    <n v="444.57"/>
    <n v="647"/>
  </r>
  <r>
    <s v="CA-641895"/>
    <x v="667"/>
    <d v="2025-05-04T00:00:00"/>
    <x v="0"/>
    <s v="CUST-9408"/>
    <s v="Steven Robinson"/>
    <x v="0"/>
    <x v="3"/>
    <x v="1"/>
    <x v="7"/>
    <s v="Quality-focused 24/7 complexity"/>
    <n v="3347.61"/>
    <n v="5"/>
    <n v="0.47"/>
    <n v="380.52"/>
    <n v="3347.61"/>
    <n v="380.52"/>
    <n v="328"/>
  </r>
  <r>
    <s v="CA-422559"/>
    <x v="358"/>
    <d v="2025-04-21T00:00:00"/>
    <x v="3"/>
    <s v="CUST-5638"/>
    <s v="Valerie Copeland"/>
    <x v="1"/>
    <x v="1"/>
    <x v="2"/>
    <x v="6"/>
    <s v="Cloned object-oriented strategy"/>
    <n v="2901.92"/>
    <n v="9"/>
    <n v="0.46"/>
    <n v="946.19"/>
    <n v="2901.92"/>
    <n v="946.19"/>
    <n v="672"/>
  </r>
  <r>
    <s v="CA-229570"/>
    <x v="539"/>
    <d v="2025-04-13T00:00:00"/>
    <x v="3"/>
    <s v="CUST-4958"/>
    <s v="William Walsh"/>
    <x v="2"/>
    <x v="3"/>
    <x v="1"/>
    <x v="8"/>
    <s v="Synergistic explicit projection"/>
    <n v="1894.32"/>
    <n v="6"/>
    <n v="0.05"/>
    <n v="431.05"/>
    <n v="1894.32"/>
    <n v="431.05"/>
    <n v="362"/>
  </r>
  <r>
    <s v="CA-968240"/>
    <x v="440"/>
    <d v="2025-05-01T00:00:00"/>
    <x v="3"/>
    <s v="CUST-1252"/>
    <s v="Nicholas James"/>
    <x v="0"/>
    <x v="2"/>
    <x v="2"/>
    <x v="3"/>
    <s v="Face-to-face methodical artificial intelligence"/>
    <n v="4447.01"/>
    <n v="9"/>
    <n v="7.0000000000000007E-2"/>
    <n v="875.73"/>
    <n v="4447.01"/>
    <n v="875.73"/>
    <n v="106"/>
  </r>
  <r>
    <s v="CA-241796"/>
    <x v="626"/>
    <d v="2025-05-08T00:00:00"/>
    <x v="3"/>
    <s v="CUST-3899"/>
    <s v="Bruce Jones"/>
    <x v="1"/>
    <x v="0"/>
    <x v="0"/>
    <x v="11"/>
    <s v="De-engineered coherent collaboration"/>
    <n v="4888.5600000000004"/>
    <n v="7"/>
    <n v="0.01"/>
    <n v="578.05999999999995"/>
    <n v="4888.5600000000004"/>
    <n v="578.05999999999995"/>
    <n v="715"/>
  </r>
  <r>
    <s v="CA-706054"/>
    <x v="473"/>
    <d v="2025-04-10T00:00:00"/>
    <x v="3"/>
    <s v="CUST-3625"/>
    <s v="Sylvia Lewis"/>
    <x v="0"/>
    <x v="2"/>
    <x v="2"/>
    <x v="5"/>
    <s v="Implemented fresh-thinking customer loyalty"/>
    <n v="4643.96"/>
    <n v="7"/>
    <n v="0.28999999999999998"/>
    <n v="34.78"/>
    <n v="4643.96"/>
    <n v="34.78"/>
    <n v="296"/>
  </r>
  <r>
    <s v="CA-494684"/>
    <x v="165"/>
    <d v="2025-04-09T00:00:00"/>
    <x v="2"/>
    <s v="CUST-1468"/>
    <s v="Amanda Knight"/>
    <x v="0"/>
    <x v="3"/>
    <x v="1"/>
    <x v="7"/>
    <s v="Monitored dedicated time-frame"/>
    <n v="4082.53"/>
    <n v="2"/>
    <n v="0.02"/>
    <n v="991.97"/>
    <n v="4082.53"/>
    <n v="991.97"/>
    <n v="372"/>
  </r>
  <r>
    <s v="CA-381267"/>
    <x v="164"/>
    <d v="2025-04-09T00:00:00"/>
    <x v="3"/>
    <s v="CUST-4448"/>
    <s v="Gary Byrd"/>
    <x v="0"/>
    <x v="0"/>
    <x v="1"/>
    <x v="7"/>
    <s v="Progressive bifurcated application"/>
    <n v="3376.65"/>
    <n v="4"/>
    <n v="0.44"/>
    <n v="813.08"/>
    <n v="3376.65"/>
    <n v="813.08"/>
    <n v="402"/>
  </r>
  <r>
    <s v="CA-509827"/>
    <x v="290"/>
    <d v="2025-04-19T00:00:00"/>
    <x v="0"/>
    <s v="CUST-9142"/>
    <s v="Sara Gutierrez"/>
    <x v="2"/>
    <x v="2"/>
    <x v="1"/>
    <x v="8"/>
    <s v="Versatile tertiary moderator"/>
    <n v="3959.97"/>
    <n v="7"/>
    <n v="0.09"/>
    <n v="621.03"/>
    <n v="3959.97"/>
    <n v="621.03"/>
    <n v="244"/>
  </r>
  <r>
    <s v="CA-949458"/>
    <x v="376"/>
    <d v="2025-05-06T00:00:00"/>
    <x v="1"/>
    <s v="CUST-6334"/>
    <s v="Monica Ellis"/>
    <x v="2"/>
    <x v="2"/>
    <x v="0"/>
    <x v="0"/>
    <s v="Fully-configurable system-worthy hub"/>
    <n v="3416.25"/>
    <n v="1"/>
    <n v="0.25"/>
    <n v="-39.520000000000003"/>
    <n v="3416.25"/>
    <n v="-39.520000000000003"/>
    <n v="196"/>
  </r>
  <r>
    <s v="CA-367487"/>
    <x v="265"/>
    <d v="2025-04-24T00:00:00"/>
    <x v="3"/>
    <s v="CUST-6884"/>
    <s v="Karina Collier"/>
    <x v="0"/>
    <x v="2"/>
    <x v="1"/>
    <x v="1"/>
    <s v="Multi-tiered heuristic interface"/>
    <n v="927.75"/>
    <n v="9"/>
    <n v="0.22"/>
    <n v="991.64"/>
    <n v="927.75"/>
    <n v="991.64"/>
    <n v="447"/>
  </r>
  <r>
    <s v="CA-520596"/>
    <x v="612"/>
    <d v="2025-04-24T00:00:00"/>
    <x v="2"/>
    <s v="CUST-8278"/>
    <s v="Jose Maddox"/>
    <x v="0"/>
    <x v="2"/>
    <x v="2"/>
    <x v="5"/>
    <s v="Advanced intangible model"/>
    <n v="4553.9399999999996"/>
    <n v="2"/>
    <n v="0.11"/>
    <n v="334.5"/>
    <n v="4553.9399999999996"/>
    <n v="334.5"/>
    <n v="540"/>
  </r>
  <r>
    <s v="CA-717738"/>
    <x v="285"/>
    <d v="2025-04-09T00:00:00"/>
    <x v="1"/>
    <s v="CUST-4425"/>
    <s v="Isaiah Hickman"/>
    <x v="2"/>
    <x v="3"/>
    <x v="1"/>
    <x v="2"/>
    <s v="Operative empowering open architecture"/>
    <n v="1022.01"/>
    <n v="2"/>
    <n v="0.4"/>
    <n v="122.46"/>
    <n v="1022.01"/>
    <n v="122.46"/>
    <n v="277"/>
  </r>
  <r>
    <s v="CA-904215"/>
    <x v="469"/>
    <d v="2025-04-14T00:00:00"/>
    <x v="0"/>
    <s v="CUST-1739"/>
    <s v="Rebecca Flores"/>
    <x v="2"/>
    <x v="1"/>
    <x v="1"/>
    <x v="8"/>
    <s v="Universal maximized instruction set"/>
    <n v="3019.19"/>
    <n v="10"/>
    <n v="0.42"/>
    <n v="370.37"/>
    <n v="3019.19"/>
    <n v="370.37"/>
    <n v="532"/>
  </r>
  <r>
    <s v="CA-793027"/>
    <x v="357"/>
    <d v="2025-04-14T00:00:00"/>
    <x v="0"/>
    <s v="CUST-5702"/>
    <s v="Daniel Thomas"/>
    <x v="1"/>
    <x v="3"/>
    <x v="0"/>
    <x v="12"/>
    <s v="Future-proofed reciprocal matrices"/>
    <n v="2329.79"/>
    <n v="3"/>
    <n v="0.18"/>
    <n v="91.42"/>
    <n v="2329.79"/>
    <n v="91.42"/>
    <n v="261"/>
  </r>
  <r>
    <s v="CA-297745"/>
    <x v="476"/>
    <d v="2025-04-16T00:00:00"/>
    <x v="1"/>
    <s v="CUST-9436"/>
    <s v="Luke Hayes"/>
    <x v="1"/>
    <x v="0"/>
    <x v="1"/>
    <x v="2"/>
    <s v="Phased responsive pricing structure"/>
    <n v="2394.5700000000002"/>
    <n v="6"/>
    <n v="0.06"/>
    <n v="368.32"/>
    <n v="2394.5700000000002"/>
    <n v="368.32"/>
    <n v="578"/>
  </r>
  <r>
    <s v="CA-859071"/>
    <x v="208"/>
    <d v="2025-04-25T00:00:00"/>
    <x v="3"/>
    <s v="CUST-4052"/>
    <s v="Audrey Cook"/>
    <x v="2"/>
    <x v="0"/>
    <x v="0"/>
    <x v="0"/>
    <s v="Distributed zero tolerance structure"/>
    <n v="1158.75"/>
    <n v="8"/>
    <n v="0.14000000000000001"/>
    <n v="938.44"/>
    <n v="1158.75"/>
    <n v="938.44"/>
    <n v="73"/>
  </r>
  <r>
    <s v="CA-317248"/>
    <x v="325"/>
    <d v="2025-04-15T00:00:00"/>
    <x v="1"/>
    <s v="CUST-5640"/>
    <s v="Ashley Scott DVM"/>
    <x v="1"/>
    <x v="1"/>
    <x v="1"/>
    <x v="8"/>
    <s v="De-engineered logistical open system"/>
    <n v="1916.25"/>
    <n v="7"/>
    <n v="0.4"/>
    <n v="649.21"/>
    <n v="1916.25"/>
    <n v="649.21"/>
    <n v="576"/>
  </r>
  <r>
    <s v="CA-883610"/>
    <x v="48"/>
    <d v="2025-04-23T00:00:00"/>
    <x v="0"/>
    <s v="CUST-5757"/>
    <s v="Daniel Garrett"/>
    <x v="0"/>
    <x v="0"/>
    <x v="0"/>
    <x v="13"/>
    <s v="Seamless zero administration initiative"/>
    <n v="1534.99"/>
    <n v="1"/>
    <n v="0.16"/>
    <n v="-34.24"/>
    <n v="1534.99"/>
    <n v="-34.24"/>
    <n v="544"/>
  </r>
  <r>
    <s v="CA-549224"/>
    <x v="124"/>
    <d v="2025-04-25T00:00:00"/>
    <x v="3"/>
    <s v="CUST-4140"/>
    <s v="Tyler Graham"/>
    <x v="0"/>
    <x v="1"/>
    <x v="2"/>
    <x v="4"/>
    <s v="Ameliorated composite protocol"/>
    <n v="2550.59"/>
    <n v="10"/>
    <n v="0.1"/>
    <n v="784.41"/>
    <n v="2550.59"/>
    <n v="784.41"/>
    <n v="614"/>
  </r>
  <r>
    <s v="CA-377459"/>
    <x v="614"/>
    <d v="2025-04-16T00:00:00"/>
    <x v="2"/>
    <s v="CUST-5351"/>
    <s v="Lisa Ray"/>
    <x v="1"/>
    <x v="0"/>
    <x v="0"/>
    <x v="11"/>
    <s v="User-centric zero administration neural-net"/>
    <n v="2690.2"/>
    <n v="1"/>
    <n v="0.31"/>
    <n v="41.26"/>
    <n v="2690.2"/>
    <n v="41.26"/>
    <n v="278"/>
  </r>
  <r>
    <s v="CA-975321"/>
    <x v="647"/>
    <d v="2025-04-29T00:00:00"/>
    <x v="2"/>
    <s v="CUST-7344"/>
    <s v="William Burns"/>
    <x v="2"/>
    <x v="2"/>
    <x v="2"/>
    <x v="5"/>
    <s v="Team-oriented multimedia capacity"/>
    <n v="1723.33"/>
    <n v="9"/>
    <n v="0.4"/>
    <n v="643.53"/>
    <n v="1723.33"/>
    <n v="643.53"/>
    <n v="542"/>
  </r>
  <r>
    <s v="CA-731930"/>
    <x v="511"/>
    <d v="2025-04-28T00:00:00"/>
    <x v="0"/>
    <s v="CUST-2858"/>
    <s v="Amanda Rivera"/>
    <x v="1"/>
    <x v="1"/>
    <x v="1"/>
    <x v="2"/>
    <s v="Progressive 24hour interface"/>
    <n v="2555.5300000000002"/>
    <n v="9"/>
    <n v="0.17"/>
    <n v="547.28"/>
    <n v="2555.5300000000002"/>
    <n v="547.28"/>
    <n v="129"/>
  </r>
  <r>
    <s v="CA-443444"/>
    <x v="542"/>
    <d v="2025-04-19T00:00:00"/>
    <x v="2"/>
    <s v="CUST-9772"/>
    <s v="Daniel Nicholson"/>
    <x v="2"/>
    <x v="2"/>
    <x v="0"/>
    <x v="0"/>
    <s v="Universal methodical frame"/>
    <n v="4344.37"/>
    <n v="4"/>
    <n v="0.09"/>
    <n v="-13.52"/>
    <n v="4344.37"/>
    <n v="-13.52"/>
    <n v="381"/>
  </r>
  <r>
    <s v="CA-234046"/>
    <x v="211"/>
    <d v="2025-04-12T00:00:00"/>
    <x v="0"/>
    <s v="CUST-8318"/>
    <s v="Nicholas Tyler"/>
    <x v="1"/>
    <x v="0"/>
    <x v="0"/>
    <x v="13"/>
    <s v="Operative eco-centric contingency"/>
    <n v="958.56"/>
    <n v="6"/>
    <n v="0.01"/>
    <n v="751.19"/>
    <n v="958.56"/>
    <n v="751.19"/>
    <n v="282"/>
  </r>
  <r>
    <s v="CA-638347"/>
    <x v="578"/>
    <d v="2025-05-07T00:00:00"/>
    <x v="0"/>
    <s v="CUST-5429"/>
    <s v="Scott Ward"/>
    <x v="0"/>
    <x v="3"/>
    <x v="2"/>
    <x v="3"/>
    <s v="User-centric national Local Area Network"/>
    <n v="3032.17"/>
    <n v="6"/>
    <n v="0.05"/>
    <n v="370.5"/>
    <n v="3032.17"/>
    <n v="370.5"/>
    <n v="491"/>
  </r>
  <r>
    <s v="CA-309937"/>
    <x v="462"/>
    <d v="2025-04-19T00:00:00"/>
    <x v="2"/>
    <s v="CUST-1108"/>
    <s v="Sara Horton"/>
    <x v="2"/>
    <x v="3"/>
    <x v="1"/>
    <x v="2"/>
    <s v="Proactive asynchronous toolset"/>
    <n v="2166.14"/>
    <n v="4"/>
    <n v="0.23"/>
    <n v="563.71"/>
    <n v="2166.14"/>
    <n v="563.71"/>
    <n v="251"/>
  </r>
  <r>
    <s v="CA-310346"/>
    <x v="596"/>
    <d v="2025-04-18T00:00:00"/>
    <x v="0"/>
    <s v="CUST-3133"/>
    <s v="Nancy Mitchell"/>
    <x v="2"/>
    <x v="3"/>
    <x v="2"/>
    <x v="10"/>
    <s v="Virtual content-based Local Area Network"/>
    <n v="544.24"/>
    <n v="8"/>
    <n v="0.3"/>
    <n v="484.11"/>
    <n v="544.24"/>
    <n v="484.11"/>
    <n v="345"/>
  </r>
  <r>
    <s v="CA-524754"/>
    <x v="694"/>
    <d v="2025-04-24T00:00:00"/>
    <x v="2"/>
    <s v="CUST-5743"/>
    <s v="Eugene Mcgee"/>
    <x v="2"/>
    <x v="1"/>
    <x v="1"/>
    <x v="2"/>
    <s v="Focused attitude-oriented project"/>
    <n v="424.2"/>
    <n v="8"/>
    <n v="0.12"/>
    <n v="516.26"/>
    <n v="424.2"/>
    <n v="516.26"/>
    <n v="548"/>
  </r>
  <r>
    <s v="CA-740217"/>
    <x v="572"/>
    <d v="2025-05-03T00:00:00"/>
    <x v="3"/>
    <s v="CUST-6051"/>
    <s v="Barry Landry"/>
    <x v="2"/>
    <x v="3"/>
    <x v="1"/>
    <x v="1"/>
    <s v="Universal global infrastructure"/>
    <n v="30.97"/>
    <n v="9"/>
    <n v="0.27"/>
    <n v="999.77"/>
    <n v="30.97"/>
    <n v="999.77"/>
    <n v="587"/>
  </r>
  <r>
    <s v="CA-140622"/>
    <x v="591"/>
    <d v="2025-05-05T00:00:00"/>
    <x v="0"/>
    <s v="CUST-1783"/>
    <s v="Briana Martinez"/>
    <x v="0"/>
    <x v="1"/>
    <x v="2"/>
    <x v="6"/>
    <s v="Operative encompassing matrix"/>
    <n v="87.2"/>
    <n v="10"/>
    <n v="0.39"/>
    <n v="906.93"/>
    <n v="87.2"/>
    <n v="906.93"/>
    <n v="339"/>
  </r>
  <r>
    <s v="CA-943815"/>
    <x v="100"/>
    <d v="2025-04-15T00:00:00"/>
    <x v="0"/>
    <s v="CUST-8759"/>
    <s v="Andrew Hill"/>
    <x v="0"/>
    <x v="0"/>
    <x v="2"/>
    <x v="10"/>
    <s v="Enterprise-wide non-volatile instruction set"/>
    <n v="2432.1999999999998"/>
    <n v="8"/>
    <n v="0.19"/>
    <n v="765.92"/>
    <n v="2432.1999999999998"/>
    <n v="765.92"/>
    <n v="460"/>
  </r>
  <r>
    <s v="CA-500056"/>
    <x v="14"/>
    <d v="2025-04-20T00:00:00"/>
    <x v="3"/>
    <s v="CUST-7565"/>
    <s v="Jeffrey Harper"/>
    <x v="1"/>
    <x v="0"/>
    <x v="1"/>
    <x v="7"/>
    <s v="Automated discrete implementation"/>
    <n v="2902.52"/>
    <n v="8"/>
    <n v="0.35"/>
    <n v="781.79"/>
    <n v="2902.52"/>
    <n v="781.79"/>
    <n v="110"/>
  </r>
  <r>
    <s v="CA-374382"/>
    <x v="100"/>
    <d v="2025-04-26T00:00:00"/>
    <x v="0"/>
    <s v="CUST-5543"/>
    <s v="Kelly Fitzgerald"/>
    <x v="2"/>
    <x v="2"/>
    <x v="0"/>
    <x v="11"/>
    <s v="Team-oriented value-added core"/>
    <n v="1488.23"/>
    <n v="1"/>
    <n v="0.13"/>
    <n v="88.81"/>
    <n v="1488.23"/>
    <n v="88.81"/>
    <n v="471"/>
  </r>
  <r>
    <s v="CA-743442"/>
    <x v="172"/>
    <d v="2025-04-27T00:00:00"/>
    <x v="0"/>
    <s v="CUST-8040"/>
    <s v="Yolanda Lewis"/>
    <x v="2"/>
    <x v="3"/>
    <x v="2"/>
    <x v="6"/>
    <s v="Polarized optimal capability"/>
    <n v="4014.66"/>
    <n v="1"/>
    <n v="0.35"/>
    <n v="139.26"/>
    <n v="4014.66"/>
    <n v="139.26"/>
    <n v="105"/>
  </r>
  <r>
    <s v="CA-936385"/>
    <x v="293"/>
    <d v="2025-05-08T00:00:00"/>
    <x v="1"/>
    <s v="CUST-5856"/>
    <s v="Scott Farrell"/>
    <x v="1"/>
    <x v="3"/>
    <x v="2"/>
    <x v="3"/>
    <s v="Stand-alone fault-tolerant knowledge user"/>
    <n v="1160.81"/>
    <n v="5"/>
    <n v="0.36"/>
    <n v="-73.010000000000005"/>
    <n v="1160.81"/>
    <n v="-73.010000000000005"/>
    <n v="685"/>
  </r>
  <r>
    <s v="CA-771787"/>
    <x v="326"/>
    <d v="2025-04-30T00:00:00"/>
    <x v="0"/>
    <s v="CUST-9330"/>
    <s v="Brandon Conway"/>
    <x v="1"/>
    <x v="1"/>
    <x v="2"/>
    <x v="4"/>
    <s v="Exclusive regional forecast"/>
    <n v="4322.8900000000003"/>
    <n v="9"/>
    <n v="0.24"/>
    <n v="300.64999999999998"/>
    <n v="4322.8900000000003"/>
    <n v="300.64999999999998"/>
    <n v="107"/>
  </r>
  <r>
    <s v="CA-944698"/>
    <x v="151"/>
    <d v="2025-04-25T00:00:00"/>
    <x v="3"/>
    <s v="CUST-6457"/>
    <s v="Katrina Robbins"/>
    <x v="1"/>
    <x v="1"/>
    <x v="0"/>
    <x v="13"/>
    <s v="Profound bandwidth-monitored projection"/>
    <n v="2221.0500000000002"/>
    <n v="7"/>
    <n v="0.25"/>
    <n v="275.5"/>
    <n v="2221.0500000000002"/>
    <n v="275.5"/>
    <n v="705"/>
  </r>
  <r>
    <s v="CA-503069"/>
    <x v="65"/>
    <d v="2025-04-18T00:00:00"/>
    <x v="0"/>
    <s v="CUST-5278"/>
    <s v="Bianca Lindsey"/>
    <x v="2"/>
    <x v="1"/>
    <x v="0"/>
    <x v="12"/>
    <s v="Secured value-added encoding"/>
    <n v="3649.1"/>
    <n v="5"/>
    <n v="0.48"/>
    <n v="250.79"/>
    <n v="3649.1"/>
    <n v="250.79"/>
    <n v="451"/>
  </r>
  <r>
    <s v="CA-680915"/>
    <x v="647"/>
    <d v="2025-05-02T00:00:00"/>
    <x v="0"/>
    <s v="CUST-2528"/>
    <s v="Jeff Carr"/>
    <x v="2"/>
    <x v="0"/>
    <x v="1"/>
    <x v="8"/>
    <s v="Implemented optimal migration"/>
    <n v="661.19"/>
    <n v="8"/>
    <n v="0.18"/>
    <n v="247.44"/>
    <n v="661.19"/>
    <n v="247.44"/>
    <n v="545"/>
  </r>
  <r>
    <s v="CA-656561"/>
    <x v="126"/>
    <d v="2025-05-02T00:00:00"/>
    <x v="3"/>
    <s v="CUST-8919"/>
    <s v="Tonya Perkins"/>
    <x v="0"/>
    <x v="0"/>
    <x v="0"/>
    <x v="9"/>
    <s v="Function-based bifurcated interface"/>
    <n v="4807.83"/>
    <n v="3"/>
    <n v="0.48"/>
    <n v="848.11"/>
    <n v="4807.83"/>
    <n v="848.11"/>
    <n v="100"/>
  </r>
  <r>
    <s v="CA-294947"/>
    <x v="682"/>
    <d v="2025-04-13T00:00:00"/>
    <x v="1"/>
    <s v="CUST-5874"/>
    <s v="Michael Ewing"/>
    <x v="0"/>
    <x v="0"/>
    <x v="1"/>
    <x v="8"/>
    <s v="Distributed cohesive matrices"/>
    <n v="984.57"/>
    <n v="4"/>
    <n v="0.41"/>
    <n v="499.15"/>
    <n v="984.57"/>
    <n v="499.15"/>
    <n v="136"/>
  </r>
  <r>
    <s v="CA-448898"/>
    <x v="513"/>
    <d v="2025-04-22T00:00:00"/>
    <x v="0"/>
    <s v="CUST-3912"/>
    <s v="Rachel Martinez"/>
    <x v="0"/>
    <x v="1"/>
    <x v="0"/>
    <x v="12"/>
    <s v="Versatile stable ability"/>
    <n v="3693.32"/>
    <n v="3"/>
    <n v="0.22"/>
    <n v="724.24"/>
    <n v="3693.32"/>
    <n v="724.24"/>
    <n v="593"/>
  </r>
  <r>
    <s v="CA-495068"/>
    <x v="24"/>
    <d v="2025-04-20T00:00:00"/>
    <x v="0"/>
    <s v="CUST-4667"/>
    <s v="Anthony James"/>
    <x v="1"/>
    <x v="2"/>
    <x v="0"/>
    <x v="9"/>
    <s v="Realigned multimedia conglomeration"/>
    <n v="2101.91"/>
    <n v="9"/>
    <n v="7.0000000000000007E-2"/>
    <n v="979.63"/>
    <n v="2101.91"/>
    <n v="979.63"/>
    <n v="284"/>
  </r>
  <r>
    <s v="CA-149620"/>
    <x v="632"/>
    <d v="2025-04-28T00:00:00"/>
    <x v="2"/>
    <s v="CUST-4473"/>
    <s v="Karen Powell"/>
    <x v="2"/>
    <x v="2"/>
    <x v="1"/>
    <x v="2"/>
    <s v="Proactive encompassing pricing structure"/>
    <n v="866.39"/>
    <n v="2"/>
    <n v="0.04"/>
    <n v="-32.049999999999997"/>
    <n v="866.39"/>
    <n v="-32.049999999999997"/>
    <n v="699"/>
  </r>
  <r>
    <s v="CA-479600"/>
    <x v="604"/>
    <d v="2025-04-15T00:00:00"/>
    <x v="1"/>
    <s v="CUST-8524"/>
    <s v="Jasmine Smith"/>
    <x v="0"/>
    <x v="0"/>
    <x v="1"/>
    <x v="8"/>
    <s v="Switchable 6thgeneration artificial intelligence"/>
    <n v="1965.48"/>
    <n v="10"/>
    <n v="0.15"/>
    <n v="892.73"/>
    <n v="1965.48"/>
    <n v="892.73"/>
    <n v="370"/>
  </r>
  <r>
    <s v="CA-883638"/>
    <x v="553"/>
    <d v="2025-05-05T00:00:00"/>
    <x v="3"/>
    <s v="CUST-7644"/>
    <s v="Ryan Wade"/>
    <x v="0"/>
    <x v="2"/>
    <x v="0"/>
    <x v="9"/>
    <s v="Function-based 4thgeneration time-frame"/>
    <n v="3552.67"/>
    <n v="8"/>
    <n v="0.17"/>
    <n v="15.08"/>
    <n v="3552.67"/>
    <n v="15.08"/>
    <n v="181"/>
  </r>
  <r>
    <s v="CA-209100"/>
    <x v="175"/>
    <d v="2025-05-08T00:00:00"/>
    <x v="1"/>
    <s v="CUST-5837"/>
    <s v="Laura Mcdonald"/>
    <x v="2"/>
    <x v="0"/>
    <x v="0"/>
    <x v="0"/>
    <s v="Re-contextualized high-level orchestration"/>
    <n v="4042.49"/>
    <n v="4"/>
    <n v="0.24"/>
    <n v="309.73"/>
    <n v="4042.49"/>
    <n v="309.73"/>
    <n v="74"/>
  </r>
  <r>
    <s v="CA-707738"/>
    <x v="518"/>
    <d v="2025-04-18T00:00:00"/>
    <x v="2"/>
    <s v="CUST-6148"/>
    <s v="Matthew Sawyer"/>
    <x v="1"/>
    <x v="0"/>
    <x v="0"/>
    <x v="9"/>
    <s v="User-centric exuding task-force"/>
    <n v="4495.4799999999996"/>
    <n v="6"/>
    <n v="0.1"/>
    <n v="-6.05"/>
    <n v="4495.4799999999996"/>
    <n v="-6.05"/>
    <n v="466"/>
  </r>
  <r>
    <s v="CA-192822"/>
    <x v="428"/>
    <d v="2025-05-08T00:00:00"/>
    <x v="2"/>
    <s v="CUST-5574"/>
    <s v="Joel Lucas"/>
    <x v="1"/>
    <x v="1"/>
    <x v="0"/>
    <x v="9"/>
    <s v="Progressive 4thgeneration alliance"/>
    <n v="3605.46"/>
    <n v="9"/>
    <n v="0.4"/>
    <n v="175.41"/>
    <n v="3605.46"/>
    <n v="175.41"/>
    <n v="454"/>
  </r>
  <r>
    <s v="CA-126635"/>
    <x v="510"/>
    <d v="2025-05-07T00:00:00"/>
    <x v="3"/>
    <s v="CUST-3180"/>
    <s v="Jessica Armstrong"/>
    <x v="1"/>
    <x v="1"/>
    <x v="2"/>
    <x v="6"/>
    <s v="Right-sized 24/7 database"/>
    <n v="852.31"/>
    <n v="1"/>
    <n v="0.36"/>
    <n v="622.07000000000005"/>
    <n v="852.31"/>
    <n v="622.07000000000005"/>
    <n v="265"/>
  </r>
  <r>
    <s v="CA-800051"/>
    <x v="400"/>
    <d v="2025-04-20T00:00:00"/>
    <x v="0"/>
    <s v="CUST-2467"/>
    <s v="Jeffrey George"/>
    <x v="2"/>
    <x v="0"/>
    <x v="1"/>
    <x v="1"/>
    <s v="Phased discrete Local Area Network"/>
    <n v="1797.77"/>
    <n v="9"/>
    <n v="0.39"/>
    <n v="897.39"/>
    <n v="1797.77"/>
    <n v="897.39"/>
    <n v="18"/>
  </r>
  <r>
    <s v="CA-883580"/>
    <x v="58"/>
    <d v="2025-04-11T00:00:00"/>
    <x v="1"/>
    <s v="CUST-2736"/>
    <s v="Russell Smith"/>
    <x v="1"/>
    <x v="2"/>
    <x v="2"/>
    <x v="4"/>
    <s v="Up-sized 6thgeneration hardware"/>
    <n v="4786.49"/>
    <n v="5"/>
    <n v="0.36"/>
    <n v="55.63"/>
    <n v="4786.49"/>
    <n v="55.63"/>
    <n v="256"/>
  </r>
  <r>
    <s v="CA-389093"/>
    <x v="716"/>
    <d v="2025-05-06T00:00:00"/>
    <x v="2"/>
    <s v="CUST-3214"/>
    <s v="Ms. Kim Murphy"/>
    <x v="0"/>
    <x v="1"/>
    <x v="1"/>
    <x v="1"/>
    <s v="Adaptive radical definition"/>
    <n v="4158.55"/>
    <n v="2"/>
    <n v="0.44"/>
    <n v="283.57"/>
    <n v="4158.55"/>
    <n v="283.57"/>
    <n v="315"/>
  </r>
  <r>
    <s v="CA-311012"/>
    <x v="415"/>
    <d v="2025-04-21T00:00:00"/>
    <x v="3"/>
    <s v="CUST-8183"/>
    <s v="Edward Perry"/>
    <x v="0"/>
    <x v="0"/>
    <x v="0"/>
    <x v="0"/>
    <s v="Reactive national customer loyalty"/>
    <n v="1393.78"/>
    <n v="8"/>
    <n v="0.31"/>
    <n v="107.29"/>
    <n v="1393.78"/>
    <n v="107.29"/>
    <n v="353"/>
  </r>
  <r>
    <s v="CA-396701"/>
    <x v="104"/>
    <d v="2025-04-13T00:00:00"/>
    <x v="1"/>
    <s v="CUST-7820"/>
    <s v="Shawn Guzman DDS"/>
    <x v="2"/>
    <x v="0"/>
    <x v="2"/>
    <x v="4"/>
    <s v="Decentralized real-time middleware"/>
    <n v="4015.96"/>
    <n v="7"/>
    <n v="0.44"/>
    <n v="-88.37"/>
    <n v="4015.96"/>
    <n v="-88.37"/>
    <n v="171"/>
  </r>
  <r>
    <s v="CA-177142"/>
    <x v="349"/>
    <d v="2025-04-13T00:00:00"/>
    <x v="3"/>
    <s v="CUST-2707"/>
    <s v="Michael Neal"/>
    <x v="2"/>
    <x v="2"/>
    <x v="0"/>
    <x v="11"/>
    <s v="Decentralized asymmetric function"/>
    <n v="896.75"/>
    <n v="6"/>
    <n v="0.19"/>
    <n v="146.56"/>
    <n v="896.75"/>
    <n v="146.56"/>
    <n v="93"/>
  </r>
  <r>
    <s v="CA-577666"/>
    <x v="316"/>
    <d v="2025-05-02T00:00:00"/>
    <x v="3"/>
    <s v="CUST-9644"/>
    <s v="Justin Ferguson"/>
    <x v="0"/>
    <x v="0"/>
    <x v="2"/>
    <x v="3"/>
    <s v="Horizontal methodical utilization"/>
    <n v="1102.49"/>
    <n v="4"/>
    <n v="0.45"/>
    <n v="417.58"/>
    <n v="1102.49"/>
    <n v="417.58"/>
    <n v="219"/>
  </r>
  <r>
    <s v="CA-748090"/>
    <x v="320"/>
    <d v="2025-04-14T00:00:00"/>
    <x v="2"/>
    <s v="CUST-6248"/>
    <s v="Joseph Lang"/>
    <x v="2"/>
    <x v="3"/>
    <x v="2"/>
    <x v="5"/>
    <s v="Intuitive content-based adapter"/>
    <n v="944.37"/>
    <n v="7"/>
    <n v="0.42"/>
    <n v="19.78"/>
    <n v="944.37"/>
    <n v="19.78"/>
    <n v="373"/>
  </r>
  <r>
    <s v="CA-671653"/>
    <x v="517"/>
    <d v="2025-04-16T00:00:00"/>
    <x v="2"/>
    <s v="CUST-9079"/>
    <s v="Thomas Archer"/>
    <x v="2"/>
    <x v="3"/>
    <x v="0"/>
    <x v="13"/>
    <s v="Expanded mobile contingency"/>
    <n v="748"/>
    <n v="1"/>
    <n v="0.31"/>
    <n v="925.25"/>
    <n v="748"/>
    <n v="925.25"/>
    <n v="505"/>
  </r>
  <r>
    <s v="CA-569726"/>
    <x v="121"/>
    <d v="2025-04-26T00:00:00"/>
    <x v="0"/>
    <s v="CUST-2745"/>
    <s v="Christina Jacobs"/>
    <x v="2"/>
    <x v="3"/>
    <x v="2"/>
    <x v="6"/>
    <s v="Compatible bifurcated moratorium"/>
    <n v="2243.52"/>
    <n v="2"/>
    <n v="0.12"/>
    <n v="850.76"/>
    <n v="2243.52"/>
    <n v="850.76"/>
    <n v="187"/>
  </r>
  <r>
    <s v="CA-743322"/>
    <x v="79"/>
    <d v="2025-05-02T00:00:00"/>
    <x v="1"/>
    <s v="CUST-7830"/>
    <s v="Anthony Carpenter"/>
    <x v="2"/>
    <x v="1"/>
    <x v="2"/>
    <x v="3"/>
    <s v="Cross-group analyzing adapter"/>
    <n v="4406.68"/>
    <n v="6"/>
    <n v="0.36"/>
    <n v="734.2"/>
    <n v="4406.68"/>
    <n v="734.2"/>
    <n v="672"/>
  </r>
  <r>
    <s v="CA-193790"/>
    <x v="560"/>
    <d v="2025-04-29T00:00:00"/>
    <x v="0"/>
    <s v="CUST-9987"/>
    <s v="Debra Richards"/>
    <x v="2"/>
    <x v="0"/>
    <x v="1"/>
    <x v="2"/>
    <s v="Implemented uniform task-force"/>
    <n v="2894.13"/>
    <n v="3"/>
    <n v="0.36"/>
    <n v="7.97"/>
    <n v="2894.13"/>
    <n v="7.97"/>
    <n v="173"/>
  </r>
  <r>
    <s v="CA-256070"/>
    <x v="703"/>
    <d v="2025-05-07T00:00:00"/>
    <x v="0"/>
    <s v="CUST-8986"/>
    <s v="Michele Green"/>
    <x v="1"/>
    <x v="2"/>
    <x v="1"/>
    <x v="7"/>
    <s v="Cross-group stable capability"/>
    <n v="1712.03"/>
    <n v="5"/>
    <n v="0.18"/>
    <n v="25.35"/>
    <n v="1712.03"/>
    <n v="25.35"/>
    <n v="657"/>
  </r>
  <r>
    <s v="CA-634594"/>
    <x v="383"/>
    <d v="2025-04-29T00:00:00"/>
    <x v="2"/>
    <s v="CUST-4088"/>
    <s v="Stephanie Cummings"/>
    <x v="2"/>
    <x v="3"/>
    <x v="0"/>
    <x v="13"/>
    <s v="Ameliorated directional migration"/>
    <n v="1533.19"/>
    <n v="8"/>
    <n v="0.4"/>
    <n v="694.82"/>
    <n v="1533.19"/>
    <n v="694.82"/>
    <n v="267"/>
  </r>
  <r>
    <s v="CA-462443"/>
    <x v="190"/>
    <d v="2025-04-22T00:00:00"/>
    <x v="1"/>
    <s v="CUST-1534"/>
    <s v="Carol Brown"/>
    <x v="0"/>
    <x v="0"/>
    <x v="0"/>
    <x v="11"/>
    <s v="User-centric grid-enabled intranet"/>
    <n v="2749.44"/>
    <n v="3"/>
    <n v="0.25"/>
    <n v="948.82"/>
    <n v="2749.44"/>
    <n v="948.82"/>
    <n v="432"/>
  </r>
  <r>
    <s v="CA-223633"/>
    <x v="295"/>
    <d v="2025-05-08T00:00:00"/>
    <x v="2"/>
    <s v="CUST-9059"/>
    <s v="Thomas Casey"/>
    <x v="1"/>
    <x v="0"/>
    <x v="2"/>
    <x v="10"/>
    <s v="Mandatory local flexibility"/>
    <n v="349.75"/>
    <n v="3"/>
    <n v="0.18"/>
    <n v="329.97"/>
    <n v="349.75"/>
    <n v="329.97"/>
    <n v="474"/>
  </r>
  <r>
    <s v="CA-350387"/>
    <x v="682"/>
    <d v="2025-04-28T00:00:00"/>
    <x v="3"/>
    <s v="CUST-2735"/>
    <s v="Amy Cochran"/>
    <x v="0"/>
    <x v="0"/>
    <x v="2"/>
    <x v="5"/>
    <s v="Synchronized stable Local Area Network"/>
    <n v="2185.92"/>
    <n v="8"/>
    <n v="0.38"/>
    <n v="681.53"/>
    <n v="2185.92"/>
    <n v="681.53"/>
    <n v="151"/>
  </r>
  <r>
    <s v="CA-774258"/>
    <x v="103"/>
    <d v="2025-05-05T00:00:00"/>
    <x v="3"/>
    <s v="CUST-2693"/>
    <s v="Kimberly Williams"/>
    <x v="0"/>
    <x v="3"/>
    <x v="0"/>
    <x v="12"/>
    <s v="Decentralized fresh-thinking concept"/>
    <n v="405.43"/>
    <n v="7"/>
    <n v="0.25"/>
    <n v="292.39"/>
    <n v="405.43"/>
    <n v="292.39"/>
    <n v="377"/>
  </r>
  <r>
    <s v="CA-859288"/>
    <x v="593"/>
    <d v="2025-05-08T00:00:00"/>
    <x v="0"/>
    <s v="CUST-9857"/>
    <s v="Kimberly Walsh"/>
    <x v="2"/>
    <x v="1"/>
    <x v="2"/>
    <x v="3"/>
    <s v="Configurable grid-enabled hub"/>
    <n v="4052.65"/>
    <n v="4"/>
    <n v="0.14000000000000001"/>
    <n v="664.19"/>
    <n v="4052.65"/>
    <n v="664.19"/>
    <n v="353"/>
  </r>
  <r>
    <s v="CA-975355"/>
    <x v="423"/>
    <d v="2025-04-14T00:00:00"/>
    <x v="1"/>
    <s v="CUST-7021"/>
    <s v="Danielle Wallace"/>
    <x v="0"/>
    <x v="3"/>
    <x v="0"/>
    <x v="13"/>
    <s v="Profit-focused real-time contingency"/>
    <n v="4936.8100000000004"/>
    <n v="4"/>
    <n v="0.33"/>
    <n v="591.9"/>
    <n v="4936.8100000000004"/>
    <n v="591.9"/>
    <n v="421"/>
  </r>
  <r>
    <s v="CA-826520"/>
    <x v="149"/>
    <d v="2025-04-27T00:00:00"/>
    <x v="0"/>
    <s v="CUST-6670"/>
    <s v="Carl Pruitt"/>
    <x v="0"/>
    <x v="3"/>
    <x v="0"/>
    <x v="0"/>
    <s v="Programmable attitude-oriented migration"/>
    <n v="1148.0999999999999"/>
    <n v="1"/>
    <n v="0.11"/>
    <n v="889.19"/>
    <n v="1148.0999999999999"/>
    <n v="889.19"/>
    <n v="469"/>
  </r>
  <r>
    <s v="CA-663551"/>
    <x v="328"/>
    <d v="2025-04-25T00:00:00"/>
    <x v="1"/>
    <s v="CUST-7893"/>
    <s v="Shane Ortiz"/>
    <x v="0"/>
    <x v="1"/>
    <x v="2"/>
    <x v="5"/>
    <s v="Integrated next generation analyzer"/>
    <n v="3337.61"/>
    <n v="3"/>
    <n v="0.17"/>
    <n v="352.02"/>
    <n v="3337.61"/>
    <n v="352.02"/>
    <n v="608"/>
  </r>
  <r>
    <s v="CA-389340"/>
    <x v="485"/>
    <d v="2025-04-25T00:00:00"/>
    <x v="2"/>
    <s v="CUST-8487"/>
    <s v="Michelle Byrd"/>
    <x v="2"/>
    <x v="3"/>
    <x v="0"/>
    <x v="12"/>
    <s v="Seamless neutral conglomeration"/>
    <n v="2418.4699999999998"/>
    <n v="5"/>
    <n v="0.4"/>
    <n v="234.59"/>
    <n v="2418.4699999999998"/>
    <n v="234.59"/>
    <n v="513"/>
  </r>
  <r>
    <s v="CA-490226"/>
    <x v="72"/>
    <d v="2025-04-19T00:00:00"/>
    <x v="3"/>
    <s v="CUST-3434"/>
    <s v="Haley Harris"/>
    <x v="0"/>
    <x v="3"/>
    <x v="2"/>
    <x v="10"/>
    <s v="Extended cohesive approach"/>
    <n v="1430.02"/>
    <n v="1"/>
    <n v="0.14000000000000001"/>
    <n v="942.6"/>
    <n v="1430.02"/>
    <n v="942.6"/>
    <n v="126"/>
  </r>
  <r>
    <s v="CA-662723"/>
    <x v="546"/>
    <d v="2025-04-14T00:00:00"/>
    <x v="3"/>
    <s v="CUST-4654"/>
    <s v="Eric Ray"/>
    <x v="1"/>
    <x v="0"/>
    <x v="1"/>
    <x v="2"/>
    <s v="Triple-buffered zero administration data-warehouse"/>
    <n v="2018.5"/>
    <n v="3"/>
    <n v="0.11"/>
    <n v="978.4"/>
    <n v="2018.5"/>
    <n v="978.4"/>
    <n v="422"/>
  </r>
  <r>
    <s v="CA-346725"/>
    <x v="677"/>
    <d v="2025-04-27T00:00:00"/>
    <x v="2"/>
    <s v="CUST-5750"/>
    <s v="Sandra Mcbride"/>
    <x v="0"/>
    <x v="0"/>
    <x v="0"/>
    <x v="12"/>
    <s v="Open-architected multimedia interface"/>
    <n v="3243.45"/>
    <n v="10"/>
    <n v="0.48"/>
    <n v="401.19"/>
    <n v="3243.45"/>
    <n v="401.19"/>
    <n v="641"/>
  </r>
  <r>
    <s v="CA-892620"/>
    <x v="117"/>
    <d v="2025-04-16T00:00:00"/>
    <x v="2"/>
    <s v="CUST-3965"/>
    <s v="Brandy Dorsey"/>
    <x v="0"/>
    <x v="2"/>
    <x v="2"/>
    <x v="6"/>
    <s v="Universal homogeneous solution"/>
    <n v="1150.9100000000001"/>
    <n v="10"/>
    <n v="0.24"/>
    <n v="413.35"/>
    <n v="1150.9100000000001"/>
    <n v="413.35"/>
    <n v="729"/>
  </r>
  <r>
    <s v="CA-720687"/>
    <x v="332"/>
    <d v="2025-04-11T00:00:00"/>
    <x v="3"/>
    <s v="CUST-6081"/>
    <s v="Randall Leon"/>
    <x v="2"/>
    <x v="1"/>
    <x v="1"/>
    <x v="7"/>
    <s v="Ameliorated client-driven function"/>
    <n v="660.12"/>
    <n v="6"/>
    <n v="7.0000000000000007E-2"/>
    <n v="189.41"/>
    <n v="660.12"/>
    <n v="189.41"/>
    <n v="685"/>
  </r>
  <r>
    <s v="CA-173163"/>
    <x v="149"/>
    <d v="2025-04-18T00:00:00"/>
    <x v="0"/>
    <s v="CUST-8644"/>
    <s v="Catherine Jordan"/>
    <x v="2"/>
    <x v="0"/>
    <x v="0"/>
    <x v="9"/>
    <s v="Virtual impactful flexibility"/>
    <n v="4391.1099999999997"/>
    <n v="1"/>
    <n v="0.02"/>
    <n v="545.80999999999995"/>
    <n v="4391.1099999999997"/>
    <n v="545.80999999999995"/>
    <n v="460"/>
  </r>
  <r>
    <s v="CA-110628"/>
    <x v="50"/>
    <d v="2025-04-11T00:00:00"/>
    <x v="1"/>
    <s v="CUST-4708"/>
    <s v="Andrew Bryant"/>
    <x v="1"/>
    <x v="2"/>
    <x v="0"/>
    <x v="13"/>
    <s v="Implemented static process improvement"/>
    <n v="1041.1199999999999"/>
    <n v="3"/>
    <n v="0.05"/>
    <n v="70.37"/>
    <n v="1041.1199999999999"/>
    <n v="70.37"/>
    <n v="73"/>
  </r>
  <r>
    <s v="CA-381327"/>
    <x v="202"/>
    <d v="2025-04-21T00:00:00"/>
    <x v="2"/>
    <s v="CUST-5556"/>
    <s v="Bryan Noble II"/>
    <x v="0"/>
    <x v="2"/>
    <x v="1"/>
    <x v="8"/>
    <s v="Switchable heuristic help-desk"/>
    <n v="3841.96"/>
    <n v="2"/>
    <n v="0.06"/>
    <n v="816.32"/>
    <n v="3841.96"/>
    <n v="816.32"/>
    <n v="151"/>
  </r>
  <r>
    <s v="CA-954007"/>
    <x v="124"/>
    <d v="2025-05-08T00:00:00"/>
    <x v="1"/>
    <s v="CUST-1191"/>
    <s v="Matthew Cooper"/>
    <x v="2"/>
    <x v="2"/>
    <x v="0"/>
    <x v="0"/>
    <s v="Secured national methodology"/>
    <n v="737.98"/>
    <n v="6"/>
    <n v="0.4"/>
    <n v="563.54999999999995"/>
    <n v="737.98"/>
    <n v="563.54999999999995"/>
    <n v="627"/>
  </r>
  <r>
    <s v="CA-395506"/>
    <x v="8"/>
    <d v="2025-04-13T00:00:00"/>
    <x v="3"/>
    <s v="CUST-2829"/>
    <s v="Aaron Johnson"/>
    <x v="2"/>
    <x v="0"/>
    <x v="2"/>
    <x v="4"/>
    <s v="Cloned intermediate access"/>
    <n v="1643.22"/>
    <n v="9"/>
    <n v="0.25"/>
    <n v="690.64"/>
    <n v="1643.22"/>
    <n v="690.64"/>
    <n v="123"/>
  </r>
  <r>
    <s v="CA-565383"/>
    <x v="68"/>
    <d v="2025-04-22T00:00:00"/>
    <x v="0"/>
    <s v="CUST-9562"/>
    <s v="Dylan Rodriguez"/>
    <x v="0"/>
    <x v="1"/>
    <x v="0"/>
    <x v="0"/>
    <s v="Quality-focused 4thgeneration access"/>
    <n v="1085.68"/>
    <n v="5"/>
    <n v="0.25"/>
    <n v="414.92"/>
    <n v="1085.68"/>
    <n v="414.92"/>
    <n v="629"/>
  </r>
  <r>
    <s v="CA-561234"/>
    <x v="542"/>
    <d v="2025-05-06T00:00:00"/>
    <x v="1"/>
    <s v="CUST-8803"/>
    <s v="Laurie Marshall"/>
    <x v="1"/>
    <x v="2"/>
    <x v="1"/>
    <x v="2"/>
    <s v="Profound context-sensitive concept"/>
    <n v="677.87"/>
    <n v="3"/>
    <n v="0.21"/>
    <n v="39.020000000000003"/>
    <n v="677.87"/>
    <n v="39.020000000000003"/>
    <n v="398"/>
  </r>
  <r>
    <s v="CA-599562"/>
    <x v="540"/>
    <d v="2025-04-26T00:00:00"/>
    <x v="0"/>
    <s v="CUST-6268"/>
    <s v="Sonya Hunt"/>
    <x v="0"/>
    <x v="0"/>
    <x v="1"/>
    <x v="2"/>
    <s v="Cross-platform needs-based instruction set"/>
    <n v="4665.1499999999996"/>
    <n v="2"/>
    <n v="0.48"/>
    <n v="368.91"/>
    <n v="4665.1499999999996"/>
    <n v="368.91"/>
    <n v="367"/>
  </r>
  <r>
    <s v="CA-703274"/>
    <x v="675"/>
    <d v="2025-05-08T00:00:00"/>
    <x v="0"/>
    <s v="CUST-2257"/>
    <s v="Mark Cochran"/>
    <x v="2"/>
    <x v="3"/>
    <x v="2"/>
    <x v="6"/>
    <s v="Multi-layered background extranet"/>
    <n v="3299.48"/>
    <n v="6"/>
    <n v="0.09"/>
    <n v="723.46"/>
    <n v="3299.48"/>
    <n v="723.46"/>
    <n v="440"/>
  </r>
  <r>
    <s v="CA-465941"/>
    <x v="478"/>
    <d v="2025-04-15T00:00:00"/>
    <x v="0"/>
    <s v="CUST-6613"/>
    <s v="Tony Cooper"/>
    <x v="0"/>
    <x v="3"/>
    <x v="1"/>
    <x v="7"/>
    <s v="Progressive leadingedge system engine"/>
    <n v="4771.59"/>
    <n v="3"/>
    <n v="0.1"/>
    <n v="509.42"/>
    <n v="4771.59"/>
    <n v="509.42"/>
    <n v="623"/>
  </r>
  <r>
    <s v="CA-384706"/>
    <x v="385"/>
    <d v="2025-04-12T00:00:00"/>
    <x v="1"/>
    <s v="CUST-9766"/>
    <s v="James Wright"/>
    <x v="1"/>
    <x v="1"/>
    <x v="2"/>
    <x v="6"/>
    <s v="Horizontal composite focus group"/>
    <n v="3423.93"/>
    <n v="2"/>
    <n v="0.3"/>
    <n v="81.040000000000006"/>
    <n v="3423.93"/>
    <n v="81.040000000000006"/>
    <n v="622"/>
  </r>
  <r>
    <s v="CA-132614"/>
    <x v="726"/>
    <d v="2025-05-06T00:00:00"/>
    <x v="3"/>
    <s v="CUST-6367"/>
    <s v="John Turner"/>
    <x v="1"/>
    <x v="1"/>
    <x v="1"/>
    <x v="1"/>
    <s v="Customer-focused upward-trending forecast"/>
    <n v="1743.82"/>
    <n v="3"/>
    <n v="0.23"/>
    <n v="236.6"/>
    <n v="1743.82"/>
    <n v="236.6"/>
    <n v="604"/>
  </r>
  <r>
    <s v="CA-374718"/>
    <x v="448"/>
    <d v="2025-04-23T00:00:00"/>
    <x v="2"/>
    <s v="CUST-1171"/>
    <s v="Dr. Holly Anderson"/>
    <x v="2"/>
    <x v="1"/>
    <x v="0"/>
    <x v="13"/>
    <s v="Phased 24hour throughput"/>
    <n v="1597.85"/>
    <n v="6"/>
    <n v="0.2"/>
    <n v="541.79"/>
    <n v="1597.85"/>
    <n v="541.79"/>
    <n v="705"/>
  </r>
  <r>
    <s v="CA-580687"/>
    <x v="717"/>
    <d v="2025-04-27T00:00:00"/>
    <x v="2"/>
    <s v="CUST-4078"/>
    <s v="Jonathan Pena"/>
    <x v="2"/>
    <x v="2"/>
    <x v="2"/>
    <x v="4"/>
    <s v="Optional client-driven middleware"/>
    <n v="1050.07"/>
    <n v="10"/>
    <n v="0.46"/>
    <n v="769.13"/>
    <n v="1050.07"/>
    <n v="769.13"/>
    <n v="703"/>
  </r>
  <r>
    <s v="CA-724747"/>
    <x v="680"/>
    <d v="2025-05-02T00:00:00"/>
    <x v="0"/>
    <s v="CUST-1664"/>
    <s v="Sally King"/>
    <x v="1"/>
    <x v="2"/>
    <x v="2"/>
    <x v="3"/>
    <s v="Decentralized non-volatile adapter"/>
    <n v="1525.45"/>
    <n v="2"/>
    <n v="0.44"/>
    <n v="747.31"/>
    <n v="1525.45"/>
    <n v="747.31"/>
    <n v="267"/>
  </r>
  <r>
    <s v="CA-774071"/>
    <x v="259"/>
    <d v="2025-04-30T00:00:00"/>
    <x v="3"/>
    <s v="CUST-3226"/>
    <s v="Amy Clayton"/>
    <x v="1"/>
    <x v="0"/>
    <x v="2"/>
    <x v="6"/>
    <s v="Diverse heuristic task-force"/>
    <n v="3200.19"/>
    <n v="6"/>
    <n v="0.02"/>
    <n v="881.73"/>
    <n v="3200.19"/>
    <n v="881.73"/>
    <n v="134"/>
  </r>
  <r>
    <s v="CA-657027"/>
    <x v="715"/>
    <d v="2025-05-02T00:00:00"/>
    <x v="3"/>
    <s v="CUST-3608"/>
    <s v="Raymond Saunders"/>
    <x v="2"/>
    <x v="0"/>
    <x v="2"/>
    <x v="3"/>
    <s v="Distributed scalable paradigm"/>
    <n v="85.16"/>
    <n v="1"/>
    <n v="0.35"/>
    <n v="629.71"/>
    <n v="85.16"/>
    <n v="629.71"/>
    <n v="533"/>
  </r>
  <r>
    <s v="CA-349534"/>
    <x v="284"/>
    <d v="2025-04-13T00:00:00"/>
    <x v="0"/>
    <s v="CUST-9781"/>
    <s v="Greg Anderson"/>
    <x v="1"/>
    <x v="0"/>
    <x v="2"/>
    <x v="3"/>
    <s v="Ameliorated heuristic policy"/>
    <n v="2702.06"/>
    <n v="8"/>
    <n v="0.15"/>
    <n v="510.39"/>
    <n v="2702.06"/>
    <n v="510.39"/>
    <n v="733"/>
  </r>
  <r>
    <s v="CA-762466"/>
    <x v="66"/>
    <d v="2025-04-14T00:00:00"/>
    <x v="2"/>
    <s v="CUST-3187"/>
    <s v="Ryan Page"/>
    <x v="0"/>
    <x v="3"/>
    <x v="2"/>
    <x v="10"/>
    <s v="Phased high-level customer loyalty"/>
    <n v="829.65"/>
    <n v="3"/>
    <n v="0.15"/>
    <n v="862.47"/>
    <n v="829.65"/>
    <n v="862.47"/>
    <n v="642"/>
  </r>
  <r>
    <s v="CA-447336"/>
    <x v="160"/>
    <d v="2025-05-08T00:00:00"/>
    <x v="0"/>
    <s v="CUST-1989"/>
    <s v="Emily Morris"/>
    <x v="0"/>
    <x v="3"/>
    <x v="2"/>
    <x v="5"/>
    <s v="Reverse-engineered static hierarchy"/>
    <n v="3113.8"/>
    <n v="5"/>
    <n v="0.35"/>
    <n v="858.19"/>
    <n v="3113.8"/>
    <n v="858.19"/>
    <n v="588"/>
  </r>
  <r>
    <s v="CA-791107"/>
    <x v="518"/>
    <d v="2025-04-13T00:00:00"/>
    <x v="2"/>
    <s v="CUST-9373"/>
    <s v="Thomas Baird"/>
    <x v="1"/>
    <x v="3"/>
    <x v="1"/>
    <x v="7"/>
    <s v="Down-sized encompassing model"/>
    <n v="3168.69"/>
    <n v="2"/>
    <n v="0.24"/>
    <n v="-19.84"/>
    <n v="3168.69"/>
    <n v="-19.84"/>
    <n v="461"/>
  </r>
  <r>
    <s v="CA-328746"/>
    <x v="127"/>
    <d v="2025-05-07T00:00:00"/>
    <x v="3"/>
    <s v="CUST-1789"/>
    <s v="Daniel Young"/>
    <x v="0"/>
    <x v="0"/>
    <x v="0"/>
    <x v="13"/>
    <s v="Advanced stable frame"/>
    <n v="2885.63"/>
    <n v="9"/>
    <n v="0.35"/>
    <n v="731.6"/>
    <n v="2885.63"/>
    <n v="731.6"/>
    <n v="737"/>
  </r>
  <r>
    <s v="CA-212667"/>
    <x v="479"/>
    <d v="2025-04-23T00:00:00"/>
    <x v="0"/>
    <s v="CUST-7725"/>
    <s v="Jacqueline Hooper"/>
    <x v="0"/>
    <x v="3"/>
    <x v="1"/>
    <x v="8"/>
    <s v="Re-contextualized eco-centric secured line"/>
    <n v="764"/>
    <n v="6"/>
    <n v="0.3"/>
    <n v="879.27"/>
    <n v="764"/>
    <n v="879.27"/>
    <n v="235"/>
  </r>
  <r>
    <s v="CA-764451"/>
    <x v="501"/>
    <d v="2025-04-09T00:00:00"/>
    <x v="1"/>
    <s v="CUST-7363"/>
    <s v="Nichole Hines"/>
    <x v="2"/>
    <x v="2"/>
    <x v="2"/>
    <x v="5"/>
    <s v="Fully-configurable mission-critical solution"/>
    <n v="4050.72"/>
    <n v="9"/>
    <n v="0.22"/>
    <n v="103.96"/>
    <n v="4050.72"/>
    <n v="103.96"/>
    <n v="582"/>
  </r>
  <r>
    <s v="CA-562326"/>
    <x v="162"/>
    <d v="2025-04-20T00:00:00"/>
    <x v="2"/>
    <s v="CUST-1580"/>
    <s v="Brandi Swanson"/>
    <x v="2"/>
    <x v="3"/>
    <x v="0"/>
    <x v="13"/>
    <s v="Versatile value-added middleware"/>
    <n v="1934.26"/>
    <n v="1"/>
    <n v="0.41"/>
    <n v="-32.65"/>
    <n v="1934.26"/>
    <n v="-32.65"/>
    <n v="631"/>
  </r>
  <r>
    <s v="CA-197892"/>
    <x v="153"/>
    <d v="2025-04-23T00:00:00"/>
    <x v="3"/>
    <s v="CUST-3080"/>
    <s v="Bradley Williams"/>
    <x v="2"/>
    <x v="2"/>
    <x v="2"/>
    <x v="6"/>
    <s v="Vision-oriented static artificial intelligence"/>
    <n v="4278.38"/>
    <n v="2"/>
    <n v="0.17"/>
    <n v="735.75"/>
    <n v="4278.38"/>
    <n v="735.75"/>
    <n v="626"/>
  </r>
  <r>
    <s v="CA-696470"/>
    <x v="236"/>
    <d v="2025-04-13T00:00:00"/>
    <x v="3"/>
    <s v="CUST-3803"/>
    <s v="Michelle English"/>
    <x v="1"/>
    <x v="2"/>
    <x v="1"/>
    <x v="2"/>
    <s v="User-centric 4thgeneration superstructure"/>
    <n v="2381.3200000000002"/>
    <n v="10"/>
    <n v="0.34"/>
    <n v="458.25"/>
    <n v="2381.3200000000002"/>
    <n v="458.25"/>
    <n v="515"/>
  </r>
  <r>
    <s v="CA-396254"/>
    <x v="483"/>
    <d v="2025-04-18T00:00:00"/>
    <x v="0"/>
    <s v="CUST-7515"/>
    <s v="Randy Boyer"/>
    <x v="1"/>
    <x v="2"/>
    <x v="0"/>
    <x v="13"/>
    <s v="Secured empowering ability"/>
    <n v="2251.66"/>
    <n v="7"/>
    <n v="0.11"/>
    <n v="233.46"/>
    <n v="2251.66"/>
    <n v="233.46"/>
    <n v="422"/>
  </r>
  <r>
    <s v="CA-986062"/>
    <x v="465"/>
    <d v="2025-05-06T00:00:00"/>
    <x v="2"/>
    <s v="CUST-5798"/>
    <s v="Aaron Hudson"/>
    <x v="2"/>
    <x v="1"/>
    <x v="2"/>
    <x v="3"/>
    <s v="Public-key 3rdgeneration forecast"/>
    <n v="2595.21"/>
    <n v="8"/>
    <n v="0.45"/>
    <n v="932.54"/>
    <n v="2595.21"/>
    <n v="932.54"/>
    <n v="354"/>
  </r>
  <r>
    <s v="CA-382007"/>
    <x v="654"/>
    <d v="2025-04-30T00:00:00"/>
    <x v="3"/>
    <s v="CUST-9306"/>
    <s v="Alexander Schultz"/>
    <x v="1"/>
    <x v="2"/>
    <x v="2"/>
    <x v="6"/>
    <s v="De-engineered value-added firmware"/>
    <n v="2431.1"/>
    <n v="7"/>
    <n v="0.46"/>
    <n v="655.55"/>
    <n v="2431.1"/>
    <n v="655.55"/>
    <n v="717"/>
  </r>
  <r>
    <s v="CA-232204"/>
    <x v="255"/>
    <d v="2025-05-05T00:00:00"/>
    <x v="1"/>
    <s v="CUST-8827"/>
    <s v="Donald Kelly"/>
    <x v="0"/>
    <x v="2"/>
    <x v="1"/>
    <x v="1"/>
    <s v="Expanded full-range extranet"/>
    <n v="487.14"/>
    <n v="2"/>
    <n v="0.03"/>
    <n v="120.5"/>
    <n v="487.14"/>
    <n v="120.5"/>
    <n v="312"/>
  </r>
  <r>
    <s v="CA-776319"/>
    <x v="523"/>
    <d v="2025-04-16T00:00:00"/>
    <x v="3"/>
    <s v="CUST-3855"/>
    <s v="Jeremy Marsh"/>
    <x v="1"/>
    <x v="1"/>
    <x v="1"/>
    <x v="8"/>
    <s v="Profound object-oriented open architecture"/>
    <n v="2457.1999999999998"/>
    <n v="2"/>
    <n v="0.2"/>
    <n v="-13.51"/>
    <n v="2457.1999999999998"/>
    <n v="-13.51"/>
    <n v="485"/>
  </r>
  <r>
    <s v="CA-605800"/>
    <x v="659"/>
    <d v="2025-04-29T00:00:00"/>
    <x v="2"/>
    <s v="CUST-5539"/>
    <s v="Rachel Weaver"/>
    <x v="2"/>
    <x v="1"/>
    <x v="2"/>
    <x v="3"/>
    <s v="Synergized 24hour function"/>
    <n v="2189.89"/>
    <n v="9"/>
    <n v="0.32"/>
    <n v="316.43"/>
    <n v="2189.89"/>
    <n v="316.43"/>
    <n v="148"/>
  </r>
  <r>
    <s v="CA-871587"/>
    <x v="215"/>
    <d v="2025-04-12T00:00:00"/>
    <x v="3"/>
    <s v="CUST-3493"/>
    <s v="Sara Schmidt"/>
    <x v="1"/>
    <x v="1"/>
    <x v="2"/>
    <x v="5"/>
    <s v="Object-based holistic application"/>
    <n v="4936.71"/>
    <n v="7"/>
    <n v="0.15"/>
    <n v="67.569999999999993"/>
    <n v="4936.71"/>
    <n v="67.569999999999993"/>
    <n v="271"/>
  </r>
  <r>
    <s v="CA-212114"/>
    <x v="342"/>
    <d v="2025-05-05T00:00:00"/>
    <x v="2"/>
    <s v="CUST-3608"/>
    <s v="Amy Hall"/>
    <x v="1"/>
    <x v="0"/>
    <x v="0"/>
    <x v="12"/>
    <s v="Multi-tiered high-level portal"/>
    <n v="3407.32"/>
    <n v="5"/>
    <n v="0.39"/>
    <n v="176.25"/>
    <n v="3407.32"/>
    <n v="176.25"/>
    <n v="256"/>
  </r>
  <r>
    <s v="CA-951899"/>
    <x v="677"/>
    <d v="2025-04-25T00:00:00"/>
    <x v="2"/>
    <s v="CUST-9872"/>
    <s v="Christine Avery"/>
    <x v="1"/>
    <x v="0"/>
    <x v="0"/>
    <x v="13"/>
    <s v="Visionary explicit challenge"/>
    <n v="2760.97"/>
    <n v="9"/>
    <n v="0.47"/>
    <n v="801.96"/>
    <n v="2760.97"/>
    <n v="801.96"/>
    <n v="639"/>
  </r>
  <r>
    <s v="CA-193636"/>
    <x v="363"/>
    <d v="2025-04-27T00:00:00"/>
    <x v="3"/>
    <s v="CUST-4729"/>
    <s v="Scott Gilbert"/>
    <x v="1"/>
    <x v="3"/>
    <x v="0"/>
    <x v="12"/>
    <s v="Streamlined asynchronous open system"/>
    <n v="1255.3900000000001"/>
    <n v="7"/>
    <n v="0.47"/>
    <n v="130.34"/>
    <n v="1255.3900000000001"/>
    <n v="130.34"/>
    <n v="153"/>
  </r>
  <r>
    <s v="CA-824289"/>
    <x v="612"/>
    <d v="2025-04-28T00:00:00"/>
    <x v="0"/>
    <s v="CUST-7166"/>
    <s v="Joshua Curtis"/>
    <x v="1"/>
    <x v="0"/>
    <x v="0"/>
    <x v="9"/>
    <s v="Right-sized client-server instruction set"/>
    <n v="3080.45"/>
    <n v="4"/>
    <n v="0.16"/>
    <n v="35.82"/>
    <n v="3080.45"/>
    <n v="35.82"/>
    <n v="544"/>
  </r>
  <r>
    <s v="CA-165268"/>
    <x v="75"/>
    <d v="2025-04-15T00:00:00"/>
    <x v="2"/>
    <s v="CUST-3705"/>
    <s v="David Melton"/>
    <x v="1"/>
    <x v="2"/>
    <x v="2"/>
    <x v="3"/>
    <s v="User-centric secondary model"/>
    <n v="4688.97"/>
    <n v="3"/>
    <n v="0.18"/>
    <n v="346.88"/>
    <n v="4688.97"/>
    <n v="346.88"/>
    <n v="296"/>
  </r>
  <r>
    <s v="CA-461263"/>
    <x v="80"/>
    <d v="2025-05-05T00:00:00"/>
    <x v="0"/>
    <s v="CUST-1054"/>
    <s v="Angelica Ortiz"/>
    <x v="0"/>
    <x v="0"/>
    <x v="0"/>
    <x v="12"/>
    <s v="Proactive didactic encoding"/>
    <n v="497.42"/>
    <n v="7"/>
    <n v="0.17"/>
    <n v="252.8"/>
    <n v="497.42"/>
    <n v="252.8"/>
    <n v="208"/>
  </r>
  <r>
    <s v="CA-788478"/>
    <x v="375"/>
    <d v="2025-05-05T00:00:00"/>
    <x v="2"/>
    <s v="CUST-8200"/>
    <s v="Andrew Reyes"/>
    <x v="2"/>
    <x v="2"/>
    <x v="2"/>
    <x v="10"/>
    <s v="Switchable analyzing definition"/>
    <n v="3729.12"/>
    <n v="3"/>
    <n v="0.03"/>
    <n v="761.05"/>
    <n v="3729.12"/>
    <n v="761.05"/>
    <n v="701"/>
  </r>
  <r>
    <s v="CA-500324"/>
    <x v="671"/>
    <d v="2025-04-09T00:00:00"/>
    <x v="3"/>
    <s v="CUST-9154"/>
    <s v="Justin Johnson"/>
    <x v="2"/>
    <x v="1"/>
    <x v="1"/>
    <x v="7"/>
    <s v="Open-source bottom-line knowledgebase"/>
    <n v="1764.68"/>
    <n v="8"/>
    <n v="0.32"/>
    <n v="678.1"/>
    <n v="1764.68"/>
    <n v="678.1"/>
    <n v="632"/>
  </r>
  <r>
    <s v="CA-946099"/>
    <x v="407"/>
    <d v="2025-04-14T00:00:00"/>
    <x v="3"/>
    <s v="CUST-7932"/>
    <s v="Austin Lucas"/>
    <x v="0"/>
    <x v="2"/>
    <x v="0"/>
    <x v="12"/>
    <s v="Persevering hybrid software"/>
    <n v="4964.18"/>
    <n v="4"/>
    <n v="0"/>
    <n v="885.48"/>
    <n v="4964.18"/>
    <n v="885.48"/>
    <n v="348"/>
  </r>
  <r>
    <s v="CA-242208"/>
    <x v="246"/>
    <d v="2025-04-21T00:00:00"/>
    <x v="2"/>
    <s v="CUST-7751"/>
    <s v="Amanda Fisher"/>
    <x v="1"/>
    <x v="1"/>
    <x v="0"/>
    <x v="9"/>
    <s v="Virtual zero administration interface"/>
    <n v="3903.37"/>
    <n v="7"/>
    <n v="0.44"/>
    <n v="838.73"/>
    <n v="3903.37"/>
    <n v="838.73"/>
    <n v="587"/>
  </r>
  <r>
    <s v="CA-371920"/>
    <x v="574"/>
    <d v="2025-04-15T00:00:00"/>
    <x v="0"/>
    <s v="CUST-7154"/>
    <s v="Jodi Estrada"/>
    <x v="1"/>
    <x v="2"/>
    <x v="1"/>
    <x v="1"/>
    <s v="Object-based coherent archive"/>
    <n v="4142.2299999999996"/>
    <n v="4"/>
    <n v="0.35"/>
    <n v="282.57"/>
    <n v="4142.2299999999996"/>
    <n v="282.57"/>
    <n v="270"/>
  </r>
  <r>
    <s v="CA-695051"/>
    <x v="218"/>
    <d v="2025-04-27T00:00:00"/>
    <x v="2"/>
    <s v="CUST-5611"/>
    <s v="Don Meyer"/>
    <x v="2"/>
    <x v="2"/>
    <x v="1"/>
    <x v="7"/>
    <s v="Face-to-face stable architecture"/>
    <n v="909.61"/>
    <n v="10"/>
    <n v="0.4"/>
    <n v="333.73"/>
    <n v="909.61"/>
    <n v="333.73"/>
    <n v="639"/>
  </r>
  <r>
    <s v="CA-373149"/>
    <x v="121"/>
    <d v="2025-04-27T00:00:00"/>
    <x v="2"/>
    <s v="CUST-9222"/>
    <s v="David Flores"/>
    <x v="2"/>
    <x v="0"/>
    <x v="1"/>
    <x v="8"/>
    <s v="Right-sized non-volatile access"/>
    <n v="4226.57"/>
    <n v="1"/>
    <n v="0.37"/>
    <n v="340.05"/>
    <n v="4226.57"/>
    <n v="340.05"/>
    <n v="188"/>
  </r>
  <r>
    <s v="CA-806729"/>
    <x v="656"/>
    <d v="2025-04-25T00:00:00"/>
    <x v="2"/>
    <s v="CUST-8422"/>
    <s v="Robert Cross"/>
    <x v="0"/>
    <x v="3"/>
    <x v="0"/>
    <x v="9"/>
    <s v="Stand-alone non-volatile secured line"/>
    <n v="143.85"/>
    <n v="5"/>
    <n v="0.01"/>
    <n v="781.12"/>
    <n v="143.85"/>
    <n v="781.12"/>
    <n v="677"/>
  </r>
  <r>
    <s v="CA-547307"/>
    <x v="104"/>
    <d v="2025-04-26T00:00:00"/>
    <x v="1"/>
    <s v="CUST-8553"/>
    <s v="Samantha Aguilar"/>
    <x v="1"/>
    <x v="0"/>
    <x v="2"/>
    <x v="4"/>
    <s v="Persevering clear-thinking adapter"/>
    <n v="1627.06"/>
    <n v="10"/>
    <n v="0.21"/>
    <n v="489.07"/>
    <n v="1627.06"/>
    <n v="489.07"/>
    <n v="184"/>
  </r>
  <r>
    <s v="CA-247212"/>
    <x v="434"/>
    <d v="2025-04-23T00:00:00"/>
    <x v="1"/>
    <s v="CUST-4074"/>
    <s v="Melissa Russo"/>
    <x v="0"/>
    <x v="0"/>
    <x v="2"/>
    <x v="6"/>
    <s v="Sharable empowering standardization"/>
    <n v="3551.19"/>
    <n v="3"/>
    <n v="0.34"/>
    <n v="683.8"/>
    <n v="3551.19"/>
    <n v="683.8"/>
    <n v="286"/>
  </r>
  <r>
    <s v="CA-976171"/>
    <x v="16"/>
    <d v="2025-04-14T00:00:00"/>
    <x v="0"/>
    <s v="CUST-7904"/>
    <s v="Lori Higgins"/>
    <x v="0"/>
    <x v="1"/>
    <x v="0"/>
    <x v="0"/>
    <s v="Up-sized reciprocal collaboration"/>
    <n v="705.72"/>
    <n v="4"/>
    <n v="0.04"/>
    <n v="767.94"/>
    <n v="705.72"/>
    <n v="767.94"/>
    <n v="171"/>
  </r>
  <r>
    <s v="CA-549459"/>
    <x v="58"/>
    <d v="2025-04-30T00:00:00"/>
    <x v="3"/>
    <s v="CUST-2804"/>
    <s v="Marie Russo"/>
    <x v="2"/>
    <x v="0"/>
    <x v="1"/>
    <x v="8"/>
    <s v="Intuitive interactive capability"/>
    <n v="4856.13"/>
    <n v="1"/>
    <n v="0.37"/>
    <n v="530.41999999999996"/>
    <n v="4856.13"/>
    <n v="530.41999999999996"/>
    <n v="275"/>
  </r>
  <r>
    <s v="CA-460302"/>
    <x v="632"/>
    <d v="2025-05-08T00:00:00"/>
    <x v="0"/>
    <s v="CUST-9571"/>
    <s v="Jasmine Colon"/>
    <x v="0"/>
    <x v="2"/>
    <x v="1"/>
    <x v="1"/>
    <s v="Total discrete paradigm"/>
    <n v="1055.1099999999999"/>
    <n v="3"/>
    <n v="0.4"/>
    <n v="-7.09"/>
    <n v="1055.1099999999999"/>
    <n v="-7.09"/>
    <n v="709"/>
  </r>
  <r>
    <s v="CA-781913"/>
    <x v="567"/>
    <d v="2025-04-27T00:00:00"/>
    <x v="3"/>
    <s v="CUST-4069"/>
    <s v="Kelly Ray"/>
    <x v="1"/>
    <x v="3"/>
    <x v="1"/>
    <x v="7"/>
    <s v="Profound interactive encryption"/>
    <n v="3984.49"/>
    <n v="3"/>
    <n v="0.23"/>
    <n v="566"/>
    <n v="3984.49"/>
    <n v="566"/>
    <n v="81"/>
  </r>
  <r>
    <s v="CA-353159"/>
    <x v="137"/>
    <d v="2025-04-23T00:00:00"/>
    <x v="0"/>
    <s v="CUST-7537"/>
    <s v="Jennifer Anderson"/>
    <x v="2"/>
    <x v="0"/>
    <x v="0"/>
    <x v="13"/>
    <s v="Programmable disintermediate artificial intelligence"/>
    <n v="2743.92"/>
    <n v="2"/>
    <n v="0.3"/>
    <n v="760.38"/>
    <n v="2743.92"/>
    <n v="760.38"/>
    <n v="200"/>
  </r>
  <r>
    <s v="CA-322551"/>
    <x v="520"/>
    <d v="2025-04-28T00:00:00"/>
    <x v="1"/>
    <s v="CUST-7216"/>
    <s v="Ryan Carroll"/>
    <x v="0"/>
    <x v="2"/>
    <x v="1"/>
    <x v="1"/>
    <s v="Extended dedicated middleware"/>
    <n v="760.72"/>
    <n v="9"/>
    <n v="0.05"/>
    <n v="498.78"/>
    <n v="760.72"/>
    <n v="498.78"/>
    <n v="565"/>
  </r>
  <r>
    <s v="CA-403381"/>
    <x v="213"/>
    <d v="2025-04-25T00:00:00"/>
    <x v="1"/>
    <s v="CUST-8302"/>
    <s v="Joshua Peterson"/>
    <x v="2"/>
    <x v="2"/>
    <x v="1"/>
    <x v="8"/>
    <s v="Mandatory actuating website"/>
    <n v="4949.1000000000004"/>
    <n v="3"/>
    <n v="0.22"/>
    <n v="617.39"/>
    <n v="4949.1000000000004"/>
    <n v="617.39"/>
    <n v="512"/>
  </r>
  <r>
    <s v="CA-799655"/>
    <x v="295"/>
    <d v="2025-05-04T00:00:00"/>
    <x v="1"/>
    <s v="CUST-1996"/>
    <s v="Julia Greer"/>
    <x v="1"/>
    <x v="1"/>
    <x v="0"/>
    <x v="13"/>
    <s v="Horizontal 4thgeneration encoding"/>
    <n v="247.12"/>
    <n v="7"/>
    <n v="0.08"/>
    <n v="183.99"/>
    <n v="247.12"/>
    <n v="183.99"/>
    <n v="470"/>
  </r>
  <r>
    <s v="CA-399296"/>
    <x v="649"/>
    <d v="2025-05-08T00:00:00"/>
    <x v="3"/>
    <s v="CUST-2595"/>
    <s v="Jose Smith"/>
    <x v="1"/>
    <x v="1"/>
    <x v="2"/>
    <x v="5"/>
    <s v="Centralized methodical process improvement"/>
    <n v="783.65"/>
    <n v="7"/>
    <n v="0.16"/>
    <n v="625.89"/>
    <n v="783.65"/>
    <n v="625.89"/>
    <n v="187"/>
  </r>
  <r>
    <s v="CA-887671"/>
    <x v="461"/>
    <d v="2025-04-28T00:00:00"/>
    <x v="1"/>
    <s v="CUST-7168"/>
    <s v="Scott Howard"/>
    <x v="1"/>
    <x v="2"/>
    <x v="1"/>
    <x v="1"/>
    <s v="Integrated attitude-oriented alliance"/>
    <n v="2552.0700000000002"/>
    <n v="9"/>
    <n v="0.17"/>
    <n v="586.5"/>
    <n v="2552.0700000000002"/>
    <n v="586.5"/>
    <n v="662"/>
  </r>
  <r>
    <s v="CA-862559"/>
    <x v="694"/>
    <d v="2025-04-27T00:00:00"/>
    <x v="3"/>
    <s v="CUST-4918"/>
    <s v="Darlene Adams"/>
    <x v="0"/>
    <x v="1"/>
    <x v="1"/>
    <x v="1"/>
    <s v="Compatible 3rdgeneration alliance"/>
    <n v="4048.64"/>
    <n v="5"/>
    <n v="0.12"/>
    <n v="199.8"/>
    <n v="4048.64"/>
    <n v="199.8"/>
    <n v="551"/>
  </r>
  <r>
    <s v="CA-668637"/>
    <x v="615"/>
    <d v="2025-04-16T00:00:00"/>
    <x v="0"/>
    <s v="CUST-7810"/>
    <s v="Darryl Bauer"/>
    <x v="0"/>
    <x v="2"/>
    <x v="1"/>
    <x v="7"/>
    <s v="Synergistic system-worthy focus group"/>
    <n v="1195.95"/>
    <n v="6"/>
    <n v="0.31"/>
    <n v="578.14"/>
    <n v="1195.95"/>
    <n v="578.14"/>
    <n v="57"/>
  </r>
  <r>
    <s v="CA-376150"/>
    <x v="153"/>
    <d v="2025-05-08T00:00:00"/>
    <x v="0"/>
    <s v="CUST-7402"/>
    <s v="Angela Cooley"/>
    <x v="2"/>
    <x v="1"/>
    <x v="1"/>
    <x v="1"/>
    <s v="Multi-tiered encompassing middleware"/>
    <n v="2394.9"/>
    <n v="3"/>
    <n v="0.38"/>
    <n v="557.37"/>
    <n v="2394.9"/>
    <n v="557.37"/>
    <n v="641"/>
  </r>
  <r>
    <s v="CA-161328"/>
    <x v="509"/>
    <d v="2025-04-22T00:00:00"/>
    <x v="3"/>
    <s v="CUST-8667"/>
    <s v="Crystal Gonzalez"/>
    <x v="1"/>
    <x v="3"/>
    <x v="1"/>
    <x v="7"/>
    <s v="Visionary non-volatile access"/>
    <n v="1786.12"/>
    <n v="2"/>
    <n v="0.11"/>
    <n v="7.59"/>
    <n v="1786.12"/>
    <n v="7.59"/>
    <n v="483"/>
  </r>
  <r>
    <s v="CA-842248"/>
    <x v="334"/>
    <d v="2025-04-25T00:00:00"/>
    <x v="3"/>
    <s v="CUST-1859"/>
    <s v="Andrew Mccormick"/>
    <x v="0"/>
    <x v="2"/>
    <x v="0"/>
    <x v="11"/>
    <s v="Stand-alone system-worthy encryption"/>
    <n v="1737.81"/>
    <n v="7"/>
    <n v="0.05"/>
    <n v="499.98"/>
    <n v="1737.81"/>
    <n v="499.98"/>
    <n v="290"/>
  </r>
  <r>
    <s v="CA-281272"/>
    <x v="122"/>
    <d v="2025-04-22T00:00:00"/>
    <x v="1"/>
    <s v="CUST-1025"/>
    <s v="Tony Blair"/>
    <x v="0"/>
    <x v="0"/>
    <x v="0"/>
    <x v="12"/>
    <s v="Multi-lateral logistical system engine"/>
    <n v="4406.09"/>
    <n v="6"/>
    <n v="0.28999999999999998"/>
    <n v="990.17"/>
    <n v="4406.09"/>
    <n v="990.17"/>
    <n v="555"/>
  </r>
  <r>
    <s v="CA-793054"/>
    <x v="446"/>
    <d v="2025-04-29T00:00:00"/>
    <x v="3"/>
    <s v="CUST-9269"/>
    <s v="Kimberly Williams"/>
    <x v="1"/>
    <x v="3"/>
    <x v="0"/>
    <x v="11"/>
    <s v="Team-oriented optimizing migration"/>
    <n v="1129.49"/>
    <n v="5"/>
    <n v="0.16"/>
    <n v="213.36"/>
    <n v="1129.49"/>
    <n v="213.36"/>
    <n v="203"/>
  </r>
  <r>
    <s v="CA-702987"/>
    <x v="435"/>
    <d v="2025-04-29T00:00:00"/>
    <x v="3"/>
    <s v="CUST-3195"/>
    <s v="William Mathews"/>
    <x v="0"/>
    <x v="2"/>
    <x v="1"/>
    <x v="1"/>
    <s v="Face-to-face leadingedge time-frame"/>
    <n v="1302.58"/>
    <n v="2"/>
    <n v="0.05"/>
    <n v="495.33"/>
    <n v="1302.58"/>
    <n v="495.33"/>
    <n v="63"/>
  </r>
  <r>
    <s v="CA-914476"/>
    <x v="162"/>
    <d v="2025-04-13T00:00:00"/>
    <x v="2"/>
    <s v="CUST-9056"/>
    <s v="Angela Drake"/>
    <x v="1"/>
    <x v="2"/>
    <x v="2"/>
    <x v="6"/>
    <s v="Sharable logistical moderator"/>
    <n v="4560.45"/>
    <n v="10"/>
    <n v="7.0000000000000007E-2"/>
    <n v="-55.61"/>
    <n v="4560.45"/>
    <n v="-55.61"/>
    <n v="624"/>
  </r>
  <r>
    <s v="CA-577963"/>
    <x v="708"/>
    <d v="2025-04-14T00:00:00"/>
    <x v="3"/>
    <s v="CUST-4517"/>
    <s v="Jose Larson"/>
    <x v="2"/>
    <x v="2"/>
    <x v="0"/>
    <x v="13"/>
    <s v="Intuitive user-facing model"/>
    <n v="104.37"/>
    <n v="2"/>
    <n v="0.4"/>
    <n v="-17.86"/>
    <n v="104.37"/>
    <n v="-17.86"/>
    <n v="210"/>
  </r>
  <r>
    <s v="CA-441696"/>
    <x v="210"/>
    <d v="2025-04-30T00:00:00"/>
    <x v="0"/>
    <s v="CUST-5015"/>
    <s v="Jessica Lopez"/>
    <x v="0"/>
    <x v="3"/>
    <x v="2"/>
    <x v="5"/>
    <s v="Quality-focused high-level middleware"/>
    <n v="146.29"/>
    <n v="6"/>
    <n v="0.38"/>
    <n v="41.5"/>
    <n v="146.29"/>
    <n v="41.5"/>
    <n v="367"/>
  </r>
  <r>
    <s v="CA-575276"/>
    <x v="557"/>
    <d v="2025-05-07T00:00:00"/>
    <x v="0"/>
    <s v="CUST-4041"/>
    <s v="Heather Hanson"/>
    <x v="0"/>
    <x v="3"/>
    <x v="0"/>
    <x v="9"/>
    <s v="Robust optimal data-warehouse"/>
    <n v="2943.67"/>
    <n v="1"/>
    <n v="0.11"/>
    <n v="693.21"/>
    <n v="2943.67"/>
    <n v="693.21"/>
    <n v="207"/>
  </r>
  <r>
    <s v="CA-911499"/>
    <x v="536"/>
    <d v="2025-04-25T00:00:00"/>
    <x v="3"/>
    <s v="CUST-6271"/>
    <s v="Mario Morris"/>
    <x v="0"/>
    <x v="3"/>
    <x v="2"/>
    <x v="3"/>
    <s v="Advanced holistic artificial intelligence"/>
    <n v="2678.91"/>
    <n v="9"/>
    <n v="0.23"/>
    <n v="808.21"/>
    <n v="2678.91"/>
    <n v="808.21"/>
    <n v="52"/>
  </r>
  <r>
    <s v="CA-426691"/>
    <x v="704"/>
    <d v="2025-04-15T00:00:00"/>
    <x v="0"/>
    <s v="CUST-9531"/>
    <s v="Xavier Ramsey"/>
    <x v="2"/>
    <x v="2"/>
    <x v="1"/>
    <x v="7"/>
    <s v="Proactive high-level moderator"/>
    <n v="4847.47"/>
    <n v="8"/>
    <n v="0.35"/>
    <n v="292.36"/>
    <n v="4847.47"/>
    <n v="292.36"/>
    <n v="323"/>
  </r>
  <r>
    <s v="CA-347746"/>
    <x v="110"/>
    <d v="2025-05-03T00:00:00"/>
    <x v="1"/>
    <s v="CUST-4566"/>
    <s v="Sarah Palmer"/>
    <x v="0"/>
    <x v="3"/>
    <x v="1"/>
    <x v="2"/>
    <s v="Persevering web-enabled archive"/>
    <n v="4509.16"/>
    <n v="1"/>
    <n v="0.1"/>
    <n v="494.76"/>
    <n v="4509.16"/>
    <n v="494.76"/>
    <n v="693"/>
  </r>
  <r>
    <s v="CA-347584"/>
    <x v="363"/>
    <d v="2025-04-17T00:00:00"/>
    <x v="2"/>
    <s v="CUST-7247"/>
    <s v="Heidi Russell"/>
    <x v="2"/>
    <x v="0"/>
    <x v="0"/>
    <x v="9"/>
    <s v="Devolved bi-directional contingency"/>
    <n v="1008.24"/>
    <n v="7"/>
    <n v="0.32"/>
    <n v="11.92"/>
    <n v="1008.24"/>
    <n v="11.92"/>
    <n v="143"/>
  </r>
  <r>
    <s v="CA-113961"/>
    <x v="340"/>
    <d v="2025-04-26T00:00:00"/>
    <x v="1"/>
    <s v="CUST-4435"/>
    <s v="Cathy Gray PhD"/>
    <x v="2"/>
    <x v="1"/>
    <x v="1"/>
    <x v="8"/>
    <s v="Centralized explicit challenge"/>
    <n v="4142.6899999999996"/>
    <n v="6"/>
    <n v="0.08"/>
    <n v="846.94"/>
    <n v="4142.6899999999996"/>
    <n v="846.94"/>
    <n v="108"/>
  </r>
  <r>
    <s v="CA-302547"/>
    <x v="512"/>
    <d v="2025-04-12T00:00:00"/>
    <x v="3"/>
    <s v="CUST-6333"/>
    <s v="Samantha Davis"/>
    <x v="1"/>
    <x v="1"/>
    <x v="2"/>
    <x v="6"/>
    <s v="Open-source local focus group"/>
    <n v="1151.54"/>
    <n v="7"/>
    <n v="0.21"/>
    <n v="49.45"/>
    <n v="1151.54"/>
    <n v="49.45"/>
    <n v="43"/>
  </r>
  <r>
    <s v="CA-187213"/>
    <x v="472"/>
    <d v="2025-04-22T00:00:00"/>
    <x v="3"/>
    <s v="CUST-8366"/>
    <s v="Roger Gonzalez"/>
    <x v="1"/>
    <x v="1"/>
    <x v="1"/>
    <x v="2"/>
    <s v="Persevering multi-tasking strategy"/>
    <n v="4928.1899999999996"/>
    <n v="6"/>
    <n v="0.18"/>
    <n v="663.92"/>
    <n v="4928.1899999999996"/>
    <n v="663.92"/>
    <n v="57"/>
  </r>
  <r>
    <s v="CA-314456"/>
    <x v="546"/>
    <d v="2025-04-20T00:00:00"/>
    <x v="1"/>
    <s v="CUST-2774"/>
    <s v="Jose Daniels"/>
    <x v="2"/>
    <x v="2"/>
    <x v="1"/>
    <x v="7"/>
    <s v="Vision-oriented web-enabled conglomeration"/>
    <n v="2955.95"/>
    <n v="6"/>
    <n v="0.42"/>
    <n v="759.06"/>
    <n v="2955.95"/>
    <n v="759.06"/>
    <n v="428"/>
  </r>
  <r>
    <s v="CA-480465"/>
    <x v="494"/>
    <d v="2025-04-20T00:00:00"/>
    <x v="2"/>
    <s v="CUST-5853"/>
    <s v="Autumn Wiley"/>
    <x v="0"/>
    <x v="3"/>
    <x v="1"/>
    <x v="1"/>
    <s v="Cloned high-level info-mediaries"/>
    <n v="1797.68"/>
    <n v="9"/>
    <n v="0.18"/>
    <n v="224.36"/>
    <n v="1797.68"/>
    <n v="224.36"/>
    <n v="614"/>
  </r>
  <r>
    <s v="CA-669121"/>
    <x v="76"/>
    <d v="2025-04-15T00:00:00"/>
    <x v="0"/>
    <s v="CUST-3271"/>
    <s v="John Cook"/>
    <x v="1"/>
    <x v="0"/>
    <x v="1"/>
    <x v="7"/>
    <s v="Grass-roots exuding access"/>
    <n v="3799.42"/>
    <n v="4"/>
    <n v="0.18"/>
    <n v="405.11"/>
    <n v="3799.42"/>
    <n v="405.11"/>
    <n v="462"/>
  </r>
  <r>
    <s v="CA-806433"/>
    <x v="266"/>
    <d v="2025-04-27T00:00:00"/>
    <x v="0"/>
    <s v="CUST-2451"/>
    <s v="Tamara Smith"/>
    <x v="2"/>
    <x v="1"/>
    <x v="2"/>
    <x v="6"/>
    <s v="Triple-buffered client-driven functionalities"/>
    <n v="3728.56"/>
    <n v="3"/>
    <n v="0.28999999999999998"/>
    <n v="-94.91"/>
    <n v="3728.56"/>
    <n v="-94.91"/>
    <n v="417"/>
  </r>
  <r>
    <s v="CA-819186"/>
    <x v="122"/>
    <d v="2025-04-18T00:00:00"/>
    <x v="1"/>
    <s v="CUST-7163"/>
    <s v="Molly Davis"/>
    <x v="0"/>
    <x v="0"/>
    <x v="1"/>
    <x v="2"/>
    <s v="Reactive full-range project"/>
    <n v="1791.73"/>
    <n v="6"/>
    <n v="0.47"/>
    <n v="225.3"/>
    <n v="1791.73"/>
    <n v="225.3"/>
    <n v="551"/>
  </r>
  <r>
    <s v="CA-195936"/>
    <x v="183"/>
    <d v="2025-04-29T00:00:00"/>
    <x v="1"/>
    <s v="CUST-9300"/>
    <s v="Dana Lozano"/>
    <x v="1"/>
    <x v="3"/>
    <x v="0"/>
    <x v="12"/>
    <s v="Assimilated client-server superstructure"/>
    <n v="3235.51"/>
    <n v="10"/>
    <n v="0.24"/>
    <n v="86.64"/>
    <n v="3235.51"/>
    <n v="86.64"/>
    <n v="455"/>
  </r>
  <r>
    <s v="CA-417992"/>
    <x v="335"/>
    <d v="2025-05-06T00:00:00"/>
    <x v="2"/>
    <s v="CUST-8265"/>
    <s v="Kayla Bailey"/>
    <x v="2"/>
    <x v="2"/>
    <x v="2"/>
    <x v="5"/>
    <s v="Pre-emptive didactic access"/>
    <n v="91.3"/>
    <n v="3"/>
    <n v="0.32"/>
    <n v="390.98"/>
    <n v="91.3"/>
    <n v="390.98"/>
    <n v="577"/>
  </r>
  <r>
    <s v="CA-368666"/>
    <x v="223"/>
    <d v="2025-04-22T00:00:00"/>
    <x v="0"/>
    <s v="CUST-3709"/>
    <s v="Cassandra Taylor"/>
    <x v="0"/>
    <x v="1"/>
    <x v="2"/>
    <x v="5"/>
    <s v="Ameliorated mission-critical model"/>
    <n v="1968.07"/>
    <n v="5"/>
    <n v="0.11"/>
    <n v="631.47"/>
    <n v="1968.07"/>
    <n v="631.47"/>
    <n v="622"/>
  </r>
  <r>
    <s v="CA-714958"/>
    <x v="285"/>
    <d v="2025-04-23T00:00:00"/>
    <x v="3"/>
    <s v="CUST-8687"/>
    <s v="Michelle Vance"/>
    <x v="2"/>
    <x v="2"/>
    <x v="1"/>
    <x v="2"/>
    <s v="Self-enabling contextually-based software"/>
    <n v="1879.13"/>
    <n v="4"/>
    <n v="0.08"/>
    <n v="269.39"/>
    <n v="1879.13"/>
    <n v="269.39"/>
    <n v="291"/>
  </r>
  <r>
    <s v="CA-196913"/>
    <x v="4"/>
    <d v="2025-04-23T00:00:00"/>
    <x v="2"/>
    <s v="CUST-2263"/>
    <s v="Kimberly Ware"/>
    <x v="1"/>
    <x v="3"/>
    <x v="1"/>
    <x v="8"/>
    <s v="Reduced zero administration standardization"/>
    <n v="4829.54"/>
    <n v="3"/>
    <n v="0.5"/>
    <n v="981.7"/>
    <n v="4829.54"/>
    <n v="981.7"/>
    <n v="648"/>
  </r>
  <r>
    <s v="CA-999296"/>
    <x v="581"/>
    <d v="2025-05-08T00:00:00"/>
    <x v="2"/>
    <s v="CUST-3906"/>
    <s v="Brittany Jones"/>
    <x v="0"/>
    <x v="0"/>
    <x v="0"/>
    <x v="11"/>
    <s v="Realigned composite encoding"/>
    <n v="285.14"/>
    <n v="2"/>
    <n v="0.1"/>
    <n v="15.39"/>
    <n v="285.14"/>
    <n v="15.39"/>
    <n v="460"/>
  </r>
  <r>
    <s v="CA-351756"/>
    <x v="441"/>
    <d v="2025-04-09T00:00:00"/>
    <x v="1"/>
    <s v="CUST-3328"/>
    <s v="Stephen Robinson"/>
    <x v="2"/>
    <x v="1"/>
    <x v="2"/>
    <x v="4"/>
    <s v="Streamlined intermediate software"/>
    <n v="2654.44"/>
    <n v="2"/>
    <n v="0.1"/>
    <n v="375.83"/>
    <n v="2654.44"/>
    <n v="375.83"/>
    <n v="653"/>
  </r>
  <r>
    <s v="CA-552990"/>
    <x v="463"/>
    <d v="2025-04-28T00:00:00"/>
    <x v="0"/>
    <s v="CUST-6597"/>
    <s v="Greg Lane"/>
    <x v="1"/>
    <x v="0"/>
    <x v="1"/>
    <x v="8"/>
    <s v="Exclusive full-range throughput"/>
    <n v="3729.21"/>
    <n v="1"/>
    <n v="0.36"/>
    <n v="754.43"/>
    <n v="3729.21"/>
    <n v="754.43"/>
    <n v="502"/>
  </r>
  <r>
    <s v="CA-116432"/>
    <x v="563"/>
    <d v="2025-05-03T00:00:00"/>
    <x v="3"/>
    <s v="CUST-9587"/>
    <s v="Tammy Hill"/>
    <x v="0"/>
    <x v="2"/>
    <x v="0"/>
    <x v="12"/>
    <s v="Exclusive bi-directional task-force"/>
    <n v="1035.04"/>
    <n v="7"/>
    <n v="0.31"/>
    <n v="3.36"/>
    <n v="1035.04"/>
    <n v="3.36"/>
    <n v="739"/>
  </r>
  <r>
    <s v="CA-158304"/>
    <x v="221"/>
    <d v="2025-05-05T00:00:00"/>
    <x v="1"/>
    <s v="CUST-5155"/>
    <s v="Jennifer Little"/>
    <x v="0"/>
    <x v="2"/>
    <x v="1"/>
    <x v="2"/>
    <s v="Networked asymmetric matrix"/>
    <n v="3846.07"/>
    <n v="1"/>
    <n v="0.44"/>
    <n v="218.97"/>
    <n v="3846.07"/>
    <n v="218.97"/>
    <n v="652"/>
  </r>
  <r>
    <s v="CA-611955"/>
    <x v="240"/>
    <d v="2025-04-10T00:00:00"/>
    <x v="3"/>
    <s v="CUST-3172"/>
    <s v="Craig Hensley"/>
    <x v="0"/>
    <x v="1"/>
    <x v="1"/>
    <x v="8"/>
    <s v="Expanded zero tolerance moderator"/>
    <n v="2851.28"/>
    <n v="1"/>
    <n v="0.23"/>
    <n v="318.72000000000003"/>
    <n v="2851.28"/>
    <n v="318.72000000000003"/>
    <n v="680"/>
  </r>
  <r>
    <s v="CA-983819"/>
    <x v="278"/>
    <d v="2025-04-17T00:00:00"/>
    <x v="0"/>
    <s v="CUST-5614"/>
    <s v="Douglas Cruz"/>
    <x v="1"/>
    <x v="3"/>
    <x v="1"/>
    <x v="7"/>
    <s v="Synchronized logistical benchmark"/>
    <n v="2672.94"/>
    <n v="4"/>
    <n v="0.3"/>
    <n v="110.16"/>
    <n v="2672.94"/>
    <n v="110.16"/>
    <n v="320"/>
  </r>
  <r>
    <s v="CA-101246"/>
    <x v="597"/>
    <d v="2025-04-21T00:00:00"/>
    <x v="1"/>
    <s v="CUST-4061"/>
    <s v="Nicole May"/>
    <x v="2"/>
    <x v="0"/>
    <x v="1"/>
    <x v="8"/>
    <s v="Profound encompassing firmware"/>
    <n v="3346.18"/>
    <n v="3"/>
    <n v="0.22"/>
    <n v="215.6"/>
    <n v="3346.18"/>
    <n v="215.6"/>
    <n v="678"/>
  </r>
  <r>
    <s v="CA-879982"/>
    <x v="474"/>
    <d v="2025-04-14T00:00:00"/>
    <x v="1"/>
    <s v="CUST-3123"/>
    <s v="Jermaine Ford"/>
    <x v="1"/>
    <x v="2"/>
    <x v="1"/>
    <x v="7"/>
    <s v="Multi-layered bi-directional strategy"/>
    <n v="2208.84"/>
    <n v="1"/>
    <n v="0.35"/>
    <n v="677.05"/>
    <n v="2208.84"/>
    <n v="677.05"/>
    <n v="14"/>
  </r>
  <r>
    <s v="CA-818542"/>
    <x v="659"/>
    <d v="2025-04-28T00:00:00"/>
    <x v="3"/>
    <s v="CUST-2383"/>
    <s v="Tammy Lam"/>
    <x v="0"/>
    <x v="2"/>
    <x v="0"/>
    <x v="0"/>
    <s v="Future-proofed coherent capacity"/>
    <n v="2344.96"/>
    <n v="10"/>
    <n v="0.08"/>
    <n v="238.07"/>
    <n v="2344.96"/>
    <n v="238.07"/>
    <n v="147"/>
  </r>
  <r>
    <s v="CA-901860"/>
    <x v="357"/>
    <d v="2025-04-11T00:00:00"/>
    <x v="2"/>
    <s v="CUST-6003"/>
    <s v="Derek Maldonado"/>
    <x v="0"/>
    <x v="0"/>
    <x v="0"/>
    <x v="12"/>
    <s v="Reduced background support"/>
    <n v="4515.43"/>
    <n v="10"/>
    <n v="0.27"/>
    <n v="-88.76"/>
    <n v="4515.43"/>
    <n v="-88.76"/>
    <n v="258"/>
  </r>
  <r>
    <s v="CA-346286"/>
    <x v="169"/>
    <d v="2025-05-01T00:00:00"/>
    <x v="3"/>
    <s v="CUST-1769"/>
    <s v="Melinda Smith"/>
    <x v="1"/>
    <x v="1"/>
    <x v="1"/>
    <x v="2"/>
    <s v="Programmable solution-oriented conglomeration"/>
    <n v="3522.74"/>
    <n v="6"/>
    <n v="0.01"/>
    <n v="473.74"/>
    <n v="3522.74"/>
    <n v="473.74"/>
    <n v="136"/>
  </r>
  <r>
    <s v="CA-107959"/>
    <x v="612"/>
    <d v="2025-04-19T00:00:00"/>
    <x v="2"/>
    <s v="CUST-9080"/>
    <s v="Anthony Clark"/>
    <x v="2"/>
    <x v="3"/>
    <x v="2"/>
    <x v="6"/>
    <s v="Synergistic content-based Graphic Interface"/>
    <n v="4563.6899999999996"/>
    <n v="1"/>
    <n v="0.42"/>
    <n v="-73.849999999999994"/>
    <n v="4563.6899999999996"/>
    <n v="-73.849999999999994"/>
    <n v="535"/>
  </r>
  <r>
    <s v="CA-100954"/>
    <x v="474"/>
    <d v="2025-05-05T00:00:00"/>
    <x v="1"/>
    <s v="CUST-6966"/>
    <s v="Alexander Bailey"/>
    <x v="1"/>
    <x v="2"/>
    <x v="2"/>
    <x v="6"/>
    <s v="Synergized tertiary flexibility"/>
    <n v="1174.4100000000001"/>
    <n v="2"/>
    <n v="0.08"/>
    <n v="690.57"/>
    <n v="1174.4100000000001"/>
    <n v="690.57"/>
    <n v="35"/>
  </r>
  <r>
    <s v="CA-862353"/>
    <x v="0"/>
    <d v="2025-05-01T00:00:00"/>
    <x v="2"/>
    <s v="CUST-7639"/>
    <s v="Joshua Brown"/>
    <x v="1"/>
    <x v="2"/>
    <x v="2"/>
    <x v="5"/>
    <s v="Pre-emptive modular circuit"/>
    <n v="1162.26"/>
    <n v="1"/>
    <n v="0.11"/>
    <n v="160.68"/>
    <n v="1162.26"/>
    <n v="160.68"/>
    <n v="207"/>
  </r>
  <r>
    <s v="CA-380259"/>
    <x v="709"/>
    <d v="2025-04-13T00:00:00"/>
    <x v="1"/>
    <s v="CUST-1702"/>
    <s v="Chloe Martinez"/>
    <x v="0"/>
    <x v="3"/>
    <x v="0"/>
    <x v="0"/>
    <s v="Enhanced reciprocal throughput"/>
    <n v="2629.76"/>
    <n v="2"/>
    <n v="0.33"/>
    <n v="600.17999999999995"/>
    <n v="2629.76"/>
    <n v="600.17999999999995"/>
    <n v="547"/>
  </r>
  <r>
    <s v="CA-630151"/>
    <x v="536"/>
    <d v="2025-04-10T00:00:00"/>
    <x v="1"/>
    <s v="CUST-6666"/>
    <s v="Ana Castillo"/>
    <x v="1"/>
    <x v="3"/>
    <x v="1"/>
    <x v="2"/>
    <s v="Public-key interactive methodology"/>
    <n v="332.73"/>
    <n v="4"/>
    <n v="0.25"/>
    <n v="961.44"/>
    <n v="332.73"/>
    <n v="961.44"/>
    <n v="37"/>
  </r>
  <r>
    <s v="CA-890902"/>
    <x v="81"/>
    <d v="2025-05-02T00:00:00"/>
    <x v="1"/>
    <s v="CUST-6575"/>
    <s v="Gabrielle Allen"/>
    <x v="2"/>
    <x v="2"/>
    <x v="2"/>
    <x v="4"/>
    <s v="Upgradable mission-critical support"/>
    <n v="487.7"/>
    <n v="2"/>
    <n v="0.21"/>
    <n v="338.93"/>
    <n v="487.7"/>
    <n v="338.93"/>
    <n v="301"/>
  </r>
  <r>
    <s v="CA-388556"/>
    <x v="537"/>
    <d v="2025-04-17T00:00:00"/>
    <x v="3"/>
    <s v="CUST-2250"/>
    <s v="Cassandra Brady"/>
    <x v="2"/>
    <x v="2"/>
    <x v="0"/>
    <x v="11"/>
    <s v="Stand-alone clear-thinking benchmark"/>
    <n v="1838.2"/>
    <n v="2"/>
    <n v="0.33"/>
    <n v="334.77"/>
    <n v="1838.2"/>
    <n v="334.77"/>
    <n v="333"/>
  </r>
  <r>
    <s v="CA-495150"/>
    <x v="709"/>
    <d v="2025-04-13T00:00:00"/>
    <x v="0"/>
    <s v="CUST-4834"/>
    <s v="Dana Perry"/>
    <x v="2"/>
    <x v="1"/>
    <x v="1"/>
    <x v="8"/>
    <s v="Proactive grid-enabled access"/>
    <n v="4292.16"/>
    <n v="9"/>
    <n v="0.39"/>
    <n v="938.03"/>
    <n v="4292.16"/>
    <n v="938.03"/>
    <n v="547"/>
  </r>
  <r>
    <s v="CA-595511"/>
    <x v="415"/>
    <d v="2025-04-19T00:00:00"/>
    <x v="2"/>
    <s v="CUST-7596"/>
    <s v="Tim Phillips"/>
    <x v="1"/>
    <x v="1"/>
    <x v="0"/>
    <x v="13"/>
    <s v="Quality-focused logistical complexity"/>
    <n v="4087.41"/>
    <n v="7"/>
    <n v="0.41"/>
    <n v="417.4"/>
    <n v="4087.41"/>
    <n v="417.4"/>
    <n v="351"/>
  </r>
  <r>
    <s v="CA-810915"/>
    <x v="4"/>
    <d v="2025-04-09T00:00:00"/>
    <x v="1"/>
    <s v="CUST-9930"/>
    <s v="Gabrielle Ramirez"/>
    <x v="1"/>
    <x v="2"/>
    <x v="0"/>
    <x v="13"/>
    <s v="Enhanced client-driven workforce"/>
    <n v="1052.43"/>
    <n v="6"/>
    <n v="0.22"/>
    <n v="-18.43"/>
    <n v="1052.43"/>
    <n v="-18.43"/>
    <n v="634"/>
  </r>
  <r>
    <s v="CA-385466"/>
    <x v="321"/>
    <d v="2025-04-13T00:00:00"/>
    <x v="2"/>
    <s v="CUST-3958"/>
    <s v="Ronald Baker"/>
    <x v="1"/>
    <x v="2"/>
    <x v="1"/>
    <x v="7"/>
    <s v="Networked optimizing moratorium"/>
    <n v="188.23"/>
    <n v="3"/>
    <n v="0.41"/>
    <n v="717.89"/>
    <n v="188.23"/>
    <n v="717.89"/>
    <n v="315"/>
  </r>
  <r>
    <s v="CA-612341"/>
    <x v="698"/>
    <d v="2025-04-25T00:00:00"/>
    <x v="0"/>
    <s v="CUST-6717"/>
    <s v="Eric Sullivan"/>
    <x v="0"/>
    <x v="1"/>
    <x v="0"/>
    <x v="12"/>
    <s v="Distributed asymmetric model"/>
    <n v="2783.42"/>
    <n v="2"/>
    <n v="0.18"/>
    <n v="922.14"/>
    <n v="2783.42"/>
    <n v="922.14"/>
    <n v="358"/>
  </r>
  <r>
    <s v="CA-266327"/>
    <x v="612"/>
    <d v="2025-04-28T00:00:00"/>
    <x v="3"/>
    <s v="CUST-2949"/>
    <s v="Rebecca Murray"/>
    <x v="2"/>
    <x v="2"/>
    <x v="1"/>
    <x v="1"/>
    <s v="Programmable interactive challenge"/>
    <n v="3834.22"/>
    <n v="2"/>
    <n v="0.11"/>
    <n v="2.44"/>
    <n v="3834.22"/>
    <n v="2.44"/>
    <n v="544"/>
  </r>
  <r>
    <s v="CA-590778"/>
    <x v="18"/>
    <d v="2025-04-23T00:00:00"/>
    <x v="3"/>
    <s v="CUST-5034"/>
    <s v="Alexis Estrada"/>
    <x v="0"/>
    <x v="2"/>
    <x v="2"/>
    <x v="6"/>
    <s v="Business-focused tertiary emulation"/>
    <n v="4290.2299999999996"/>
    <n v="8"/>
    <n v="0.43"/>
    <n v="884.87"/>
    <n v="4290.2299999999996"/>
    <n v="884.87"/>
    <n v="69"/>
  </r>
  <r>
    <s v="CA-273830"/>
    <x v="631"/>
    <d v="2025-04-13T00:00:00"/>
    <x v="2"/>
    <s v="CUST-8554"/>
    <s v="Martha Rodriguez"/>
    <x v="2"/>
    <x v="2"/>
    <x v="2"/>
    <x v="4"/>
    <s v="Robust composite workforce"/>
    <n v="4665.6400000000003"/>
    <n v="9"/>
    <n v="0.33"/>
    <n v="729.61"/>
    <n v="4665.6400000000003"/>
    <n v="729.61"/>
    <n v="289"/>
  </r>
  <r>
    <s v="CA-747931"/>
    <x v="502"/>
    <d v="2025-04-12T00:00:00"/>
    <x v="3"/>
    <s v="CUST-3410"/>
    <s v="Kelsey Jimenez"/>
    <x v="0"/>
    <x v="2"/>
    <x v="1"/>
    <x v="7"/>
    <s v="Versatile system-worthy strategy"/>
    <n v="1497.29"/>
    <n v="5"/>
    <n v="0.19"/>
    <n v="950.43"/>
    <n v="1497.29"/>
    <n v="950.43"/>
    <n v="109"/>
  </r>
  <r>
    <s v="CA-298935"/>
    <x v="534"/>
    <d v="2025-05-04T00:00:00"/>
    <x v="1"/>
    <s v="CUST-9136"/>
    <s v="Andrew Herrera"/>
    <x v="2"/>
    <x v="3"/>
    <x v="1"/>
    <x v="1"/>
    <s v="Quality-focused multimedia interface"/>
    <n v="1100.69"/>
    <n v="7"/>
    <n v="0.43"/>
    <n v="920.77"/>
    <n v="1100.69"/>
    <n v="920.77"/>
    <n v="216"/>
  </r>
  <r>
    <s v="CA-566189"/>
    <x v="331"/>
    <d v="2025-04-26T00:00:00"/>
    <x v="0"/>
    <s v="CUST-4220"/>
    <s v="Matthew Peterson"/>
    <x v="1"/>
    <x v="0"/>
    <x v="2"/>
    <x v="5"/>
    <s v="Exclusive homogeneous workforce"/>
    <n v="4652.95"/>
    <n v="2"/>
    <n v="0.18"/>
    <n v="899.67"/>
    <n v="4652.95"/>
    <n v="899.67"/>
    <n v="28"/>
  </r>
  <r>
    <s v="CA-523638"/>
    <x v="326"/>
    <d v="2025-04-18T00:00:00"/>
    <x v="0"/>
    <s v="CUST-6314"/>
    <s v="Samuel Lewis"/>
    <x v="0"/>
    <x v="0"/>
    <x v="0"/>
    <x v="13"/>
    <s v="Phased national ability"/>
    <n v="3571.6"/>
    <n v="6"/>
    <n v="0.06"/>
    <n v="638.28"/>
    <n v="3571.6"/>
    <n v="638.28"/>
    <n v="95"/>
  </r>
  <r>
    <s v="CA-139909"/>
    <x v="119"/>
    <d v="2025-05-04T00:00:00"/>
    <x v="3"/>
    <s v="CUST-2798"/>
    <s v="Renee Trujillo"/>
    <x v="0"/>
    <x v="1"/>
    <x v="0"/>
    <x v="9"/>
    <s v="Cloned didactic matrices"/>
    <n v="2186.09"/>
    <n v="6"/>
    <n v="0.34"/>
    <n v="957.96"/>
    <n v="2186.09"/>
    <n v="957.96"/>
    <n v="663"/>
  </r>
  <r>
    <s v="CA-301963"/>
    <x v="36"/>
    <d v="2025-05-06T00:00:00"/>
    <x v="1"/>
    <s v="CUST-7846"/>
    <s v="Kayla Lee"/>
    <x v="1"/>
    <x v="0"/>
    <x v="1"/>
    <x v="2"/>
    <s v="Managed leadingedge artificial intelligence"/>
    <n v="4856.37"/>
    <n v="7"/>
    <n v="0.37"/>
    <n v="40.520000000000003"/>
    <n v="4856.37"/>
    <n v="40.520000000000003"/>
    <n v="666"/>
  </r>
  <r>
    <s v="CA-545546"/>
    <x v="474"/>
    <d v="2025-04-29T00:00:00"/>
    <x v="3"/>
    <s v="CUST-5422"/>
    <s v="Kayla Gardner"/>
    <x v="1"/>
    <x v="0"/>
    <x v="2"/>
    <x v="5"/>
    <s v="Multi-tiered human-resource customer loyalty"/>
    <n v="4621.7700000000004"/>
    <n v="10"/>
    <n v="0.03"/>
    <n v="216.2"/>
    <n v="4621.7700000000004"/>
    <n v="216.2"/>
    <n v="29"/>
  </r>
  <r>
    <s v="CA-912316"/>
    <x v="353"/>
    <d v="2025-05-01T00:00:00"/>
    <x v="0"/>
    <s v="CUST-1868"/>
    <s v="Robert Malone"/>
    <x v="1"/>
    <x v="0"/>
    <x v="0"/>
    <x v="13"/>
    <s v="Advanced client-driven process improvement"/>
    <n v="968.3"/>
    <n v="7"/>
    <n v="0.16"/>
    <n v="983.46"/>
    <n v="968.3"/>
    <n v="983.46"/>
    <n v="514"/>
  </r>
  <r>
    <s v="CA-813471"/>
    <x v="571"/>
    <d v="2025-04-17T00:00:00"/>
    <x v="2"/>
    <s v="CUST-1830"/>
    <s v="Paul Smith"/>
    <x v="2"/>
    <x v="2"/>
    <x v="2"/>
    <x v="5"/>
    <s v="Business-focused coherent migration"/>
    <n v="1471.41"/>
    <n v="8"/>
    <n v="0.15"/>
    <n v="305.18"/>
    <n v="1471.41"/>
    <n v="305.18"/>
    <n v="222"/>
  </r>
  <r>
    <s v="CA-464636"/>
    <x v="461"/>
    <d v="2025-04-09T00:00:00"/>
    <x v="2"/>
    <s v="CUST-5262"/>
    <s v="Jodi Walsh"/>
    <x v="0"/>
    <x v="0"/>
    <x v="0"/>
    <x v="9"/>
    <s v="Universal reciprocal utilization"/>
    <n v="1745.34"/>
    <n v="8"/>
    <n v="0.11"/>
    <n v="300.67"/>
    <n v="1745.34"/>
    <n v="300.67"/>
    <n v="643"/>
  </r>
  <r>
    <s v="CA-629570"/>
    <x v="356"/>
    <d v="2025-05-06T00:00:00"/>
    <x v="2"/>
    <s v="CUST-8591"/>
    <s v="Wendy Johnson"/>
    <x v="0"/>
    <x v="1"/>
    <x v="0"/>
    <x v="0"/>
    <s v="Progressive 6thgeneration encoding"/>
    <n v="3652.04"/>
    <n v="8"/>
    <n v="0.45"/>
    <n v="813.52"/>
    <n v="3652.04"/>
    <n v="813.52"/>
    <n v="754"/>
  </r>
  <r>
    <s v="CA-206634"/>
    <x v="574"/>
    <d v="2025-05-06T00:00:00"/>
    <x v="0"/>
    <s v="CUST-9418"/>
    <s v="Bryan Sullivan"/>
    <x v="0"/>
    <x v="3"/>
    <x v="2"/>
    <x v="10"/>
    <s v="Secured 3rdgeneration contingency"/>
    <n v="2487.7600000000002"/>
    <n v="8"/>
    <n v="0.43"/>
    <n v="23.07"/>
    <n v="2487.7600000000002"/>
    <n v="23.07"/>
    <n v="291"/>
  </r>
  <r>
    <s v="CA-180262"/>
    <x v="389"/>
    <d v="2025-05-05T00:00:00"/>
    <x v="3"/>
    <s v="CUST-8825"/>
    <s v="Aaron Frye"/>
    <x v="2"/>
    <x v="1"/>
    <x v="0"/>
    <x v="0"/>
    <s v="Visionary zero tolerance knowledgebase"/>
    <n v="3704.4"/>
    <n v="6"/>
    <n v="0.24"/>
    <n v="239.44"/>
    <n v="3704.4"/>
    <n v="239.44"/>
    <n v="734"/>
  </r>
  <r>
    <s v="CA-809928"/>
    <x v="694"/>
    <d v="2025-04-13T00:00:00"/>
    <x v="0"/>
    <s v="CUST-9383"/>
    <s v="Bryan Collins"/>
    <x v="2"/>
    <x v="1"/>
    <x v="0"/>
    <x v="9"/>
    <s v="Quality-focused directional project"/>
    <n v="621.66"/>
    <n v="4"/>
    <n v="0.42"/>
    <n v="98.72"/>
    <n v="621.66"/>
    <n v="98.72"/>
    <n v="537"/>
  </r>
  <r>
    <s v="CA-272156"/>
    <x v="550"/>
    <d v="2025-04-14T00:00:00"/>
    <x v="3"/>
    <s v="CUST-5592"/>
    <s v="Bradley Beasley"/>
    <x v="1"/>
    <x v="0"/>
    <x v="2"/>
    <x v="3"/>
    <s v="Robust even-keeled intranet"/>
    <n v="1316.82"/>
    <n v="1"/>
    <n v="0.01"/>
    <n v="910.81"/>
    <n v="1316.82"/>
    <n v="910.81"/>
    <n v="344"/>
  </r>
  <r>
    <s v="CA-578776"/>
    <x v="227"/>
    <d v="2025-05-06T00:00:00"/>
    <x v="2"/>
    <s v="CUST-2286"/>
    <s v="Kevin Powell"/>
    <x v="1"/>
    <x v="3"/>
    <x v="2"/>
    <x v="10"/>
    <s v="Stand-alone composite protocol"/>
    <n v="3351.97"/>
    <n v="10"/>
    <n v="0.3"/>
    <n v="643.19000000000005"/>
    <n v="3351.97"/>
    <n v="643.19000000000005"/>
    <n v="721"/>
  </r>
  <r>
    <s v="CA-214775"/>
    <x v="140"/>
    <d v="2025-05-05T00:00:00"/>
    <x v="0"/>
    <s v="CUST-2720"/>
    <s v="Felicia Gonzalez"/>
    <x v="2"/>
    <x v="2"/>
    <x v="0"/>
    <x v="9"/>
    <s v="Synergized systematic alliance"/>
    <n v="4885.76"/>
    <n v="7"/>
    <n v="0.17"/>
    <n v="505.93"/>
    <n v="4885.76"/>
    <n v="505.93"/>
    <n v="169"/>
  </r>
  <r>
    <s v="CA-708806"/>
    <x v="513"/>
    <d v="2025-04-30T00:00:00"/>
    <x v="2"/>
    <s v="CUST-3852"/>
    <s v="Brad Stanley"/>
    <x v="2"/>
    <x v="0"/>
    <x v="2"/>
    <x v="10"/>
    <s v="User-centric well-modulated capability"/>
    <n v="307.47000000000003"/>
    <n v="8"/>
    <n v="0.02"/>
    <n v="820.62"/>
    <n v="307.47000000000003"/>
    <n v="820.62"/>
    <n v="601"/>
  </r>
  <r>
    <s v="CA-386858"/>
    <x v="69"/>
    <d v="2025-04-30T00:00:00"/>
    <x v="0"/>
    <s v="CUST-2777"/>
    <s v="John Irwin"/>
    <x v="0"/>
    <x v="2"/>
    <x v="0"/>
    <x v="12"/>
    <s v="Inverse incremental structure"/>
    <n v="4233.37"/>
    <n v="2"/>
    <n v="0.19"/>
    <n v="345.65"/>
    <n v="4233.37"/>
    <n v="345.65"/>
    <n v="141"/>
  </r>
  <r>
    <s v="CA-706627"/>
    <x v="33"/>
    <d v="2025-05-05T00:00:00"/>
    <x v="2"/>
    <s v="CUST-4642"/>
    <s v="Amanda Rosario"/>
    <x v="2"/>
    <x v="0"/>
    <x v="1"/>
    <x v="8"/>
    <s v="Phased multi-tasking knowledge user"/>
    <n v="3514.3"/>
    <n v="5"/>
    <n v="0.3"/>
    <n v="612.07000000000005"/>
    <n v="3514.3"/>
    <n v="612.07000000000005"/>
    <n v="265"/>
  </r>
  <r>
    <s v="CA-540795"/>
    <x v="155"/>
    <d v="2025-04-11T00:00:00"/>
    <x v="0"/>
    <s v="CUST-6129"/>
    <s v="Allen Davis"/>
    <x v="2"/>
    <x v="2"/>
    <x v="0"/>
    <x v="9"/>
    <s v="Synchronized bottom-line software"/>
    <n v="135.35"/>
    <n v="1"/>
    <n v="0.3"/>
    <n v="543.35"/>
    <n v="135.35"/>
    <n v="543.35"/>
    <n v="644"/>
  </r>
  <r>
    <s v="CA-966274"/>
    <x v="486"/>
    <d v="2025-04-24T00:00:00"/>
    <x v="2"/>
    <s v="CUST-3379"/>
    <s v="Brandy Watts"/>
    <x v="0"/>
    <x v="0"/>
    <x v="1"/>
    <x v="2"/>
    <s v="Team-oriented tertiary moderator"/>
    <n v="3698.24"/>
    <n v="4"/>
    <n v="0.22"/>
    <n v="579.80999999999995"/>
    <n v="3698.24"/>
    <n v="579.80999999999995"/>
    <n v="375"/>
  </r>
  <r>
    <s v="CA-326300"/>
    <x v="641"/>
    <d v="2025-04-24T00:00:00"/>
    <x v="3"/>
    <s v="CUST-1471"/>
    <s v="Chelsea Green"/>
    <x v="1"/>
    <x v="1"/>
    <x v="0"/>
    <x v="9"/>
    <s v="Fully-configurable interactive product"/>
    <n v="1565.68"/>
    <n v="10"/>
    <n v="0.4"/>
    <n v="144.36000000000001"/>
    <n v="1565.68"/>
    <n v="144.36000000000001"/>
    <n v="82"/>
  </r>
  <r>
    <s v="CA-932049"/>
    <x v="383"/>
    <d v="2025-05-04T00:00:00"/>
    <x v="3"/>
    <s v="CUST-2359"/>
    <s v="Jessica Horton"/>
    <x v="1"/>
    <x v="2"/>
    <x v="0"/>
    <x v="9"/>
    <s v="Vision-oriented non-volatile framework"/>
    <n v="2334.04"/>
    <n v="9"/>
    <n v="0.3"/>
    <n v="734.48"/>
    <n v="2334.04"/>
    <n v="734.48"/>
    <n v="272"/>
  </r>
  <r>
    <s v="CA-315743"/>
    <x v="391"/>
    <d v="2025-04-30T00:00:00"/>
    <x v="1"/>
    <s v="CUST-6402"/>
    <s v="Mark Webb"/>
    <x v="0"/>
    <x v="0"/>
    <x v="0"/>
    <x v="11"/>
    <s v="Ameliorated directional matrix"/>
    <n v="4419.12"/>
    <n v="4"/>
    <n v="0.18"/>
    <n v="483.39"/>
    <n v="4419.12"/>
    <n v="483.39"/>
    <n v="133"/>
  </r>
  <r>
    <s v="CA-841317"/>
    <x v="254"/>
    <d v="2025-04-30T00:00:00"/>
    <x v="0"/>
    <s v="CUST-1618"/>
    <s v="Joseph Marshall"/>
    <x v="2"/>
    <x v="1"/>
    <x v="1"/>
    <x v="7"/>
    <s v="Multi-channeled 4thgeneration circuit"/>
    <n v="4223.3500000000004"/>
    <n v="8"/>
    <n v="0.17"/>
    <n v="387.57"/>
    <n v="4223.3500000000004"/>
    <n v="387.57"/>
    <n v="639"/>
  </r>
  <r>
    <s v="CA-442522"/>
    <x v="165"/>
    <d v="2025-04-13T00:00:00"/>
    <x v="3"/>
    <s v="CUST-1580"/>
    <s v="Victoria Jensen"/>
    <x v="2"/>
    <x v="3"/>
    <x v="2"/>
    <x v="6"/>
    <s v="Vision-oriented leadingedge customer loyalty"/>
    <n v="2271.8200000000002"/>
    <n v="10"/>
    <n v="0.42"/>
    <n v="534.64"/>
    <n v="2271.8200000000002"/>
    <n v="534.64"/>
    <n v="376"/>
  </r>
  <r>
    <s v="CA-747861"/>
    <x v="175"/>
    <d v="2025-04-20T00:00:00"/>
    <x v="2"/>
    <s v="CUST-7720"/>
    <s v="Kim Orozco DVM"/>
    <x v="0"/>
    <x v="3"/>
    <x v="2"/>
    <x v="3"/>
    <s v="Multi-layered leadingedge groupware"/>
    <n v="2297.5700000000002"/>
    <n v="10"/>
    <n v="0.01"/>
    <n v="570.78"/>
    <n v="2297.5700000000002"/>
    <n v="570.78"/>
    <n v="56"/>
  </r>
  <r>
    <s v="CA-744404"/>
    <x v="367"/>
    <d v="2025-04-22T00:00:00"/>
    <x v="3"/>
    <s v="CUST-8638"/>
    <s v="Rachel Oconnor"/>
    <x v="1"/>
    <x v="2"/>
    <x v="0"/>
    <x v="11"/>
    <s v="Versatile high-level focus group"/>
    <n v="1093.1400000000001"/>
    <n v="6"/>
    <n v="0.28000000000000003"/>
    <n v="824.98"/>
    <n v="1093.1400000000001"/>
    <n v="824.98"/>
    <n v="471"/>
  </r>
  <r>
    <s v="CA-915875"/>
    <x v="611"/>
    <d v="2025-04-19T00:00:00"/>
    <x v="1"/>
    <s v="CUST-6176"/>
    <s v="Jesse Arias II"/>
    <x v="2"/>
    <x v="0"/>
    <x v="1"/>
    <x v="7"/>
    <s v="Synergized zero tolerance concept"/>
    <n v="932.72"/>
    <n v="9"/>
    <n v="0.02"/>
    <n v="268.44"/>
    <n v="932.72"/>
    <n v="268.44"/>
    <n v="607"/>
  </r>
  <r>
    <s v="CA-208216"/>
    <x v="476"/>
    <d v="2025-04-25T00:00:00"/>
    <x v="1"/>
    <s v="CUST-3399"/>
    <s v="Ashley Myers"/>
    <x v="2"/>
    <x v="1"/>
    <x v="1"/>
    <x v="1"/>
    <s v="Compatible cohesive core"/>
    <n v="3456.49"/>
    <n v="3"/>
    <n v="0.38"/>
    <n v="13.96"/>
    <n v="3456.49"/>
    <n v="13.96"/>
    <n v="587"/>
  </r>
  <r>
    <s v="CA-305346"/>
    <x v="665"/>
    <d v="2025-05-07T00:00:00"/>
    <x v="1"/>
    <s v="CUST-9971"/>
    <s v="Jill Conrad"/>
    <x v="0"/>
    <x v="1"/>
    <x v="1"/>
    <x v="1"/>
    <s v="Organized asymmetric focus group"/>
    <n v="1933.47"/>
    <n v="3"/>
    <n v="0.13"/>
    <n v="388.39"/>
    <n v="1933.47"/>
    <n v="388.39"/>
    <n v="650"/>
  </r>
  <r>
    <s v="CA-590079"/>
    <x v="400"/>
    <d v="2025-05-05T00:00:00"/>
    <x v="3"/>
    <s v="CUST-8491"/>
    <s v="Rhonda Porter MD"/>
    <x v="2"/>
    <x v="2"/>
    <x v="0"/>
    <x v="9"/>
    <s v="Mandatory needs-based protocol"/>
    <n v="1206.82"/>
    <n v="3"/>
    <n v="0.49"/>
    <n v="594.94000000000005"/>
    <n v="1206.82"/>
    <n v="594.94000000000005"/>
    <n v="33"/>
  </r>
  <r>
    <s v="CA-448818"/>
    <x v="589"/>
    <d v="2025-05-01T00:00:00"/>
    <x v="1"/>
    <s v="CUST-4616"/>
    <s v="Raymond Calderon"/>
    <x v="2"/>
    <x v="1"/>
    <x v="1"/>
    <x v="8"/>
    <s v="Compatible multimedia portal"/>
    <n v="2413.8200000000002"/>
    <n v="7"/>
    <n v="0.44"/>
    <n v="836.5"/>
    <n v="2413.8200000000002"/>
    <n v="836.5"/>
    <n v="118"/>
  </r>
  <r>
    <s v="CA-769449"/>
    <x v="558"/>
    <d v="2025-05-08T00:00:00"/>
    <x v="3"/>
    <s v="CUST-2719"/>
    <s v="Julie Lopez"/>
    <x v="0"/>
    <x v="2"/>
    <x v="2"/>
    <x v="6"/>
    <s v="Business-focused reciprocal paradigm"/>
    <n v="3366.68"/>
    <n v="1"/>
    <n v="0.17"/>
    <n v="13.34"/>
    <n v="3366.68"/>
    <n v="13.34"/>
    <n v="140"/>
  </r>
  <r>
    <s v="CA-473275"/>
    <x v="350"/>
    <d v="2025-05-01T00:00:00"/>
    <x v="1"/>
    <s v="CUST-4577"/>
    <s v="Charles Hart"/>
    <x v="0"/>
    <x v="0"/>
    <x v="2"/>
    <x v="3"/>
    <s v="Devolved empowering info-mediaries"/>
    <n v="421.36"/>
    <n v="3"/>
    <n v="0.35"/>
    <n v="290.48"/>
    <n v="421.36"/>
    <n v="290.48"/>
    <n v="399"/>
  </r>
  <r>
    <s v="CA-668883"/>
    <x v="12"/>
    <d v="2025-05-03T00:00:00"/>
    <x v="3"/>
    <s v="CUST-1714"/>
    <s v="Kathy Kennedy"/>
    <x v="1"/>
    <x v="1"/>
    <x v="2"/>
    <x v="5"/>
    <s v="Sharable empowering open system"/>
    <n v="763.19"/>
    <n v="10"/>
    <n v="0.4"/>
    <n v="904.03"/>
    <n v="763.19"/>
    <n v="904.03"/>
    <n v="222"/>
  </r>
  <r>
    <s v="CA-660572"/>
    <x v="299"/>
    <d v="2025-04-15T00:00:00"/>
    <x v="1"/>
    <s v="CUST-5043"/>
    <s v="Richard Bishop"/>
    <x v="0"/>
    <x v="3"/>
    <x v="1"/>
    <x v="1"/>
    <s v="Multi-tiered user-facing encryption"/>
    <n v="2531.66"/>
    <n v="1"/>
    <n v="0.35"/>
    <n v="631.49"/>
    <n v="2531.66"/>
    <n v="631.49"/>
    <n v="70"/>
  </r>
  <r>
    <s v="CA-245028"/>
    <x v="103"/>
    <d v="2025-04-19T00:00:00"/>
    <x v="0"/>
    <s v="CUST-1727"/>
    <s v="Cristian Thomas"/>
    <x v="2"/>
    <x v="0"/>
    <x v="1"/>
    <x v="1"/>
    <s v="Monitored bifurcated implementation"/>
    <n v="4982.46"/>
    <n v="2"/>
    <n v="0.25"/>
    <n v="271.85000000000002"/>
    <n v="4982.46"/>
    <n v="271.85000000000002"/>
    <n v="361"/>
  </r>
  <r>
    <s v="CA-984934"/>
    <x v="500"/>
    <d v="2025-04-15T00:00:00"/>
    <x v="1"/>
    <s v="CUST-3693"/>
    <s v="Jack Green"/>
    <x v="1"/>
    <x v="2"/>
    <x v="2"/>
    <x v="3"/>
    <s v="Total multi-tasking service-desk"/>
    <n v="1249.8800000000001"/>
    <n v="3"/>
    <n v="0.1"/>
    <n v="926.8"/>
    <n v="1249.8800000000001"/>
    <n v="926.8"/>
    <n v="232"/>
  </r>
  <r>
    <s v="CA-870742"/>
    <x v="316"/>
    <d v="2025-04-21T00:00:00"/>
    <x v="1"/>
    <s v="CUST-9951"/>
    <s v="Richard Richard"/>
    <x v="1"/>
    <x v="3"/>
    <x v="1"/>
    <x v="2"/>
    <s v="Integrated well-modulated secured line"/>
    <n v="4283.13"/>
    <n v="1"/>
    <n v="0"/>
    <n v="353.08"/>
    <n v="4283.13"/>
    <n v="353.08"/>
    <n v="208"/>
  </r>
  <r>
    <s v="CA-224721"/>
    <x v="613"/>
    <d v="2025-04-13T00:00:00"/>
    <x v="3"/>
    <s v="CUST-9273"/>
    <s v="Erika Reeves"/>
    <x v="0"/>
    <x v="1"/>
    <x v="1"/>
    <x v="1"/>
    <s v="Assimilated mission-critical Graphic Interface"/>
    <n v="3844.76"/>
    <n v="10"/>
    <n v="0.12"/>
    <n v="290.76"/>
    <n v="3844.76"/>
    <n v="290.76"/>
    <n v="456"/>
  </r>
  <r>
    <s v="CA-507345"/>
    <x v="630"/>
    <d v="2025-04-25T00:00:00"/>
    <x v="0"/>
    <s v="CUST-8835"/>
    <s v="Stephanie King"/>
    <x v="1"/>
    <x v="1"/>
    <x v="0"/>
    <x v="0"/>
    <s v="Secured stable implementation"/>
    <n v="2813.16"/>
    <n v="6"/>
    <n v="0.2"/>
    <n v="911.15"/>
    <n v="2813.16"/>
    <n v="911.15"/>
    <n v="222"/>
  </r>
  <r>
    <s v="CA-807435"/>
    <x v="722"/>
    <d v="2025-04-22T00:00:00"/>
    <x v="1"/>
    <s v="CUST-6055"/>
    <s v="Ryan Morgan"/>
    <x v="1"/>
    <x v="3"/>
    <x v="0"/>
    <x v="11"/>
    <s v="Cloned neutral installation"/>
    <n v="4243.17"/>
    <n v="1"/>
    <n v="7.0000000000000007E-2"/>
    <n v="708.39"/>
    <n v="4243.17"/>
    <n v="708.39"/>
    <n v="409"/>
  </r>
  <r>
    <s v="CA-189603"/>
    <x v="478"/>
    <d v="2025-05-03T00:00:00"/>
    <x v="1"/>
    <s v="CUST-6690"/>
    <s v="Jessica Cuevas"/>
    <x v="1"/>
    <x v="1"/>
    <x v="2"/>
    <x v="10"/>
    <s v="Implemented leadingedge task-force"/>
    <n v="4770.1000000000004"/>
    <n v="10"/>
    <n v="0.49"/>
    <n v="546.05999999999995"/>
    <n v="4770.1000000000004"/>
    <n v="546.05999999999995"/>
    <n v="641"/>
  </r>
  <r>
    <s v="CA-504181"/>
    <x v="470"/>
    <d v="2025-04-15T00:00:00"/>
    <x v="1"/>
    <s v="CUST-9538"/>
    <s v="Cathy Taylor"/>
    <x v="0"/>
    <x v="2"/>
    <x v="1"/>
    <x v="7"/>
    <s v="Front-line attitude-oriented ability"/>
    <n v="2142.92"/>
    <n v="3"/>
    <n v="0.11"/>
    <n v="459.5"/>
    <n v="2142.92"/>
    <n v="459.5"/>
    <n v="499"/>
  </r>
  <r>
    <s v="CA-310143"/>
    <x v="291"/>
    <d v="2025-05-03T00:00:00"/>
    <x v="0"/>
    <s v="CUST-1544"/>
    <s v="Randall Baker"/>
    <x v="1"/>
    <x v="3"/>
    <x v="1"/>
    <x v="1"/>
    <s v="Right-sized eco-centric matrices"/>
    <n v="1930.28"/>
    <n v="1"/>
    <n v="0.44"/>
    <n v="372.88"/>
    <n v="1930.28"/>
    <n v="372.88"/>
    <n v="166"/>
  </r>
  <r>
    <s v="CA-901708"/>
    <x v="128"/>
    <d v="2025-04-27T00:00:00"/>
    <x v="3"/>
    <s v="CUST-3612"/>
    <s v="Kenneth Hernandez"/>
    <x v="2"/>
    <x v="2"/>
    <x v="0"/>
    <x v="9"/>
    <s v="De-engineered disintermediate projection"/>
    <n v="484.38"/>
    <n v="7"/>
    <n v="0.44"/>
    <n v="739.01"/>
    <n v="484.38"/>
    <n v="739.01"/>
    <n v="30"/>
  </r>
  <r>
    <s v="CA-247887"/>
    <x v="350"/>
    <d v="2025-04-22T00:00:00"/>
    <x v="0"/>
    <s v="CUST-2889"/>
    <s v="John Alvarez"/>
    <x v="0"/>
    <x v="0"/>
    <x v="2"/>
    <x v="5"/>
    <s v="Upgradable eco-centric budgetary management"/>
    <n v="908.62"/>
    <n v="3"/>
    <n v="0.43"/>
    <n v="361.99"/>
    <n v="908.62"/>
    <n v="361.99"/>
    <n v="390"/>
  </r>
  <r>
    <s v="CA-444277"/>
    <x v="629"/>
    <d v="2025-04-24T00:00:00"/>
    <x v="2"/>
    <s v="CUST-4208"/>
    <s v="Karen Bishop"/>
    <x v="0"/>
    <x v="0"/>
    <x v="0"/>
    <x v="11"/>
    <s v="Optimized next generation product"/>
    <n v="3974.8"/>
    <n v="6"/>
    <n v="0.5"/>
    <n v="655.26"/>
    <n v="3974.8"/>
    <n v="655.26"/>
    <n v="202"/>
  </r>
  <r>
    <s v="CA-290390"/>
    <x v="453"/>
    <d v="2025-05-05T00:00:00"/>
    <x v="1"/>
    <s v="CUST-3659"/>
    <s v="Laura Wright"/>
    <x v="1"/>
    <x v="1"/>
    <x v="1"/>
    <x v="2"/>
    <s v="Enterprise-wide optimal hierarchy"/>
    <n v="4067.58"/>
    <n v="8"/>
    <n v="0.18"/>
    <n v="782.25"/>
    <n v="4067.58"/>
    <n v="782.25"/>
    <n v="221"/>
  </r>
  <r>
    <s v="CA-186528"/>
    <x v="444"/>
    <d v="2025-04-15T00:00:00"/>
    <x v="1"/>
    <s v="CUST-8460"/>
    <s v="Raymond Walker"/>
    <x v="1"/>
    <x v="1"/>
    <x v="0"/>
    <x v="0"/>
    <s v="Down-sized global ability"/>
    <n v="3032.78"/>
    <n v="10"/>
    <n v="0.34"/>
    <n v="125.55"/>
    <n v="3032.78"/>
    <n v="125.55"/>
    <n v="532"/>
  </r>
  <r>
    <s v="CA-499477"/>
    <x v="369"/>
    <d v="2025-04-16T00:00:00"/>
    <x v="1"/>
    <s v="CUST-8080"/>
    <s v="Jessica Whitaker"/>
    <x v="0"/>
    <x v="0"/>
    <x v="0"/>
    <x v="13"/>
    <s v="Diverse mobile instruction set"/>
    <n v="503.4"/>
    <n v="8"/>
    <n v="0.28999999999999998"/>
    <n v="741.03"/>
    <n v="503.4"/>
    <n v="741.03"/>
    <n v="88"/>
  </r>
  <r>
    <s v="CA-292843"/>
    <x v="205"/>
    <d v="2025-04-28T00:00:00"/>
    <x v="2"/>
    <s v="CUST-5118"/>
    <s v="Tammy Valencia"/>
    <x v="1"/>
    <x v="0"/>
    <x v="1"/>
    <x v="7"/>
    <s v="Robust fault-tolerant frame"/>
    <n v="1769.79"/>
    <n v="5"/>
    <n v="0.28999999999999998"/>
    <n v="332.7"/>
    <n v="1769.79"/>
    <n v="332.7"/>
    <n v="367"/>
  </r>
  <r>
    <s v="CA-147492"/>
    <x v="262"/>
    <d v="2025-05-06T00:00:00"/>
    <x v="2"/>
    <s v="CUST-3041"/>
    <s v="Erin Owens"/>
    <x v="2"/>
    <x v="2"/>
    <x v="1"/>
    <x v="2"/>
    <s v="Face-to-face multimedia time-frame"/>
    <n v="4797.7"/>
    <n v="2"/>
    <n v="7.0000000000000007E-2"/>
    <n v="856.83"/>
    <n v="4797.7"/>
    <n v="856.83"/>
    <n v="403"/>
  </r>
  <r>
    <s v="CA-676963"/>
    <x v="364"/>
    <d v="2025-04-25T00:00:00"/>
    <x v="1"/>
    <s v="CUST-3299"/>
    <s v="Mrs. Rhonda Smith MD"/>
    <x v="1"/>
    <x v="3"/>
    <x v="1"/>
    <x v="2"/>
    <s v="Distributed context-sensitive productivity"/>
    <n v="2210.21"/>
    <n v="5"/>
    <n v="0.4"/>
    <n v="485.14"/>
    <n v="2210.21"/>
    <n v="485.14"/>
    <n v="153"/>
  </r>
  <r>
    <s v="CA-357115"/>
    <x v="392"/>
    <d v="2025-04-16T00:00:00"/>
    <x v="0"/>
    <s v="CUST-6070"/>
    <s v="Gregory Frazier"/>
    <x v="0"/>
    <x v="1"/>
    <x v="0"/>
    <x v="11"/>
    <s v="Decentralized optimizing customer loyalty"/>
    <n v="4880.91"/>
    <n v="3"/>
    <n v="0.37"/>
    <n v="-29.77"/>
    <n v="4880.91"/>
    <n v="-29.77"/>
    <n v="270"/>
  </r>
  <r>
    <s v="CA-380726"/>
    <x v="328"/>
    <d v="2025-04-28T00:00:00"/>
    <x v="0"/>
    <s v="CUST-1634"/>
    <s v="Debbie Frost"/>
    <x v="2"/>
    <x v="1"/>
    <x v="1"/>
    <x v="8"/>
    <s v="Devolved modular interface"/>
    <n v="2007.16"/>
    <n v="2"/>
    <n v="7.0000000000000007E-2"/>
    <n v="-17.989999999999998"/>
    <n v="2007.16"/>
    <n v="-17.989999999999998"/>
    <n v="611"/>
  </r>
  <r>
    <s v="CA-215704"/>
    <x v="691"/>
    <d v="2025-04-14T00:00:00"/>
    <x v="1"/>
    <s v="CUST-9880"/>
    <s v="Stacey Powell"/>
    <x v="0"/>
    <x v="0"/>
    <x v="2"/>
    <x v="10"/>
    <s v="Customer-focused 24hour moratorium"/>
    <n v="3608"/>
    <n v="2"/>
    <n v="0.49"/>
    <n v="649.22"/>
    <n v="3608"/>
    <n v="649.22"/>
    <n v="704"/>
  </r>
  <r>
    <s v="CA-912190"/>
    <x v="607"/>
    <d v="2025-04-28T00:00:00"/>
    <x v="1"/>
    <s v="CUST-3335"/>
    <s v="Mary Carter"/>
    <x v="0"/>
    <x v="0"/>
    <x v="0"/>
    <x v="13"/>
    <s v="Reduced encompassing system engine"/>
    <n v="4686.58"/>
    <n v="1"/>
    <n v="7.0000000000000007E-2"/>
    <n v="909.25"/>
    <n v="4686.58"/>
    <n v="909.25"/>
    <n v="681"/>
  </r>
  <r>
    <s v="CA-445632"/>
    <x v="228"/>
    <d v="2025-04-20T00:00:00"/>
    <x v="2"/>
    <s v="CUST-9503"/>
    <s v="Ebony Bass"/>
    <x v="2"/>
    <x v="1"/>
    <x v="1"/>
    <x v="1"/>
    <s v="Optional transitional implementation"/>
    <n v="1631.82"/>
    <n v="10"/>
    <n v="0.48"/>
    <n v="95.37"/>
    <n v="1631.82"/>
    <n v="95.37"/>
    <n v="400"/>
  </r>
  <r>
    <s v="CA-117832"/>
    <x v="152"/>
    <d v="2025-04-28T00:00:00"/>
    <x v="0"/>
    <s v="CUST-3642"/>
    <s v="Brian Thomas"/>
    <x v="0"/>
    <x v="2"/>
    <x v="0"/>
    <x v="0"/>
    <s v="User-centric hybrid moratorium"/>
    <n v="4702.09"/>
    <n v="9"/>
    <n v="0.1"/>
    <n v="639.53"/>
    <n v="4702.09"/>
    <n v="639.53"/>
    <n v="620"/>
  </r>
  <r>
    <s v="CA-226162"/>
    <x v="370"/>
    <d v="2025-05-06T00:00:00"/>
    <x v="3"/>
    <s v="CUST-9356"/>
    <s v="Amanda Carrillo"/>
    <x v="2"/>
    <x v="1"/>
    <x v="2"/>
    <x v="4"/>
    <s v="Automated full-range policy"/>
    <n v="2760.04"/>
    <n v="2"/>
    <n v="0.28999999999999998"/>
    <n v="808.44"/>
    <n v="2760.04"/>
    <n v="808.44"/>
    <n v="272"/>
  </r>
  <r>
    <s v="CA-589764"/>
    <x v="320"/>
    <d v="2025-04-10T00:00:00"/>
    <x v="0"/>
    <s v="CUST-5342"/>
    <s v="Crystal Russell"/>
    <x v="2"/>
    <x v="1"/>
    <x v="0"/>
    <x v="0"/>
    <s v="Reduced systemic firmware"/>
    <n v="439.85"/>
    <n v="9"/>
    <n v="0.1"/>
    <n v="687.64"/>
    <n v="439.85"/>
    <n v="687.64"/>
    <n v="369"/>
  </r>
  <r>
    <s v="CA-414502"/>
    <x v="44"/>
    <d v="2025-04-18T00:00:00"/>
    <x v="1"/>
    <s v="CUST-9698"/>
    <s v="Tyler Mann"/>
    <x v="1"/>
    <x v="0"/>
    <x v="0"/>
    <x v="0"/>
    <s v="Synchronized even-keeled throughput"/>
    <n v="2058.6999999999998"/>
    <n v="10"/>
    <n v="0.27"/>
    <n v="43.97"/>
    <n v="2058.6999999999998"/>
    <n v="43.97"/>
    <n v="550"/>
  </r>
  <r>
    <s v="CA-238441"/>
    <x v="300"/>
    <d v="2025-05-07T00:00:00"/>
    <x v="2"/>
    <s v="CUST-6713"/>
    <s v="Laurie Thomas"/>
    <x v="1"/>
    <x v="0"/>
    <x v="0"/>
    <x v="11"/>
    <s v="Persistent regional policy"/>
    <n v="4092.34"/>
    <n v="5"/>
    <n v="0.03"/>
    <n v="767.91"/>
    <n v="4092.34"/>
    <n v="767.91"/>
    <n v="756"/>
  </r>
  <r>
    <s v="CA-870858"/>
    <x v="514"/>
    <d v="2025-04-26T00:00:00"/>
    <x v="1"/>
    <s v="CUST-5190"/>
    <s v="Jennifer Fleming"/>
    <x v="1"/>
    <x v="2"/>
    <x v="1"/>
    <x v="7"/>
    <s v="User-centric context-sensitive data-warehouse"/>
    <n v="4393.1099999999997"/>
    <n v="8"/>
    <n v="0.04"/>
    <n v="63.63"/>
    <n v="4393.1099999999997"/>
    <n v="63.63"/>
    <n v="68"/>
  </r>
  <r>
    <s v="CA-750709"/>
    <x v="25"/>
    <d v="2025-04-23T00:00:00"/>
    <x v="1"/>
    <s v="CUST-7456"/>
    <s v="Claudia Johnson"/>
    <x v="1"/>
    <x v="2"/>
    <x v="0"/>
    <x v="9"/>
    <s v="Cross-platform homogeneous project"/>
    <n v="2439.02"/>
    <n v="4"/>
    <n v="0.11"/>
    <n v="34.89"/>
    <n v="2439.02"/>
    <n v="34.89"/>
    <n v="515"/>
  </r>
  <r>
    <s v="CA-268685"/>
    <x v="342"/>
    <d v="2025-04-24T00:00:00"/>
    <x v="1"/>
    <s v="CUST-4323"/>
    <s v="Nathaniel King"/>
    <x v="2"/>
    <x v="0"/>
    <x v="0"/>
    <x v="12"/>
    <s v="Synergistic bifurcated Graphical User Interface"/>
    <n v="1278.6099999999999"/>
    <n v="2"/>
    <n v="0.27"/>
    <n v="518.97"/>
    <n v="1278.6099999999999"/>
    <n v="518.97"/>
    <n v="245"/>
  </r>
  <r>
    <s v="CA-266025"/>
    <x v="225"/>
    <d v="2025-04-14T00:00:00"/>
    <x v="1"/>
    <s v="CUST-4947"/>
    <s v="Alexander Hood"/>
    <x v="2"/>
    <x v="3"/>
    <x v="2"/>
    <x v="10"/>
    <s v="Organized foreground info-mediaries"/>
    <n v="2699.97"/>
    <n v="6"/>
    <n v="0.23"/>
    <n v="202.37"/>
    <n v="2699.97"/>
    <n v="202.37"/>
    <n v="21"/>
  </r>
  <r>
    <s v="CA-975340"/>
    <x v="59"/>
    <d v="2025-05-04T00:00:00"/>
    <x v="1"/>
    <s v="CUST-9822"/>
    <s v="James Ross"/>
    <x v="2"/>
    <x v="0"/>
    <x v="2"/>
    <x v="3"/>
    <s v="Streamlined holistic methodology"/>
    <n v="661.88"/>
    <n v="10"/>
    <n v="0.41"/>
    <n v="587.5"/>
    <n v="661.88"/>
    <n v="587.5"/>
    <n v="640"/>
  </r>
  <r>
    <s v="CA-423042"/>
    <x v="332"/>
    <d v="2025-04-15T00:00:00"/>
    <x v="1"/>
    <s v="CUST-1192"/>
    <s v="Kimberly Douglas"/>
    <x v="1"/>
    <x v="0"/>
    <x v="0"/>
    <x v="12"/>
    <s v="Horizontal grid-enabled workforce"/>
    <n v="171.94"/>
    <n v="3"/>
    <n v="0.45"/>
    <n v="206.01"/>
    <n v="171.94"/>
    <n v="206.01"/>
    <n v="689"/>
  </r>
  <r>
    <s v="CA-644024"/>
    <x v="56"/>
    <d v="2025-05-04T00:00:00"/>
    <x v="1"/>
    <s v="CUST-1429"/>
    <s v="Tyler Perry"/>
    <x v="2"/>
    <x v="1"/>
    <x v="1"/>
    <x v="2"/>
    <s v="Advanced asymmetric definition"/>
    <n v="2148.33"/>
    <n v="8"/>
    <n v="0.41"/>
    <n v="197.08"/>
    <n v="2148.33"/>
    <n v="197.08"/>
    <n v="118"/>
  </r>
  <r>
    <s v="CA-345222"/>
    <x v="684"/>
    <d v="2025-05-06T00:00:00"/>
    <x v="0"/>
    <s v="CUST-1506"/>
    <s v="Samantha Edwards"/>
    <x v="0"/>
    <x v="3"/>
    <x v="2"/>
    <x v="5"/>
    <s v="Devolved real-time instruction set"/>
    <n v="2243.71"/>
    <n v="5"/>
    <n v="0.3"/>
    <n v="172.81"/>
    <n v="2243.71"/>
    <n v="172.81"/>
    <n v="608"/>
  </r>
  <r>
    <s v="CA-392672"/>
    <x v="175"/>
    <d v="2025-04-21T00:00:00"/>
    <x v="1"/>
    <s v="CUST-5893"/>
    <s v="Tommy Cortez"/>
    <x v="2"/>
    <x v="1"/>
    <x v="1"/>
    <x v="7"/>
    <s v="Programmable dedicated firmware"/>
    <n v="1613.5"/>
    <n v="4"/>
    <n v="0.2"/>
    <n v="354.68"/>
    <n v="1613.5"/>
    <n v="354.68"/>
    <n v="57"/>
  </r>
  <r>
    <s v="CA-511173"/>
    <x v="210"/>
    <d v="2025-04-29T00:00:00"/>
    <x v="1"/>
    <s v="CUST-1138"/>
    <s v="Scott Adams"/>
    <x v="2"/>
    <x v="3"/>
    <x v="1"/>
    <x v="8"/>
    <s v="Robust uniform algorithm"/>
    <n v="1608.48"/>
    <n v="3"/>
    <n v="0.2"/>
    <n v="857.9"/>
    <n v="1608.48"/>
    <n v="857.9"/>
    <n v="366"/>
  </r>
  <r>
    <s v="CA-320617"/>
    <x v="320"/>
    <d v="2025-04-15T00:00:00"/>
    <x v="2"/>
    <s v="CUST-3526"/>
    <s v="Connie Lopez"/>
    <x v="0"/>
    <x v="3"/>
    <x v="0"/>
    <x v="0"/>
    <s v="Phased needs-based monitoring"/>
    <n v="874.13"/>
    <n v="4"/>
    <n v="0.1"/>
    <n v="-42.89"/>
    <n v="874.13"/>
    <n v="-42.89"/>
    <n v="374"/>
  </r>
  <r>
    <s v="CA-111222"/>
    <x v="272"/>
    <d v="2025-04-09T00:00:00"/>
    <x v="0"/>
    <s v="CUST-4156"/>
    <s v="Amy Michael"/>
    <x v="1"/>
    <x v="1"/>
    <x v="2"/>
    <x v="10"/>
    <s v="Down-sized intangible time-frame"/>
    <n v="242.88"/>
    <n v="6"/>
    <n v="0.17"/>
    <n v="703.71"/>
    <n v="242.88"/>
    <n v="703.71"/>
    <n v="21"/>
  </r>
  <r>
    <s v="CA-316073"/>
    <x v="86"/>
    <d v="2025-04-13T00:00:00"/>
    <x v="1"/>
    <s v="CUST-5547"/>
    <s v="Michelle Mitchell"/>
    <x v="2"/>
    <x v="0"/>
    <x v="0"/>
    <x v="12"/>
    <s v="Implemented methodical array"/>
    <n v="4151.1400000000003"/>
    <n v="5"/>
    <n v="0.28999999999999998"/>
    <n v="282.62"/>
    <n v="4151.1400000000003"/>
    <n v="282.62"/>
    <n v="122"/>
  </r>
  <r>
    <s v="CA-235457"/>
    <x v="458"/>
    <d v="2025-04-27T00:00:00"/>
    <x v="0"/>
    <s v="CUST-2757"/>
    <s v="Dwayne Morales"/>
    <x v="1"/>
    <x v="1"/>
    <x v="1"/>
    <x v="8"/>
    <s v="Future-proofed well-modulated service-desk"/>
    <n v="2089.3200000000002"/>
    <n v="4"/>
    <n v="0.23"/>
    <n v="395.72"/>
    <n v="2089.3200000000002"/>
    <n v="395.72"/>
    <n v="20"/>
  </r>
  <r>
    <s v="CA-149642"/>
    <x v="19"/>
    <d v="2025-05-08T00:00:00"/>
    <x v="2"/>
    <s v="CUST-6614"/>
    <s v="Virginia Bowers"/>
    <x v="2"/>
    <x v="3"/>
    <x v="1"/>
    <x v="7"/>
    <s v="User-centric real-time benchmark"/>
    <n v="4402.78"/>
    <n v="2"/>
    <n v="0.5"/>
    <n v="699.95"/>
    <n v="4402.78"/>
    <n v="699.95"/>
    <n v="123"/>
  </r>
  <r>
    <s v="CA-761693"/>
    <x v="389"/>
    <d v="2025-05-02T00:00:00"/>
    <x v="3"/>
    <s v="CUST-7998"/>
    <s v="Bobby Jimenez"/>
    <x v="2"/>
    <x v="3"/>
    <x v="0"/>
    <x v="13"/>
    <s v="Synergized asymmetric policy"/>
    <n v="3847.15"/>
    <n v="3"/>
    <n v="0.3"/>
    <n v="143.25"/>
    <n v="3847.15"/>
    <n v="143.25"/>
    <n v="731"/>
  </r>
  <r>
    <s v="CA-911488"/>
    <x v="40"/>
    <d v="2025-04-12T00:00:00"/>
    <x v="0"/>
    <s v="CUST-8018"/>
    <s v="Amanda Johnson"/>
    <x v="0"/>
    <x v="1"/>
    <x v="0"/>
    <x v="12"/>
    <s v="Advanced executive task-force"/>
    <n v="4176.5200000000004"/>
    <n v="2"/>
    <n v="0.22"/>
    <n v="676.96"/>
    <n v="4176.5200000000004"/>
    <n v="676.96"/>
    <n v="321"/>
  </r>
  <r>
    <s v="CA-111536"/>
    <x v="74"/>
    <d v="2025-04-25T00:00:00"/>
    <x v="0"/>
    <s v="CUST-7952"/>
    <s v="Andrea Alvarez"/>
    <x v="2"/>
    <x v="1"/>
    <x v="0"/>
    <x v="11"/>
    <s v="Diverse systemic intranet"/>
    <n v="450.03"/>
    <n v="4"/>
    <n v="0.3"/>
    <n v="484.29"/>
    <n v="450.03"/>
    <n v="484.29"/>
    <n v="686"/>
  </r>
  <r>
    <s v="CA-637011"/>
    <x v="13"/>
    <d v="2025-05-03T00:00:00"/>
    <x v="0"/>
    <s v="CUST-7652"/>
    <s v="Jeffrey Martin"/>
    <x v="1"/>
    <x v="0"/>
    <x v="2"/>
    <x v="5"/>
    <s v="Centralized full-range neural-net"/>
    <n v="1009.86"/>
    <n v="4"/>
    <n v="0.35"/>
    <n v="-44.35"/>
    <n v="1009.86"/>
    <n v="-44.35"/>
    <n v="266"/>
  </r>
  <r>
    <s v="CA-190476"/>
    <x v="459"/>
    <d v="2025-04-28T00:00:00"/>
    <x v="0"/>
    <s v="CUST-6186"/>
    <s v="Eric Ray"/>
    <x v="0"/>
    <x v="0"/>
    <x v="0"/>
    <x v="13"/>
    <s v="Synergistic methodical utilization"/>
    <n v="3305.67"/>
    <n v="1"/>
    <n v="0.17"/>
    <n v="-81.290000000000006"/>
    <n v="3305.67"/>
    <n v="-81.290000000000006"/>
    <n v="213"/>
  </r>
  <r>
    <s v="CA-145742"/>
    <x v="3"/>
    <d v="2025-05-07T00:00:00"/>
    <x v="2"/>
    <s v="CUST-6408"/>
    <s v="Johnny Wilson"/>
    <x v="2"/>
    <x v="0"/>
    <x v="1"/>
    <x v="1"/>
    <s v="Enhanced 4thgeneration neural-net"/>
    <n v="1984.96"/>
    <n v="2"/>
    <n v="0.1"/>
    <n v="63.64"/>
    <n v="1984.96"/>
    <n v="63.64"/>
    <n v="552"/>
  </r>
  <r>
    <s v="CA-893913"/>
    <x v="249"/>
    <d v="2025-04-16T00:00:00"/>
    <x v="0"/>
    <s v="CUST-6433"/>
    <s v="Debra Tucker"/>
    <x v="1"/>
    <x v="0"/>
    <x v="1"/>
    <x v="2"/>
    <s v="Business-focused reciprocal interface"/>
    <n v="1054.8499999999999"/>
    <n v="1"/>
    <n v="0.2"/>
    <n v="620.91999999999996"/>
    <n v="1054.8499999999999"/>
    <n v="620.91999999999996"/>
    <n v="287"/>
  </r>
  <r>
    <s v="CA-113149"/>
    <x v="394"/>
    <d v="2025-04-22T00:00:00"/>
    <x v="3"/>
    <s v="CUST-2386"/>
    <s v="Norma Cummings"/>
    <x v="2"/>
    <x v="1"/>
    <x v="1"/>
    <x v="8"/>
    <s v="Polarized value-added knowledgebase"/>
    <n v="3746.45"/>
    <n v="2"/>
    <n v="0.32"/>
    <n v="-47.54"/>
    <n v="3746.45"/>
    <n v="-47.54"/>
    <n v="468"/>
  </r>
  <r>
    <s v="CA-407934"/>
    <x v="0"/>
    <d v="2025-04-09T00:00:00"/>
    <x v="3"/>
    <s v="CUST-9075"/>
    <s v="Jennifer Cain"/>
    <x v="0"/>
    <x v="1"/>
    <x v="2"/>
    <x v="10"/>
    <s v="Customer-focused global matrices"/>
    <n v="2174.7199999999998"/>
    <n v="7"/>
    <n v="0.41"/>
    <n v="126.95"/>
    <n v="2174.7199999999998"/>
    <n v="126.95"/>
    <n v="185"/>
  </r>
  <r>
    <s v="CA-519062"/>
    <x v="188"/>
    <d v="2025-04-21T00:00:00"/>
    <x v="0"/>
    <s v="CUST-7942"/>
    <s v="Sarah Tate"/>
    <x v="0"/>
    <x v="1"/>
    <x v="1"/>
    <x v="8"/>
    <s v="Quality-focused fresh-thinking function"/>
    <n v="80.95"/>
    <n v="9"/>
    <n v="0.34"/>
    <n v="58.82"/>
    <n v="80.95"/>
    <n v="58.82"/>
    <n v="438"/>
  </r>
  <r>
    <s v="CA-953665"/>
    <x v="708"/>
    <d v="2025-04-28T00:00:00"/>
    <x v="0"/>
    <s v="CUST-2169"/>
    <s v="Vernon Herrera"/>
    <x v="2"/>
    <x v="2"/>
    <x v="1"/>
    <x v="1"/>
    <s v="Switchable national budgetary management"/>
    <n v="413.97"/>
    <n v="6"/>
    <n v="0.31"/>
    <n v="380.24"/>
    <n v="413.97"/>
    <n v="380.24"/>
    <n v="224"/>
  </r>
  <r>
    <s v="CA-779106"/>
    <x v="694"/>
    <d v="2025-04-09T00:00:00"/>
    <x v="1"/>
    <s v="CUST-6501"/>
    <s v="Ralph West"/>
    <x v="2"/>
    <x v="3"/>
    <x v="1"/>
    <x v="1"/>
    <s v="Assimilated systematic strategy"/>
    <n v="3099.48"/>
    <n v="10"/>
    <n v="0.26"/>
    <n v="440.33"/>
    <n v="3099.48"/>
    <n v="440.33"/>
    <n v="533"/>
  </r>
  <r>
    <s v="CA-963856"/>
    <x v="406"/>
    <d v="2025-05-08T00:00:00"/>
    <x v="0"/>
    <s v="CUST-8166"/>
    <s v="John Dunlap"/>
    <x v="1"/>
    <x v="2"/>
    <x v="0"/>
    <x v="0"/>
    <s v="Assimilated solution-oriented moratorium"/>
    <n v="2324.59"/>
    <n v="9"/>
    <n v="0.11"/>
    <n v="422.43"/>
    <n v="2324.59"/>
    <n v="422.43"/>
    <n v="345"/>
  </r>
  <r>
    <s v="CA-444614"/>
    <x v="27"/>
    <d v="2025-04-24T00:00:00"/>
    <x v="0"/>
    <s v="CUST-5170"/>
    <s v="Jessica Lozano"/>
    <x v="1"/>
    <x v="3"/>
    <x v="0"/>
    <x v="13"/>
    <s v="Digitized methodical success"/>
    <n v="3533.44"/>
    <n v="8"/>
    <n v="0.27"/>
    <n v="372.98"/>
    <n v="3533.44"/>
    <n v="372.98"/>
    <n v="282"/>
  </r>
  <r>
    <s v="CA-569982"/>
    <x v="636"/>
    <d v="2025-04-25T00:00:00"/>
    <x v="2"/>
    <s v="CUST-5259"/>
    <s v="Robert Tran"/>
    <x v="0"/>
    <x v="0"/>
    <x v="0"/>
    <x v="0"/>
    <s v="Enterprise-wide neutral encoding"/>
    <n v="2824.72"/>
    <n v="3"/>
    <n v="0.13"/>
    <n v="132.41999999999999"/>
    <n v="2824.72"/>
    <n v="132.41999999999999"/>
    <n v="414"/>
  </r>
  <r>
    <s v="CA-900797"/>
    <x v="559"/>
    <d v="2025-05-03T00:00:00"/>
    <x v="1"/>
    <s v="CUST-3718"/>
    <s v="Jose Sutton"/>
    <x v="1"/>
    <x v="3"/>
    <x v="0"/>
    <x v="11"/>
    <s v="Right-sized full-range access"/>
    <n v="1159.78"/>
    <n v="5"/>
    <n v="0.28000000000000003"/>
    <n v="-11.12"/>
    <n v="1159.78"/>
    <n v="-11.12"/>
    <n v="272"/>
  </r>
  <r>
    <s v="CA-741985"/>
    <x v="163"/>
    <d v="2025-04-30T00:00:00"/>
    <x v="2"/>
    <s v="CUST-2665"/>
    <s v="Brittney Parker"/>
    <x v="2"/>
    <x v="3"/>
    <x v="1"/>
    <x v="7"/>
    <s v="Focused web-enabled moderator"/>
    <n v="2243"/>
    <n v="9"/>
    <n v="0.27"/>
    <n v="252.9"/>
    <n v="2243"/>
    <n v="252.9"/>
    <n v="557"/>
  </r>
  <r>
    <s v="CA-571260"/>
    <x v="322"/>
    <d v="2025-04-27T00:00:00"/>
    <x v="1"/>
    <s v="CUST-8742"/>
    <s v="Jodi Gentry"/>
    <x v="0"/>
    <x v="3"/>
    <x v="0"/>
    <x v="12"/>
    <s v="Organized clear-thinking hierarchy"/>
    <n v="3964.31"/>
    <n v="9"/>
    <n v="0.48"/>
    <n v="871.78"/>
    <n v="3964.31"/>
    <n v="871.78"/>
    <n v="349"/>
  </r>
  <r>
    <s v="CA-368155"/>
    <x v="588"/>
    <d v="2025-04-20T00:00:00"/>
    <x v="3"/>
    <s v="CUST-2765"/>
    <s v="Mr. Daniel Gillespie"/>
    <x v="2"/>
    <x v="2"/>
    <x v="1"/>
    <x v="7"/>
    <s v="Phased regional definition"/>
    <n v="2417.14"/>
    <n v="4"/>
    <n v="0.25"/>
    <n v="717.45"/>
    <n v="2417.14"/>
    <n v="717.45"/>
    <n v="175"/>
  </r>
  <r>
    <s v="CA-989596"/>
    <x v="128"/>
    <d v="2025-05-06T00:00:00"/>
    <x v="1"/>
    <s v="CUST-5864"/>
    <s v="Elizabeth Hays"/>
    <x v="2"/>
    <x v="1"/>
    <x v="0"/>
    <x v="13"/>
    <s v="Multi-tiered analyzing protocol"/>
    <n v="698.44"/>
    <n v="1"/>
    <n v="0.31"/>
    <n v="220.92"/>
    <n v="698.44"/>
    <n v="220.92"/>
    <n v="39"/>
  </r>
  <r>
    <s v="CA-930703"/>
    <x v="571"/>
    <d v="2025-04-09T00:00:00"/>
    <x v="3"/>
    <s v="CUST-7496"/>
    <s v="Phillip Austin"/>
    <x v="1"/>
    <x v="2"/>
    <x v="2"/>
    <x v="10"/>
    <s v="Streamlined methodical installation"/>
    <n v="3872.15"/>
    <n v="6"/>
    <n v="0"/>
    <n v="477.49"/>
    <n v="3872.15"/>
    <n v="477.49"/>
    <n v="214"/>
  </r>
  <r>
    <s v="CA-112917"/>
    <x v="129"/>
    <d v="2025-04-26T00:00:00"/>
    <x v="0"/>
    <s v="CUST-4148"/>
    <s v="Michael Holmes"/>
    <x v="2"/>
    <x v="3"/>
    <x v="2"/>
    <x v="4"/>
    <s v="Vision-oriented exuding framework"/>
    <n v="2664.34"/>
    <n v="2"/>
    <n v="0.4"/>
    <n v="645.76"/>
    <n v="2664.34"/>
    <n v="645.76"/>
    <n v="507"/>
  </r>
  <r>
    <s v="CA-684966"/>
    <x v="454"/>
    <d v="2025-04-16T00:00:00"/>
    <x v="3"/>
    <s v="CUST-4112"/>
    <s v="Hannah Smith"/>
    <x v="0"/>
    <x v="0"/>
    <x v="1"/>
    <x v="8"/>
    <s v="Multi-layered content-based pricing structure"/>
    <n v="4647.6899999999996"/>
    <n v="4"/>
    <n v="0.12"/>
    <n v="152.30000000000001"/>
    <n v="4647.6899999999996"/>
    <n v="152.30000000000001"/>
    <n v="359"/>
  </r>
  <r>
    <s v="CA-419775"/>
    <x v="678"/>
    <d v="2025-04-14T00:00:00"/>
    <x v="2"/>
    <s v="CUST-4381"/>
    <s v="Debbie Collins"/>
    <x v="0"/>
    <x v="3"/>
    <x v="2"/>
    <x v="6"/>
    <s v="Upgradable multi-state knowledge user"/>
    <n v="3081.94"/>
    <n v="1"/>
    <n v="0.4"/>
    <n v="667.34"/>
    <n v="3081.94"/>
    <n v="667.34"/>
    <n v="589"/>
  </r>
  <r>
    <s v="CA-244012"/>
    <x v="267"/>
    <d v="2025-04-18T00:00:00"/>
    <x v="2"/>
    <s v="CUST-6674"/>
    <s v="Marvin Harrison"/>
    <x v="2"/>
    <x v="2"/>
    <x v="1"/>
    <x v="1"/>
    <s v="Networked non-volatile collaboration"/>
    <n v="1903.92"/>
    <n v="8"/>
    <n v="0.41"/>
    <n v="304.99"/>
    <n v="1903.92"/>
    <n v="304.99"/>
    <n v="473"/>
  </r>
  <r>
    <s v="CA-632085"/>
    <x v="358"/>
    <d v="2025-04-09T00:00:00"/>
    <x v="1"/>
    <s v="CUST-5964"/>
    <s v="Kimberly Davis"/>
    <x v="1"/>
    <x v="0"/>
    <x v="2"/>
    <x v="6"/>
    <s v="Universal tertiary complexity"/>
    <n v="1428.4"/>
    <n v="10"/>
    <n v="0.4"/>
    <n v="125.56"/>
    <n v="1428.4"/>
    <n v="125.56"/>
    <n v="660"/>
  </r>
  <r>
    <s v="CA-656113"/>
    <x v="388"/>
    <d v="2025-04-29T00:00:00"/>
    <x v="0"/>
    <s v="CUST-4678"/>
    <s v="Stacey Smith"/>
    <x v="2"/>
    <x v="0"/>
    <x v="2"/>
    <x v="10"/>
    <s v="Synergized didactic alliance"/>
    <n v="4306.1099999999997"/>
    <n v="5"/>
    <n v="0.01"/>
    <n v="467.68"/>
    <n v="4306.1099999999997"/>
    <n v="467.68"/>
    <n v="596"/>
  </r>
  <r>
    <s v="CA-122898"/>
    <x v="143"/>
    <d v="2025-04-12T00:00:00"/>
    <x v="2"/>
    <s v="CUST-5337"/>
    <s v="Karla Williams"/>
    <x v="1"/>
    <x v="1"/>
    <x v="2"/>
    <x v="5"/>
    <s v="Open-source dynamic pricing structure"/>
    <n v="2719.85"/>
    <n v="9"/>
    <n v="0.49"/>
    <n v="185.24"/>
    <n v="2719.85"/>
    <n v="185.24"/>
    <n v="238"/>
  </r>
  <r>
    <s v="CA-809025"/>
    <x v="221"/>
    <d v="2025-04-24T00:00:00"/>
    <x v="3"/>
    <s v="CUST-8673"/>
    <s v="Lauren Nguyen"/>
    <x v="0"/>
    <x v="0"/>
    <x v="2"/>
    <x v="4"/>
    <s v="Vision-oriented static instruction set"/>
    <n v="2985.48"/>
    <n v="5"/>
    <n v="0.08"/>
    <n v="760.78"/>
    <n v="2985.48"/>
    <n v="760.78"/>
    <n v="641"/>
  </r>
  <r>
    <s v="CA-737332"/>
    <x v="75"/>
    <d v="2025-04-19T00:00:00"/>
    <x v="2"/>
    <s v="CUST-9746"/>
    <s v="Juan Morrison"/>
    <x v="2"/>
    <x v="0"/>
    <x v="0"/>
    <x v="9"/>
    <s v="Customizable actuating knowledgebase"/>
    <n v="3017.68"/>
    <n v="10"/>
    <n v="0.21"/>
    <n v="74.180000000000007"/>
    <n v="3017.68"/>
    <n v="74.180000000000007"/>
    <n v="300"/>
  </r>
  <r>
    <s v="CA-609420"/>
    <x v="47"/>
    <d v="2025-04-22T00:00:00"/>
    <x v="2"/>
    <s v="CUST-7146"/>
    <s v="Sarah Davis DVM"/>
    <x v="0"/>
    <x v="1"/>
    <x v="1"/>
    <x v="1"/>
    <s v="Focused uniform Graphical User Interface"/>
    <n v="1675.2"/>
    <n v="3"/>
    <n v="0.02"/>
    <n v="794.75"/>
    <n v="1675.2"/>
    <n v="794.75"/>
    <n v="718"/>
  </r>
  <r>
    <s v="CA-850138"/>
    <x v="514"/>
    <d v="2025-04-24T00:00:00"/>
    <x v="2"/>
    <s v="CUST-8307"/>
    <s v="Vanessa Boone"/>
    <x v="2"/>
    <x v="2"/>
    <x v="0"/>
    <x v="13"/>
    <s v="Advanced zero tolerance time-frame"/>
    <n v="1052.5899999999999"/>
    <n v="7"/>
    <n v="0.12"/>
    <n v="-57.61"/>
    <n v="1052.5899999999999"/>
    <n v="-57.61"/>
    <n v="66"/>
  </r>
  <r>
    <s v="CA-964732"/>
    <x v="35"/>
    <d v="2025-04-19T00:00:00"/>
    <x v="0"/>
    <s v="CUST-9010"/>
    <s v="Sarah Brady"/>
    <x v="1"/>
    <x v="3"/>
    <x v="1"/>
    <x v="1"/>
    <s v="Innovative zero-defect data-warehouse"/>
    <n v="3377.96"/>
    <n v="2"/>
    <n v="0.5"/>
    <n v="869.11"/>
    <n v="3377.96"/>
    <n v="869.11"/>
    <n v="688"/>
  </r>
  <r>
    <s v="CA-575477"/>
    <x v="158"/>
    <d v="2025-05-04T00:00:00"/>
    <x v="2"/>
    <s v="CUST-9487"/>
    <s v="Anthony Tyler"/>
    <x v="1"/>
    <x v="1"/>
    <x v="0"/>
    <x v="11"/>
    <s v="Inverse directional neural-net"/>
    <n v="241.2"/>
    <n v="9"/>
    <n v="0.11"/>
    <n v="745.76"/>
    <n v="241.2"/>
    <n v="745.76"/>
    <n v="612"/>
  </r>
  <r>
    <s v="CA-791168"/>
    <x v="334"/>
    <d v="2025-04-18T00:00:00"/>
    <x v="0"/>
    <s v="CUST-9948"/>
    <s v="Heather Floyd"/>
    <x v="1"/>
    <x v="1"/>
    <x v="0"/>
    <x v="13"/>
    <s v="Vision-oriented global encryption"/>
    <n v="2876.76"/>
    <n v="10"/>
    <n v="0.34"/>
    <n v="116.55"/>
    <n v="2876.76"/>
    <n v="116.55"/>
    <n v="283"/>
  </r>
  <r>
    <s v="CA-211116"/>
    <x v="472"/>
    <d v="2025-04-10T00:00:00"/>
    <x v="2"/>
    <s v="CUST-3412"/>
    <s v="Elizabeth Hernandez"/>
    <x v="2"/>
    <x v="0"/>
    <x v="1"/>
    <x v="7"/>
    <s v="Synchronized 24/7 leverage"/>
    <n v="3164.61"/>
    <n v="10"/>
    <n v="0.42"/>
    <n v="718.66"/>
    <n v="3164.61"/>
    <n v="718.66"/>
    <n v="45"/>
  </r>
  <r>
    <s v="CA-136761"/>
    <x v="109"/>
    <d v="2025-04-21T00:00:00"/>
    <x v="3"/>
    <s v="CUST-8731"/>
    <s v="Tanner Hill"/>
    <x v="1"/>
    <x v="1"/>
    <x v="0"/>
    <x v="12"/>
    <s v="Up-sized intangible alliance"/>
    <n v="3091.39"/>
    <n v="8"/>
    <n v="0.23"/>
    <n v="542.23"/>
    <n v="3091.39"/>
    <n v="542.23"/>
    <n v="133"/>
  </r>
  <r>
    <s v="CA-698542"/>
    <x v="442"/>
    <d v="2025-04-20T00:00:00"/>
    <x v="3"/>
    <s v="CUST-5669"/>
    <s v="Devin Jones"/>
    <x v="0"/>
    <x v="1"/>
    <x v="2"/>
    <x v="3"/>
    <s v="Optional modular neural-net"/>
    <n v="543.03"/>
    <n v="8"/>
    <n v="0.05"/>
    <n v="364.22"/>
    <n v="543.03"/>
    <n v="364.22"/>
    <n v="262"/>
  </r>
  <r>
    <s v="CA-287189"/>
    <x v="270"/>
    <d v="2025-04-14T00:00:00"/>
    <x v="3"/>
    <s v="CUST-5471"/>
    <s v="Anthony Martinez"/>
    <x v="1"/>
    <x v="0"/>
    <x v="1"/>
    <x v="7"/>
    <s v="Ameliorated uniform hub"/>
    <n v="224.96"/>
    <n v="8"/>
    <n v="0.43"/>
    <n v="719.42"/>
    <n v="224.96"/>
    <n v="719.42"/>
    <n v="79"/>
  </r>
  <r>
    <s v="CA-420317"/>
    <x v="594"/>
    <d v="2025-04-28T00:00:00"/>
    <x v="2"/>
    <s v="CUST-3448"/>
    <s v="Ricky Patel"/>
    <x v="0"/>
    <x v="3"/>
    <x v="0"/>
    <x v="11"/>
    <s v="Future-proofed mission-critical encoding"/>
    <n v="686.35"/>
    <n v="8"/>
    <n v="0.11"/>
    <n v="897.04"/>
    <n v="686.35"/>
    <n v="897.04"/>
    <n v="554"/>
  </r>
  <r>
    <s v="CA-791950"/>
    <x v="156"/>
    <d v="2025-04-21T00:00:00"/>
    <x v="3"/>
    <s v="CUST-1975"/>
    <s v="Xavier Kelly"/>
    <x v="0"/>
    <x v="3"/>
    <x v="0"/>
    <x v="9"/>
    <s v="Distributed methodical adapter"/>
    <n v="3184.57"/>
    <n v="3"/>
    <n v="0.24"/>
    <n v="591.45000000000005"/>
    <n v="3184.57"/>
    <n v="591.45000000000005"/>
    <n v="34"/>
  </r>
  <r>
    <s v="CA-709099"/>
    <x v="625"/>
    <d v="2025-04-13T00:00:00"/>
    <x v="0"/>
    <s v="CUST-7357"/>
    <s v="Heather Thompson"/>
    <x v="2"/>
    <x v="3"/>
    <x v="0"/>
    <x v="11"/>
    <s v="Upgradable mobile focus group"/>
    <n v="2956.64"/>
    <n v="2"/>
    <n v="0.25"/>
    <n v="-41.34"/>
    <n v="2956.64"/>
    <n v="-41.34"/>
    <n v="9"/>
  </r>
  <r>
    <s v="CA-641981"/>
    <x v="577"/>
    <d v="2025-05-07T00:00:00"/>
    <x v="1"/>
    <s v="CUST-6057"/>
    <s v="Anna Riley"/>
    <x v="2"/>
    <x v="3"/>
    <x v="1"/>
    <x v="1"/>
    <s v="Public-key high-level frame"/>
    <n v="148.96"/>
    <n v="9"/>
    <n v="0.45"/>
    <n v="740.93"/>
    <n v="148.96"/>
    <n v="740.93"/>
    <n v="245"/>
  </r>
  <r>
    <s v="CA-868585"/>
    <x v="368"/>
    <d v="2025-04-11T00:00:00"/>
    <x v="1"/>
    <s v="CUST-9876"/>
    <s v="Holly Clark"/>
    <x v="0"/>
    <x v="2"/>
    <x v="2"/>
    <x v="5"/>
    <s v="Integrated neutral methodology"/>
    <n v="2457.38"/>
    <n v="7"/>
    <n v="0.37"/>
    <n v="259.37"/>
    <n v="2457.38"/>
    <n v="259.37"/>
    <n v="383"/>
  </r>
  <r>
    <s v="CA-523789"/>
    <x v="502"/>
    <d v="2025-04-29T00:00:00"/>
    <x v="0"/>
    <s v="CUST-3966"/>
    <s v="Greg Vazquez"/>
    <x v="2"/>
    <x v="1"/>
    <x v="1"/>
    <x v="8"/>
    <s v="Cloned intermediate matrices"/>
    <n v="556.20000000000005"/>
    <n v="5"/>
    <n v="0.42"/>
    <n v="444.43"/>
    <n v="556.20000000000005"/>
    <n v="444.43"/>
    <n v="126"/>
  </r>
  <r>
    <s v="CA-814280"/>
    <x v="665"/>
    <d v="2025-04-25T00:00:00"/>
    <x v="3"/>
    <s v="CUST-9083"/>
    <s v="Katherine Duffy"/>
    <x v="0"/>
    <x v="3"/>
    <x v="0"/>
    <x v="9"/>
    <s v="Pre-emptive incremental utilization"/>
    <n v="4507.0600000000004"/>
    <n v="7"/>
    <n v="0.48"/>
    <n v="505.2"/>
    <n v="4507.0600000000004"/>
    <n v="505.2"/>
    <n v="638"/>
  </r>
  <r>
    <s v="CA-180251"/>
    <x v="415"/>
    <d v="2025-05-05T00:00:00"/>
    <x v="1"/>
    <s v="CUST-7398"/>
    <s v="Mary Spears"/>
    <x v="1"/>
    <x v="1"/>
    <x v="1"/>
    <x v="1"/>
    <s v="Multi-channeled heuristic array"/>
    <n v="3426.4"/>
    <n v="6"/>
    <n v="0.36"/>
    <n v="517.34"/>
    <n v="3426.4"/>
    <n v="517.34"/>
    <n v="367"/>
  </r>
  <r>
    <s v="CA-958224"/>
    <x v="230"/>
    <d v="2025-04-22T00:00:00"/>
    <x v="0"/>
    <s v="CUST-7174"/>
    <s v="Michael Cox"/>
    <x v="1"/>
    <x v="0"/>
    <x v="1"/>
    <x v="8"/>
    <s v="Team-oriented client-driven open system"/>
    <n v="2364.06"/>
    <n v="4"/>
    <n v="0.17"/>
    <n v="616.99"/>
    <n v="2364.06"/>
    <n v="616.99"/>
    <n v="423"/>
  </r>
  <r>
    <s v="CA-423699"/>
    <x v="336"/>
    <d v="2025-04-17T00:00:00"/>
    <x v="1"/>
    <s v="CUST-2902"/>
    <s v="Belinda Scott"/>
    <x v="1"/>
    <x v="0"/>
    <x v="1"/>
    <x v="8"/>
    <s v="Secured next generation solution"/>
    <n v="3538.97"/>
    <n v="2"/>
    <n v="0.49"/>
    <n v="302.41000000000003"/>
    <n v="3538.97"/>
    <n v="302.41000000000003"/>
    <n v="322"/>
  </r>
  <r>
    <s v="CA-916138"/>
    <x v="456"/>
    <d v="2025-04-20T00:00:00"/>
    <x v="2"/>
    <s v="CUST-8544"/>
    <s v="Anthony Hill"/>
    <x v="2"/>
    <x v="1"/>
    <x v="0"/>
    <x v="13"/>
    <s v="Multi-layered local approach"/>
    <n v="806.88"/>
    <n v="8"/>
    <n v="0.12"/>
    <n v="998.09"/>
    <n v="806.88"/>
    <n v="998.09"/>
    <n v="668"/>
  </r>
  <r>
    <s v="CA-118557"/>
    <x v="216"/>
    <d v="2025-04-18T00:00:00"/>
    <x v="1"/>
    <s v="CUST-4540"/>
    <s v="Grace Wood"/>
    <x v="0"/>
    <x v="2"/>
    <x v="1"/>
    <x v="8"/>
    <s v="Face-to-face tangible info-mediaries"/>
    <n v="1876.4"/>
    <n v="6"/>
    <n v="0.41"/>
    <n v="626.32000000000005"/>
    <n v="1876.4"/>
    <n v="626.32000000000005"/>
    <n v="599"/>
  </r>
  <r>
    <s v="CA-169366"/>
    <x v="727"/>
    <d v="2025-05-08T00:00:00"/>
    <x v="0"/>
    <s v="CUST-9630"/>
    <s v="Trevor Williams"/>
    <x v="2"/>
    <x v="1"/>
    <x v="1"/>
    <x v="8"/>
    <s v="Enhanced modular core"/>
    <n v="3596.68"/>
    <n v="3"/>
    <n v="0.26"/>
    <n v="414.02"/>
    <n v="3596.68"/>
    <n v="414.02"/>
    <n v="470"/>
  </r>
  <r>
    <s v="CA-416718"/>
    <x v="174"/>
    <d v="2025-04-14T00:00:00"/>
    <x v="0"/>
    <s v="CUST-4144"/>
    <s v="Julie Brady"/>
    <x v="2"/>
    <x v="1"/>
    <x v="1"/>
    <x v="7"/>
    <s v="Reverse-engineered multimedia policy"/>
    <n v="248.89"/>
    <n v="8"/>
    <n v="0.26"/>
    <n v="204.44"/>
    <n v="248.89"/>
    <n v="204.44"/>
    <n v="173"/>
  </r>
  <r>
    <s v="CA-223426"/>
    <x v="451"/>
    <d v="2025-04-13T00:00:00"/>
    <x v="2"/>
    <s v="CUST-8865"/>
    <s v="Cassandra Beard"/>
    <x v="1"/>
    <x v="3"/>
    <x v="2"/>
    <x v="5"/>
    <s v="Programmable full-range definition"/>
    <n v="1512.86"/>
    <n v="3"/>
    <n v="0.39"/>
    <n v="791.2"/>
    <n v="1512.86"/>
    <n v="791.2"/>
    <n v="325"/>
  </r>
  <r>
    <s v="CA-292372"/>
    <x v="591"/>
    <d v="2025-05-04T00:00:00"/>
    <x v="0"/>
    <s v="CUST-8952"/>
    <s v="Melissa Stevenson"/>
    <x v="2"/>
    <x v="3"/>
    <x v="0"/>
    <x v="0"/>
    <s v="Expanded client-server interface"/>
    <n v="4653.0200000000004"/>
    <n v="5"/>
    <n v="0.3"/>
    <n v="-81.33"/>
    <n v="4653.0200000000004"/>
    <n v="-81.33"/>
    <n v="338"/>
  </r>
  <r>
    <s v="CA-885042"/>
    <x v="718"/>
    <d v="2025-04-13T00:00:00"/>
    <x v="3"/>
    <s v="CUST-1659"/>
    <s v="Krista Smith"/>
    <x v="1"/>
    <x v="1"/>
    <x v="2"/>
    <x v="3"/>
    <s v="Enhanced heuristic concept"/>
    <n v="4292.2700000000004"/>
    <n v="9"/>
    <n v="0.17"/>
    <n v="71.09"/>
    <n v="4292.2700000000004"/>
    <n v="71.09"/>
    <n v="270"/>
  </r>
  <r>
    <s v="CA-264467"/>
    <x v="247"/>
    <d v="2025-04-20T00:00:00"/>
    <x v="1"/>
    <s v="CUST-6437"/>
    <s v="April Snyder"/>
    <x v="1"/>
    <x v="2"/>
    <x v="0"/>
    <x v="0"/>
    <s v="Mandatory methodical intranet"/>
    <n v="535.29"/>
    <n v="10"/>
    <n v="0.26"/>
    <n v="-24.25"/>
    <n v="535.29"/>
    <n v="-24.25"/>
    <n v="459"/>
  </r>
  <r>
    <s v="CA-788877"/>
    <x v="462"/>
    <d v="2025-05-06T00:00:00"/>
    <x v="1"/>
    <s v="CUST-8954"/>
    <s v="Madeline Smith"/>
    <x v="0"/>
    <x v="1"/>
    <x v="2"/>
    <x v="10"/>
    <s v="Down-sized homogeneous Graphical User Interface"/>
    <n v="2031.94"/>
    <n v="8"/>
    <n v="0.09"/>
    <n v="482.18"/>
    <n v="2031.94"/>
    <n v="482.18"/>
    <n v="268"/>
  </r>
  <r>
    <s v="CA-220980"/>
    <x v="536"/>
    <d v="2025-05-08T00:00:00"/>
    <x v="0"/>
    <s v="CUST-1706"/>
    <s v="Eric Smith"/>
    <x v="0"/>
    <x v="0"/>
    <x v="2"/>
    <x v="5"/>
    <s v="Extended explicit function"/>
    <n v="2369.41"/>
    <n v="10"/>
    <n v="0.27"/>
    <n v="213.41"/>
    <n v="2369.41"/>
    <n v="213.41"/>
    <n v="65"/>
  </r>
  <r>
    <s v="CA-124201"/>
    <x v="646"/>
    <d v="2025-05-02T00:00:00"/>
    <x v="1"/>
    <s v="CUST-3027"/>
    <s v="Mathew Higgins"/>
    <x v="2"/>
    <x v="3"/>
    <x v="2"/>
    <x v="4"/>
    <s v="Reverse-engineered value-added infrastructure"/>
    <n v="1856.21"/>
    <n v="7"/>
    <n v="0.13"/>
    <n v="-69.010000000000005"/>
    <n v="1856.21"/>
    <n v="-69.010000000000005"/>
    <n v="623"/>
  </r>
  <r>
    <s v="CA-808970"/>
    <x v="289"/>
    <d v="2025-05-03T00:00:00"/>
    <x v="3"/>
    <s v="CUST-4374"/>
    <s v="Eric Aguirre"/>
    <x v="1"/>
    <x v="0"/>
    <x v="0"/>
    <x v="0"/>
    <s v="Enhanced web-enabled middleware"/>
    <n v="1121.3699999999999"/>
    <n v="6"/>
    <n v="0.21"/>
    <n v="353.36"/>
    <n v="1121.3699999999999"/>
    <n v="353.36"/>
    <n v="741"/>
  </r>
  <r>
    <s v="CA-177365"/>
    <x v="637"/>
    <d v="2025-05-03T00:00:00"/>
    <x v="2"/>
    <s v="CUST-9430"/>
    <s v="Lucas Austin"/>
    <x v="0"/>
    <x v="0"/>
    <x v="1"/>
    <x v="8"/>
    <s v="De-engineered foreground data-warehouse"/>
    <n v="1899.92"/>
    <n v="1"/>
    <n v="0.11"/>
    <n v="574.69000000000005"/>
    <n v="1899.92"/>
    <n v="574.69000000000005"/>
    <n v="323"/>
  </r>
  <r>
    <s v="CA-238789"/>
    <x v="717"/>
    <d v="2025-04-21T00:00:00"/>
    <x v="1"/>
    <s v="CUST-8542"/>
    <s v="Nathan Ramirez"/>
    <x v="0"/>
    <x v="0"/>
    <x v="0"/>
    <x v="13"/>
    <s v="Sharable neutral approach"/>
    <n v="4872.4799999999996"/>
    <n v="5"/>
    <n v="0.3"/>
    <n v="780.87"/>
    <n v="4872.4799999999996"/>
    <n v="780.87"/>
    <n v="697"/>
  </r>
  <r>
    <s v="CA-238428"/>
    <x v="371"/>
    <d v="2025-04-15T00:00:00"/>
    <x v="1"/>
    <s v="CUST-6915"/>
    <s v="Samuel Taylor"/>
    <x v="1"/>
    <x v="2"/>
    <x v="1"/>
    <x v="2"/>
    <s v="Synergized human-resource matrices"/>
    <n v="4996.78"/>
    <n v="1"/>
    <n v="0.49"/>
    <n v="-91.36"/>
    <n v="4996.78"/>
    <n v="-91.36"/>
    <n v="403"/>
  </r>
  <r>
    <s v="CA-792031"/>
    <x v="11"/>
    <d v="2025-04-13T00:00:00"/>
    <x v="2"/>
    <s v="CUST-1960"/>
    <s v="Kristopher Perez"/>
    <x v="0"/>
    <x v="0"/>
    <x v="0"/>
    <x v="11"/>
    <s v="Secured systematic architecture"/>
    <n v="4139.75"/>
    <n v="5"/>
    <n v="0.22"/>
    <n v="682.29"/>
    <n v="4139.75"/>
    <n v="682.29"/>
    <n v="503"/>
  </r>
  <r>
    <s v="CA-790166"/>
    <x v="609"/>
    <d v="2025-04-10T00:00:00"/>
    <x v="3"/>
    <s v="CUST-2400"/>
    <s v="Mary Sullivan DVM"/>
    <x v="0"/>
    <x v="2"/>
    <x v="2"/>
    <x v="5"/>
    <s v="Function-based intangible knowledgebase"/>
    <n v="721.7"/>
    <n v="1"/>
    <n v="0.37"/>
    <n v="126.57"/>
    <n v="721.7"/>
    <n v="126.57"/>
    <n v="336"/>
  </r>
  <r>
    <s v="CA-511060"/>
    <x v="403"/>
    <d v="2025-04-18T00:00:00"/>
    <x v="1"/>
    <s v="CUST-3643"/>
    <s v="Michelle Crawford"/>
    <x v="1"/>
    <x v="3"/>
    <x v="2"/>
    <x v="3"/>
    <s v="User-centric high-level project"/>
    <n v="1344.56"/>
    <n v="8"/>
    <n v="0.28999999999999998"/>
    <n v="212.07"/>
    <n v="1344.56"/>
    <n v="212.07"/>
    <n v="160"/>
  </r>
  <r>
    <s v="CA-193512"/>
    <x v="308"/>
    <d v="2025-04-19T00:00:00"/>
    <x v="3"/>
    <s v="CUST-3075"/>
    <s v="Rhonda Scott"/>
    <x v="2"/>
    <x v="3"/>
    <x v="2"/>
    <x v="6"/>
    <s v="Extended directional utilization"/>
    <n v="8.8000000000000007"/>
    <n v="2"/>
    <n v="0.13"/>
    <n v="467.46"/>
    <n v="8.8000000000000007"/>
    <n v="467.46"/>
    <n v="263"/>
  </r>
  <r>
    <s v="CA-392861"/>
    <x v="137"/>
    <d v="2025-04-24T00:00:00"/>
    <x v="2"/>
    <s v="CUST-4608"/>
    <s v="April Turner"/>
    <x v="2"/>
    <x v="1"/>
    <x v="1"/>
    <x v="2"/>
    <s v="Multi-channeled responsive knowledge user"/>
    <n v="4101.3500000000004"/>
    <n v="8"/>
    <n v="0.36"/>
    <n v="89.26"/>
    <n v="4101.3500000000004"/>
    <n v="89.26"/>
    <n v="201"/>
  </r>
  <r>
    <s v="CA-459503"/>
    <x v="588"/>
    <d v="2025-04-20T00:00:00"/>
    <x v="3"/>
    <s v="CUST-1888"/>
    <s v="Katherine Jones"/>
    <x v="0"/>
    <x v="0"/>
    <x v="2"/>
    <x v="10"/>
    <s v="Profit-focused clear-thinking functionalities"/>
    <n v="2488.02"/>
    <n v="4"/>
    <n v="0.21"/>
    <n v="72.97"/>
    <n v="2488.02"/>
    <n v="72.97"/>
    <n v="175"/>
  </r>
  <r>
    <s v="CA-700759"/>
    <x v="125"/>
    <d v="2025-05-03T00:00:00"/>
    <x v="1"/>
    <s v="CUST-8932"/>
    <s v="Michelle Smith"/>
    <x v="0"/>
    <x v="0"/>
    <x v="0"/>
    <x v="9"/>
    <s v="Devolved methodical superstructure"/>
    <n v="4366.75"/>
    <n v="6"/>
    <n v="0.04"/>
    <n v="292.3"/>
    <n v="4366.75"/>
    <n v="292.3"/>
    <n v="683"/>
  </r>
  <r>
    <s v="CA-123337"/>
    <x v="371"/>
    <d v="2025-04-22T00:00:00"/>
    <x v="0"/>
    <s v="CUST-6741"/>
    <s v="Michele Garcia"/>
    <x v="0"/>
    <x v="0"/>
    <x v="0"/>
    <x v="11"/>
    <s v="Function-based logistical neural-net"/>
    <n v="2706.73"/>
    <n v="7"/>
    <n v="0.09"/>
    <n v="379.28"/>
    <n v="2706.73"/>
    <n v="379.28"/>
    <n v="410"/>
  </r>
  <r>
    <s v="CA-890078"/>
    <x v="716"/>
    <d v="2025-05-02T00:00:00"/>
    <x v="0"/>
    <s v="CUST-6883"/>
    <s v="Jared Hill"/>
    <x v="2"/>
    <x v="1"/>
    <x v="2"/>
    <x v="4"/>
    <s v="Self-enabling value-added functionalities"/>
    <n v="1964.45"/>
    <n v="4"/>
    <n v="0.28000000000000003"/>
    <n v="443.44"/>
    <n v="1964.45"/>
    <n v="443.44"/>
    <n v="311"/>
  </r>
  <r>
    <s v="CA-243419"/>
    <x v="155"/>
    <d v="2025-04-11T00:00:00"/>
    <x v="2"/>
    <s v="CUST-5792"/>
    <s v="Jennifer Morgan"/>
    <x v="1"/>
    <x v="3"/>
    <x v="1"/>
    <x v="2"/>
    <s v="Sharable eco-centric groupware"/>
    <n v="4009"/>
    <n v="9"/>
    <n v="0.43"/>
    <n v="266.64999999999998"/>
    <n v="4009"/>
    <n v="266.64999999999998"/>
    <n v="644"/>
  </r>
  <r>
    <s v="CA-406423"/>
    <x v="357"/>
    <d v="2025-04-28T00:00:00"/>
    <x v="3"/>
    <s v="CUST-1965"/>
    <s v="Christopher Reid"/>
    <x v="0"/>
    <x v="3"/>
    <x v="1"/>
    <x v="1"/>
    <s v="Ergonomic user-facing infrastructure"/>
    <n v="1723.36"/>
    <n v="10"/>
    <n v="0.06"/>
    <n v="399.63"/>
    <n v="1723.36"/>
    <n v="399.63"/>
    <n v="275"/>
  </r>
  <r>
    <s v="CA-659760"/>
    <x v="364"/>
    <d v="2025-04-24T00:00:00"/>
    <x v="1"/>
    <s v="CUST-6392"/>
    <s v="Dr. Allison Patton"/>
    <x v="2"/>
    <x v="1"/>
    <x v="0"/>
    <x v="11"/>
    <s v="Persistent bandwidth-monitored success"/>
    <n v="4485.8500000000004"/>
    <n v="7"/>
    <n v="0.49"/>
    <n v="948.79"/>
    <n v="4485.8500000000004"/>
    <n v="948.79"/>
    <n v="152"/>
  </r>
  <r>
    <s v="CA-894826"/>
    <x v="543"/>
    <d v="2025-05-01T00:00:00"/>
    <x v="3"/>
    <s v="CUST-8593"/>
    <s v="Dawn Ferguson"/>
    <x v="1"/>
    <x v="2"/>
    <x v="1"/>
    <x v="1"/>
    <s v="Advanced methodical initiative"/>
    <n v="467.92"/>
    <n v="2"/>
    <n v="0.28000000000000003"/>
    <n v="815.17"/>
    <n v="467.92"/>
    <n v="815.17"/>
    <n v="586"/>
  </r>
  <r>
    <s v="CA-707698"/>
    <x v="19"/>
    <d v="2025-04-30T00:00:00"/>
    <x v="2"/>
    <s v="CUST-9483"/>
    <s v="Pamela Farley"/>
    <x v="0"/>
    <x v="0"/>
    <x v="1"/>
    <x v="7"/>
    <s v="Synchronized demand-driven portal"/>
    <n v="616.4"/>
    <n v="2"/>
    <n v="0.33"/>
    <n v="847.27"/>
    <n v="616.4"/>
    <n v="847.27"/>
    <n v="115"/>
  </r>
  <r>
    <s v="CA-331844"/>
    <x v="694"/>
    <d v="2025-04-27T00:00:00"/>
    <x v="0"/>
    <s v="CUST-3380"/>
    <s v="Dawn Wolfe"/>
    <x v="1"/>
    <x v="1"/>
    <x v="1"/>
    <x v="8"/>
    <s v="Assimilated encompassing productivity"/>
    <n v="2130.2199999999998"/>
    <n v="2"/>
    <n v="0.08"/>
    <n v="660.77"/>
    <n v="2130.2199999999998"/>
    <n v="660.77"/>
    <n v="551"/>
  </r>
  <r>
    <s v="CA-220631"/>
    <x v="186"/>
    <d v="2025-04-25T00:00:00"/>
    <x v="0"/>
    <s v="CUST-2475"/>
    <s v="Austin Johnson"/>
    <x v="0"/>
    <x v="0"/>
    <x v="0"/>
    <x v="0"/>
    <s v="Integrated optimizing hub"/>
    <n v="3953.24"/>
    <n v="6"/>
    <n v="0.3"/>
    <n v="966.04"/>
    <n v="3953.24"/>
    <n v="966.04"/>
    <n v="417"/>
  </r>
  <r>
    <s v="CA-579101"/>
    <x v="106"/>
    <d v="2025-04-17T00:00:00"/>
    <x v="0"/>
    <s v="CUST-8790"/>
    <s v="Katherine Archer"/>
    <x v="2"/>
    <x v="3"/>
    <x v="1"/>
    <x v="7"/>
    <s v="Triple-buffered system-worthy customer loyalty"/>
    <n v="4639.83"/>
    <n v="4"/>
    <n v="0.39"/>
    <n v="290.72000000000003"/>
    <n v="4639.83"/>
    <n v="290.72000000000003"/>
    <n v="236"/>
  </r>
  <r>
    <s v="CA-766852"/>
    <x v="485"/>
    <d v="2025-04-21T00:00:00"/>
    <x v="1"/>
    <s v="CUST-9102"/>
    <s v="Anthony Mcclain"/>
    <x v="1"/>
    <x v="1"/>
    <x v="2"/>
    <x v="6"/>
    <s v="Grass-roots asynchronous leverage"/>
    <n v="553.37"/>
    <n v="3"/>
    <n v="0.36"/>
    <n v="635.23"/>
    <n v="553.37"/>
    <n v="635.23"/>
    <n v="509"/>
  </r>
  <r>
    <s v="CA-522016"/>
    <x v="424"/>
    <d v="2025-04-15T00:00:00"/>
    <x v="1"/>
    <s v="CUST-9580"/>
    <s v="Richard Morgan"/>
    <x v="1"/>
    <x v="1"/>
    <x v="0"/>
    <x v="12"/>
    <s v="Expanded hybrid productivity"/>
    <n v="1324.4"/>
    <n v="1"/>
    <n v="0.03"/>
    <n v="553.70000000000005"/>
    <n v="1324.4"/>
    <n v="553.70000000000005"/>
    <n v="658"/>
  </r>
  <r>
    <s v="CA-894931"/>
    <x v="497"/>
    <d v="2025-04-09T00:00:00"/>
    <x v="1"/>
    <s v="CUST-5881"/>
    <s v="Joseph Estrada"/>
    <x v="2"/>
    <x v="3"/>
    <x v="1"/>
    <x v="2"/>
    <s v="Total analyzing groupware"/>
    <n v="3460.08"/>
    <n v="1"/>
    <n v="0.47"/>
    <n v="592.14"/>
    <n v="3460.08"/>
    <n v="592.14"/>
    <n v="688"/>
  </r>
  <r>
    <s v="CA-401866"/>
    <x v="383"/>
    <d v="2025-05-05T00:00:00"/>
    <x v="2"/>
    <s v="CUST-1941"/>
    <s v="Isaiah Sellers"/>
    <x v="2"/>
    <x v="3"/>
    <x v="0"/>
    <x v="0"/>
    <s v="Organic modular website"/>
    <n v="3705.41"/>
    <n v="6"/>
    <n v="0.28999999999999998"/>
    <n v="508.62"/>
    <n v="3705.41"/>
    <n v="508.62"/>
    <n v="273"/>
  </r>
  <r>
    <s v="CA-251844"/>
    <x v="15"/>
    <d v="2025-04-26T00:00:00"/>
    <x v="2"/>
    <s v="CUST-6790"/>
    <s v="Kathleen Cole"/>
    <x v="1"/>
    <x v="2"/>
    <x v="1"/>
    <x v="8"/>
    <s v="Streamlined client-server neural-net"/>
    <n v="2447.58"/>
    <n v="1"/>
    <n v="0.36"/>
    <n v="246.76"/>
    <n v="2447.58"/>
    <n v="246.76"/>
    <n v="517"/>
  </r>
  <r>
    <s v="CA-968691"/>
    <x v="130"/>
    <d v="2025-05-01T00:00:00"/>
    <x v="3"/>
    <s v="CUST-2701"/>
    <s v="Jared Scott"/>
    <x v="1"/>
    <x v="3"/>
    <x v="0"/>
    <x v="11"/>
    <s v="Re-contextualized mission-critical artificial intelligence"/>
    <n v="301.52999999999997"/>
    <n v="8"/>
    <n v="0.42"/>
    <n v="577.48"/>
    <n v="301.52999999999997"/>
    <n v="577.48"/>
    <n v="396"/>
  </r>
  <r>
    <s v="CA-848814"/>
    <x v="381"/>
    <d v="2025-04-20T00:00:00"/>
    <x v="1"/>
    <s v="CUST-4372"/>
    <s v="Eric Wilson"/>
    <x v="2"/>
    <x v="2"/>
    <x v="2"/>
    <x v="4"/>
    <s v="Extended uniform array"/>
    <n v="1555.89"/>
    <n v="5"/>
    <n v="7.0000000000000007E-2"/>
    <n v="-10.28"/>
    <n v="1555.89"/>
    <n v="-10.28"/>
    <n v="540"/>
  </r>
  <r>
    <s v="CA-243264"/>
    <x v="705"/>
    <d v="2025-05-08T00:00:00"/>
    <x v="3"/>
    <s v="CUST-4972"/>
    <s v="Derrick Wallace"/>
    <x v="0"/>
    <x v="2"/>
    <x v="2"/>
    <x v="4"/>
    <s v="Right-sized zero tolerance conglomeration"/>
    <n v="4651.07"/>
    <n v="6"/>
    <n v="0.15"/>
    <n v="229.58"/>
    <n v="4651.07"/>
    <n v="229.58"/>
    <n v="262"/>
  </r>
  <r>
    <s v="CA-642016"/>
    <x v="391"/>
    <d v="2025-05-08T00:00:00"/>
    <x v="0"/>
    <s v="CUST-4544"/>
    <s v="Victoria Young"/>
    <x v="2"/>
    <x v="3"/>
    <x v="1"/>
    <x v="7"/>
    <s v="Proactive next generation throughput"/>
    <n v="4915.5"/>
    <n v="8"/>
    <n v="0.19"/>
    <n v="139.22999999999999"/>
    <n v="4915.5"/>
    <n v="139.22999999999999"/>
    <n v="141"/>
  </r>
  <r>
    <s v="CA-194672"/>
    <x v="506"/>
    <d v="2025-04-21T00:00:00"/>
    <x v="2"/>
    <s v="CUST-3417"/>
    <s v="Nicole Lee"/>
    <x v="2"/>
    <x v="2"/>
    <x v="0"/>
    <x v="12"/>
    <s v="Persevering static orchestration"/>
    <n v="1166.93"/>
    <n v="4"/>
    <n v="0.14000000000000001"/>
    <n v="348.53"/>
    <n v="1166.93"/>
    <n v="348.53"/>
    <n v="529"/>
  </r>
  <r>
    <s v="CA-315218"/>
    <x v="444"/>
    <d v="2025-05-08T00:00:00"/>
    <x v="0"/>
    <s v="CUST-5357"/>
    <s v="Michael Rice"/>
    <x v="0"/>
    <x v="1"/>
    <x v="2"/>
    <x v="10"/>
    <s v="Cloned user-facing strategy"/>
    <n v="3592.83"/>
    <n v="1"/>
    <n v="0.23"/>
    <n v="590.62"/>
    <n v="3592.83"/>
    <n v="590.62"/>
    <n v="555"/>
  </r>
  <r>
    <s v="CA-499804"/>
    <x v="163"/>
    <d v="2025-04-24T00:00:00"/>
    <x v="0"/>
    <s v="CUST-1736"/>
    <s v="Kathleen Williams"/>
    <x v="1"/>
    <x v="0"/>
    <x v="1"/>
    <x v="1"/>
    <s v="Customer-focused scalable benchmark"/>
    <n v="4091.31"/>
    <n v="3"/>
    <n v="0.3"/>
    <n v="696.25"/>
    <n v="4091.31"/>
    <n v="696.25"/>
    <n v="551"/>
  </r>
  <r>
    <s v="CA-150171"/>
    <x v="692"/>
    <d v="2025-04-26T00:00:00"/>
    <x v="2"/>
    <s v="CUST-6411"/>
    <s v="Jacob Baker"/>
    <x v="2"/>
    <x v="3"/>
    <x v="0"/>
    <x v="0"/>
    <s v="Enhanced asymmetric protocol"/>
    <n v="1331.94"/>
    <n v="4"/>
    <n v="0.34"/>
    <n v="23.92"/>
    <n v="1331.94"/>
    <n v="23.92"/>
    <n v="45"/>
  </r>
  <r>
    <s v="CA-635203"/>
    <x v="477"/>
    <d v="2025-04-30T00:00:00"/>
    <x v="0"/>
    <s v="CUST-5262"/>
    <s v="Jason White"/>
    <x v="1"/>
    <x v="3"/>
    <x v="1"/>
    <x v="8"/>
    <s v="Seamless multimedia flexibility"/>
    <n v="3427.51"/>
    <n v="7"/>
    <n v="0.14000000000000001"/>
    <n v="137.72"/>
    <n v="3427.51"/>
    <n v="137.72"/>
    <n v="582"/>
  </r>
  <r>
    <s v="CA-982369"/>
    <x v="319"/>
    <d v="2025-04-25T00:00:00"/>
    <x v="0"/>
    <s v="CUST-2465"/>
    <s v="Drew Ferrell"/>
    <x v="1"/>
    <x v="3"/>
    <x v="0"/>
    <x v="12"/>
    <s v="Ergonomic 4thgeneration standardization"/>
    <n v="3772.92"/>
    <n v="9"/>
    <n v="0.21"/>
    <n v="836.52"/>
    <n v="3772.92"/>
    <n v="836.52"/>
    <n v="404"/>
  </r>
  <r>
    <s v="CA-562873"/>
    <x v="403"/>
    <d v="2025-04-18T00:00:00"/>
    <x v="0"/>
    <s v="CUST-2744"/>
    <s v="Kaitlin Montgomery"/>
    <x v="0"/>
    <x v="0"/>
    <x v="1"/>
    <x v="8"/>
    <s v="Automated needs-based throughput"/>
    <n v="2091.33"/>
    <n v="3"/>
    <n v="0.16"/>
    <n v="-35.630000000000003"/>
    <n v="2091.33"/>
    <n v="-35.630000000000003"/>
    <n v="160"/>
  </r>
  <r>
    <s v="CA-805113"/>
    <x v="526"/>
    <d v="2025-04-19T00:00:00"/>
    <x v="3"/>
    <s v="CUST-4093"/>
    <s v="Madison Pratt"/>
    <x v="0"/>
    <x v="3"/>
    <x v="2"/>
    <x v="4"/>
    <s v="Face-to-face heuristic portal"/>
    <n v="1688.77"/>
    <n v="10"/>
    <n v="0.28000000000000003"/>
    <n v="932.82"/>
    <n v="1688.77"/>
    <n v="932.82"/>
    <n v="186"/>
  </r>
  <r>
    <s v="CA-437775"/>
    <x v="461"/>
    <d v="2025-04-18T00:00:00"/>
    <x v="3"/>
    <s v="CUST-8597"/>
    <s v="Richard Davis"/>
    <x v="1"/>
    <x v="2"/>
    <x v="0"/>
    <x v="11"/>
    <s v="Customer-focused local encoding"/>
    <n v="3354.48"/>
    <n v="3"/>
    <n v="0.04"/>
    <n v="518.19000000000005"/>
    <n v="3354.48"/>
    <n v="518.19000000000005"/>
    <n v="652"/>
  </r>
  <r>
    <s v="CA-678562"/>
    <x v="177"/>
    <d v="2025-04-29T00:00:00"/>
    <x v="0"/>
    <s v="CUST-7588"/>
    <s v="Cameron Johnson"/>
    <x v="1"/>
    <x v="0"/>
    <x v="0"/>
    <x v="13"/>
    <s v="Phased executive moderator"/>
    <n v="795.87"/>
    <n v="8"/>
    <n v="0.05"/>
    <n v="888.55"/>
    <n v="795.87"/>
    <n v="888.55"/>
    <n v="312"/>
  </r>
  <r>
    <s v="CA-133474"/>
    <x v="508"/>
    <d v="2025-05-05T00:00:00"/>
    <x v="2"/>
    <s v="CUST-3079"/>
    <s v="Angela Johnson"/>
    <x v="1"/>
    <x v="3"/>
    <x v="0"/>
    <x v="0"/>
    <s v="Versatile upward-trending workforce"/>
    <n v="425.04"/>
    <n v="4"/>
    <n v="0.44"/>
    <n v="204.78"/>
    <n v="425.04"/>
    <n v="204.78"/>
    <n v="411"/>
  </r>
  <r>
    <s v="CA-449332"/>
    <x v="302"/>
    <d v="2025-05-04T00:00:00"/>
    <x v="0"/>
    <s v="CUST-4961"/>
    <s v="Andrew Brown"/>
    <x v="2"/>
    <x v="1"/>
    <x v="2"/>
    <x v="4"/>
    <s v="Multi-lateral coherent ability"/>
    <n v="1760.26"/>
    <n v="4"/>
    <n v="0.06"/>
    <n v="246.8"/>
    <n v="1760.26"/>
    <n v="246.8"/>
    <n v="491"/>
  </r>
  <r>
    <s v="CA-630881"/>
    <x v="650"/>
    <d v="2025-04-30T00:00:00"/>
    <x v="0"/>
    <s v="CUST-9848"/>
    <s v="James Whitehead"/>
    <x v="2"/>
    <x v="1"/>
    <x v="1"/>
    <x v="7"/>
    <s v="Vision-oriented hybrid array"/>
    <n v="3049.54"/>
    <n v="4"/>
    <n v="7.0000000000000007E-2"/>
    <n v="427.4"/>
    <n v="3049.54"/>
    <n v="427.4"/>
    <n v="145"/>
  </r>
  <r>
    <s v="CA-555825"/>
    <x v="76"/>
    <d v="2025-04-28T00:00:00"/>
    <x v="3"/>
    <s v="CUST-5285"/>
    <s v="Justin Young"/>
    <x v="0"/>
    <x v="2"/>
    <x v="1"/>
    <x v="1"/>
    <s v="Distributed methodical definition"/>
    <n v="620.1"/>
    <n v="1"/>
    <n v="0.19"/>
    <n v="191.69"/>
    <n v="620.1"/>
    <n v="191.69"/>
    <n v="475"/>
  </r>
  <r>
    <s v="CA-978415"/>
    <x v="521"/>
    <d v="2025-04-24T00:00:00"/>
    <x v="1"/>
    <s v="CUST-6993"/>
    <s v="Mr. Gerald Hale"/>
    <x v="1"/>
    <x v="1"/>
    <x v="2"/>
    <x v="4"/>
    <s v="Extended global architecture"/>
    <n v="1487.57"/>
    <n v="2"/>
    <n v="0.41"/>
    <n v="80.19"/>
    <n v="1487.57"/>
    <n v="80.19"/>
    <n v="320"/>
  </r>
  <r>
    <s v="CA-779407"/>
    <x v="330"/>
    <d v="2025-04-14T00:00:00"/>
    <x v="2"/>
    <s v="CUST-1605"/>
    <s v="Jenna Melendez"/>
    <x v="2"/>
    <x v="0"/>
    <x v="1"/>
    <x v="8"/>
    <s v="Diverse needs-based database"/>
    <n v="3506.38"/>
    <n v="8"/>
    <n v="0.18"/>
    <n v="48.57"/>
    <n v="3506.38"/>
    <n v="48.57"/>
    <n v="423"/>
  </r>
  <r>
    <s v="CA-947602"/>
    <x v="587"/>
    <d v="2025-04-18T00:00:00"/>
    <x v="1"/>
    <s v="CUST-3741"/>
    <s v="Robert Mcclain"/>
    <x v="0"/>
    <x v="2"/>
    <x v="1"/>
    <x v="7"/>
    <s v="Cloned intangible website"/>
    <n v="3124.65"/>
    <n v="10"/>
    <n v="0.35"/>
    <n v="153.05000000000001"/>
    <n v="3124.65"/>
    <n v="153.05000000000001"/>
    <n v="69"/>
  </r>
  <r>
    <s v="CA-987457"/>
    <x v="422"/>
    <d v="2025-05-08T00:00:00"/>
    <x v="1"/>
    <s v="CUST-8753"/>
    <s v="Donna Young"/>
    <x v="1"/>
    <x v="1"/>
    <x v="0"/>
    <x v="0"/>
    <s v="Monitored stable middleware"/>
    <n v="2507.2600000000002"/>
    <n v="1"/>
    <n v="0.25"/>
    <n v="877.62"/>
    <n v="2507.2600000000002"/>
    <n v="877.62"/>
    <n v="201"/>
  </r>
  <r>
    <s v="CA-203034"/>
    <x v="720"/>
    <d v="2025-04-28T00:00:00"/>
    <x v="3"/>
    <s v="CUST-4886"/>
    <s v="Kimberly Cooper"/>
    <x v="1"/>
    <x v="3"/>
    <x v="0"/>
    <x v="0"/>
    <s v="Horizontal tangible access"/>
    <n v="2192.0100000000002"/>
    <n v="2"/>
    <n v="0.39"/>
    <n v="571.64"/>
    <n v="2192.0100000000002"/>
    <n v="571.64"/>
    <n v="731"/>
  </r>
  <r>
    <s v="CA-921527"/>
    <x v="252"/>
    <d v="2025-04-10T00:00:00"/>
    <x v="2"/>
    <s v="CUST-2572"/>
    <s v="Charles Jones"/>
    <x v="2"/>
    <x v="3"/>
    <x v="0"/>
    <x v="9"/>
    <s v="Devolved 24/7 conglomeration"/>
    <n v="2854.89"/>
    <n v="1"/>
    <n v="0.17"/>
    <n v="253.38"/>
    <n v="2854.89"/>
    <n v="253.38"/>
    <n v="492"/>
  </r>
  <r>
    <s v="CA-833567"/>
    <x v="293"/>
    <d v="2025-04-29T00:00:00"/>
    <x v="2"/>
    <s v="CUST-4762"/>
    <s v="Victoria Sanchez"/>
    <x v="0"/>
    <x v="3"/>
    <x v="0"/>
    <x v="11"/>
    <s v="Universal tertiary installation"/>
    <n v="1543.01"/>
    <n v="5"/>
    <n v="0.02"/>
    <n v="854.28"/>
    <n v="1543.01"/>
    <n v="854.28"/>
    <n v="676"/>
  </r>
  <r>
    <s v="CA-928365"/>
    <x v="429"/>
    <d v="2025-04-30T00:00:00"/>
    <x v="0"/>
    <s v="CUST-9297"/>
    <s v="Thomas Grimes"/>
    <x v="2"/>
    <x v="3"/>
    <x v="0"/>
    <x v="9"/>
    <s v="Team-oriented 24hour open system"/>
    <n v="2806.4"/>
    <n v="6"/>
    <n v="0.4"/>
    <n v="953.66"/>
    <n v="2806.4"/>
    <n v="953.66"/>
    <n v="575"/>
  </r>
  <r>
    <s v="CA-253138"/>
    <x v="68"/>
    <d v="2025-05-08T00:00:00"/>
    <x v="1"/>
    <s v="CUST-3597"/>
    <s v="Ernest Jones"/>
    <x v="0"/>
    <x v="2"/>
    <x v="1"/>
    <x v="8"/>
    <s v="Phased reciprocal archive"/>
    <n v="4513.46"/>
    <n v="9"/>
    <n v="0.26"/>
    <n v="233.89"/>
    <n v="4513.46"/>
    <n v="233.89"/>
    <n v="645"/>
  </r>
  <r>
    <s v="CA-638752"/>
    <x v="626"/>
    <d v="2025-04-11T00:00:00"/>
    <x v="3"/>
    <s v="CUST-5815"/>
    <s v="Kevin Carrillo"/>
    <x v="1"/>
    <x v="2"/>
    <x v="2"/>
    <x v="5"/>
    <s v="Re-contextualized tertiary interface"/>
    <n v="1121.1099999999999"/>
    <n v="10"/>
    <n v="0.01"/>
    <n v="683.43"/>
    <n v="1121.1099999999999"/>
    <n v="683.43"/>
    <n v="688"/>
  </r>
  <r>
    <s v="CA-881360"/>
    <x v="667"/>
    <d v="2025-04-19T00:00:00"/>
    <x v="3"/>
    <s v="CUST-4947"/>
    <s v="Daniel Cox"/>
    <x v="2"/>
    <x v="0"/>
    <x v="1"/>
    <x v="8"/>
    <s v="Public-key client-driven Local Area Network"/>
    <n v="4463.84"/>
    <n v="10"/>
    <n v="0.28000000000000003"/>
    <n v="231.85"/>
    <n v="4463.84"/>
    <n v="231.85"/>
    <n v="313"/>
  </r>
  <r>
    <s v="CA-775307"/>
    <x v="300"/>
    <d v="2025-04-22T00:00:00"/>
    <x v="3"/>
    <s v="CUST-5382"/>
    <s v="Richard Snyder"/>
    <x v="1"/>
    <x v="0"/>
    <x v="1"/>
    <x v="2"/>
    <s v="Innovative system-worthy paradigm"/>
    <n v="199.76"/>
    <n v="5"/>
    <n v="0.5"/>
    <n v="615.29"/>
    <n v="199.76"/>
    <n v="615.29"/>
    <n v="741"/>
  </r>
  <r>
    <s v="CA-854904"/>
    <x v="163"/>
    <d v="2025-04-28T00:00:00"/>
    <x v="1"/>
    <s v="CUST-1384"/>
    <s v="Robert Shaw"/>
    <x v="2"/>
    <x v="2"/>
    <x v="0"/>
    <x v="12"/>
    <s v="Phased homogeneous methodology"/>
    <n v="3937.5"/>
    <n v="3"/>
    <n v="0.05"/>
    <n v="819.67"/>
    <n v="3937.5"/>
    <n v="819.67"/>
    <n v="555"/>
  </r>
  <r>
    <s v="CA-409355"/>
    <x v="239"/>
    <d v="2025-04-10T00:00:00"/>
    <x v="1"/>
    <s v="CUST-6641"/>
    <s v="Jennifer Jones"/>
    <x v="2"/>
    <x v="0"/>
    <x v="1"/>
    <x v="1"/>
    <s v="Open-source didactic framework"/>
    <n v="2772.65"/>
    <n v="2"/>
    <n v="0.17"/>
    <n v="686.32"/>
    <n v="2772.65"/>
    <n v="686.32"/>
    <n v="590"/>
  </r>
  <r>
    <s v="CA-100145"/>
    <x v="340"/>
    <d v="2025-04-20T00:00:00"/>
    <x v="1"/>
    <s v="CUST-4824"/>
    <s v="Joseph Davis"/>
    <x v="0"/>
    <x v="0"/>
    <x v="2"/>
    <x v="3"/>
    <s v="Front-line responsive workforce"/>
    <n v="3705.89"/>
    <n v="4"/>
    <n v="0.14000000000000001"/>
    <n v="254.24"/>
    <n v="3705.89"/>
    <n v="254.24"/>
    <n v="102"/>
  </r>
  <r>
    <s v="CA-349318"/>
    <x v="90"/>
    <d v="2025-04-18T00:00:00"/>
    <x v="1"/>
    <s v="CUST-1712"/>
    <s v="Mark Lynch"/>
    <x v="2"/>
    <x v="1"/>
    <x v="0"/>
    <x v="0"/>
    <s v="Team-oriented intermediate toolset"/>
    <n v="1278.81"/>
    <n v="4"/>
    <n v="0.28000000000000003"/>
    <n v="305.7"/>
    <n v="1278.81"/>
    <n v="305.7"/>
    <n v="114"/>
  </r>
  <r>
    <s v="CA-376738"/>
    <x v="221"/>
    <d v="2025-05-01T00:00:00"/>
    <x v="3"/>
    <s v="CUST-3861"/>
    <s v="Jessica Brown"/>
    <x v="0"/>
    <x v="0"/>
    <x v="2"/>
    <x v="6"/>
    <s v="Assimilated executive secured line"/>
    <n v="3804.03"/>
    <n v="7"/>
    <n v="0.3"/>
    <n v="263.92"/>
    <n v="3804.03"/>
    <n v="263.92"/>
    <n v="648"/>
  </r>
  <r>
    <s v="CA-669218"/>
    <x v="452"/>
    <d v="2025-04-26T00:00:00"/>
    <x v="0"/>
    <s v="CUST-9621"/>
    <s v="Veronica Schwartz"/>
    <x v="0"/>
    <x v="3"/>
    <x v="2"/>
    <x v="6"/>
    <s v="Re-engineered 6thgeneration service-desk"/>
    <n v="1432.13"/>
    <n v="5"/>
    <n v="0.18"/>
    <n v="6.68"/>
    <n v="1432.13"/>
    <n v="6.68"/>
    <n v="301"/>
  </r>
  <r>
    <s v="CA-322788"/>
    <x v="182"/>
    <d v="2025-04-21T00:00:00"/>
    <x v="2"/>
    <s v="CUST-2272"/>
    <s v="Alicia Rojas"/>
    <x v="0"/>
    <x v="1"/>
    <x v="0"/>
    <x v="0"/>
    <s v="Triple-buffered transitional data-warehouse"/>
    <n v="252.06"/>
    <n v="4"/>
    <n v="0.18"/>
    <n v="15.58"/>
    <n v="252.06"/>
    <n v="15.58"/>
    <n v="137"/>
  </r>
  <r>
    <s v="CA-900960"/>
    <x v="299"/>
    <d v="2025-05-05T00:00:00"/>
    <x v="0"/>
    <s v="CUST-6952"/>
    <s v="Trevor Mills"/>
    <x v="0"/>
    <x v="3"/>
    <x v="0"/>
    <x v="9"/>
    <s v="Cross-group transitional challenge"/>
    <n v="2482.4499999999998"/>
    <n v="5"/>
    <n v="0.49"/>
    <n v="179.86"/>
    <n v="2482.4499999999998"/>
    <n v="179.86"/>
    <n v="90"/>
  </r>
  <r>
    <s v="CA-544225"/>
    <x v="125"/>
    <d v="2025-05-03T00:00:00"/>
    <x v="1"/>
    <s v="CUST-1952"/>
    <s v="April Wright"/>
    <x v="2"/>
    <x v="1"/>
    <x v="0"/>
    <x v="13"/>
    <s v="Organized incremental Graphic Interface"/>
    <n v="3037.06"/>
    <n v="9"/>
    <n v="0.35"/>
    <n v="318.69"/>
    <n v="3037.06"/>
    <n v="318.69"/>
    <n v="683"/>
  </r>
  <r>
    <s v="CA-816921"/>
    <x v="280"/>
    <d v="2025-04-26T00:00:00"/>
    <x v="1"/>
    <s v="CUST-7802"/>
    <s v="John Avila"/>
    <x v="0"/>
    <x v="0"/>
    <x v="1"/>
    <x v="2"/>
    <s v="Profit-focused multi-state projection"/>
    <n v="4527.12"/>
    <n v="2"/>
    <n v="0.23"/>
    <n v="978.46"/>
    <n v="4527.12"/>
    <n v="978.46"/>
    <n v="438"/>
  </r>
  <r>
    <s v="CA-743555"/>
    <x v="443"/>
    <d v="2025-04-26T00:00:00"/>
    <x v="0"/>
    <s v="CUST-3878"/>
    <s v="Mary Ramirez"/>
    <x v="2"/>
    <x v="3"/>
    <x v="0"/>
    <x v="0"/>
    <s v="Digitized attitude-oriented throughput"/>
    <n v="153.24"/>
    <n v="10"/>
    <n v="0.39"/>
    <n v="632.04999999999995"/>
    <n v="153.24"/>
    <n v="632.04999999999995"/>
    <n v="532"/>
  </r>
  <r>
    <s v="CA-450931"/>
    <x v="433"/>
    <d v="2025-04-25T00:00:00"/>
    <x v="0"/>
    <s v="CUST-5025"/>
    <s v="Lisa Moore"/>
    <x v="1"/>
    <x v="0"/>
    <x v="0"/>
    <x v="9"/>
    <s v="Cross-platform local leverage"/>
    <n v="2515.67"/>
    <n v="1"/>
    <n v="0.19"/>
    <n v="63.2"/>
    <n v="2515.67"/>
    <n v="63.2"/>
    <n v="123"/>
  </r>
  <r>
    <s v="CA-780853"/>
    <x v="536"/>
    <d v="2025-04-13T00:00:00"/>
    <x v="0"/>
    <s v="CUST-8307"/>
    <s v="Adam Scott"/>
    <x v="0"/>
    <x v="3"/>
    <x v="2"/>
    <x v="10"/>
    <s v="Polarized 3rdgeneration frame"/>
    <n v="3322.63"/>
    <n v="4"/>
    <n v="0.37"/>
    <n v="-14.44"/>
    <n v="3322.63"/>
    <n v="-14.44"/>
    <n v="40"/>
  </r>
  <r>
    <s v="CA-489090"/>
    <x v="125"/>
    <d v="2025-04-28T00:00:00"/>
    <x v="3"/>
    <s v="CUST-1311"/>
    <s v="Kathryn Miller"/>
    <x v="0"/>
    <x v="0"/>
    <x v="1"/>
    <x v="2"/>
    <s v="Enhanced contextually-based focus group"/>
    <n v="4518.1000000000004"/>
    <n v="1"/>
    <n v="0.37"/>
    <n v="561.98"/>
    <n v="4518.1000000000004"/>
    <n v="561.98"/>
    <n v="678"/>
  </r>
  <r>
    <s v="CA-203624"/>
    <x v="288"/>
    <d v="2025-04-23T00:00:00"/>
    <x v="2"/>
    <s v="CUST-6014"/>
    <s v="Tiffany Moreno"/>
    <x v="1"/>
    <x v="2"/>
    <x v="0"/>
    <x v="9"/>
    <s v="Fundamental human-resource capacity"/>
    <n v="4631.1499999999996"/>
    <n v="4"/>
    <n v="0.47"/>
    <n v="356.98"/>
    <n v="4631.1499999999996"/>
    <n v="356.98"/>
    <n v="408"/>
  </r>
  <r>
    <s v="CA-562734"/>
    <x v="244"/>
    <d v="2025-04-20T00:00:00"/>
    <x v="3"/>
    <s v="CUST-1274"/>
    <s v="Yolanda Conner"/>
    <x v="1"/>
    <x v="3"/>
    <x v="1"/>
    <x v="2"/>
    <s v="Optimized holistic approach"/>
    <n v="1691.66"/>
    <n v="3"/>
    <n v="0.35"/>
    <n v="462.5"/>
    <n v="1691.66"/>
    <n v="462.5"/>
    <n v="167"/>
  </r>
  <r>
    <s v="CA-852804"/>
    <x v="538"/>
    <d v="2025-04-24T00:00:00"/>
    <x v="1"/>
    <s v="CUST-6238"/>
    <s v="Michael Giles"/>
    <x v="0"/>
    <x v="2"/>
    <x v="1"/>
    <x v="2"/>
    <s v="Team-oriented 4thgeneration task-force"/>
    <n v="4450.05"/>
    <n v="8"/>
    <n v="0"/>
    <n v="-4.91"/>
    <n v="4450.05"/>
    <n v="-4.91"/>
    <n v="3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5DA807-59A7-4B74-8536-659CE3816D3A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C8" firstHeaderRow="0" firstDataRow="1" firstDataCol="1"/>
  <pivotFields count="21">
    <pivotField showAll="0"/>
    <pivotField numFmtId="14" showAll="0">
      <items count="729">
        <item x="116"/>
        <item x="154"/>
        <item x="284"/>
        <item x="300"/>
        <item x="356"/>
        <item x="556"/>
        <item x="307"/>
        <item x="312"/>
        <item x="171"/>
        <item x="117"/>
        <item x="231"/>
        <item x="200"/>
        <item x="351"/>
        <item x="304"/>
        <item x="289"/>
        <item x="590"/>
        <item x="563"/>
        <item x="605"/>
        <item x="229"/>
        <item x="720"/>
        <item x="410"/>
        <item x="111"/>
        <item x="127"/>
        <item x="389"/>
        <item x="269"/>
        <item x="398"/>
        <item x="47"/>
        <item x="287"/>
        <item x="642"/>
        <item x="298"/>
        <item x="569"/>
        <item x="30"/>
        <item x="691"/>
        <item x="700"/>
        <item x="62"/>
        <item x="654"/>
        <item x="627"/>
        <item x="227"/>
        <item x="313"/>
        <item x="359"/>
        <item x="448"/>
        <item x="660"/>
        <item x="151"/>
        <item x="497"/>
        <item x="582"/>
        <item x="626"/>
        <item x="717"/>
        <item x="576"/>
        <item x="332"/>
        <item x="253"/>
        <item x="397"/>
        <item x="632"/>
        <item x="240"/>
        <item x="35"/>
        <item x="355"/>
        <item x="548"/>
        <item x="375"/>
        <item x="702"/>
        <item x="528"/>
        <item x="258"/>
        <item x="648"/>
        <item x="74"/>
        <item x="110"/>
        <item x="664"/>
        <item x="1"/>
        <item x="597"/>
        <item x="294"/>
        <item x="173"/>
        <item x="598"/>
        <item x="607"/>
        <item x="656"/>
        <item x="358"/>
        <item x="125"/>
        <item x="42"/>
        <item x="456"/>
        <item x="293"/>
        <item x="260"/>
        <item x="70"/>
        <item x="441"/>
        <item x="424"/>
        <item x="488"/>
        <item x="372"/>
        <item x="79"/>
        <item x="464"/>
        <item x="498"/>
        <item x="112"/>
        <item x="706"/>
        <item x="115"/>
        <item x="461"/>
        <item x="155"/>
        <item x="193"/>
        <item x="690"/>
        <item x="36"/>
        <item x="119"/>
        <item x="66"/>
        <item x="600"/>
        <item x="49"/>
        <item x="4"/>
        <item x="85"/>
        <item x="671"/>
        <item x="531"/>
        <item x="52"/>
        <item x="703"/>
        <item x="418"/>
        <item x="214"/>
        <item x="221"/>
        <item x="63"/>
        <item x="426"/>
        <item x="677"/>
        <item x="665"/>
        <item x="218"/>
        <item x="162"/>
        <item x="385"/>
        <item x="254"/>
        <item x="478"/>
        <item x="68"/>
        <item x="59"/>
        <item x="123"/>
        <item x="176"/>
        <item x="153"/>
        <item x="93"/>
        <item x="529"/>
        <item x="223"/>
        <item x="430"/>
        <item x="184"/>
        <item x="7"/>
        <item x="427"/>
        <item x="414"/>
        <item x="494"/>
        <item x="699"/>
        <item x="152"/>
        <item x="646"/>
        <item x="180"/>
        <item x="124"/>
        <item x="611"/>
        <item x="608"/>
        <item x="96"/>
        <item x="77"/>
        <item x="333"/>
        <item x="328"/>
        <item x="179"/>
        <item x="216"/>
        <item x="239"/>
        <item x="157"/>
        <item x="158"/>
        <item x="251"/>
        <item x="20"/>
        <item x="678"/>
        <item x="525"/>
        <item x="501"/>
        <item x="684"/>
        <item x="513"/>
        <item x="606"/>
        <item x="60"/>
        <item x="726"/>
        <item x="388"/>
        <item x="246"/>
        <item x="248"/>
        <item x="256"/>
        <item x="719"/>
        <item x="476"/>
        <item x="325"/>
        <item x="480"/>
        <item x="449"/>
        <item x="5"/>
        <item x="57"/>
        <item x="233"/>
        <item x="543"/>
        <item x="572"/>
        <item x="672"/>
        <item x="477"/>
        <item x="697"/>
        <item x="160"/>
        <item x="628"/>
        <item x="264"/>
        <item x="53"/>
        <item x="168"/>
        <item x="429"/>
        <item x="393"/>
        <item x="315"/>
        <item x="468"/>
        <item x="335"/>
        <item x="37"/>
        <item x="136"/>
        <item x="199"/>
        <item x="520"/>
        <item x="257"/>
        <item x="640"/>
        <item x="709"/>
        <item x="122"/>
        <item x="44"/>
        <item x="460"/>
        <item x="555"/>
        <item x="515"/>
        <item x="163"/>
        <item x="594"/>
        <item x="412"/>
        <item x="694"/>
        <item x="341"/>
        <item x="348"/>
        <item x="48"/>
        <item x="381"/>
        <item x="146"/>
        <item x="469"/>
        <item x="444"/>
        <item x="612"/>
        <item x="3"/>
        <item x="653"/>
        <item x="647"/>
        <item x="43"/>
        <item x="549"/>
        <item x="297"/>
        <item x="323"/>
        <item x="506"/>
        <item x="354"/>
        <item x="443"/>
        <item x="273"/>
        <item x="378"/>
        <item x="595"/>
        <item x="236"/>
        <item x="715"/>
        <item x="181"/>
        <item x="98"/>
        <item x="505"/>
        <item x="144"/>
        <item x="436"/>
        <item x="39"/>
        <item x="318"/>
        <item x="107"/>
        <item x="25"/>
        <item x="15"/>
        <item x="11"/>
        <item x="517"/>
        <item x="485"/>
        <item x="213"/>
        <item x="317"/>
        <item x="676"/>
        <item x="470"/>
        <item x="353"/>
        <item x="252"/>
        <item x="129"/>
        <item x="670"/>
        <item x="583"/>
        <item x="662"/>
        <item x="88"/>
        <item x="504"/>
        <item x="87"/>
        <item x="463"/>
        <item x="17"/>
        <item x="408"/>
        <item x="114"/>
        <item x="409"/>
        <item x="523"/>
        <item x="655"/>
        <item x="639"/>
        <item x="361"/>
        <item x="419"/>
        <item x="217"/>
        <item x="310"/>
        <item x="64"/>
        <item x="509"/>
        <item x="201"/>
        <item x="250"/>
        <item x="455"/>
        <item x="302"/>
        <item x="457"/>
        <item x="267"/>
        <item x="578"/>
        <item x="365"/>
        <item x="46"/>
        <item x="138"/>
        <item x="620"/>
        <item x="367"/>
        <item x="518"/>
        <item x="76"/>
        <item x="394"/>
        <item x="100"/>
        <item x="635"/>
        <item x="613"/>
        <item x="149"/>
        <item x="386"/>
        <item x="380"/>
        <item x="247"/>
        <item x="622"/>
        <item x="405"/>
        <item x="295"/>
        <item x="148"/>
        <item x="532"/>
        <item x="65"/>
        <item x="727"/>
        <item x="564"/>
        <item x="101"/>
        <item x="466"/>
        <item x="633"/>
        <item x="687"/>
        <item x="183"/>
        <item x="554"/>
        <item x="431"/>
        <item x="265"/>
        <item x="581"/>
        <item x="399"/>
        <item x="585"/>
        <item x="120"/>
        <item x="55"/>
        <item x="188"/>
        <item x="428"/>
        <item x="712"/>
        <item x="34"/>
        <item x="673"/>
        <item x="280"/>
        <item x="243"/>
        <item x="190"/>
        <item x="330"/>
        <item x="546"/>
        <item x="423"/>
        <item x="527"/>
        <item x="306"/>
        <item x="483"/>
        <item x="568"/>
        <item x="675"/>
        <item x="230"/>
        <item x="580"/>
        <item x="274"/>
        <item x="192"/>
        <item x="618"/>
        <item x="467"/>
        <item x="658"/>
        <item x="83"/>
        <item x="164"/>
        <item x="186"/>
        <item x="416"/>
        <item x="266"/>
        <item x="636"/>
        <item x="371"/>
        <item x="722"/>
        <item x="432"/>
        <item x="288"/>
        <item x="73"/>
        <item x="686"/>
        <item x="67"/>
        <item x="51"/>
        <item x="228"/>
        <item x="319"/>
        <item x="339"/>
        <item x="599"/>
        <item x="508"/>
        <item x="95"/>
        <item x="538"/>
        <item x="724"/>
        <item x="368"/>
        <item x="689"/>
        <item x="713"/>
        <item x="226"/>
        <item x="350"/>
        <item x="262"/>
        <item x="222"/>
        <item x="130"/>
        <item x="187"/>
        <item x="165"/>
        <item x="542"/>
        <item x="425"/>
        <item x="489"/>
        <item x="320"/>
        <item x="45"/>
        <item x="499"/>
        <item x="604"/>
        <item x="411"/>
        <item x="91"/>
        <item x="263"/>
        <item x="486"/>
        <item x="610"/>
        <item x="539"/>
        <item x="634"/>
        <item x="2"/>
        <item x="417"/>
        <item x="482"/>
        <item x="245"/>
        <item x="454"/>
        <item x="103"/>
        <item x="540"/>
        <item x="669"/>
        <item x="205"/>
        <item x="314"/>
        <item x="210"/>
        <item x="573"/>
        <item x="203"/>
        <item x="407"/>
        <item x="698"/>
        <item x="415"/>
        <item x="32"/>
        <item x="550"/>
        <item x="551"/>
        <item x="723"/>
        <item x="596"/>
        <item x="609"/>
        <item x="710"/>
        <item x="38"/>
        <item x="283"/>
        <item x="322"/>
        <item x="276"/>
        <item x="131"/>
        <item x="522"/>
        <item x="465"/>
        <item x="113"/>
        <item x="537"/>
        <item x="593"/>
        <item x="311"/>
        <item x="139"/>
        <item x="451"/>
        <item x="347"/>
        <item x="644"/>
        <item x="40"/>
        <item x="704"/>
        <item x="406"/>
        <item x="261"/>
        <item x="336"/>
        <item x="591"/>
        <item x="278"/>
        <item x="321"/>
        <item x="681"/>
        <item x="651"/>
        <item x="337"/>
        <item x="617"/>
        <item x="490"/>
        <item x="521"/>
        <item x="282"/>
        <item x="667"/>
        <item x="92"/>
        <item x="725"/>
        <item x="602"/>
        <item x="637"/>
        <item x="22"/>
        <item x="374"/>
        <item x="547"/>
        <item x="473"/>
        <item x="491"/>
        <item x="277"/>
        <item x="177"/>
        <item x="621"/>
        <item x="75"/>
        <item x="10"/>
        <item x="716"/>
        <item x="191"/>
        <item x="255"/>
        <item x="631"/>
        <item x="452"/>
        <item x="147"/>
        <item x="145"/>
        <item x="279"/>
        <item x="249"/>
        <item x="211"/>
        <item x="81"/>
        <item x="285"/>
        <item x="570"/>
        <item x="334"/>
        <item x="24"/>
        <item x="434"/>
        <item x="614"/>
        <item x="584"/>
        <item x="102"/>
        <item x="215"/>
        <item x="27"/>
        <item x="718"/>
        <item x="693"/>
        <item x="574"/>
        <item x="392"/>
        <item x="29"/>
        <item x="301"/>
        <item x="519"/>
        <item x="118"/>
        <item x="134"/>
        <item x="232"/>
        <item x="357"/>
        <item x="507"/>
        <item x="58"/>
        <item x="308"/>
        <item x="545"/>
        <item x="442"/>
        <item x="390"/>
        <item x="575"/>
        <item x="559"/>
        <item x="383"/>
        <item x="396"/>
        <item x="370"/>
        <item x="680"/>
        <item x="303"/>
        <item x="13"/>
        <item x="462"/>
        <item x="661"/>
        <item x="33"/>
        <item x="224"/>
        <item x="510"/>
        <item x="450"/>
        <item x="143"/>
        <item x="290"/>
        <item x="705"/>
        <item x="99"/>
        <item x="530"/>
        <item x="342"/>
        <item x="345"/>
        <item x="106"/>
        <item x="84"/>
        <item x="500"/>
        <item x="166"/>
        <item x="196"/>
        <item x="197"/>
        <item x="524"/>
        <item x="479"/>
        <item x="296"/>
        <item x="204"/>
        <item x="132"/>
        <item x="577"/>
        <item x="496"/>
        <item x="271"/>
        <item x="571"/>
        <item x="579"/>
        <item x="387"/>
        <item x="150"/>
        <item x="142"/>
        <item x="195"/>
        <item x="241"/>
        <item x="346"/>
        <item x="630"/>
        <item x="708"/>
        <item x="292"/>
        <item x="516"/>
        <item x="141"/>
        <item x="401"/>
        <item x="395"/>
        <item x="219"/>
        <item x="12"/>
        <item x="421"/>
        <item x="316"/>
        <item x="453"/>
        <item x="459"/>
        <item x="402"/>
        <item x="97"/>
        <item x="534"/>
        <item x="373"/>
        <item x="643"/>
        <item x="377"/>
        <item x="629"/>
        <item x="137"/>
        <item x="0"/>
        <item x="41"/>
        <item x="446"/>
        <item x="80"/>
        <item x="382"/>
        <item x="638"/>
        <item x="557"/>
        <item x="592"/>
        <item x="495"/>
        <item x="526"/>
        <item x="471"/>
        <item x="685"/>
        <item x="167"/>
        <item x="422"/>
        <item x="688"/>
        <item x="121"/>
        <item x="376"/>
        <item x="174"/>
        <item x="104"/>
        <item x="16"/>
        <item x="305"/>
        <item x="588"/>
        <item x="603"/>
        <item x="133"/>
        <item x="78"/>
        <item x="624"/>
        <item x="281"/>
        <item x="649"/>
        <item x="6"/>
        <item x="244"/>
        <item x="553"/>
        <item x="161"/>
        <item x="560"/>
        <item x="275"/>
        <item x="403"/>
        <item x="492"/>
        <item x="404"/>
        <item x="234"/>
        <item x="28"/>
        <item x="338"/>
        <item x="352"/>
        <item x="108"/>
        <item x="140"/>
        <item x="291"/>
        <item x="679"/>
        <item x="701"/>
        <item x="202"/>
        <item x="194"/>
        <item x="364"/>
        <item x="360"/>
        <item x="363"/>
        <item x="541"/>
        <item x="721"/>
        <item x="682"/>
        <item x="707"/>
        <item x="493"/>
        <item x="586"/>
        <item x="659"/>
        <item x="668"/>
        <item x="552"/>
        <item x="182"/>
        <item x="650"/>
        <item x="711"/>
        <item x="21"/>
        <item x="109"/>
        <item x="69"/>
        <item x="8"/>
        <item x="86"/>
        <item x="420"/>
        <item x="72"/>
        <item x="366"/>
        <item x="169"/>
        <item x="259"/>
        <item x="391"/>
        <item x="558"/>
        <item x="511"/>
        <item x="94"/>
        <item x="159"/>
        <item x="433"/>
        <item x="502"/>
        <item x="90"/>
        <item x="475"/>
        <item x="714"/>
        <item x="623"/>
        <item x="447"/>
        <item x="565"/>
        <item x="14"/>
        <item x="696"/>
        <item x="170"/>
        <item x="589"/>
        <item x="237"/>
        <item x="19"/>
        <item x="56"/>
        <item x="220"/>
        <item x="340"/>
        <item x="616"/>
        <item x="349"/>
        <item x="135"/>
        <item x="172"/>
        <item x="326"/>
        <item x="533"/>
        <item x="440"/>
        <item x="657"/>
        <item x="343"/>
        <item x="369"/>
        <item x="437"/>
        <item x="309"/>
        <item x="23"/>
        <item x="126"/>
        <item x="324"/>
        <item x="562"/>
        <item x="270"/>
        <item x="683"/>
        <item x="206"/>
        <item x="50"/>
        <item x="619"/>
        <item x="185"/>
        <item x="379"/>
        <item x="641"/>
        <item x="61"/>
        <item x="695"/>
        <item x="299"/>
        <item x="567"/>
        <item x="209"/>
        <item x="212"/>
        <item x="587"/>
        <item x="235"/>
        <item x="327"/>
        <item x="208"/>
        <item x="286"/>
        <item x="18"/>
        <item x="82"/>
        <item x="362"/>
        <item x="503"/>
        <item x="514"/>
        <item x="615"/>
        <item x="487"/>
        <item x="344"/>
        <item x="105"/>
        <item x="329"/>
        <item x="175"/>
        <item x="472"/>
        <item x="435"/>
        <item x="207"/>
        <item x="645"/>
        <item x="512"/>
        <item x="561"/>
        <item x="413"/>
        <item x="198"/>
        <item x="536"/>
        <item x="384"/>
        <item x="674"/>
        <item x="566"/>
        <item x="439"/>
        <item x="666"/>
        <item x="663"/>
        <item x="71"/>
        <item x="692"/>
        <item x="652"/>
        <item x="31"/>
        <item x="268"/>
        <item x="189"/>
        <item x="238"/>
        <item x="156"/>
        <item x="272"/>
        <item x="544"/>
        <item x="9"/>
        <item x="242"/>
        <item x="535"/>
        <item x="225"/>
        <item x="484"/>
        <item x="601"/>
        <item x="26"/>
        <item x="128"/>
        <item x="331"/>
        <item x="481"/>
        <item x="474"/>
        <item x="445"/>
        <item x="400"/>
        <item x="438"/>
        <item x="625"/>
        <item x="178"/>
        <item x="54"/>
        <item x="458"/>
        <item x="89"/>
        <item t="default"/>
      </items>
    </pivotField>
    <pivotField numFmtId="14" showAll="0"/>
    <pivotField showAll="0"/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>
      <items count="4">
        <item x="1"/>
        <item x="2"/>
        <item x="0"/>
        <item t="default"/>
      </items>
    </pivotField>
    <pivotField showAll="0"/>
    <pivotField showAll="0"/>
    <pivotField numFmtId="2" showAll="0"/>
    <pivotField showAll="0"/>
    <pivotField numFmtId="10" showAll="0"/>
    <pivotField numFmtId="44" showAll="0"/>
    <pivotField dataField="1"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 clean" fld="15" baseField="0" baseItem="0"/>
    <dataField name="Sum of Profit Clean" fld="16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5F9A05-EEE5-4FD1-9A4A-B1B2D156F40E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C7" firstHeaderRow="0" firstDataRow="1" firstDataCol="1"/>
  <pivotFields count="21">
    <pivotField showAll="0"/>
    <pivotField numFmtId="14" showAll="0">
      <items count="729">
        <item x="116"/>
        <item x="154"/>
        <item x="284"/>
        <item x="300"/>
        <item x="356"/>
        <item x="556"/>
        <item x="307"/>
        <item x="312"/>
        <item x="171"/>
        <item x="117"/>
        <item x="231"/>
        <item x="200"/>
        <item x="351"/>
        <item x="304"/>
        <item x="289"/>
        <item x="590"/>
        <item x="563"/>
        <item x="605"/>
        <item x="229"/>
        <item x="720"/>
        <item x="410"/>
        <item x="111"/>
        <item x="127"/>
        <item x="389"/>
        <item x="269"/>
        <item x="398"/>
        <item x="47"/>
        <item x="287"/>
        <item x="642"/>
        <item x="298"/>
        <item x="569"/>
        <item x="30"/>
        <item x="691"/>
        <item x="700"/>
        <item x="62"/>
        <item x="654"/>
        <item x="627"/>
        <item x="227"/>
        <item x="313"/>
        <item x="359"/>
        <item x="448"/>
        <item x="660"/>
        <item x="151"/>
        <item x="497"/>
        <item x="582"/>
        <item x="626"/>
        <item x="717"/>
        <item x="576"/>
        <item x="332"/>
        <item x="253"/>
        <item x="397"/>
        <item x="632"/>
        <item x="240"/>
        <item x="35"/>
        <item x="355"/>
        <item x="548"/>
        <item x="375"/>
        <item x="702"/>
        <item x="528"/>
        <item x="258"/>
        <item x="648"/>
        <item x="74"/>
        <item x="110"/>
        <item x="664"/>
        <item x="1"/>
        <item x="597"/>
        <item x="294"/>
        <item x="173"/>
        <item x="598"/>
        <item x="607"/>
        <item x="656"/>
        <item x="358"/>
        <item x="125"/>
        <item x="42"/>
        <item x="456"/>
        <item x="293"/>
        <item x="260"/>
        <item x="70"/>
        <item x="441"/>
        <item x="424"/>
        <item x="488"/>
        <item x="372"/>
        <item x="79"/>
        <item x="464"/>
        <item x="498"/>
        <item x="112"/>
        <item x="706"/>
        <item x="115"/>
        <item x="461"/>
        <item x="155"/>
        <item x="193"/>
        <item x="690"/>
        <item x="36"/>
        <item x="119"/>
        <item x="66"/>
        <item x="600"/>
        <item x="49"/>
        <item x="4"/>
        <item x="85"/>
        <item x="671"/>
        <item x="531"/>
        <item x="52"/>
        <item x="703"/>
        <item x="418"/>
        <item x="214"/>
        <item x="221"/>
        <item x="63"/>
        <item x="426"/>
        <item x="677"/>
        <item x="665"/>
        <item x="218"/>
        <item x="162"/>
        <item x="385"/>
        <item x="254"/>
        <item x="478"/>
        <item x="68"/>
        <item x="59"/>
        <item x="123"/>
        <item x="176"/>
        <item x="153"/>
        <item x="93"/>
        <item x="529"/>
        <item x="223"/>
        <item x="430"/>
        <item x="184"/>
        <item x="7"/>
        <item x="427"/>
        <item x="414"/>
        <item x="494"/>
        <item x="699"/>
        <item x="152"/>
        <item x="646"/>
        <item x="180"/>
        <item x="124"/>
        <item x="611"/>
        <item x="608"/>
        <item x="96"/>
        <item x="77"/>
        <item x="333"/>
        <item x="328"/>
        <item x="179"/>
        <item x="216"/>
        <item x="239"/>
        <item x="157"/>
        <item x="158"/>
        <item x="251"/>
        <item x="20"/>
        <item x="678"/>
        <item x="525"/>
        <item x="501"/>
        <item x="684"/>
        <item x="513"/>
        <item x="606"/>
        <item x="60"/>
        <item x="726"/>
        <item x="388"/>
        <item x="246"/>
        <item x="248"/>
        <item x="256"/>
        <item x="719"/>
        <item x="476"/>
        <item x="325"/>
        <item x="480"/>
        <item x="449"/>
        <item x="5"/>
        <item x="57"/>
        <item x="233"/>
        <item x="543"/>
        <item x="572"/>
        <item x="672"/>
        <item x="477"/>
        <item x="697"/>
        <item x="160"/>
        <item x="628"/>
        <item x="264"/>
        <item x="53"/>
        <item x="168"/>
        <item x="429"/>
        <item x="393"/>
        <item x="315"/>
        <item x="468"/>
        <item x="335"/>
        <item x="37"/>
        <item x="136"/>
        <item x="199"/>
        <item x="520"/>
        <item x="257"/>
        <item x="640"/>
        <item x="709"/>
        <item x="122"/>
        <item x="44"/>
        <item x="460"/>
        <item x="555"/>
        <item x="515"/>
        <item x="163"/>
        <item x="594"/>
        <item x="412"/>
        <item x="694"/>
        <item x="341"/>
        <item x="348"/>
        <item x="48"/>
        <item x="381"/>
        <item x="146"/>
        <item x="469"/>
        <item x="444"/>
        <item x="612"/>
        <item x="3"/>
        <item x="653"/>
        <item x="647"/>
        <item x="43"/>
        <item x="549"/>
        <item x="297"/>
        <item x="323"/>
        <item x="506"/>
        <item x="354"/>
        <item x="443"/>
        <item x="273"/>
        <item x="378"/>
        <item x="595"/>
        <item x="236"/>
        <item x="715"/>
        <item x="181"/>
        <item x="98"/>
        <item x="505"/>
        <item x="144"/>
        <item x="436"/>
        <item x="39"/>
        <item x="318"/>
        <item x="107"/>
        <item x="25"/>
        <item x="15"/>
        <item x="11"/>
        <item x="517"/>
        <item x="485"/>
        <item x="213"/>
        <item x="317"/>
        <item x="676"/>
        <item x="470"/>
        <item x="353"/>
        <item x="252"/>
        <item x="129"/>
        <item x="670"/>
        <item x="583"/>
        <item x="662"/>
        <item x="88"/>
        <item x="504"/>
        <item x="87"/>
        <item x="463"/>
        <item x="17"/>
        <item x="408"/>
        <item x="114"/>
        <item x="409"/>
        <item x="523"/>
        <item x="655"/>
        <item x="639"/>
        <item x="361"/>
        <item x="419"/>
        <item x="217"/>
        <item x="310"/>
        <item x="64"/>
        <item x="509"/>
        <item x="201"/>
        <item x="250"/>
        <item x="455"/>
        <item x="302"/>
        <item x="457"/>
        <item x="267"/>
        <item x="578"/>
        <item x="365"/>
        <item x="46"/>
        <item x="138"/>
        <item x="620"/>
        <item x="367"/>
        <item x="518"/>
        <item x="76"/>
        <item x="394"/>
        <item x="100"/>
        <item x="635"/>
        <item x="613"/>
        <item x="149"/>
        <item x="386"/>
        <item x="380"/>
        <item x="247"/>
        <item x="622"/>
        <item x="405"/>
        <item x="295"/>
        <item x="148"/>
        <item x="532"/>
        <item x="65"/>
        <item x="727"/>
        <item x="564"/>
        <item x="101"/>
        <item x="466"/>
        <item x="633"/>
        <item x="687"/>
        <item x="183"/>
        <item x="554"/>
        <item x="431"/>
        <item x="265"/>
        <item x="581"/>
        <item x="399"/>
        <item x="585"/>
        <item x="120"/>
        <item x="55"/>
        <item x="188"/>
        <item x="428"/>
        <item x="712"/>
        <item x="34"/>
        <item x="673"/>
        <item x="280"/>
        <item x="243"/>
        <item x="190"/>
        <item x="330"/>
        <item x="546"/>
        <item x="423"/>
        <item x="527"/>
        <item x="306"/>
        <item x="483"/>
        <item x="568"/>
        <item x="675"/>
        <item x="230"/>
        <item x="580"/>
        <item x="274"/>
        <item x="192"/>
        <item x="618"/>
        <item x="467"/>
        <item x="658"/>
        <item x="83"/>
        <item x="164"/>
        <item x="186"/>
        <item x="416"/>
        <item x="266"/>
        <item x="636"/>
        <item x="371"/>
        <item x="722"/>
        <item x="432"/>
        <item x="288"/>
        <item x="73"/>
        <item x="686"/>
        <item x="67"/>
        <item x="51"/>
        <item x="228"/>
        <item x="319"/>
        <item x="339"/>
        <item x="599"/>
        <item x="508"/>
        <item x="95"/>
        <item x="538"/>
        <item x="724"/>
        <item x="368"/>
        <item x="689"/>
        <item x="713"/>
        <item x="226"/>
        <item x="350"/>
        <item x="262"/>
        <item x="222"/>
        <item x="130"/>
        <item x="187"/>
        <item x="165"/>
        <item x="542"/>
        <item x="425"/>
        <item x="489"/>
        <item x="320"/>
        <item x="45"/>
        <item x="499"/>
        <item x="604"/>
        <item x="411"/>
        <item x="91"/>
        <item x="263"/>
        <item x="486"/>
        <item x="610"/>
        <item x="539"/>
        <item x="634"/>
        <item x="2"/>
        <item x="417"/>
        <item x="482"/>
        <item x="245"/>
        <item x="454"/>
        <item x="103"/>
        <item x="540"/>
        <item x="669"/>
        <item x="205"/>
        <item x="314"/>
        <item x="210"/>
        <item x="573"/>
        <item x="203"/>
        <item x="407"/>
        <item x="698"/>
        <item x="415"/>
        <item x="32"/>
        <item x="550"/>
        <item x="551"/>
        <item x="723"/>
        <item x="596"/>
        <item x="609"/>
        <item x="710"/>
        <item x="38"/>
        <item x="283"/>
        <item x="322"/>
        <item x="276"/>
        <item x="131"/>
        <item x="522"/>
        <item x="465"/>
        <item x="113"/>
        <item x="537"/>
        <item x="593"/>
        <item x="311"/>
        <item x="139"/>
        <item x="451"/>
        <item x="347"/>
        <item x="644"/>
        <item x="40"/>
        <item x="704"/>
        <item x="406"/>
        <item x="261"/>
        <item x="336"/>
        <item x="591"/>
        <item x="278"/>
        <item x="321"/>
        <item x="681"/>
        <item x="651"/>
        <item x="337"/>
        <item x="617"/>
        <item x="490"/>
        <item x="521"/>
        <item x="282"/>
        <item x="667"/>
        <item x="92"/>
        <item x="725"/>
        <item x="602"/>
        <item x="637"/>
        <item x="22"/>
        <item x="374"/>
        <item x="547"/>
        <item x="473"/>
        <item x="491"/>
        <item x="277"/>
        <item x="177"/>
        <item x="621"/>
        <item x="75"/>
        <item x="10"/>
        <item x="716"/>
        <item x="191"/>
        <item x="255"/>
        <item x="631"/>
        <item x="452"/>
        <item x="147"/>
        <item x="145"/>
        <item x="279"/>
        <item x="249"/>
        <item x="211"/>
        <item x="81"/>
        <item x="285"/>
        <item x="570"/>
        <item x="334"/>
        <item x="24"/>
        <item x="434"/>
        <item x="614"/>
        <item x="584"/>
        <item x="102"/>
        <item x="215"/>
        <item x="27"/>
        <item x="718"/>
        <item x="693"/>
        <item x="574"/>
        <item x="392"/>
        <item x="29"/>
        <item x="301"/>
        <item x="519"/>
        <item x="118"/>
        <item x="134"/>
        <item x="232"/>
        <item x="357"/>
        <item x="507"/>
        <item x="58"/>
        <item x="308"/>
        <item x="545"/>
        <item x="442"/>
        <item x="390"/>
        <item x="575"/>
        <item x="559"/>
        <item x="383"/>
        <item x="396"/>
        <item x="370"/>
        <item x="680"/>
        <item x="303"/>
        <item x="13"/>
        <item x="462"/>
        <item x="661"/>
        <item x="33"/>
        <item x="224"/>
        <item x="510"/>
        <item x="450"/>
        <item x="143"/>
        <item x="290"/>
        <item x="705"/>
        <item x="99"/>
        <item x="530"/>
        <item x="342"/>
        <item x="345"/>
        <item x="106"/>
        <item x="84"/>
        <item x="500"/>
        <item x="166"/>
        <item x="196"/>
        <item x="197"/>
        <item x="524"/>
        <item x="479"/>
        <item x="296"/>
        <item x="204"/>
        <item x="132"/>
        <item x="577"/>
        <item x="496"/>
        <item x="271"/>
        <item x="571"/>
        <item x="579"/>
        <item x="387"/>
        <item x="150"/>
        <item x="142"/>
        <item x="195"/>
        <item x="241"/>
        <item x="346"/>
        <item x="630"/>
        <item x="708"/>
        <item x="292"/>
        <item x="516"/>
        <item x="141"/>
        <item x="401"/>
        <item x="395"/>
        <item x="219"/>
        <item x="12"/>
        <item x="421"/>
        <item x="316"/>
        <item x="453"/>
        <item x="459"/>
        <item x="402"/>
        <item x="97"/>
        <item x="534"/>
        <item x="373"/>
        <item x="643"/>
        <item x="377"/>
        <item x="629"/>
        <item x="137"/>
        <item x="0"/>
        <item x="41"/>
        <item x="446"/>
        <item x="80"/>
        <item x="382"/>
        <item x="638"/>
        <item x="557"/>
        <item x="592"/>
        <item x="495"/>
        <item x="526"/>
        <item x="471"/>
        <item x="685"/>
        <item x="167"/>
        <item x="422"/>
        <item x="688"/>
        <item x="121"/>
        <item x="376"/>
        <item x="174"/>
        <item x="104"/>
        <item x="16"/>
        <item x="305"/>
        <item x="588"/>
        <item x="603"/>
        <item x="133"/>
        <item x="78"/>
        <item x="624"/>
        <item x="281"/>
        <item x="649"/>
        <item x="6"/>
        <item x="244"/>
        <item x="553"/>
        <item x="161"/>
        <item x="560"/>
        <item x="275"/>
        <item x="403"/>
        <item x="492"/>
        <item x="404"/>
        <item x="234"/>
        <item x="28"/>
        <item x="338"/>
        <item x="352"/>
        <item x="108"/>
        <item x="140"/>
        <item x="291"/>
        <item x="679"/>
        <item x="701"/>
        <item x="202"/>
        <item x="194"/>
        <item x="364"/>
        <item x="360"/>
        <item x="363"/>
        <item x="541"/>
        <item x="721"/>
        <item x="682"/>
        <item x="707"/>
        <item x="493"/>
        <item x="586"/>
        <item x="659"/>
        <item x="668"/>
        <item x="552"/>
        <item x="182"/>
        <item x="650"/>
        <item x="711"/>
        <item x="21"/>
        <item x="109"/>
        <item x="69"/>
        <item x="8"/>
        <item x="86"/>
        <item x="420"/>
        <item x="72"/>
        <item x="366"/>
        <item x="169"/>
        <item x="259"/>
        <item x="391"/>
        <item x="558"/>
        <item x="511"/>
        <item x="94"/>
        <item x="159"/>
        <item x="433"/>
        <item x="502"/>
        <item x="90"/>
        <item x="475"/>
        <item x="714"/>
        <item x="623"/>
        <item x="447"/>
        <item x="565"/>
        <item x="14"/>
        <item x="696"/>
        <item x="170"/>
        <item x="589"/>
        <item x="237"/>
        <item x="19"/>
        <item x="56"/>
        <item x="220"/>
        <item x="340"/>
        <item x="616"/>
        <item x="349"/>
        <item x="135"/>
        <item x="172"/>
        <item x="326"/>
        <item x="533"/>
        <item x="440"/>
        <item x="657"/>
        <item x="343"/>
        <item x="369"/>
        <item x="437"/>
        <item x="309"/>
        <item x="23"/>
        <item x="126"/>
        <item x="324"/>
        <item x="562"/>
        <item x="270"/>
        <item x="683"/>
        <item x="206"/>
        <item x="50"/>
        <item x="619"/>
        <item x="185"/>
        <item x="379"/>
        <item x="641"/>
        <item x="61"/>
        <item x="695"/>
        <item x="299"/>
        <item x="567"/>
        <item x="209"/>
        <item x="212"/>
        <item x="587"/>
        <item x="235"/>
        <item x="327"/>
        <item x="208"/>
        <item x="286"/>
        <item x="18"/>
        <item x="82"/>
        <item x="362"/>
        <item x="503"/>
        <item x="514"/>
        <item x="615"/>
        <item x="487"/>
        <item x="344"/>
        <item x="105"/>
        <item x="329"/>
        <item x="175"/>
        <item x="472"/>
        <item x="435"/>
        <item x="207"/>
        <item x="645"/>
        <item x="512"/>
        <item x="561"/>
        <item x="413"/>
        <item x="198"/>
        <item x="536"/>
        <item x="384"/>
        <item x="674"/>
        <item x="566"/>
        <item x="439"/>
        <item x="666"/>
        <item x="663"/>
        <item x="71"/>
        <item x="692"/>
        <item x="652"/>
        <item x="31"/>
        <item x="268"/>
        <item x="189"/>
        <item x="238"/>
        <item x="156"/>
        <item x="272"/>
        <item x="544"/>
        <item x="9"/>
        <item x="242"/>
        <item x="535"/>
        <item x="225"/>
        <item x="484"/>
        <item x="601"/>
        <item x="26"/>
        <item x="128"/>
        <item x="331"/>
        <item x="481"/>
        <item x="474"/>
        <item x="445"/>
        <item x="400"/>
        <item x="438"/>
        <item x="625"/>
        <item x="178"/>
        <item x="54"/>
        <item x="458"/>
        <item x="89"/>
        <item t="default"/>
      </items>
    </pivotField>
    <pivotField numFmtId="14"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numFmtId="2" showAll="0"/>
    <pivotField showAll="0"/>
    <pivotField numFmtId="10" showAll="0"/>
    <pivotField numFmtId="44" showAll="0"/>
    <pivotField dataField="1"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 clean" fld="15" baseField="0" baseItem="0"/>
    <dataField name="Sum of Profit Clean" fld="16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F67492-39D5-48AD-A133-AF705DECEBFB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9" firstHeaderRow="1" firstDataRow="1" firstDataCol="1"/>
  <pivotFields count="21">
    <pivotField showAll="0"/>
    <pivotField numFmtId="14" showAll="0">
      <items count="729">
        <item x="116"/>
        <item x="154"/>
        <item x="284"/>
        <item x="300"/>
        <item x="356"/>
        <item x="556"/>
        <item x="307"/>
        <item x="312"/>
        <item x="171"/>
        <item x="117"/>
        <item x="231"/>
        <item x="200"/>
        <item x="351"/>
        <item x="304"/>
        <item x="289"/>
        <item x="590"/>
        <item x="563"/>
        <item x="605"/>
        <item x="229"/>
        <item x="720"/>
        <item x="410"/>
        <item x="111"/>
        <item x="127"/>
        <item x="389"/>
        <item x="269"/>
        <item x="398"/>
        <item x="47"/>
        <item x="287"/>
        <item x="642"/>
        <item x="298"/>
        <item x="569"/>
        <item x="30"/>
        <item x="691"/>
        <item x="700"/>
        <item x="62"/>
        <item x="654"/>
        <item x="627"/>
        <item x="227"/>
        <item x="313"/>
        <item x="359"/>
        <item x="448"/>
        <item x="660"/>
        <item x="151"/>
        <item x="497"/>
        <item x="582"/>
        <item x="626"/>
        <item x="717"/>
        <item x="576"/>
        <item x="332"/>
        <item x="253"/>
        <item x="397"/>
        <item x="632"/>
        <item x="240"/>
        <item x="35"/>
        <item x="355"/>
        <item x="548"/>
        <item x="375"/>
        <item x="702"/>
        <item x="528"/>
        <item x="258"/>
        <item x="648"/>
        <item x="74"/>
        <item x="110"/>
        <item x="664"/>
        <item x="1"/>
        <item x="597"/>
        <item x="294"/>
        <item x="173"/>
        <item x="598"/>
        <item x="607"/>
        <item x="656"/>
        <item x="358"/>
        <item x="125"/>
        <item x="42"/>
        <item x="456"/>
        <item x="293"/>
        <item x="260"/>
        <item x="70"/>
        <item x="441"/>
        <item x="424"/>
        <item x="488"/>
        <item x="372"/>
        <item x="79"/>
        <item x="464"/>
        <item x="498"/>
        <item x="112"/>
        <item x="706"/>
        <item x="115"/>
        <item x="461"/>
        <item x="155"/>
        <item x="193"/>
        <item x="690"/>
        <item x="36"/>
        <item x="119"/>
        <item x="66"/>
        <item x="600"/>
        <item x="49"/>
        <item x="4"/>
        <item x="85"/>
        <item x="671"/>
        <item x="531"/>
        <item x="52"/>
        <item x="703"/>
        <item x="418"/>
        <item x="214"/>
        <item x="221"/>
        <item x="63"/>
        <item x="426"/>
        <item x="677"/>
        <item x="665"/>
        <item x="218"/>
        <item x="162"/>
        <item x="385"/>
        <item x="254"/>
        <item x="478"/>
        <item x="68"/>
        <item x="59"/>
        <item x="123"/>
        <item x="176"/>
        <item x="153"/>
        <item x="93"/>
        <item x="529"/>
        <item x="223"/>
        <item x="430"/>
        <item x="184"/>
        <item x="7"/>
        <item x="427"/>
        <item x="414"/>
        <item x="494"/>
        <item x="699"/>
        <item x="152"/>
        <item x="646"/>
        <item x="180"/>
        <item x="124"/>
        <item x="611"/>
        <item x="608"/>
        <item x="96"/>
        <item x="77"/>
        <item x="333"/>
        <item x="328"/>
        <item x="179"/>
        <item x="216"/>
        <item x="239"/>
        <item x="157"/>
        <item x="158"/>
        <item x="251"/>
        <item x="20"/>
        <item x="678"/>
        <item x="525"/>
        <item x="501"/>
        <item x="684"/>
        <item x="513"/>
        <item x="606"/>
        <item x="60"/>
        <item x="726"/>
        <item x="388"/>
        <item x="246"/>
        <item x="248"/>
        <item x="256"/>
        <item x="719"/>
        <item x="476"/>
        <item x="325"/>
        <item x="480"/>
        <item x="449"/>
        <item x="5"/>
        <item x="57"/>
        <item x="233"/>
        <item x="543"/>
        <item x="572"/>
        <item x="672"/>
        <item x="477"/>
        <item x="697"/>
        <item x="160"/>
        <item x="628"/>
        <item x="264"/>
        <item x="53"/>
        <item x="168"/>
        <item x="429"/>
        <item x="393"/>
        <item x="315"/>
        <item x="468"/>
        <item x="335"/>
        <item x="37"/>
        <item x="136"/>
        <item x="199"/>
        <item x="520"/>
        <item x="257"/>
        <item x="640"/>
        <item x="709"/>
        <item x="122"/>
        <item x="44"/>
        <item x="460"/>
        <item x="555"/>
        <item x="515"/>
        <item x="163"/>
        <item x="594"/>
        <item x="412"/>
        <item x="694"/>
        <item x="341"/>
        <item x="348"/>
        <item x="48"/>
        <item x="381"/>
        <item x="146"/>
        <item x="469"/>
        <item x="444"/>
        <item x="612"/>
        <item x="3"/>
        <item x="653"/>
        <item x="647"/>
        <item x="43"/>
        <item x="549"/>
        <item x="297"/>
        <item x="323"/>
        <item x="506"/>
        <item x="354"/>
        <item x="443"/>
        <item x="273"/>
        <item x="378"/>
        <item x="595"/>
        <item x="236"/>
        <item x="715"/>
        <item x="181"/>
        <item x="98"/>
        <item x="505"/>
        <item x="144"/>
        <item x="436"/>
        <item x="39"/>
        <item x="318"/>
        <item x="107"/>
        <item x="25"/>
        <item x="15"/>
        <item x="11"/>
        <item x="517"/>
        <item x="485"/>
        <item x="213"/>
        <item x="317"/>
        <item x="676"/>
        <item x="470"/>
        <item x="353"/>
        <item x="252"/>
        <item x="129"/>
        <item x="670"/>
        <item x="583"/>
        <item x="662"/>
        <item x="88"/>
        <item x="504"/>
        <item x="87"/>
        <item x="463"/>
        <item x="17"/>
        <item x="408"/>
        <item x="114"/>
        <item x="409"/>
        <item x="523"/>
        <item x="655"/>
        <item x="639"/>
        <item x="361"/>
        <item x="419"/>
        <item x="217"/>
        <item x="310"/>
        <item x="64"/>
        <item x="509"/>
        <item x="201"/>
        <item x="250"/>
        <item x="455"/>
        <item x="302"/>
        <item x="457"/>
        <item x="267"/>
        <item x="578"/>
        <item x="365"/>
        <item x="46"/>
        <item x="138"/>
        <item x="620"/>
        <item x="367"/>
        <item x="518"/>
        <item x="76"/>
        <item x="394"/>
        <item x="100"/>
        <item x="635"/>
        <item x="613"/>
        <item x="149"/>
        <item x="386"/>
        <item x="380"/>
        <item x="247"/>
        <item x="622"/>
        <item x="405"/>
        <item x="295"/>
        <item x="148"/>
        <item x="532"/>
        <item x="65"/>
        <item x="727"/>
        <item x="564"/>
        <item x="101"/>
        <item x="466"/>
        <item x="633"/>
        <item x="687"/>
        <item x="183"/>
        <item x="554"/>
        <item x="431"/>
        <item x="265"/>
        <item x="581"/>
        <item x="399"/>
        <item x="585"/>
        <item x="120"/>
        <item x="55"/>
        <item x="188"/>
        <item x="428"/>
        <item x="712"/>
        <item x="34"/>
        <item x="673"/>
        <item x="280"/>
        <item x="243"/>
        <item x="190"/>
        <item x="330"/>
        <item x="546"/>
        <item x="423"/>
        <item x="527"/>
        <item x="306"/>
        <item x="483"/>
        <item x="568"/>
        <item x="675"/>
        <item x="230"/>
        <item x="580"/>
        <item x="274"/>
        <item x="192"/>
        <item x="618"/>
        <item x="467"/>
        <item x="658"/>
        <item x="83"/>
        <item x="164"/>
        <item x="186"/>
        <item x="416"/>
        <item x="266"/>
        <item x="636"/>
        <item x="371"/>
        <item x="722"/>
        <item x="432"/>
        <item x="288"/>
        <item x="73"/>
        <item x="686"/>
        <item x="67"/>
        <item x="51"/>
        <item x="228"/>
        <item x="319"/>
        <item x="339"/>
        <item x="599"/>
        <item x="508"/>
        <item x="95"/>
        <item x="538"/>
        <item x="724"/>
        <item x="368"/>
        <item x="689"/>
        <item x="713"/>
        <item x="226"/>
        <item x="350"/>
        <item x="262"/>
        <item x="222"/>
        <item x="130"/>
        <item x="187"/>
        <item x="165"/>
        <item x="542"/>
        <item x="425"/>
        <item x="489"/>
        <item x="320"/>
        <item x="45"/>
        <item x="499"/>
        <item x="604"/>
        <item x="411"/>
        <item x="91"/>
        <item x="263"/>
        <item x="486"/>
        <item x="610"/>
        <item x="539"/>
        <item x="634"/>
        <item x="2"/>
        <item x="417"/>
        <item x="482"/>
        <item x="245"/>
        <item x="454"/>
        <item x="103"/>
        <item x="540"/>
        <item x="669"/>
        <item x="205"/>
        <item x="314"/>
        <item x="210"/>
        <item x="573"/>
        <item x="203"/>
        <item x="407"/>
        <item x="698"/>
        <item x="415"/>
        <item x="32"/>
        <item x="550"/>
        <item x="551"/>
        <item x="723"/>
        <item x="596"/>
        <item x="609"/>
        <item x="710"/>
        <item x="38"/>
        <item x="283"/>
        <item x="322"/>
        <item x="276"/>
        <item x="131"/>
        <item x="522"/>
        <item x="465"/>
        <item x="113"/>
        <item x="537"/>
        <item x="593"/>
        <item x="311"/>
        <item x="139"/>
        <item x="451"/>
        <item x="347"/>
        <item x="644"/>
        <item x="40"/>
        <item x="704"/>
        <item x="406"/>
        <item x="261"/>
        <item x="336"/>
        <item x="591"/>
        <item x="278"/>
        <item x="321"/>
        <item x="681"/>
        <item x="651"/>
        <item x="337"/>
        <item x="617"/>
        <item x="490"/>
        <item x="521"/>
        <item x="282"/>
        <item x="667"/>
        <item x="92"/>
        <item x="725"/>
        <item x="602"/>
        <item x="637"/>
        <item x="22"/>
        <item x="374"/>
        <item x="547"/>
        <item x="473"/>
        <item x="491"/>
        <item x="277"/>
        <item x="177"/>
        <item x="621"/>
        <item x="75"/>
        <item x="10"/>
        <item x="716"/>
        <item x="191"/>
        <item x="255"/>
        <item x="631"/>
        <item x="452"/>
        <item x="147"/>
        <item x="145"/>
        <item x="279"/>
        <item x="249"/>
        <item x="211"/>
        <item x="81"/>
        <item x="285"/>
        <item x="570"/>
        <item x="334"/>
        <item x="24"/>
        <item x="434"/>
        <item x="614"/>
        <item x="584"/>
        <item x="102"/>
        <item x="215"/>
        <item x="27"/>
        <item x="718"/>
        <item x="693"/>
        <item x="574"/>
        <item x="392"/>
        <item x="29"/>
        <item x="301"/>
        <item x="519"/>
        <item x="118"/>
        <item x="134"/>
        <item x="232"/>
        <item x="357"/>
        <item x="507"/>
        <item x="58"/>
        <item x="308"/>
        <item x="545"/>
        <item x="442"/>
        <item x="390"/>
        <item x="575"/>
        <item x="559"/>
        <item x="383"/>
        <item x="396"/>
        <item x="370"/>
        <item x="680"/>
        <item x="303"/>
        <item x="13"/>
        <item x="462"/>
        <item x="661"/>
        <item x="33"/>
        <item x="224"/>
        <item x="510"/>
        <item x="450"/>
        <item x="143"/>
        <item x="290"/>
        <item x="705"/>
        <item x="99"/>
        <item x="530"/>
        <item x="342"/>
        <item x="345"/>
        <item x="106"/>
        <item x="84"/>
        <item x="500"/>
        <item x="166"/>
        <item x="196"/>
        <item x="197"/>
        <item x="524"/>
        <item x="479"/>
        <item x="296"/>
        <item x="204"/>
        <item x="132"/>
        <item x="577"/>
        <item x="496"/>
        <item x="271"/>
        <item x="571"/>
        <item x="579"/>
        <item x="387"/>
        <item x="150"/>
        <item x="142"/>
        <item x="195"/>
        <item x="241"/>
        <item x="346"/>
        <item x="630"/>
        <item x="708"/>
        <item x="292"/>
        <item x="516"/>
        <item x="141"/>
        <item x="401"/>
        <item x="395"/>
        <item x="219"/>
        <item x="12"/>
        <item x="421"/>
        <item x="316"/>
        <item x="453"/>
        <item x="459"/>
        <item x="402"/>
        <item x="97"/>
        <item x="534"/>
        <item x="373"/>
        <item x="643"/>
        <item x="377"/>
        <item x="629"/>
        <item x="137"/>
        <item x="0"/>
        <item x="41"/>
        <item x="446"/>
        <item x="80"/>
        <item x="382"/>
        <item x="638"/>
        <item x="557"/>
        <item x="592"/>
        <item x="495"/>
        <item x="526"/>
        <item x="471"/>
        <item x="685"/>
        <item x="167"/>
        <item x="422"/>
        <item x="688"/>
        <item x="121"/>
        <item x="376"/>
        <item x="174"/>
        <item x="104"/>
        <item x="16"/>
        <item x="305"/>
        <item x="588"/>
        <item x="603"/>
        <item x="133"/>
        <item x="78"/>
        <item x="624"/>
        <item x="281"/>
        <item x="649"/>
        <item x="6"/>
        <item x="244"/>
        <item x="553"/>
        <item x="161"/>
        <item x="560"/>
        <item x="275"/>
        <item x="403"/>
        <item x="492"/>
        <item x="404"/>
        <item x="234"/>
        <item x="28"/>
        <item x="338"/>
        <item x="352"/>
        <item x="108"/>
        <item x="140"/>
        <item x="291"/>
        <item x="679"/>
        <item x="701"/>
        <item x="202"/>
        <item x="194"/>
        <item x="364"/>
        <item x="360"/>
        <item x="363"/>
        <item x="541"/>
        <item x="721"/>
        <item x="682"/>
        <item x="707"/>
        <item x="493"/>
        <item x="586"/>
        <item x="659"/>
        <item x="668"/>
        <item x="552"/>
        <item x="182"/>
        <item x="650"/>
        <item x="711"/>
        <item x="21"/>
        <item x="109"/>
        <item x="69"/>
        <item x="8"/>
        <item x="86"/>
        <item x="420"/>
        <item x="72"/>
        <item x="366"/>
        <item x="169"/>
        <item x="259"/>
        <item x="391"/>
        <item x="558"/>
        <item x="511"/>
        <item x="94"/>
        <item x="159"/>
        <item x="433"/>
        <item x="502"/>
        <item x="90"/>
        <item x="475"/>
        <item x="714"/>
        <item x="623"/>
        <item x="447"/>
        <item x="565"/>
        <item x="14"/>
        <item x="696"/>
        <item x="170"/>
        <item x="589"/>
        <item x="237"/>
        <item x="19"/>
        <item x="56"/>
        <item x="220"/>
        <item x="340"/>
        <item x="616"/>
        <item x="349"/>
        <item x="135"/>
        <item x="172"/>
        <item x="326"/>
        <item x="533"/>
        <item x="440"/>
        <item x="657"/>
        <item x="343"/>
        <item x="369"/>
        <item x="437"/>
        <item x="309"/>
        <item x="23"/>
        <item x="126"/>
        <item x="324"/>
        <item x="562"/>
        <item x="270"/>
        <item x="683"/>
        <item x="206"/>
        <item x="50"/>
        <item x="619"/>
        <item x="185"/>
        <item x="379"/>
        <item x="641"/>
        <item x="61"/>
        <item x="695"/>
        <item x="299"/>
        <item x="567"/>
        <item x="209"/>
        <item x="212"/>
        <item x="587"/>
        <item x="235"/>
        <item x="327"/>
        <item x="208"/>
        <item x="286"/>
        <item x="18"/>
        <item x="82"/>
        <item x="362"/>
        <item x="503"/>
        <item x="514"/>
        <item x="615"/>
        <item x="487"/>
        <item x="344"/>
        <item x="105"/>
        <item x="329"/>
        <item x="175"/>
        <item x="472"/>
        <item x="435"/>
        <item x="207"/>
        <item x="645"/>
        <item x="512"/>
        <item x="561"/>
        <item x="413"/>
        <item x="198"/>
        <item x="536"/>
        <item x="384"/>
        <item x="674"/>
        <item x="566"/>
        <item x="439"/>
        <item x="666"/>
        <item x="663"/>
        <item x="71"/>
        <item x="692"/>
        <item x="652"/>
        <item x="31"/>
        <item x="268"/>
        <item x="189"/>
        <item x="238"/>
        <item x="156"/>
        <item x="272"/>
        <item x="544"/>
        <item x="9"/>
        <item x="242"/>
        <item x="535"/>
        <item x="225"/>
        <item x="484"/>
        <item x="601"/>
        <item x="26"/>
        <item x="128"/>
        <item x="331"/>
        <item x="481"/>
        <item x="474"/>
        <item x="445"/>
        <item x="400"/>
        <item x="438"/>
        <item x="625"/>
        <item x="178"/>
        <item x="54"/>
        <item x="458"/>
        <item x="89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5">
        <item x="9"/>
        <item x="10"/>
        <item x="4"/>
        <item x="7"/>
        <item x="2"/>
        <item x="12"/>
        <item x="0"/>
        <item x="1"/>
        <item x="3"/>
        <item x="13"/>
        <item x="6"/>
        <item x="11"/>
        <item x="5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2" showAll="0"/>
    <pivotField showAll="0"/>
    <pivotField numFmtId="10" showAll="0"/>
    <pivotField dataField="1" numFmtId="44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9"/>
  </rowFields>
  <rowItems count="6">
    <i>
      <x v="13"/>
    </i>
    <i>
      <x v="4"/>
    </i>
    <i>
      <x v="7"/>
    </i>
    <i>
      <x v="3"/>
    </i>
    <i>
      <x v="8"/>
    </i>
    <i t="grand">
      <x/>
    </i>
  </rowItems>
  <colItems count="1">
    <i/>
  </colItems>
  <dataFields count="1">
    <dataField name="Sum of Profit" fld="14" baseField="0" baseItem="0" numFmtId="4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9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9B58C3-CBA2-4C23-897E-15C3D39EFFDE}" name="PivotTable6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16" firstHeaderRow="1" firstDataRow="1" firstDataCol="1"/>
  <pivotFields count="21">
    <pivotField showAll="0"/>
    <pivotField axis="axisRow" numFmtId="14" showAll="0">
      <items count="729">
        <item x="116"/>
        <item x="154"/>
        <item x="284"/>
        <item x="300"/>
        <item x="356"/>
        <item x="556"/>
        <item x="307"/>
        <item x="312"/>
        <item x="171"/>
        <item x="117"/>
        <item x="231"/>
        <item x="200"/>
        <item x="351"/>
        <item x="304"/>
        <item x="289"/>
        <item x="590"/>
        <item x="563"/>
        <item x="605"/>
        <item x="229"/>
        <item x="720"/>
        <item x="410"/>
        <item x="111"/>
        <item x="127"/>
        <item x="389"/>
        <item x="269"/>
        <item x="398"/>
        <item x="47"/>
        <item x="287"/>
        <item x="642"/>
        <item x="298"/>
        <item x="569"/>
        <item x="30"/>
        <item x="691"/>
        <item x="700"/>
        <item x="62"/>
        <item x="654"/>
        <item x="627"/>
        <item x="227"/>
        <item x="313"/>
        <item x="359"/>
        <item x="448"/>
        <item x="660"/>
        <item x="151"/>
        <item x="497"/>
        <item x="582"/>
        <item x="626"/>
        <item x="717"/>
        <item x="576"/>
        <item x="332"/>
        <item x="253"/>
        <item x="397"/>
        <item x="632"/>
        <item x="240"/>
        <item x="35"/>
        <item x="355"/>
        <item x="548"/>
        <item x="375"/>
        <item x="702"/>
        <item x="528"/>
        <item x="258"/>
        <item x="648"/>
        <item x="74"/>
        <item x="110"/>
        <item x="664"/>
        <item x="1"/>
        <item x="597"/>
        <item x="294"/>
        <item x="173"/>
        <item x="598"/>
        <item x="607"/>
        <item x="656"/>
        <item x="358"/>
        <item x="125"/>
        <item x="42"/>
        <item x="456"/>
        <item x="293"/>
        <item x="260"/>
        <item x="70"/>
        <item x="441"/>
        <item x="424"/>
        <item x="488"/>
        <item x="372"/>
        <item x="79"/>
        <item x="464"/>
        <item x="498"/>
        <item x="112"/>
        <item x="706"/>
        <item x="115"/>
        <item x="461"/>
        <item x="155"/>
        <item x="193"/>
        <item x="690"/>
        <item x="36"/>
        <item x="119"/>
        <item x="66"/>
        <item x="600"/>
        <item x="49"/>
        <item x="4"/>
        <item x="85"/>
        <item x="671"/>
        <item x="531"/>
        <item x="52"/>
        <item x="703"/>
        <item x="418"/>
        <item x="214"/>
        <item x="221"/>
        <item x="63"/>
        <item x="426"/>
        <item x="677"/>
        <item x="665"/>
        <item x="218"/>
        <item x="162"/>
        <item x="385"/>
        <item x="254"/>
        <item x="478"/>
        <item x="68"/>
        <item x="59"/>
        <item x="123"/>
        <item x="176"/>
        <item x="153"/>
        <item x="93"/>
        <item x="529"/>
        <item x="223"/>
        <item x="430"/>
        <item x="184"/>
        <item x="7"/>
        <item x="427"/>
        <item x="414"/>
        <item x="494"/>
        <item x="699"/>
        <item x="152"/>
        <item x="646"/>
        <item x="180"/>
        <item x="124"/>
        <item x="611"/>
        <item x="608"/>
        <item x="96"/>
        <item x="77"/>
        <item x="333"/>
        <item x="328"/>
        <item x="179"/>
        <item x="216"/>
        <item x="239"/>
        <item x="157"/>
        <item x="158"/>
        <item x="251"/>
        <item x="20"/>
        <item x="678"/>
        <item x="525"/>
        <item x="501"/>
        <item x="684"/>
        <item x="513"/>
        <item x="606"/>
        <item x="60"/>
        <item x="726"/>
        <item x="388"/>
        <item x="246"/>
        <item x="248"/>
        <item x="256"/>
        <item x="719"/>
        <item x="476"/>
        <item x="325"/>
        <item x="480"/>
        <item x="449"/>
        <item x="5"/>
        <item x="57"/>
        <item x="233"/>
        <item x="543"/>
        <item x="572"/>
        <item x="672"/>
        <item x="477"/>
        <item x="697"/>
        <item x="160"/>
        <item x="628"/>
        <item x="264"/>
        <item x="53"/>
        <item x="168"/>
        <item x="429"/>
        <item x="393"/>
        <item x="315"/>
        <item x="468"/>
        <item x="335"/>
        <item x="37"/>
        <item x="136"/>
        <item x="199"/>
        <item x="520"/>
        <item x="257"/>
        <item x="640"/>
        <item x="709"/>
        <item x="122"/>
        <item x="44"/>
        <item x="460"/>
        <item x="555"/>
        <item x="515"/>
        <item x="163"/>
        <item x="594"/>
        <item x="412"/>
        <item x="694"/>
        <item x="341"/>
        <item x="348"/>
        <item x="48"/>
        <item x="381"/>
        <item x="146"/>
        <item x="469"/>
        <item x="444"/>
        <item x="612"/>
        <item x="3"/>
        <item x="653"/>
        <item x="647"/>
        <item x="43"/>
        <item x="549"/>
        <item x="297"/>
        <item x="323"/>
        <item x="506"/>
        <item x="354"/>
        <item x="443"/>
        <item x="273"/>
        <item x="378"/>
        <item x="595"/>
        <item x="236"/>
        <item x="715"/>
        <item x="181"/>
        <item x="98"/>
        <item x="505"/>
        <item x="144"/>
        <item x="436"/>
        <item x="39"/>
        <item x="318"/>
        <item x="107"/>
        <item x="25"/>
        <item x="15"/>
        <item x="11"/>
        <item x="517"/>
        <item x="485"/>
        <item x="213"/>
        <item x="317"/>
        <item x="676"/>
        <item x="470"/>
        <item x="353"/>
        <item x="252"/>
        <item x="129"/>
        <item x="670"/>
        <item x="583"/>
        <item x="662"/>
        <item x="88"/>
        <item x="504"/>
        <item x="87"/>
        <item x="463"/>
        <item x="17"/>
        <item x="408"/>
        <item x="114"/>
        <item x="409"/>
        <item x="523"/>
        <item x="655"/>
        <item x="639"/>
        <item x="361"/>
        <item x="419"/>
        <item x="217"/>
        <item x="310"/>
        <item x="64"/>
        <item x="509"/>
        <item x="201"/>
        <item x="250"/>
        <item x="455"/>
        <item x="302"/>
        <item x="457"/>
        <item x="267"/>
        <item x="578"/>
        <item x="365"/>
        <item x="46"/>
        <item x="138"/>
        <item x="620"/>
        <item x="367"/>
        <item x="518"/>
        <item x="76"/>
        <item x="394"/>
        <item x="100"/>
        <item x="635"/>
        <item x="613"/>
        <item x="149"/>
        <item x="386"/>
        <item x="380"/>
        <item x="247"/>
        <item x="622"/>
        <item x="405"/>
        <item x="295"/>
        <item x="148"/>
        <item x="532"/>
        <item x="65"/>
        <item x="727"/>
        <item x="564"/>
        <item x="101"/>
        <item x="466"/>
        <item x="633"/>
        <item x="687"/>
        <item x="183"/>
        <item x="554"/>
        <item x="431"/>
        <item x="265"/>
        <item x="581"/>
        <item x="399"/>
        <item x="585"/>
        <item x="120"/>
        <item x="55"/>
        <item x="188"/>
        <item x="428"/>
        <item x="712"/>
        <item x="34"/>
        <item x="673"/>
        <item x="280"/>
        <item x="243"/>
        <item x="190"/>
        <item x="330"/>
        <item x="546"/>
        <item x="423"/>
        <item x="527"/>
        <item x="306"/>
        <item x="483"/>
        <item x="568"/>
        <item x="675"/>
        <item x="230"/>
        <item x="580"/>
        <item x="274"/>
        <item x="192"/>
        <item x="618"/>
        <item x="467"/>
        <item x="658"/>
        <item x="83"/>
        <item x="164"/>
        <item x="186"/>
        <item x="416"/>
        <item x="266"/>
        <item x="636"/>
        <item x="371"/>
        <item x="722"/>
        <item x="432"/>
        <item x="288"/>
        <item x="73"/>
        <item x="686"/>
        <item x="67"/>
        <item x="51"/>
        <item x="228"/>
        <item x="319"/>
        <item x="339"/>
        <item x="599"/>
        <item x="508"/>
        <item x="95"/>
        <item x="538"/>
        <item x="724"/>
        <item x="368"/>
        <item x="689"/>
        <item x="713"/>
        <item x="226"/>
        <item x="350"/>
        <item x="262"/>
        <item x="222"/>
        <item x="130"/>
        <item x="187"/>
        <item x="165"/>
        <item x="542"/>
        <item x="425"/>
        <item x="489"/>
        <item x="320"/>
        <item x="45"/>
        <item x="499"/>
        <item x="604"/>
        <item x="411"/>
        <item x="91"/>
        <item x="263"/>
        <item x="486"/>
        <item x="610"/>
        <item x="539"/>
        <item x="634"/>
        <item x="2"/>
        <item x="417"/>
        <item x="482"/>
        <item x="245"/>
        <item x="454"/>
        <item x="103"/>
        <item x="540"/>
        <item x="669"/>
        <item x="205"/>
        <item x="314"/>
        <item x="210"/>
        <item x="573"/>
        <item x="203"/>
        <item x="407"/>
        <item x="698"/>
        <item x="415"/>
        <item x="32"/>
        <item x="550"/>
        <item x="551"/>
        <item x="723"/>
        <item x="596"/>
        <item x="609"/>
        <item x="710"/>
        <item x="38"/>
        <item x="283"/>
        <item x="322"/>
        <item x="276"/>
        <item x="131"/>
        <item x="522"/>
        <item x="465"/>
        <item x="113"/>
        <item x="537"/>
        <item x="593"/>
        <item x="311"/>
        <item x="139"/>
        <item x="451"/>
        <item x="347"/>
        <item x="644"/>
        <item x="40"/>
        <item x="704"/>
        <item x="406"/>
        <item x="261"/>
        <item x="336"/>
        <item x="591"/>
        <item x="278"/>
        <item x="321"/>
        <item x="681"/>
        <item x="651"/>
        <item x="337"/>
        <item x="617"/>
        <item x="490"/>
        <item x="521"/>
        <item x="282"/>
        <item x="667"/>
        <item x="92"/>
        <item x="725"/>
        <item x="602"/>
        <item x="637"/>
        <item x="22"/>
        <item x="374"/>
        <item x="547"/>
        <item x="473"/>
        <item x="491"/>
        <item x="277"/>
        <item x="177"/>
        <item x="621"/>
        <item x="75"/>
        <item x="10"/>
        <item x="716"/>
        <item x="191"/>
        <item x="255"/>
        <item x="631"/>
        <item x="452"/>
        <item x="147"/>
        <item x="145"/>
        <item x="279"/>
        <item x="249"/>
        <item x="211"/>
        <item x="81"/>
        <item x="285"/>
        <item x="570"/>
        <item x="334"/>
        <item x="24"/>
        <item x="434"/>
        <item x="614"/>
        <item x="584"/>
        <item x="102"/>
        <item x="215"/>
        <item x="27"/>
        <item x="718"/>
        <item x="693"/>
        <item x="574"/>
        <item x="392"/>
        <item x="29"/>
        <item x="301"/>
        <item x="519"/>
        <item x="118"/>
        <item x="134"/>
        <item x="232"/>
        <item x="357"/>
        <item x="507"/>
        <item x="58"/>
        <item x="308"/>
        <item x="545"/>
        <item x="442"/>
        <item x="390"/>
        <item x="575"/>
        <item x="559"/>
        <item x="383"/>
        <item x="396"/>
        <item x="370"/>
        <item x="680"/>
        <item x="303"/>
        <item x="13"/>
        <item x="462"/>
        <item x="661"/>
        <item x="33"/>
        <item x="224"/>
        <item x="510"/>
        <item x="450"/>
        <item x="143"/>
        <item x="290"/>
        <item x="705"/>
        <item x="99"/>
        <item x="530"/>
        <item x="342"/>
        <item x="345"/>
        <item x="106"/>
        <item x="84"/>
        <item x="500"/>
        <item x="166"/>
        <item x="196"/>
        <item x="197"/>
        <item x="524"/>
        <item x="479"/>
        <item x="296"/>
        <item x="204"/>
        <item x="132"/>
        <item x="577"/>
        <item x="496"/>
        <item x="271"/>
        <item x="571"/>
        <item x="579"/>
        <item x="387"/>
        <item x="150"/>
        <item x="142"/>
        <item x="195"/>
        <item x="241"/>
        <item x="346"/>
        <item x="630"/>
        <item x="708"/>
        <item x="292"/>
        <item x="516"/>
        <item x="141"/>
        <item x="401"/>
        <item x="395"/>
        <item x="219"/>
        <item x="12"/>
        <item x="421"/>
        <item x="316"/>
        <item x="453"/>
        <item x="459"/>
        <item x="402"/>
        <item x="97"/>
        <item x="534"/>
        <item x="373"/>
        <item x="643"/>
        <item x="377"/>
        <item x="629"/>
        <item x="137"/>
        <item x="0"/>
        <item x="41"/>
        <item x="446"/>
        <item x="80"/>
        <item x="382"/>
        <item x="638"/>
        <item x="557"/>
        <item x="592"/>
        <item x="495"/>
        <item x="526"/>
        <item x="471"/>
        <item x="685"/>
        <item x="167"/>
        <item x="422"/>
        <item x="688"/>
        <item x="121"/>
        <item x="376"/>
        <item x="174"/>
        <item x="104"/>
        <item x="16"/>
        <item x="305"/>
        <item x="588"/>
        <item x="603"/>
        <item x="133"/>
        <item x="78"/>
        <item x="624"/>
        <item x="281"/>
        <item x="649"/>
        <item x="6"/>
        <item x="244"/>
        <item x="553"/>
        <item x="161"/>
        <item x="560"/>
        <item x="275"/>
        <item x="403"/>
        <item x="492"/>
        <item x="404"/>
        <item x="234"/>
        <item x="28"/>
        <item x="338"/>
        <item x="352"/>
        <item x="108"/>
        <item x="140"/>
        <item x="291"/>
        <item x="679"/>
        <item x="701"/>
        <item x="202"/>
        <item x="194"/>
        <item x="364"/>
        <item x="360"/>
        <item x="363"/>
        <item x="541"/>
        <item x="721"/>
        <item x="682"/>
        <item x="707"/>
        <item x="493"/>
        <item x="586"/>
        <item x="659"/>
        <item x="668"/>
        <item x="552"/>
        <item x="182"/>
        <item x="650"/>
        <item x="711"/>
        <item x="21"/>
        <item x="109"/>
        <item x="69"/>
        <item x="8"/>
        <item x="86"/>
        <item x="420"/>
        <item x="72"/>
        <item x="366"/>
        <item x="169"/>
        <item x="259"/>
        <item x="391"/>
        <item x="558"/>
        <item x="511"/>
        <item x="94"/>
        <item x="159"/>
        <item x="433"/>
        <item x="502"/>
        <item x="90"/>
        <item x="475"/>
        <item x="714"/>
        <item x="623"/>
        <item x="447"/>
        <item x="565"/>
        <item x="14"/>
        <item x="696"/>
        <item x="170"/>
        <item x="589"/>
        <item x="237"/>
        <item x="19"/>
        <item x="56"/>
        <item x="220"/>
        <item x="340"/>
        <item x="616"/>
        <item x="349"/>
        <item x="135"/>
        <item x="172"/>
        <item x="326"/>
        <item x="533"/>
        <item x="440"/>
        <item x="657"/>
        <item x="343"/>
        <item x="369"/>
        <item x="437"/>
        <item x="309"/>
        <item x="23"/>
        <item x="126"/>
        <item x="324"/>
        <item x="562"/>
        <item x="270"/>
        <item x="683"/>
        <item x="206"/>
        <item x="50"/>
        <item x="619"/>
        <item x="185"/>
        <item x="379"/>
        <item x="641"/>
        <item x="61"/>
        <item x="695"/>
        <item x="299"/>
        <item x="567"/>
        <item x="209"/>
        <item x="212"/>
        <item x="587"/>
        <item x="235"/>
        <item x="327"/>
        <item x="208"/>
        <item x="286"/>
        <item x="18"/>
        <item x="82"/>
        <item x="362"/>
        <item x="503"/>
        <item x="514"/>
        <item x="615"/>
        <item x="487"/>
        <item x="344"/>
        <item x="105"/>
        <item x="329"/>
        <item x="175"/>
        <item x="472"/>
        <item x="435"/>
        <item x="207"/>
        <item x="645"/>
        <item x="512"/>
        <item x="561"/>
        <item x="413"/>
        <item x="198"/>
        <item x="536"/>
        <item x="384"/>
        <item x="674"/>
        <item x="566"/>
        <item x="439"/>
        <item x="666"/>
        <item x="663"/>
        <item x="71"/>
        <item x="692"/>
        <item x="652"/>
        <item x="31"/>
        <item x="268"/>
        <item x="189"/>
        <item x="238"/>
        <item x="156"/>
        <item x="272"/>
        <item x="544"/>
        <item x="9"/>
        <item x="242"/>
        <item x="535"/>
        <item x="225"/>
        <item x="484"/>
        <item x="601"/>
        <item x="26"/>
        <item x="128"/>
        <item x="331"/>
        <item x="481"/>
        <item x="474"/>
        <item x="445"/>
        <item x="400"/>
        <item x="438"/>
        <item x="625"/>
        <item x="178"/>
        <item x="54"/>
        <item x="458"/>
        <item x="89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numFmtId="10" showAll="0"/>
    <pivotField numFmtId="44" showAll="0"/>
    <pivotField dataField="1"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2">
    <field x="18"/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 clean" fld="1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66EB4A-22A1-4B61-B2B2-638B046F74C1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C7" firstHeaderRow="0" firstDataRow="1" firstDataCol="1"/>
  <pivotFields count="21">
    <pivotField showAll="0"/>
    <pivotField numFmtId="14" showAll="0">
      <items count="729">
        <item x="116"/>
        <item x="154"/>
        <item x="284"/>
        <item x="300"/>
        <item x="356"/>
        <item x="556"/>
        <item x="307"/>
        <item x="312"/>
        <item x="171"/>
        <item x="117"/>
        <item x="231"/>
        <item x="200"/>
        <item x="351"/>
        <item x="304"/>
        <item x="289"/>
        <item x="590"/>
        <item x="563"/>
        <item x="605"/>
        <item x="229"/>
        <item x="720"/>
        <item x="410"/>
        <item x="111"/>
        <item x="127"/>
        <item x="389"/>
        <item x="269"/>
        <item x="398"/>
        <item x="47"/>
        <item x="287"/>
        <item x="642"/>
        <item x="298"/>
        <item x="569"/>
        <item x="30"/>
        <item x="691"/>
        <item x="700"/>
        <item x="62"/>
        <item x="654"/>
        <item x="627"/>
        <item x="227"/>
        <item x="313"/>
        <item x="359"/>
        <item x="448"/>
        <item x="660"/>
        <item x="151"/>
        <item x="497"/>
        <item x="582"/>
        <item x="626"/>
        <item x="717"/>
        <item x="576"/>
        <item x="332"/>
        <item x="253"/>
        <item x="397"/>
        <item x="632"/>
        <item x="240"/>
        <item x="35"/>
        <item x="355"/>
        <item x="548"/>
        <item x="375"/>
        <item x="702"/>
        <item x="528"/>
        <item x="258"/>
        <item x="648"/>
        <item x="74"/>
        <item x="110"/>
        <item x="664"/>
        <item x="1"/>
        <item x="597"/>
        <item x="294"/>
        <item x="173"/>
        <item x="598"/>
        <item x="607"/>
        <item x="656"/>
        <item x="358"/>
        <item x="125"/>
        <item x="42"/>
        <item x="456"/>
        <item x="293"/>
        <item x="260"/>
        <item x="70"/>
        <item x="441"/>
        <item x="424"/>
        <item x="488"/>
        <item x="372"/>
        <item x="79"/>
        <item x="464"/>
        <item x="498"/>
        <item x="112"/>
        <item x="706"/>
        <item x="115"/>
        <item x="461"/>
        <item x="155"/>
        <item x="193"/>
        <item x="690"/>
        <item x="36"/>
        <item x="119"/>
        <item x="66"/>
        <item x="600"/>
        <item x="49"/>
        <item x="4"/>
        <item x="85"/>
        <item x="671"/>
        <item x="531"/>
        <item x="52"/>
        <item x="703"/>
        <item x="418"/>
        <item x="214"/>
        <item x="221"/>
        <item x="63"/>
        <item x="426"/>
        <item x="677"/>
        <item x="665"/>
        <item x="218"/>
        <item x="162"/>
        <item x="385"/>
        <item x="254"/>
        <item x="478"/>
        <item x="68"/>
        <item x="59"/>
        <item x="123"/>
        <item x="176"/>
        <item x="153"/>
        <item x="93"/>
        <item x="529"/>
        <item x="223"/>
        <item x="430"/>
        <item x="184"/>
        <item x="7"/>
        <item x="427"/>
        <item x="414"/>
        <item x="494"/>
        <item x="699"/>
        <item x="152"/>
        <item x="646"/>
        <item x="180"/>
        <item x="124"/>
        <item x="611"/>
        <item x="608"/>
        <item x="96"/>
        <item x="77"/>
        <item x="333"/>
        <item x="328"/>
        <item x="179"/>
        <item x="216"/>
        <item x="239"/>
        <item x="157"/>
        <item x="158"/>
        <item x="251"/>
        <item x="20"/>
        <item x="678"/>
        <item x="525"/>
        <item x="501"/>
        <item x="684"/>
        <item x="513"/>
        <item x="606"/>
        <item x="60"/>
        <item x="726"/>
        <item x="388"/>
        <item x="246"/>
        <item x="248"/>
        <item x="256"/>
        <item x="719"/>
        <item x="476"/>
        <item x="325"/>
        <item x="480"/>
        <item x="449"/>
        <item x="5"/>
        <item x="57"/>
        <item x="233"/>
        <item x="543"/>
        <item x="572"/>
        <item x="672"/>
        <item x="477"/>
        <item x="697"/>
        <item x="160"/>
        <item x="628"/>
        <item x="264"/>
        <item x="53"/>
        <item x="168"/>
        <item x="429"/>
        <item x="393"/>
        <item x="315"/>
        <item x="468"/>
        <item x="335"/>
        <item x="37"/>
        <item x="136"/>
        <item x="199"/>
        <item x="520"/>
        <item x="257"/>
        <item x="640"/>
        <item x="709"/>
        <item x="122"/>
        <item x="44"/>
        <item x="460"/>
        <item x="555"/>
        <item x="515"/>
        <item x="163"/>
        <item x="594"/>
        <item x="412"/>
        <item x="694"/>
        <item x="341"/>
        <item x="348"/>
        <item x="48"/>
        <item x="381"/>
        <item x="146"/>
        <item x="469"/>
        <item x="444"/>
        <item x="612"/>
        <item x="3"/>
        <item x="653"/>
        <item x="647"/>
        <item x="43"/>
        <item x="549"/>
        <item x="297"/>
        <item x="323"/>
        <item x="506"/>
        <item x="354"/>
        <item x="443"/>
        <item x="273"/>
        <item x="378"/>
        <item x="595"/>
        <item x="236"/>
        <item x="715"/>
        <item x="181"/>
        <item x="98"/>
        <item x="505"/>
        <item x="144"/>
        <item x="436"/>
        <item x="39"/>
        <item x="318"/>
        <item x="107"/>
        <item x="25"/>
        <item x="15"/>
        <item x="11"/>
        <item x="517"/>
        <item x="485"/>
        <item x="213"/>
        <item x="317"/>
        <item x="676"/>
        <item x="470"/>
        <item x="353"/>
        <item x="252"/>
        <item x="129"/>
        <item x="670"/>
        <item x="583"/>
        <item x="662"/>
        <item x="88"/>
        <item x="504"/>
        <item x="87"/>
        <item x="463"/>
        <item x="17"/>
        <item x="408"/>
        <item x="114"/>
        <item x="409"/>
        <item x="523"/>
        <item x="655"/>
        <item x="639"/>
        <item x="361"/>
        <item x="419"/>
        <item x="217"/>
        <item x="310"/>
        <item x="64"/>
        <item x="509"/>
        <item x="201"/>
        <item x="250"/>
        <item x="455"/>
        <item x="302"/>
        <item x="457"/>
        <item x="267"/>
        <item x="578"/>
        <item x="365"/>
        <item x="46"/>
        <item x="138"/>
        <item x="620"/>
        <item x="367"/>
        <item x="518"/>
        <item x="76"/>
        <item x="394"/>
        <item x="100"/>
        <item x="635"/>
        <item x="613"/>
        <item x="149"/>
        <item x="386"/>
        <item x="380"/>
        <item x="247"/>
        <item x="622"/>
        <item x="405"/>
        <item x="295"/>
        <item x="148"/>
        <item x="532"/>
        <item x="65"/>
        <item x="727"/>
        <item x="564"/>
        <item x="101"/>
        <item x="466"/>
        <item x="633"/>
        <item x="687"/>
        <item x="183"/>
        <item x="554"/>
        <item x="431"/>
        <item x="265"/>
        <item x="581"/>
        <item x="399"/>
        <item x="585"/>
        <item x="120"/>
        <item x="55"/>
        <item x="188"/>
        <item x="428"/>
        <item x="712"/>
        <item x="34"/>
        <item x="673"/>
        <item x="280"/>
        <item x="243"/>
        <item x="190"/>
        <item x="330"/>
        <item x="546"/>
        <item x="423"/>
        <item x="527"/>
        <item x="306"/>
        <item x="483"/>
        <item x="568"/>
        <item x="675"/>
        <item x="230"/>
        <item x="580"/>
        <item x="274"/>
        <item x="192"/>
        <item x="618"/>
        <item x="467"/>
        <item x="658"/>
        <item x="83"/>
        <item x="164"/>
        <item x="186"/>
        <item x="416"/>
        <item x="266"/>
        <item x="636"/>
        <item x="371"/>
        <item x="722"/>
        <item x="432"/>
        <item x="288"/>
        <item x="73"/>
        <item x="686"/>
        <item x="67"/>
        <item x="51"/>
        <item x="228"/>
        <item x="319"/>
        <item x="339"/>
        <item x="599"/>
        <item x="508"/>
        <item x="95"/>
        <item x="538"/>
        <item x="724"/>
        <item x="368"/>
        <item x="689"/>
        <item x="713"/>
        <item x="226"/>
        <item x="350"/>
        <item x="262"/>
        <item x="222"/>
        <item x="130"/>
        <item x="187"/>
        <item x="165"/>
        <item x="542"/>
        <item x="425"/>
        <item x="489"/>
        <item x="320"/>
        <item x="45"/>
        <item x="499"/>
        <item x="604"/>
        <item x="411"/>
        <item x="91"/>
        <item x="263"/>
        <item x="486"/>
        <item x="610"/>
        <item x="539"/>
        <item x="634"/>
        <item x="2"/>
        <item x="417"/>
        <item x="482"/>
        <item x="245"/>
        <item x="454"/>
        <item x="103"/>
        <item x="540"/>
        <item x="669"/>
        <item x="205"/>
        <item x="314"/>
        <item x="210"/>
        <item x="573"/>
        <item x="203"/>
        <item x="407"/>
        <item x="698"/>
        <item x="415"/>
        <item x="32"/>
        <item x="550"/>
        <item x="551"/>
        <item x="723"/>
        <item x="596"/>
        <item x="609"/>
        <item x="710"/>
        <item x="38"/>
        <item x="283"/>
        <item x="322"/>
        <item x="276"/>
        <item x="131"/>
        <item x="522"/>
        <item x="465"/>
        <item x="113"/>
        <item x="537"/>
        <item x="593"/>
        <item x="311"/>
        <item x="139"/>
        <item x="451"/>
        <item x="347"/>
        <item x="644"/>
        <item x="40"/>
        <item x="704"/>
        <item x="406"/>
        <item x="261"/>
        <item x="336"/>
        <item x="591"/>
        <item x="278"/>
        <item x="321"/>
        <item x="681"/>
        <item x="651"/>
        <item x="337"/>
        <item x="617"/>
        <item x="490"/>
        <item x="521"/>
        <item x="282"/>
        <item x="667"/>
        <item x="92"/>
        <item x="725"/>
        <item x="602"/>
        <item x="637"/>
        <item x="22"/>
        <item x="374"/>
        <item x="547"/>
        <item x="473"/>
        <item x="491"/>
        <item x="277"/>
        <item x="177"/>
        <item x="621"/>
        <item x="75"/>
        <item x="10"/>
        <item x="716"/>
        <item x="191"/>
        <item x="255"/>
        <item x="631"/>
        <item x="452"/>
        <item x="147"/>
        <item x="145"/>
        <item x="279"/>
        <item x="249"/>
        <item x="211"/>
        <item x="81"/>
        <item x="285"/>
        <item x="570"/>
        <item x="334"/>
        <item x="24"/>
        <item x="434"/>
        <item x="614"/>
        <item x="584"/>
        <item x="102"/>
        <item x="215"/>
        <item x="27"/>
        <item x="718"/>
        <item x="693"/>
        <item x="574"/>
        <item x="392"/>
        <item x="29"/>
        <item x="301"/>
        <item x="519"/>
        <item x="118"/>
        <item x="134"/>
        <item x="232"/>
        <item x="357"/>
        <item x="507"/>
        <item x="58"/>
        <item x="308"/>
        <item x="545"/>
        <item x="442"/>
        <item x="390"/>
        <item x="575"/>
        <item x="559"/>
        <item x="383"/>
        <item x="396"/>
        <item x="370"/>
        <item x="680"/>
        <item x="303"/>
        <item x="13"/>
        <item x="462"/>
        <item x="661"/>
        <item x="33"/>
        <item x="224"/>
        <item x="510"/>
        <item x="450"/>
        <item x="143"/>
        <item x="290"/>
        <item x="705"/>
        <item x="99"/>
        <item x="530"/>
        <item x="342"/>
        <item x="345"/>
        <item x="106"/>
        <item x="84"/>
        <item x="500"/>
        <item x="166"/>
        <item x="196"/>
        <item x="197"/>
        <item x="524"/>
        <item x="479"/>
        <item x="296"/>
        <item x="204"/>
        <item x="132"/>
        <item x="577"/>
        <item x="496"/>
        <item x="271"/>
        <item x="571"/>
        <item x="579"/>
        <item x="387"/>
        <item x="150"/>
        <item x="142"/>
        <item x="195"/>
        <item x="241"/>
        <item x="346"/>
        <item x="630"/>
        <item x="708"/>
        <item x="292"/>
        <item x="516"/>
        <item x="141"/>
        <item x="401"/>
        <item x="395"/>
        <item x="219"/>
        <item x="12"/>
        <item x="421"/>
        <item x="316"/>
        <item x="453"/>
        <item x="459"/>
        <item x="402"/>
        <item x="97"/>
        <item x="534"/>
        <item x="373"/>
        <item x="643"/>
        <item x="377"/>
        <item x="629"/>
        <item x="137"/>
        <item x="0"/>
        <item x="41"/>
        <item x="446"/>
        <item x="80"/>
        <item x="382"/>
        <item x="638"/>
        <item x="557"/>
        <item x="592"/>
        <item x="495"/>
        <item x="526"/>
        <item x="471"/>
        <item x="685"/>
        <item x="167"/>
        <item x="422"/>
        <item x="688"/>
        <item x="121"/>
        <item x="376"/>
        <item x="174"/>
        <item x="104"/>
        <item x="16"/>
        <item x="305"/>
        <item x="588"/>
        <item x="603"/>
        <item x="133"/>
        <item x="78"/>
        <item x="624"/>
        <item x="281"/>
        <item x="649"/>
        <item x="6"/>
        <item x="244"/>
        <item x="553"/>
        <item x="161"/>
        <item x="560"/>
        <item x="275"/>
        <item x="403"/>
        <item x="492"/>
        <item x="404"/>
        <item x="234"/>
        <item x="28"/>
        <item x="338"/>
        <item x="352"/>
        <item x="108"/>
        <item x="140"/>
        <item x="291"/>
        <item x="679"/>
        <item x="701"/>
        <item x="202"/>
        <item x="194"/>
        <item x="364"/>
        <item x="360"/>
        <item x="363"/>
        <item x="541"/>
        <item x="721"/>
        <item x="682"/>
        <item x="707"/>
        <item x="493"/>
        <item x="586"/>
        <item x="659"/>
        <item x="668"/>
        <item x="552"/>
        <item x="182"/>
        <item x="650"/>
        <item x="711"/>
        <item x="21"/>
        <item x="109"/>
        <item x="69"/>
        <item x="8"/>
        <item x="86"/>
        <item x="420"/>
        <item x="72"/>
        <item x="366"/>
        <item x="169"/>
        <item x="259"/>
        <item x="391"/>
        <item x="558"/>
        <item x="511"/>
        <item x="94"/>
        <item x="159"/>
        <item x="433"/>
        <item x="502"/>
        <item x="90"/>
        <item x="475"/>
        <item x="714"/>
        <item x="623"/>
        <item x="447"/>
        <item x="565"/>
        <item x="14"/>
        <item x="696"/>
        <item x="170"/>
        <item x="589"/>
        <item x="237"/>
        <item x="19"/>
        <item x="56"/>
        <item x="220"/>
        <item x="340"/>
        <item x="616"/>
        <item x="349"/>
        <item x="135"/>
        <item x="172"/>
        <item x="326"/>
        <item x="533"/>
        <item x="440"/>
        <item x="657"/>
        <item x="343"/>
        <item x="369"/>
        <item x="437"/>
        <item x="309"/>
        <item x="23"/>
        <item x="126"/>
        <item x="324"/>
        <item x="562"/>
        <item x="270"/>
        <item x="683"/>
        <item x="206"/>
        <item x="50"/>
        <item x="619"/>
        <item x="185"/>
        <item x="379"/>
        <item x="641"/>
        <item x="61"/>
        <item x="695"/>
        <item x="299"/>
        <item x="567"/>
        <item x="209"/>
        <item x="212"/>
        <item x="587"/>
        <item x="235"/>
        <item x="327"/>
        <item x="208"/>
        <item x="286"/>
        <item x="18"/>
        <item x="82"/>
        <item x="362"/>
        <item x="503"/>
        <item x="514"/>
        <item x="615"/>
        <item x="487"/>
        <item x="344"/>
        <item x="105"/>
        <item x="329"/>
        <item x="175"/>
        <item x="472"/>
        <item x="435"/>
        <item x="207"/>
        <item x="645"/>
        <item x="512"/>
        <item x="561"/>
        <item x="413"/>
        <item x="198"/>
        <item x="536"/>
        <item x="384"/>
        <item x="674"/>
        <item x="566"/>
        <item x="439"/>
        <item x="666"/>
        <item x="663"/>
        <item x="71"/>
        <item x="692"/>
        <item x="652"/>
        <item x="31"/>
        <item x="268"/>
        <item x="189"/>
        <item x="238"/>
        <item x="156"/>
        <item x="272"/>
        <item x="544"/>
        <item x="9"/>
        <item x="242"/>
        <item x="535"/>
        <item x="225"/>
        <item x="484"/>
        <item x="601"/>
        <item x="26"/>
        <item x="128"/>
        <item x="331"/>
        <item x="481"/>
        <item x="474"/>
        <item x="445"/>
        <item x="400"/>
        <item x="438"/>
        <item x="625"/>
        <item x="178"/>
        <item x="54"/>
        <item x="458"/>
        <item x="89"/>
        <item t="default"/>
      </items>
    </pivotField>
    <pivotField numFmtId="14"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numFmtId="2" showAll="0"/>
    <pivotField showAll="0"/>
    <pivotField numFmtId="10" showAll="0"/>
    <pivotField numFmtId="44" showAll="0"/>
    <pivotField dataField="1"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 clean" fld="15" baseField="0" baseItem="0"/>
    <dataField name="Sum of Profit Clean" fld="16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D3DE3C-1ED8-4EFB-B27E-D6160A09B699}" name="PivotTable5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C8" firstHeaderRow="0" firstDataRow="1" firstDataCol="1"/>
  <pivotFields count="21">
    <pivotField showAll="0"/>
    <pivotField numFmtId="14" showAll="0">
      <items count="729">
        <item x="116"/>
        <item x="154"/>
        <item x="284"/>
        <item x="300"/>
        <item x="356"/>
        <item x="556"/>
        <item x="307"/>
        <item x="312"/>
        <item x="171"/>
        <item x="117"/>
        <item x="231"/>
        <item x="200"/>
        <item x="351"/>
        <item x="304"/>
        <item x="289"/>
        <item x="590"/>
        <item x="563"/>
        <item x="605"/>
        <item x="229"/>
        <item x="720"/>
        <item x="410"/>
        <item x="111"/>
        <item x="127"/>
        <item x="389"/>
        <item x="269"/>
        <item x="398"/>
        <item x="47"/>
        <item x="287"/>
        <item x="642"/>
        <item x="298"/>
        <item x="569"/>
        <item x="30"/>
        <item x="691"/>
        <item x="700"/>
        <item x="62"/>
        <item x="654"/>
        <item x="627"/>
        <item x="227"/>
        <item x="313"/>
        <item x="359"/>
        <item x="448"/>
        <item x="660"/>
        <item x="151"/>
        <item x="497"/>
        <item x="582"/>
        <item x="626"/>
        <item x="717"/>
        <item x="576"/>
        <item x="332"/>
        <item x="253"/>
        <item x="397"/>
        <item x="632"/>
        <item x="240"/>
        <item x="35"/>
        <item x="355"/>
        <item x="548"/>
        <item x="375"/>
        <item x="702"/>
        <item x="528"/>
        <item x="258"/>
        <item x="648"/>
        <item x="74"/>
        <item x="110"/>
        <item x="664"/>
        <item x="1"/>
        <item x="597"/>
        <item x="294"/>
        <item x="173"/>
        <item x="598"/>
        <item x="607"/>
        <item x="656"/>
        <item x="358"/>
        <item x="125"/>
        <item x="42"/>
        <item x="456"/>
        <item x="293"/>
        <item x="260"/>
        <item x="70"/>
        <item x="441"/>
        <item x="424"/>
        <item x="488"/>
        <item x="372"/>
        <item x="79"/>
        <item x="464"/>
        <item x="498"/>
        <item x="112"/>
        <item x="706"/>
        <item x="115"/>
        <item x="461"/>
        <item x="155"/>
        <item x="193"/>
        <item x="690"/>
        <item x="36"/>
        <item x="119"/>
        <item x="66"/>
        <item x="600"/>
        <item x="49"/>
        <item x="4"/>
        <item x="85"/>
        <item x="671"/>
        <item x="531"/>
        <item x="52"/>
        <item x="703"/>
        <item x="418"/>
        <item x="214"/>
        <item x="221"/>
        <item x="63"/>
        <item x="426"/>
        <item x="677"/>
        <item x="665"/>
        <item x="218"/>
        <item x="162"/>
        <item x="385"/>
        <item x="254"/>
        <item x="478"/>
        <item x="68"/>
        <item x="59"/>
        <item x="123"/>
        <item x="176"/>
        <item x="153"/>
        <item x="93"/>
        <item x="529"/>
        <item x="223"/>
        <item x="430"/>
        <item x="184"/>
        <item x="7"/>
        <item x="427"/>
        <item x="414"/>
        <item x="494"/>
        <item x="699"/>
        <item x="152"/>
        <item x="646"/>
        <item x="180"/>
        <item x="124"/>
        <item x="611"/>
        <item x="608"/>
        <item x="96"/>
        <item x="77"/>
        <item x="333"/>
        <item x="328"/>
        <item x="179"/>
        <item x="216"/>
        <item x="239"/>
        <item x="157"/>
        <item x="158"/>
        <item x="251"/>
        <item x="20"/>
        <item x="678"/>
        <item x="525"/>
        <item x="501"/>
        <item x="684"/>
        <item x="513"/>
        <item x="606"/>
        <item x="60"/>
        <item x="726"/>
        <item x="388"/>
        <item x="246"/>
        <item x="248"/>
        <item x="256"/>
        <item x="719"/>
        <item x="476"/>
        <item x="325"/>
        <item x="480"/>
        <item x="449"/>
        <item x="5"/>
        <item x="57"/>
        <item x="233"/>
        <item x="543"/>
        <item x="572"/>
        <item x="672"/>
        <item x="477"/>
        <item x="697"/>
        <item x="160"/>
        <item x="628"/>
        <item x="264"/>
        <item x="53"/>
        <item x="168"/>
        <item x="429"/>
        <item x="393"/>
        <item x="315"/>
        <item x="468"/>
        <item x="335"/>
        <item x="37"/>
        <item x="136"/>
        <item x="199"/>
        <item x="520"/>
        <item x="257"/>
        <item x="640"/>
        <item x="709"/>
        <item x="122"/>
        <item x="44"/>
        <item x="460"/>
        <item x="555"/>
        <item x="515"/>
        <item x="163"/>
        <item x="594"/>
        <item x="412"/>
        <item x="694"/>
        <item x="341"/>
        <item x="348"/>
        <item x="48"/>
        <item x="381"/>
        <item x="146"/>
        <item x="469"/>
        <item x="444"/>
        <item x="612"/>
        <item x="3"/>
        <item x="653"/>
        <item x="647"/>
        <item x="43"/>
        <item x="549"/>
        <item x="297"/>
        <item x="323"/>
        <item x="506"/>
        <item x="354"/>
        <item x="443"/>
        <item x="273"/>
        <item x="378"/>
        <item x="595"/>
        <item x="236"/>
        <item x="715"/>
        <item x="181"/>
        <item x="98"/>
        <item x="505"/>
        <item x="144"/>
        <item x="436"/>
        <item x="39"/>
        <item x="318"/>
        <item x="107"/>
        <item x="25"/>
        <item x="15"/>
        <item x="11"/>
        <item x="517"/>
        <item x="485"/>
        <item x="213"/>
        <item x="317"/>
        <item x="676"/>
        <item x="470"/>
        <item x="353"/>
        <item x="252"/>
        <item x="129"/>
        <item x="670"/>
        <item x="583"/>
        <item x="662"/>
        <item x="88"/>
        <item x="504"/>
        <item x="87"/>
        <item x="463"/>
        <item x="17"/>
        <item x="408"/>
        <item x="114"/>
        <item x="409"/>
        <item x="523"/>
        <item x="655"/>
        <item x="639"/>
        <item x="361"/>
        <item x="419"/>
        <item x="217"/>
        <item x="310"/>
        <item x="64"/>
        <item x="509"/>
        <item x="201"/>
        <item x="250"/>
        <item x="455"/>
        <item x="302"/>
        <item x="457"/>
        <item x="267"/>
        <item x="578"/>
        <item x="365"/>
        <item x="46"/>
        <item x="138"/>
        <item x="620"/>
        <item x="367"/>
        <item x="518"/>
        <item x="76"/>
        <item x="394"/>
        <item x="100"/>
        <item x="635"/>
        <item x="613"/>
        <item x="149"/>
        <item x="386"/>
        <item x="380"/>
        <item x="247"/>
        <item x="622"/>
        <item x="405"/>
        <item x="295"/>
        <item x="148"/>
        <item x="532"/>
        <item x="65"/>
        <item x="727"/>
        <item x="564"/>
        <item x="101"/>
        <item x="466"/>
        <item x="633"/>
        <item x="687"/>
        <item x="183"/>
        <item x="554"/>
        <item x="431"/>
        <item x="265"/>
        <item x="581"/>
        <item x="399"/>
        <item x="585"/>
        <item x="120"/>
        <item x="55"/>
        <item x="188"/>
        <item x="428"/>
        <item x="712"/>
        <item x="34"/>
        <item x="673"/>
        <item x="280"/>
        <item x="243"/>
        <item x="190"/>
        <item x="330"/>
        <item x="546"/>
        <item x="423"/>
        <item x="527"/>
        <item x="306"/>
        <item x="483"/>
        <item x="568"/>
        <item x="675"/>
        <item x="230"/>
        <item x="580"/>
        <item x="274"/>
        <item x="192"/>
        <item x="618"/>
        <item x="467"/>
        <item x="658"/>
        <item x="83"/>
        <item x="164"/>
        <item x="186"/>
        <item x="416"/>
        <item x="266"/>
        <item x="636"/>
        <item x="371"/>
        <item x="722"/>
        <item x="432"/>
        <item x="288"/>
        <item x="73"/>
        <item x="686"/>
        <item x="67"/>
        <item x="51"/>
        <item x="228"/>
        <item x="319"/>
        <item x="339"/>
        <item x="599"/>
        <item x="508"/>
        <item x="95"/>
        <item x="538"/>
        <item x="724"/>
        <item x="368"/>
        <item x="689"/>
        <item x="713"/>
        <item x="226"/>
        <item x="350"/>
        <item x="262"/>
        <item x="222"/>
        <item x="130"/>
        <item x="187"/>
        <item x="165"/>
        <item x="542"/>
        <item x="425"/>
        <item x="489"/>
        <item x="320"/>
        <item x="45"/>
        <item x="499"/>
        <item x="604"/>
        <item x="411"/>
        <item x="91"/>
        <item x="263"/>
        <item x="486"/>
        <item x="610"/>
        <item x="539"/>
        <item x="634"/>
        <item x="2"/>
        <item x="417"/>
        <item x="482"/>
        <item x="245"/>
        <item x="454"/>
        <item x="103"/>
        <item x="540"/>
        <item x="669"/>
        <item x="205"/>
        <item x="314"/>
        <item x="210"/>
        <item x="573"/>
        <item x="203"/>
        <item x="407"/>
        <item x="698"/>
        <item x="415"/>
        <item x="32"/>
        <item x="550"/>
        <item x="551"/>
        <item x="723"/>
        <item x="596"/>
        <item x="609"/>
        <item x="710"/>
        <item x="38"/>
        <item x="283"/>
        <item x="322"/>
        <item x="276"/>
        <item x="131"/>
        <item x="522"/>
        <item x="465"/>
        <item x="113"/>
        <item x="537"/>
        <item x="593"/>
        <item x="311"/>
        <item x="139"/>
        <item x="451"/>
        <item x="347"/>
        <item x="644"/>
        <item x="40"/>
        <item x="704"/>
        <item x="406"/>
        <item x="261"/>
        <item x="336"/>
        <item x="591"/>
        <item x="278"/>
        <item x="321"/>
        <item x="681"/>
        <item x="651"/>
        <item x="337"/>
        <item x="617"/>
        <item x="490"/>
        <item x="521"/>
        <item x="282"/>
        <item x="667"/>
        <item x="92"/>
        <item x="725"/>
        <item x="602"/>
        <item x="637"/>
        <item x="22"/>
        <item x="374"/>
        <item x="547"/>
        <item x="473"/>
        <item x="491"/>
        <item x="277"/>
        <item x="177"/>
        <item x="621"/>
        <item x="75"/>
        <item x="10"/>
        <item x="716"/>
        <item x="191"/>
        <item x="255"/>
        <item x="631"/>
        <item x="452"/>
        <item x="147"/>
        <item x="145"/>
        <item x="279"/>
        <item x="249"/>
        <item x="211"/>
        <item x="81"/>
        <item x="285"/>
        <item x="570"/>
        <item x="334"/>
        <item x="24"/>
        <item x="434"/>
        <item x="614"/>
        <item x="584"/>
        <item x="102"/>
        <item x="215"/>
        <item x="27"/>
        <item x="718"/>
        <item x="693"/>
        <item x="574"/>
        <item x="392"/>
        <item x="29"/>
        <item x="301"/>
        <item x="519"/>
        <item x="118"/>
        <item x="134"/>
        <item x="232"/>
        <item x="357"/>
        <item x="507"/>
        <item x="58"/>
        <item x="308"/>
        <item x="545"/>
        <item x="442"/>
        <item x="390"/>
        <item x="575"/>
        <item x="559"/>
        <item x="383"/>
        <item x="396"/>
        <item x="370"/>
        <item x="680"/>
        <item x="303"/>
        <item x="13"/>
        <item x="462"/>
        <item x="661"/>
        <item x="33"/>
        <item x="224"/>
        <item x="510"/>
        <item x="450"/>
        <item x="143"/>
        <item x="290"/>
        <item x="705"/>
        <item x="99"/>
        <item x="530"/>
        <item x="342"/>
        <item x="345"/>
        <item x="106"/>
        <item x="84"/>
        <item x="500"/>
        <item x="166"/>
        <item x="196"/>
        <item x="197"/>
        <item x="524"/>
        <item x="479"/>
        <item x="296"/>
        <item x="204"/>
        <item x="132"/>
        <item x="577"/>
        <item x="496"/>
        <item x="271"/>
        <item x="571"/>
        <item x="579"/>
        <item x="387"/>
        <item x="150"/>
        <item x="142"/>
        <item x="195"/>
        <item x="241"/>
        <item x="346"/>
        <item x="630"/>
        <item x="708"/>
        <item x="292"/>
        <item x="516"/>
        <item x="141"/>
        <item x="401"/>
        <item x="395"/>
        <item x="219"/>
        <item x="12"/>
        <item x="421"/>
        <item x="316"/>
        <item x="453"/>
        <item x="459"/>
        <item x="402"/>
        <item x="97"/>
        <item x="534"/>
        <item x="373"/>
        <item x="643"/>
        <item x="377"/>
        <item x="629"/>
        <item x="137"/>
        <item x="0"/>
        <item x="41"/>
        <item x="446"/>
        <item x="80"/>
        <item x="382"/>
        <item x="638"/>
        <item x="557"/>
        <item x="592"/>
        <item x="495"/>
        <item x="526"/>
        <item x="471"/>
        <item x="685"/>
        <item x="167"/>
        <item x="422"/>
        <item x="688"/>
        <item x="121"/>
        <item x="376"/>
        <item x="174"/>
        <item x="104"/>
        <item x="16"/>
        <item x="305"/>
        <item x="588"/>
        <item x="603"/>
        <item x="133"/>
        <item x="78"/>
        <item x="624"/>
        <item x="281"/>
        <item x="649"/>
        <item x="6"/>
        <item x="244"/>
        <item x="553"/>
        <item x="161"/>
        <item x="560"/>
        <item x="275"/>
        <item x="403"/>
        <item x="492"/>
        <item x="404"/>
        <item x="234"/>
        <item x="28"/>
        <item x="338"/>
        <item x="352"/>
        <item x="108"/>
        <item x="140"/>
        <item x="291"/>
        <item x="679"/>
        <item x="701"/>
        <item x="202"/>
        <item x="194"/>
        <item x="364"/>
        <item x="360"/>
        <item x="363"/>
        <item x="541"/>
        <item x="721"/>
        <item x="682"/>
        <item x="707"/>
        <item x="493"/>
        <item x="586"/>
        <item x="659"/>
        <item x="668"/>
        <item x="552"/>
        <item x="182"/>
        <item x="650"/>
        <item x="711"/>
        <item x="21"/>
        <item x="109"/>
        <item x="69"/>
        <item x="8"/>
        <item x="86"/>
        <item x="420"/>
        <item x="72"/>
        <item x="366"/>
        <item x="169"/>
        <item x="259"/>
        <item x="391"/>
        <item x="558"/>
        <item x="511"/>
        <item x="94"/>
        <item x="159"/>
        <item x="433"/>
        <item x="502"/>
        <item x="90"/>
        <item x="475"/>
        <item x="714"/>
        <item x="623"/>
        <item x="447"/>
        <item x="565"/>
        <item x="14"/>
        <item x="696"/>
        <item x="170"/>
        <item x="589"/>
        <item x="237"/>
        <item x="19"/>
        <item x="56"/>
        <item x="220"/>
        <item x="340"/>
        <item x="616"/>
        <item x="349"/>
        <item x="135"/>
        <item x="172"/>
        <item x="326"/>
        <item x="533"/>
        <item x="440"/>
        <item x="657"/>
        <item x="343"/>
        <item x="369"/>
        <item x="437"/>
        <item x="309"/>
        <item x="23"/>
        <item x="126"/>
        <item x="324"/>
        <item x="562"/>
        <item x="270"/>
        <item x="683"/>
        <item x="206"/>
        <item x="50"/>
        <item x="619"/>
        <item x="185"/>
        <item x="379"/>
        <item x="641"/>
        <item x="61"/>
        <item x="695"/>
        <item x="299"/>
        <item x="567"/>
        <item x="209"/>
        <item x="212"/>
        <item x="587"/>
        <item x="235"/>
        <item x="327"/>
        <item x="208"/>
        <item x="286"/>
        <item x="18"/>
        <item x="82"/>
        <item x="362"/>
        <item x="503"/>
        <item x="514"/>
        <item x="615"/>
        <item x="487"/>
        <item x="344"/>
        <item x="105"/>
        <item x="329"/>
        <item x="175"/>
        <item x="472"/>
        <item x="435"/>
        <item x="207"/>
        <item x="645"/>
        <item x="512"/>
        <item x="561"/>
        <item x="413"/>
        <item x="198"/>
        <item x="536"/>
        <item x="384"/>
        <item x="674"/>
        <item x="566"/>
        <item x="439"/>
        <item x="666"/>
        <item x="663"/>
        <item x="71"/>
        <item x="692"/>
        <item x="652"/>
        <item x="31"/>
        <item x="268"/>
        <item x="189"/>
        <item x="238"/>
        <item x="156"/>
        <item x="272"/>
        <item x="544"/>
        <item x="9"/>
        <item x="242"/>
        <item x="535"/>
        <item x="225"/>
        <item x="484"/>
        <item x="601"/>
        <item x="26"/>
        <item x="128"/>
        <item x="331"/>
        <item x="481"/>
        <item x="474"/>
        <item x="445"/>
        <item x="400"/>
        <item x="438"/>
        <item x="625"/>
        <item x="178"/>
        <item x="54"/>
        <item x="458"/>
        <item x="89"/>
        <item t="default"/>
      </items>
    </pivotField>
    <pivotField numFmtId="14" showAll="0"/>
    <pivotField axis="axisRow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numFmtId="10" showAll="0"/>
    <pivotField numFmtId="44" showAll="0"/>
    <pivotField dataField="1"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 clean" fld="15" baseField="0" baseItem="0"/>
    <dataField name="Sum of Profit Clean" fld="16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FB86EB-D15D-4E31-8032-392A60609740}" name="Table1" displayName="Table1" ref="A1:R5001" totalsRowShown="0">
  <autoFilter ref="A1:R5001" xr:uid="{A9152482-6FCE-4BA8-9F91-666E291B2CAD}"/>
  <tableColumns count="18">
    <tableColumn id="1" xr3:uid="{1A4C5619-3F24-4E1B-9398-0A4586FA45B7}" name="Order ID"/>
    <tableColumn id="2" xr3:uid="{656B8E13-6894-4018-9294-E82794BF0714}" name="Order Date" dataDxfId="8"/>
    <tableColumn id="3" xr3:uid="{AF340A5A-E5B7-4C0B-8979-A904C5C4308B}" name="Ship Date" dataDxfId="7"/>
    <tableColumn id="4" xr3:uid="{E98BED38-5B01-499F-879A-B9B2009DBDC7}" name="Ship Mode"/>
    <tableColumn id="5" xr3:uid="{D6D86135-726D-4E2A-8356-4068AB5AEF4D}" name="Customer ID"/>
    <tableColumn id="6" xr3:uid="{63DF7004-A54F-481E-A920-02B22504D37F}" name="Customer Name"/>
    <tableColumn id="7" xr3:uid="{EC85C848-08F3-4796-A463-F422B9C51DDE}" name="Segment"/>
    <tableColumn id="8" xr3:uid="{94123EBA-CAE2-440E-9C5A-E9359ADC3BBA}" name="Region"/>
    <tableColumn id="9" xr3:uid="{33EB13A8-2F98-4882-88FD-B4204E26D0CC}" name="Category"/>
    <tableColumn id="10" xr3:uid="{98C65CA8-FAE6-4C2B-920D-FB9021B861C5}" name="Sub-Category"/>
    <tableColumn id="11" xr3:uid="{04561E07-3E97-4090-B886-37E68DE15698}" name="Product Name"/>
    <tableColumn id="12" xr3:uid="{CAAE47B9-1113-442E-BA5D-24F09ED08359}" name="Sales" dataDxfId="6"/>
    <tableColumn id="13" xr3:uid="{FA2A8834-3D70-41E9-B7B8-69283F0A4C41}" name="Quantity" dataDxfId="5"/>
    <tableColumn id="14" xr3:uid="{365BC882-6251-44FB-A244-7DF395F474A7}" name="Discount" dataDxfId="4"/>
    <tableColumn id="15" xr3:uid="{9472BE88-C17C-4EFA-9209-B7DF3690249D}" name="Profit" dataDxfId="3" dataCellStyle="Currency"/>
    <tableColumn id="16" xr3:uid="{74AA2283-13C1-4F6F-8FD2-6F678F4C9573}" name="Sales clean" dataDxfId="2">
      <calculatedColumnFormula>VALUE(Table1[Sales])</calculatedColumnFormula>
    </tableColumn>
    <tableColumn id="17" xr3:uid="{B5D61E6E-EE6D-4A64-95D8-5E85CCE32DB4}" name="Profit Clean" dataDxfId="1">
      <calculatedColumnFormula>VALUE(Table1[Profit])</calculatedColumnFormula>
    </tableColumn>
    <tableColumn id="18" xr3:uid="{51194402-8DFC-4909-9F36-0E5E4AFECE37}" name="Shipping Days" dataDxfId="0">
      <calculatedColumnFormula>Table1[Ship Date]-Table1[Order Date]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52482-6FCE-4BA8-9F91-666E291B2CAD}">
  <dimension ref="A1:R5001"/>
  <sheetViews>
    <sheetView topLeftCell="A2" zoomScale="87" zoomScaleNormal="87" workbookViewId="0">
      <selection activeCell="A2" sqref="A2:R2"/>
    </sheetView>
  </sheetViews>
  <sheetFormatPr defaultRowHeight="14.4" x14ac:dyDescent="0.3"/>
  <cols>
    <col min="1" max="1" width="14.77734375" customWidth="1"/>
    <col min="2" max="2" width="17.6640625" customWidth="1"/>
    <col min="3" max="3" width="10.88671875" customWidth="1"/>
    <col min="4" max="4" width="12" customWidth="1"/>
    <col min="5" max="5" width="13.21875" customWidth="1"/>
    <col min="6" max="6" width="16.44140625" customWidth="1"/>
    <col min="7" max="7" width="13.5546875" customWidth="1"/>
    <col min="9" max="9" width="10.44140625" customWidth="1"/>
    <col min="10" max="10" width="14.33203125" customWidth="1"/>
    <col min="11" max="11" width="29.33203125" customWidth="1"/>
    <col min="12" max="12" width="8.88671875" style="2"/>
    <col min="13" max="13" width="10.21875" style="3" customWidth="1"/>
    <col min="14" max="14" width="10.21875" style="4" customWidth="1"/>
    <col min="15" max="15" width="8.88671875" style="5"/>
    <col min="16" max="16" width="11.6640625" customWidth="1"/>
    <col min="17" max="17" width="11.44140625" customWidth="1"/>
    <col min="18" max="18" width="12.33203125" customWidth="1"/>
  </cols>
  <sheetData>
    <row r="1" spans="1:18" x14ac:dyDescent="0.3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5" t="s">
        <v>11</v>
      </c>
      <c r="M1" s="3" t="s">
        <v>12</v>
      </c>
      <c r="N1" s="4" t="s">
        <v>13</v>
      </c>
      <c r="O1" s="5" t="s">
        <v>14</v>
      </c>
      <c r="P1" t="s">
        <v>18715</v>
      </c>
      <c r="Q1" t="s">
        <v>18716</v>
      </c>
      <c r="R1" t="s">
        <v>18717</v>
      </c>
    </row>
    <row r="2" spans="1:18" x14ac:dyDescent="0.3">
      <c r="A2" t="s">
        <v>15</v>
      </c>
      <c r="B2" s="1">
        <v>45571</v>
      </c>
      <c r="C2" s="1">
        <v>45778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s="2">
        <v>2467.4899999999998</v>
      </c>
      <c r="M2" s="3">
        <v>9</v>
      </c>
      <c r="N2" s="4">
        <v>0.28999999999999998</v>
      </c>
      <c r="O2" s="5">
        <v>617.24</v>
      </c>
      <c r="P2">
        <f>VALUE(Table1[Sales])</f>
        <v>2467.4899999999998</v>
      </c>
      <c r="Q2">
        <f>VALUE(Table1[Profit])</f>
        <v>617.24</v>
      </c>
      <c r="R2" s="3">
        <f>Table1[Ship Date]-Table1[Order Date]</f>
        <v>207</v>
      </c>
    </row>
    <row r="3" spans="1:18" x14ac:dyDescent="0.3">
      <c r="A3" t="s">
        <v>24</v>
      </c>
      <c r="B3" s="1">
        <v>45089</v>
      </c>
      <c r="C3" s="1">
        <v>45782</v>
      </c>
      <c r="D3" t="s">
        <v>25</v>
      </c>
      <c r="E3" t="s">
        <v>26</v>
      </c>
      <c r="F3" t="s">
        <v>27</v>
      </c>
      <c r="G3" t="s">
        <v>19</v>
      </c>
      <c r="H3" t="s">
        <v>28</v>
      </c>
      <c r="I3" t="s">
        <v>29</v>
      </c>
      <c r="J3" t="s">
        <v>30</v>
      </c>
      <c r="K3" t="s">
        <v>31</v>
      </c>
      <c r="L3" s="2">
        <v>2751.66</v>
      </c>
      <c r="M3" s="3">
        <v>1</v>
      </c>
      <c r="N3" s="4">
        <v>0.09</v>
      </c>
      <c r="O3" s="5">
        <v>922.14</v>
      </c>
      <c r="P3">
        <f>VALUE(Table1[Sales])</f>
        <v>2751.66</v>
      </c>
      <c r="Q3">
        <f>VALUE(Table1[Profit])</f>
        <v>922.14</v>
      </c>
      <c r="R3" s="3">
        <f>Table1[Ship Date]-Table1[Order Date]</f>
        <v>693</v>
      </c>
    </row>
    <row r="4" spans="1:18" x14ac:dyDescent="0.3">
      <c r="A4" t="s">
        <v>32</v>
      </c>
      <c r="B4" s="1">
        <v>45400</v>
      </c>
      <c r="C4" s="1">
        <v>45771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29</v>
      </c>
      <c r="J4" t="s">
        <v>38</v>
      </c>
      <c r="K4" t="s">
        <v>39</v>
      </c>
      <c r="L4" s="2">
        <v>1199.6600000000001</v>
      </c>
      <c r="M4" s="3">
        <v>9</v>
      </c>
      <c r="N4" s="4">
        <v>0.03</v>
      </c>
      <c r="O4" s="5">
        <v>220.44</v>
      </c>
      <c r="P4">
        <f>VALUE(Table1[Sales])</f>
        <v>1199.6600000000001</v>
      </c>
      <c r="Q4">
        <f>VALUE(Table1[Profit])</f>
        <v>220.44</v>
      </c>
      <c r="R4" s="3">
        <f>Table1[Ship Date]-Table1[Order Date]</f>
        <v>371</v>
      </c>
    </row>
    <row r="5" spans="1:18" x14ac:dyDescent="0.3">
      <c r="A5" t="s">
        <v>40</v>
      </c>
      <c r="B5" s="1">
        <v>45232</v>
      </c>
      <c r="C5" s="1">
        <v>45784</v>
      </c>
      <c r="D5" t="s">
        <v>25</v>
      </c>
      <c r="E5" t="s">
        <v>41</v>
      </c>
      <c r="F5" t="s">
        <v>42</v>
      </c>
      <c r="G5" t="s">
        <v>43</v>
      </c>
      <c r="H5" t="s">
        <v>20</v>
      </c>
      <c r="I5" t="s">
        <v>44</v>
      </c>
      <c r="J5" t="s">
        <v>45</v>
      </c>
      <c r="K5" t="s">
        <v>46</v>
      </c>
      <c r="L5" s="2">
        <v>2335.5700000000002</v>
      </c>
      <c r="M5" s="3">
        <v>6</v>
      </c>
      <c r="N5" s="4">
        <v>0.3</v>
      </c>
      <c r="O5" s="5">
        <v>620.16</v>
      </c>
      <c r="P5">
        <f>VALUE(Table1[Sales])</f>
        <v>2335.5700000000002</v>
      </c>
      <c r="Q5">
        <f>VALUE(Table1[Profit])</f>
        <v>620.16</v>
      </c>
      <c r="R5" s="3">
        <f>Table1[Ship Date]-Table1[Order Date]</f>
        <v>552</v>
      </c>
    </row>
    <row r="6" spans="1:18" x14ac:dyDescent="0.3">
      <c r="A6" t="s">
        <v>47</v>
      </c>
      <c r="B6" s="1">
        <v>45122</v>
      </c>
      <c r="C6" s="1">
        <v>45761</v>
      </c>
      <c r="D6" t="s">
        <v>25</v>
      </c>
      <c r="E6" t="s">
        <v>48</v>
      </c>
      <c r="F6" t="s">
        <v>49</v>
      </c>
      <c r="G6" t="s">
        <v>36</v>
      </c>
      <c r="H6" t="s">
        <v>20</v>
      </c>
      <c r="I6" t="s">
        <v>44</v>
      </c>
      <c r="J6" t="s">
        <v>50</v>
      </c>
      <c r="K6" t="s">
        <v>51</v>
      </c>
      <c r="L6" s="2">
        <v>2540.88</v>
      </c>
      <c r="M6" s="3">
        <v>5</v>
      </c>
      <c r="N6" s="4">
        <v>0.03</v>
      </c>
      <c r="O6" s="5">
        <v>258.06</v>
      </c>
      <c r="P6">
        <f>VALUE(Table1[Sales])</f>
        <v>2540.88</v>
      </c>
      <c r="Q6">
        <f>VALUE(Table1[Profit])</f>
        <v>258.06</v>
      </c>
      <c r="R6" s="3">
        <f>Table1[Ship Date]-Table1[Order Date]</f>
        <v>639</v>
      </c>
    </row>
    <row r="7" spans="1:18" x14ac:dyDescent="0.3">
      <c r="A7" t="s">
        <v>52</v>
      </c>
      <c r="B7" s="1">
        <v>45189</v>
      </c>
      <c r="C7" s="1">
        <v>45764</v>
      </c>
      <c r="D7" t="s">
        <v>53</v>
      </c>
      <c r="E7" t="s">
        <v>54</v>
      </c>
      <c r="F7" t="s">
        <v>55</v>
      </c>
      <c r="G7" t="s">
        <v>19</v>
      </c>
      <c r="H7" t="s">
        <v>37</v>
      </c>
      <c r="I7" t="s">
        <v>44</v>
      </c>
      <c r="J7" t="s">
        <v>56</v>
      </c>
      <c r="K7" t="s">
        <v>57</v>
      </c>
      <c r="L7" s="2">
        <v>1454.47</v>
      </c>
      <c r="M7" s="3">
        <v>4</v>
      </c>
      <c r="N7" s="4">
        <v>0.42</v>
      </c>
      <c r="O7" s="5">
        <v>272.27999999999997</v>
      </c>
      <c r="P7">
        <f>VALUE(Table1[Sales])</f>
        <v>1454.47</v>
      </c>
      <c r="Q7">
        <f>VALUE(Table1[Profit])</f>
        <v>272.27999999999997</v>
      </c>
      <c r="R7" s="3">
        <f>Table1[Ship Date]-Table1[Order Date]</f>
        <v>575</v>
      </c>
    </row>
    <row r="8" spans="1:18" x14ac:dyDescent="0.3">
      <c r="A8" t="s">
        <v>58</v>
      </c>
      <c r="B8" s="1">
        <v>45599</v>
      </c>
      <c r="C8" s="1">
        <v>45785</v>
      </c>
      <c r="D8" t="s">
        <v>33</v>
      </c>
      <c r="E8" t="s">
        <v>59</v>
      </c>
      <c r="F8" t="s">
        <v>60</v>
      </c>
      <c r="G8" t="s">
        <v>36</v>
      </c>
      <c r="H8" t="s">
        <v>61</v>
      </c>
      <c r="I8" t="s">
        <v>44</v>
      </c>
      <c r="J8" t="s">
        <v>56</v>
      </c>
      <c r="K8" t="s">
        <v>62</v>
      </c>
      <c r="L8" s="2">
        <v>4381.97</v>
      </c>
      <c r="M8" s="3">
        <v>2</v>
      </c>
      <c r="N8" s="4">
        <v>0.37</v>
      </c>
      <c r="O8" s="5">
        <v>749.22</v>
      </c>
      <c r="P8">
        <f>VALUE(Table1[Sales])</f>
        <v>4381.97</v>
      </c>
      <c r="Q8">
        <f>VALUE(Table1[Profit])</f>
        <v>749.22</v>
      </c>
      <c r="R8" s="3">
        <f>Table1[Ship Date]-Table1[Order Date]</f>
        <v>186</v>
      </c>
    </row>
    <row r="9" spans="1:18" x14ac:dyDescent="0.3">
      <c r="A9" t="s">
        <v>63</v>
      </c>
      <c r="B9" s="1">
        <v>45150</v>
      </c>
      <c r="C9" s="1">
        <v>45770</v>
      </c>
      <c r="D9" t="s">
        <v>25</v>
      </c>
      <c r="E9" t="s">
        <v>64</v>
      </c>
      <c r="F9" t="s">
        <v>65</v>
      </c>
      <c r="G9" t="s">
        <v>19</v>
      </c>
      <c r="H9" t="s">
        <v>37</v>
      </c>
      <c r="I9" t="s">
        <v>44</v>
      </c>
      <c r="J9" t="s">
        <v>56</v>
      </c>
      <c r="K9" t="s">
        <v>66</v>
      </c>
      <c r="L9" s="2">
        <v>1152.75</v>
      </c>
      <c r="M9" s="3">
        <v>3</v>
      </c>
      <c r="N9" s="4">
        <v>0.46</v>
      </c>
      <c r="O9" s="5">
        <v>426.2</v>
      </c>
      <c r="P9">
        <f>VALUE(Table1[Sales])</f>
        <v>1152.75</v>
      </c>
      <c r="Q9">
        <f>VALUE(Table1[Profit])</f>
        <v>426.2</v>
      </c>
      <c r="R9" s="3">
        <f>Table1[Ship Date]-Table1[Order Date]</f>
        <v>620</v>
      </c>
    </row>
    <row r="10" spans="1:18" x14ac:dyDescent="0.3">
      <c r="A10" t="s">
        <v>67</v>
      </c>
      <c r="B10" s="1">
        <v>45637</v>
      </c>
      <c r="C10" s="1">
        <v>45775</v>
      </c>
      <c r="D10" t="s">
        <v>16</v>
      </c>
      <c r="E10" t="s">
        <v>68</v>
      </c>
      <c r="F10" t="s">
        <v>69</v>
      </c>
      <c r="G10" t="s">
        <v>19</v>
      </c>
      <c r="H10" t="s">
        <v>20</v>
      </c>
      <c r="I10" t="s">
        <v>44</v>
      </c>
      <c r="J10" t="s">
        <v>56</v>
      </c>
      <c r="K10" t="s">
        <v>70</v>
      </c>
      <c r="L10" s="2">
        <v>285.06</v>
      </c>
      <c r="M10" s="3">
        <v>3</v>
      </c>
      <c r="N10" s="4">
        <v>0.28000000000000003</v>
      </c>
      <c r="O10" s="5">
        <v>955.55</v>
      </c>
      <c r="P10">
        <f>VALUE(Table1[Sales])</f>
        <v>285.06</v>
      </c>
      <c r="Q10">
        <f>VALUE(Table1[Profit])</f>
        <v>955.55</v>
      </c>
      <c r="R10" s="3">
        <f>Table1[Ship Date]-Table1[Order Date]</f>
        <v>138</v>
      </c>
    </row>
    <row r="11" spans="1:18" x14ac:dyDescent="0.3">
      <c r="A11" t="s">
        <v>71</v>
      </c>
      <c r="B11" s="1">
        <v>45737</v>
      </c>
      <c r="C11" s="1">
        <v>45764</v>
      </c>
      <c r="D11" t="s">
        <v>16</v>
      </c>
      <c r="E11" t="s">
        <v>72</v>
      </c>
      <c r="F11" t="s">
        <v>73</v>
      </c>
      <c r="G11" t="s">
        <v>36</v>
      </c>
      <c r="H11" t="s">
        <v>20</v>
      </c>
      <c r="I11" t="s">
        <v>29</v>
      </c>
      <c r="J11" t="s">
        <v>30</v>
      </c>
      <c r="K11" t="s">
        <v>74</v>
      </c>
      <c r="L11" s="2">
        <v>1033.52</v>
      </c>
      <c r="M11" s="3">
        <v>9</v>
      </c>
      <c r="N11" s="4">
        <v>0.28999999999999998</v>
      </c>
      <c r="O11" s="5">
        <v>847.17</v>
      </c>
      <c r="P11">
        <f>VALUE(Table1[Sales])</f>
        <v>1033.52</v>
      </c>
      <c r="Q11">
        <f>VALUE(Table1[Profit])</f>
        <v>847.17</v>
      </c>
      <c r="R11" s="3">
        <f>Table1[Ship Date]-Table1[Order Date]</f>
        <v>27</v>
      </c>
    </row>
    <row r="12" spans="1:18" x14ac:dyDescent="0.3">
      <c r="A12" t="s">
        <v>75</v>
      </c>
      <c r="B12" s="1">
        <v>45467</v>
      </c>
      <c r="C12" s="1">
        <v>45781</v>
      </c>
      <c r="D12" t="s">
        <v>16</v>
      </c>
      <c r="E12" t="s">
        <v>76</v>
      </c>
      <c r="F12" t="s">
        <v>77</v>
      </c>
      <c r="G12" t="s">
        <v>43</v>
      </c>
      <c r="H12" t="s">
        <v>28</v>
      </c>
      <c r="I12" t="s">
        <v>29</v>
      </c>
      <c r="J12" t="s">
        <v>38</v>
      </c>
      <c r="K12" t="s">
        <v>78</v>
      </c>
      <c r="L12" s="2">
        <v>2116.64</v>
      </c>
      <c r="M12" s="3">
        <v>4</v>
      </c>
      <c r="N12" s="4">
        <v>0.42</v>
      </c>
      <c r="O12" s="5">
        <v>612.47</v>
      </c>
      <c r="P12">
        <f>VALUE(Table1[Sales])</f>
        <v>2116.64</v>
      </c>
      <c r="Q12">
        <f>VALUE(Table1[Profit])</f>
        <v>612.47</v>
      </c>
      <c r="R12" s="3">
        <f>Table1[Ship Date]-Table1[Order Date]</f>
        <v>314</v>
      </c>
    </row>
    <row r="13" spans="1:18" x14ac:dyDescent="0.3">
      <c r="A13" t="s">
        <v>79</v>
      </c>
      <c r="B13" s="1">
        <v>45257</v>
      </c>
      <c r="C13" s="1">
        <v>45783</v>
      </c>
      <c r="D13" t="s">
        <v>25</v>
      </c>
      <c r="E13" t="s">
        <v>80</v>
      </c>
      <c r="F13" t="s">
        <v>81</v>
      </c>
      <c r="G13" t="s">
        <v>36</v>
      </c>
      <c r="H13" t="s">
        <v>20</v>
      </c>
      <c r="I13" t="s">
        <v>44</v>
      </c>
      <c r="J13" t="s">
        <v>50</v>
      </c>
      <c r="K13" t="s">
        <v>82</v>
      </c>
      <c r="L13" s="2">
        <v>1751.7</v>
      </c>
      <c r="M13" s="3">
        <v>10</v>
      </c>
      <c r="N13" s="4">
        <v>0.19</v>
      </c>
      <c r="O13" s="5">
        <v>-76.33</v>
      </c>
      <c r="P13">
        <f>VALUE(Table1[Sales])</f>
        <v>1751.7</v>
      </c>
      <c r="Q13">
        <f>VALUE(Table1[Profit])</f>
        <v>-76.33</v>
      </c>
      <c r="R13" s="3">
        <f>Table1[Ship Date]-Table1[Order Date]</f>
        <v>526</v>
      </c>
    </row>
    <row r="14" spans="1:18" x14ac:dyDescent="0.3">
      <c r="A14" t="s">
        <v>83</v>
      </c>
      <c r="B14" s="1">
        <v>45558</v>
      </c>
      <c r="C14" s="1">
        <v>45759</v>
      </c>
      <c r="D14" t="s">
        <v>25</v>
      </c>
      <c r="E14" t="s">
        <v>84</v>
      </c>
      <c r="F14" t="s">
        <v>85</v>
      </c>
      <c r="G14" t="s">
        <v>19</v>
      </c>
      <c r="H14" t="s">
        <v>28</v>
      </c>
      <c r="I14" t="s">
        <v>44</v>
      </c>
      <c r="J14" t="s">
        <v>45</v>
      </c>
      <c r="K14" t="s">
        <v>86</v>
      </c>
      <c r="L14" s="2">
        <v>3526.36</v>
      </c>
      <c r="M14" s="3">
        <v>6</v>
      </c>
      <c r="N14" s="4">
        <v>0.05</v>
      </c>
      <c r="O14" s="5">
        <v>-71.16</v>
      </c>
      <c r="P14">
        <f>VALUE(Table1[Sales])</f>
        <v>3526.36</v>
      </c>
      <c r="Q14">
        <f>VALUE(Table1[Profit])</f>
        <v>-71.16</v>
      </c>
      <c r="R14" s="3">
        <f>Table1[Ship Date]-Table1[Order Date]</f>
        <v>201</v>
      </c>
    </row>
    <row r="15" spans="1:18" x14ac:dyDescent="0.3">
      <c r="A15" t="s">
        <v>87</v>
      </c>
      <c r="B15" s="1">
        <v>45514</v>
      </c>
      <c r="C15" s="1">
        <v>45769</v>
      </c>
      <c r="D15" t="s">
        <v>25</v>
      </c>
      <c r="E15" t="s">
        <v>88</v>
      </c>
      <c r="F15" t="s">
        <v>89</v>
      </c>
      <c r="G15" t="s">
        <v>19</v>
      </c>
      <c r="H15" t="s">
        <v>37</v>
      </c>
      <c r="I15" t="s">
        <v>44</v>
      </c>
      <c r="J15" t="s">
        <v>50</v>
      </c>
      <c r="K15" t="s">
        <v>90</v>
      </c>
      <c r="L15" s="2">
        <v>137.02000000000001</v>
      </c>
      <c r="M15" s="3">
        <v>10</v>
      </c>
      <c r="N15" s="4">
        <v>0.35</v>
      </c>
      <c r="O15" s="5">
        <v>797.67</v>
      </c>
      <c r="P15">
        <f>VALUE(Table1[Sales])</f>
        <v>137.02000000000001</v>
      </c>
      <c r="Q15">
        <f>VALUE(Table1[Profit])</f>
        <v>797.67</v>
      </c>
      <c r="R15" s="3">
        <f>Table1[Ship Date]-Table1[Order Date]</f>
        <v>255</v>
      </c>
    </row>
    <row r="16" spans="1:18" x14ac:dyDescent="0.3">
      <c r="A16" t="s">
        <v>91</v>
      </c>
      <c r="B16" s="1">
        <v>45657</v>
      </c>
      <c r="C16" s="1">
        <v>45773</v>
      </c>
      <c r="D16" t="s">
        <v>53</v>
      </c>
      <c r="E16" t="s">
        <v>92</v>
      </c>
      <c r="F16" t="s">
        <v>93</v>
      </c>
      <c r="G16" t="s">
        <v>43</v>
      </c>
      <c r="H16" t="s">
        <v>20</v>
      </c>
      <c r="I16" t="s">
        <v>44</v>
      </c>
      <c r="J16" t="s">
        <v>94</v>
      </c>
      <c r="K16" t="s">
        <v>95</v>
      </c>
      <c r="L16" s="2">
        <v>2655.39</v>
      </c>
      <c r="M16" s="3">
        <v>7</v>
      </c>
      <c r="N16" s="4">
        <v>0.46</v>
      </c>
      <c r="O16" s="5">
        <v>838.36</v>
      </c>
      <c r="P16">
        <f>VALUE(Table1[Sales])</f>
        <v>2655.39</v>
      </c>
      <c r="Q16">
        <f>VALUE(Table1[Profit])</f>
        <v>838.36</v>
      </c>
      <c r="R16" s="3">
        <f>Table1[Ship Date]-Table1[Order Date]</f>
        <v>116</v>
      </c>
    </row>
    <row r="17" spans="1:18" x14ac:dyDescent="0.3">
      <c r="A17" t="s">
        <v>96</v>
      </c>
      <c r="B17" s="1">
        <v>45256</v>
      </c>
      <c r="C17" s="1">
        <v>45781</v>
      </c>
      <c r="D17" t="s">
        <v>33</v>
      </c>
      <c r="E17" t="s">
        <v>97</v>
      </c>
      <c r="F17" t="s">
        <v>98</v>
      </c>
      <c r="G17" t="s">
        <v>43</v>
      </c>
      <c r="H17" t="s">
        <v>20</v>
      </c>
      <c r="I17" t="s">
        <v>29</v>
      </c>
      <c r="J17" t="s">
        <v>99</v>
      </c>
      <c r="K17" t="s">
        <v>100</v>
      </c>
      <c r="L17" s="2">
        <v>3005.45</v>
      </c>
      <c r="M17" s="3">
        <v>8</v>
      </c>
      <c r="N17" s="4">
        <v>0.46</v>
      </c>
      <c r="O17" s="5">
        <v>266.5</v>
      </c>
      <c r="P17">
        <f>VALUE(Table1[Sales])</f>
        <v>3005.45</v>
      </c>
      <c r="Q17">
        <f>VALUE(Table1[Profit])</f>
        <v>266.5</v>
      </c>
      <c r="R17" s="3">
        <f>Table1[Ship Date]-Table1[Order Date]</f>
        <v>525</v>
      </c>
    </row>
    <row r="18" spans="1:18" x14ac:dyDescent="0.3">
      <c r="A18" t="s">
        <v>101</v>
      </c>
      <c r="B18" s="1">
        <v>45590</v>
      </c>
      <c r="C18" s="1">
        <v>45765</v>
      </c>
      <c r="D18" t="s">
        <v>25</v>
      </c>
      <c r="E18" t="s">
        <v>102</v>
      </c>
      <c r="F18" t="s">
        <v>103</v>
      </c>
      <c r="G18" t="s">
        <v>19</v>
      </c>
      <c r="H18" t="s">
        <v>28</v>
      </c>
      <c r="I18" t="s">
        <v>29</v>
      </c>
      <c r="J18" t="s">
        <v>30</v>
      </c>
      <c r="K18" t="s">
        <v>104</v>
      </c>
      <c r="L18" s="2">
        <v>3138.99</v>
      </c>
      <c r="M18" s="3">
        <v>10</v>
      </c>
      <c r="N18" s="4">
        <v>0.08</v>
      </c>
      <c r="O18" s="5">
        <v>437.46</v>
      </c>
      <c r="P18">
        <f>VALUE(Table1[Sales])</f>
        <v>3138.99</v>
      </c>
      <c r="Q18">
        <f>VALUE(Table1[Profit])</f>
        <v>437.46</v>
      </c>
      <c r="R18" s="3">
        <f>Table1[Ship Date]-Table1[Order Date]</f>
        <v>175</v>
      </c>
    </row>
    <row r="19" spans="1:18" x14ac:dyDescent="0.3">
      <c r="A19" t="s">
        <v>105</v>
      </c>
      <c r="B19" s="1">
        <v>45274</v>
      </c>
      <c r="C19" s="1">
        <v>45777</v>
      </c>
      <c r="D19" t="s">
        <v>33</v>
      </c>
      <c r="E19" t="s">
        <v>106</v>
      </c>
      <c r="F19" t="s">
        <v>107</v>
      </c>
      <c r="G19" t="s">
        <v>43</v>
      </c>
      <c r="H19" t="s">
        <v>20</v>
      </c>
      <c r="I19" t="s">
        <v>29</v>
      </c>
      <c r="J19" t="s">
        <v>38</v>
      </c>
      <c r="K19" t="s">
        <v>108</v>
      </c>
      <c r="L19" s="2">
        <v>1163.76</v>
      </c>
      <c r="M19" s="3">
        <v>2</v>
      </c>
      <c r="N19" s="4">
        <v>0.09</v>
      </c>
      <c r="O19" s="5">
        <v>290.99</v>
      </c>
      <c r="P19">
        <f>VALUE(Table1[Sales])</f>
        <v>1163.76</v>
      </c>
      <c r="Q19">
        <f>VALUE(Table1[Profit])</f>
        <v>290.99</v>
      </c>
      <c r="R19" s="3">
        <f>Table1[Ship Date]-Table1[Order Date]</f>
        <v>503</v>
      </c>
    </row>
    <row r="20" spans="1:18" x14ac:dyDescent="0.3">
      <c r="A20" t="s">
        <v>109</v>
      </c>
      <c r="B20" s="1">
        <v>45701</v>
      </c>
      <c r="C20" s="1">
        <v>45769</v>
      </c>
      <c r="D20" t="s">
        <v>33</v>
      </c>
      <c r="E20" t="s">
        <v>110</v>
      </c>
      <c r="F20" t="s">
        <v>111</v>
      </c>
      <c r="G20" t="s">
        <v>19</v>
      </c>
      <c r="H20" t="s">
        <v>37</v>
      </c>
      <c r="I20" t="s">
        <v>29</v>
      </c>
      <c r="J20" t="s">
        <v>38</v>
      </c>
      <c r="K20" t="s">
        <v>112</v>
      </c>
      <c r="L20" s="2">
        <v>4682.1899999999996</v>
      </c>
      <c r="M20" s="3">
        <v>4</v>
      </c>
      <c r="N20" s="4">
        <v>0.49</v>
      </c>
      <c r="O20" s="5">
        <v>242.15</v>
      </c>
      <c r="P20">
        <f>VALUE(Table1[Sales])</f>
        <v>4682.1899999999996</v>
      </c>
      <c r="Q20">
        <f>VALUE(Table1[Profit])</f>
        <v>242.15</v>
      </c>
      <c r="R20" s="3">
        <f>Table1[Ship Date]-Table1[Order Date]</f>
        <v>68</v>
      </c>
    </row>
    <row r="21" spans="1:18" x14ac:dyDescent="0.3">
      <c r="A21" t="s">
        <v>113</v>
      </c>
      <c r="B21" s="1">
        <v>45662</v>
      </c>
      <c r="C21" s="1">
        <v>45782</v>
      </c>
      <c r="D21" t="s">
        <v>33</v>
      </c>
      <c r="E21" t="s">
        <v>114</v>
      </c>
      <c r="F21" t="s">
        <v>115</v>
      </c>
      <c r="G21" t="s">
        <v>36</v>
      </c>
      <c r="H21" t="s">
        <v>61</v>
      </c>
      <c r="I21" t="s">
        <v>44</v>
      </c>
      <c r="J21" t="s">
        <v>50</v>
      </c>
      <c r="K21" t="s">
        <v>116</v>
      </c>
      <c r="L21" s="2">
        <v>3906.76</v>
      </c>
      <c r="M21" s="3">
        <v>7</v>
      </c>
      <c r="N21" s="4">
        <v>0.37</v>
      </c>
      <c r="O21" s="5">
        <v>845.27</v>
      </c>
      <c r="P21">
        <f>VALUE(Table1[Sales])</f>
        <v>3906.76</v>
      </c>
      <c r="Q21">
        <f>VALUE(Table1[Profit])</f>
        <v>845.27</v>
      </c>
      <c r="R21" s="3">
        <f>Table1[Ship Date]-Table1[Order Date]</f>
        <v>120</v>
      </c>
    </row>
    <row r="22" spans="1:18" x14ac:dyDescent="0.3">
      <c r="A22" t="s">
        <v>117</v>
      </c>
      <c r="B22" s="1">
        <v>45171</v>
      </c>
      <c r="C22" s="1">
        <v>45784</v>
      </c>
      <c r="D22" t="s">
        <v>25</v>
      </c>
      <c r="E22" t="s">
        <v>118</v>
      </c>
      <c r="F22" t="s">
        <v>119</v>
      </c>
      <c r="G22" t="s">
        <v>36</v>
      </c>
      <c r="H22" t="s">
        <v>28</v>
      </c>
      <c r="I22" t="s">
        <v>21</v>
      </c>
      <c r="J22" t="s">
        <v>22</v>
      </c>
      <c r="K22" t="s">
        <v>120</v>
      </c>
      <c r="L22" s="2">
        <v>3509.53</v>
      </c>
      <c r="M22" s="3">
        <v>6</v>
      </c>
      <c r="N22" s="4">
        <v>0.39</v>
      </c>
      <c r="O22" s="5">
        <v>982.2</v>
      </c>
      <c r="P22">
        <f>VALUE(Table1[Sales])</f>
        <v>3509.53</v>
      </c>
      <c r="Q22">
        <f>VALUE(Table1[Profit])</f>
        <v>982.2</v>
      </c>
      <c r="R22" s="3">
        <f>Table1[Ship Date]-Table1[Order Date]</f>
        <v>613</v>
      </c>
    </row>
    <row r="23" spans="1:18" x14ac:dyDescent="0.3">
      <c r="A23" t="s">
        <v>121</v>
      </c>
      <c r="B23" s="1">
        <v>45634</v>
      </c>
      <c r="C23" s="1">
        <v>45783</v>
      </c>
      <c r="D23" t="s">
        <v>33</v>
      </c>
      <c r="E23" t="s">
        <v>122</v>
      </c>
      <c r="F23" t="s">
        <v>123</v>
      </c>
      <c r="G23" t="s">
        <v>43</v>
      </c>
      <c r="H23" t="s">
        <v>20</v>
      </c>
      <c r="I23" t="s">
        <v>29</v>
      </c>
      <c r="J23" t="s">
        <v>124</v>
      </c>
      <c r="K23" t="s">
        <v>125</v>
      </c>
      <c r="L23" s="2">
        <v>2670.44</v>
      </c>
      <c r="M23" s="3">
        <v>10</v>
      </c>
      <c r="N23" s="4">
        <v>0.4</v>
      </c>
      <c r="O23" s="5">
        <v>570.83000000000004</v>
      </c>
      <c r="P23">
        <f>VALUE(Table1[Sales])</f>
        <v>2670.44</v>
      </c>
      <c r="Q23">
        <f>VALUE(Table1[Profit])</f>
        <v>570.83000000000004</v>
      </c>
      <c r="R23" s="3">
        <f>Table1[Ship Date]-Table1[Order Date]</f>
        <v>149</v>
      </c>
    </row>
    <row r="24" spans="1:18" x14ac:dyDescent="0.3">
      <c r="A24" t="s">
        <v>126</v>
      </c>
      <c r="B24" s="1">
        <v>45458</v>
      </c>
      <c r="C24" s="1">
        <v>45770</v>
      </c>
      <c r="D24" t="s">
        <v>53</v>
      </c>
      <c r="E24" t="s">
        <v>127</v>
      </c>
      <c r="F24" t="s">
        <v>128</v>
      </c>
      <c r="G24" t="s">
        <v>19</v>
      </c>
      <c r="H24" t="s">
        <v>37</v>
      </c>
      <c r="I24" t="s">
        <v>21</v>
      </c>
      <c r="J24" t="s">
        <v>129</v>
      </c>
      <c r="K24" t="s">
        <v>130</v>
      </c>
      <c r="L24" s="2">
        <v>2928.51</v>
      </c>
      <c r="M24" s="3">
        <v>9</v>
      </c>
      <c r="N24" s="4">
        <v>0.22</v>
      </c>
      <c r="O24" s="5">
        <v>112.74</v>
      </c>
      <c r="P24">
        <f>VALUE(Table1[Sales])</f>
        <v>2928.51</v>
      </c>
      <c r="Q24">
        <f>VALUE(Table1[Profit])</f>
        <v>112.74</v>
      </c>
      <c r="R24" s="3">
        <f>Table1[Ship Date]-Table1[Order Date]</f>
        <v>312</v>
      </c>
    </row>
    <row r="25" spans="1:18" x14ac:dyDescent="0.3">
      <c r="A25" t="s">
        <v>131</v>
      </c>
      <c r="B25" s="1">
        <v>45678</v>
      </c>
      <c r="C25" s="1">
        <v>45759</v>
      </c>
      <c r="D25" t="s">
        <v>53</v>
      </c>
      <c r="E25" t="s">
        <v>132</v>
      </c>
      <c r="F25" t="s">
        <v>133</v>
      </c>
      <c r="G25" t="s">
        <v>36</v>
      </c>
      <c r="H25" t="s">
        <v>37</v>
      </c>
      <c r="I25" t="s">
        <v>29</v>
      </c>
      <c r="J25" t="s">
        <v>30</v>
      </c>
      <c r="K25" t="s">
        <v>134</v>
      </c>
      <c r="L25" s="2">
        <v>840.44</v>
      </c>
      <c r="M25" s="3">
        <v>3</v>
      </c>
      <c r="N25" s="4">
        <v>0.2</v>
      </c>
      <c r="O25" s="5">
        <v>957.64</v>
      </c>
      <c r="P25">
        <f>VALUE(Table1[Sales])</f>
        <v>840.44</v>
      </c>
      <c r="Q25">
        <f>VALUE(Table1[Profit])</f>
        <v>957.64</v>
      </c>
      <c r="R25" s="3">
        <f>Table1[Ship Date]-Table1[Order Date]</f>
        <v>81</v>
      </c>
    </row>
    <row r="26" spans="1:18" x14ac:dyDescent="0.3">
      <c r="A26" t="s">
        <v>135</v>
      </c>
      <c r="B26" s="1">
        <v>45483</v>
      </c>
      <c r="C26" s="1">
        <v>45772</v>
      </c>
      <c r="D26" t="s">
        <v>33</v>
      </c>
      <c r="E26" t="s">
        <v>136</v>
      </c>
      <c r="F26" t="s">
        <v>137</v>
      </c>
      <c r="G26" t="s">
        <v>43</v>
      </c>
      <c r="H26" t="s">
        <v>28</v>
      </c>
      <c r="I26" t="s">
        <v>21</v>
      </c>
      <c r="J26" t="s">
        <v>129</v>
      </c>
      <c r="K26" t="s">
        <v>138</v>
      </c>
      <c r="L26" s="2">
        <v>1289.46</v>
      </c>
      <c r="M26" s="3">
        <v>3</v>
      </c>
      <c r="N26" s="4">
        <v>0.35</v>
      </c>
      <c r="O26" s="5">
        <v>-3.03</v>
      </c>
      <c r="P26">
        <f>VALUE(Table1[Sales])</f>
        <v>1289.46</v>
      </c>
      <c r="Q26">
        <f>VALUE(Table1[Profit])</f>
        <v>-3.03</v>
      </c>
      <c r="R26" s="3">
        <f>Table1[Ship Date]-Table1[Order Date]</f>
        <v>289</v>
      </c>
    </row>
    <row r="27" spans="1:18" x14ac:dyDescent="0.3">
      <c r="A27" t="s">
        <v>139</v>
      </c>
      <c r="B27" s="1">
        <v>45255</v>
      </c>
      <c r="C27" s="1">
        <v>45771</v>
      </c>
      <c r="D27" t="s">
        <v>53</v>
      </c>
      <c r="E27" t="s">
        <v>140</v>
      </c>
      <c r="F27" t="s">
        <v>141</v>
      </c>
      <c r="G27" t="s">
        <v>43</v>
      </c>
      <c r="H27" t="s">
        <v>28</v>
      </c>
      <c r="I27" t="s">
        <v>44</v>
      </c>
      <c r="J27" t="s">
        <v>45</v>
      </c>
      <c r="K27" t="s">
        <v>142</v>
      </c>
      <c r="L27" s="2">
        <v>2161.67</v>
      </c>
      <c r="M27" s="3">
        <v>1</v>
      </c>
      <c r="N27" s="4">
        <v>0.41</v>
      </c>
      <c r="O27" s="5">
        <v>84.45</v>
      </c>
      <c r="P27">
        <f>VALUE(Table1[Sales])</f>
        <v>2161.67</v>
      </c>
      <c r="Q27">
        <f>VALUE(Table1[Profit])</f>
        <v>84.45</v>
      </c>
      <c r="R27" s="3">
        <f>Table1[Ship Date]-Table1[Order Date]</f>
        <v>516</v>
      </c>
    </row>
    <row r="28" spans="1:18" x14ac:dyDescent="0.3">
      <c r="A28" t="s">
        <v>143</v>
      </c>
      <c r="B28" s="1">
        <v>45743</v>
      </c>
      <c r="C28" s="1">
        <v>45781</v>
      </c>
      <c r="D28" t="s">
        <v>53</v>
      </c>
      <c r="E28" t="s">
        <v>144</v>
      </c>
      <c r="F28" t="s">
        <v>145</v>
      </c>
      <c r="G28" t="s">
        <v>36</v>
      </c>
      <c r="H28" t="s">
        <v>28</v>
      </c>
      <c r="I28" t="s">
        <v>44</v>
      </c>
      <c r="J28" t="s">
        <v>94</v>
      </c>
      <c r="K28" t="s">
        <v>146</v>
      </c>
      <c r="L28" s="2">
        <v>1452.81</v>
      </c>
      <c r="M28" s="3">
        <v>10</v>
      </c>
      <c r="N28" s="4">
        <v>0.14000000000000001</v>
      </c>
      <c r="O28" s="5">
        <v>382.61</v>
      </c>
      <c r="P28">
        <f>VALUE(Table1[Sales])</f>
        <v>1452.81</v>
      </c>
      <c r="Q28">
        <f>VALUE(Table1[Profit])</f>
        <v>382.61</v>
      </c>
      <c r="R28" s="3">
        <f>Table1[Ship Date]-Table1[Order Date]</f>
        <v>38</v>
      </c>
    </row>
    <row r="29" spans="1:18" x14ac:dyDescent="0.3">
      <c r="A29" t="s">
        <v>147</v>
      </c>
      <c r="B29" s="1">
        <v>45489</v>
      </c>
      <c r="C29" s="1">
        <v>45777</v>
      </c>
      <c r="D29" t="s">
        <v>33</v>
      </c>
      <c r="E29" t="s">
        <v>148</v>
      </c>
      <c r="F29" t="s">
        <v>149</v>
      </c>
      <c r="G29" t="s">
        <v>43</v>
      </c>
      <c r="H29" t="s">
        <v>37</v>
      </c>
      <c r="I29" t="s">
        <v>29</v>
      </c>
      <c r="J29" t="s">
        <v>38</v>
      </c>
      <c r="K29" t="s">
        <v>150</v>
      </c>
      <c r="L29" s="2">
        <v>4572.12</v>
      </c>
      <c r="M29" s="3">
        <v>3</v>
      </c>
      <c r="N29" s="4">
        <v>0.01</v>
      </c>
      <c r="O29" s="5">
        <v>430.18</v>
      </c>
      <c r="P29">
        <f>VALUE(Table1[Sales])</f>
        <v>4572.12</v>
      </c>
      <c r="Q29">
        <f>VALUE(Table1[Profit])</f>
        <v>430.18</v>
      </c>
      <c r="R29" s="3">
        <f>Table1[Ship Date]-Table1[Order Date]</f>
        <v>288</v>
      </c>
    </row>
    <row r="30" spans="1:18" x14ac:dyDescent="0.3">
      <c r="A30" t="s">
        <v>151</v>
      </c>
      <c r="B30" s="1">
        <v>45609</v>
      </c>
      <c r="C30" s="1">
        <v>45762</v>
      </c>
      <c r="D30" t="s">
        <v>53</v>
      </c>
      <c r="E30" t="s">
        <v>152</v>
      </c>
      <c r="F30" t="s">
        <v>153</v>
      </c>
      <c r="G30" t="s">
        <v>36</v>
      </c>
      <c r="H30" t="s">
        <v>37</v>
      </c>
      <c r="I30" t="s">
        <v>21</v>
      </c>
      <c r="J30" t="s">
        <v>22</v>
      </c>
      <c r="K30" t="s">
        <v>154</v>
      </c>
      <c r="L30" s="2">
        <v>2518.96</v>
      </c>
      <c r="M30" s="3">
        <v>8</v>
      </c>
      <c r="N30" s="4">
        <v>0.25</v>
      </c>
      <c r="O30" s="5">
        <v>515.5</v>
      </c>
      <c r="P30">
        <f>VALUE(Table1[Sales])</f>
        <v>2518.96</v>
      </c>
      <c r="Q30">
        <f>VALUE(Table1[Profit])</f>
        <v>515.5</v>
      </c>
      <c r="R30" s="3">
        <f>Table1[Ship Date]-Table1[Order Date]</f>
        <v>153</v>
      </c>
    </row>
    <row r="31" spans="1:18" x14ac:dyDescent="0.3">
      <c r="A31" t="s">
        <v>155</v>
      </c>
      <c r="B31" s="1">
        <v>45494</v>
      </c>
      <c r="C31" s="1">
        <v>45771</v>
      </c>
      <c r="D31" t="s">
        <v>25</v>
      </c>
      <c r="E31" t="s">
        <v>156</v>
      </c>
      <c r="F31" t="s">
        <v>157</v>
      </c>
      <c r="G31" t="s">
        <v>19</v>
      </c>
      <c r="H31" t="s">
        <v>28</v>
      </c>
      <c r="I31" t="s">
        <v>44</v>
      </c>
      <c r="J31" t="s">
        <v>158</v>
      </c>
      <c r="K31" t="s">
        <v>159</v>
      </c>
      <c r="L31" s="2">
        <v>1235.8699999999999</v>
      </c>
      <c r="M31" s="3">
        <v>10</v>
      </c>
      <c r="N31" s="4">
        <v>0.4</v>
      </c>
      <c r="O31" s="5">
        <v>183.41</v>
      </c>
      <c r="P31">
        <f>VALUE(Table1[Sales])</f>
        <v>1235.8699999999999</v>
      </c>
      <c r="Q31">
        <f>VALUE(Table1[Profit])</f>
        <v>183.41</v>
      </c>
      <c r="R31" s="3">
        <f>Table1[Ship Date]-Table1[Order Date]</f>
        <v>277</v>
      </c>
    </row>
    <row r="32" spans="1:18" x14ac:dyDescent="0.3">
      <c r="A32" t="s">
        <v>160</v>
      </c>
      <c r="B32" s="1">
        <v>45056</v>
      </c>
      <c r="C32" s="1">
        <v>45768</v>
      </c>
      <c r="D32" t="s">
        <v>53</v>
      </c>
      <c r="E32" t="s">
        <v>161</v>
      </c>
      <c r="F32" t="s">
        <v>162</v>
      </c>
      <c r="G32" t="s">
        <v>19</v>
      </c>
      <c r="H32" t="s">
        <v>37</v>
      </c>
      <c r="I32" t="s">
        <v>44</v>
      </c>
      <c r="J32" t="s">
        <v>158</v>
      </c>
      <c r="K32" t="s">
        <v>163</v>
      </c>
      <c r="L32" s="2">
        <v>379.77</v>
      </c>
      <c r="M32" s="3">
        <v>7</v>
      </c>
      <c r="N32" s="4">
        <v>0.05</v>
      </c>
      <c r="O32" s="5">
        <v>75.010000000000005</v>
      </c>
      <c r="P32">
        <f>VALUE(Table1[Sales])</f>
        <v>379.77</v>
      </c>
      <c r="Q32">
        <f>VALUE(Table1[Profit])</f>
        <v>75.010000000000005</v>
      </c>
      <c r="R32" s="3">
        <f>Table1[Ship Date]-Table1[Order Date]</f>
        <v>712</v>
      </c>
    </row>
    <row r="33" spans="1:18" x14ac:dyDescent="0.3">
      <c r="A33" t="s">
        <v>164</v>
      </c>
      <c r="B33" s="1">
        <v>45730</v>
      </c>
      <c r="C33" s="1">
        <v>45758</v>
      </c>
      <c r="D33" t="s">
        <v>16</v>
      </c>
      <c r="E33" t="s">
        <v>165</v>
      </c>
      <c r="F33" t="s">
        <v>166</v>
      </c>
      <c r="G33" t="s">
        <v>43</v>
      </c>
      <c r="H33" t="s">
        <v>61</v>
      </c>
      <c r="I33" t="s">
        <v>29</v>
      </c>
      <c r="J33" t="s">
        <v>30</v>
      </c>
      <c r="K33" t="s">
        <v>167</v>
      </c>
      <c r="L33" s="2">
        <v>2706.93</v>
      </c>
      <c r="M33" s="3">
        <v>9</v>
      </c>
      <c r="N33" s="4">
        <v>0.13</v>
      </c>
      <c r="O33" s="5">
        <v>244.28</v>
      </c>
      <c r="P33">
        <f>VALUE(Table1[Sales])</f>
        <v>2706.93</v>
      </c>
      <c r="Q33">
        <f>VALUE(Table1[Profit])</f>
        <v>244.28</v>
      </c>
      <c r="R33" s="3">
        <f>Table1[Ship Date]-Table1[Order Date]</f>
        <v>28</v>
      </c>
    </row>
    <row r="34" spans="1:18" x14ac:dyDescent="0.3">
      <c r="A34" t="s">
        <v>168</v>
      </c>
      <c r="B34" s="1">
        <v>45416</v>
      </c>
      <c r="C34" s="1">
        <v>45776</v>
      </c>
      <c r="D34" t="s">
        <v>53</v>
      </c>
      <c r="E34" t="s">
        <v>169</v>
      </c>
      <c r="F34" t="s">
        <v>170</v>
      </c>
      <c r="G34" t="s">
        <v>43</v>
      </c>
      <c r="H34" t="s">
        <v>61</v>
      </c>
      <c r="I34" t="s">
        <v>21</v>
      </c>
      <c r="J34" t="s">
        <v>171</v>
      </c>
      <c r="K34" t="s">
        <v>172</v>
      </c>
      <c r="L34" s="2">
        <v>228.36</v>
      </c>
      <c r="M34" s="3">
        <v>7</v>
      </c>
      <c r="N34" s="4">
        <v>0.08</v>
      </c>
      <c r="O34" s="5">
        <v>-56</v>
      </c>
      <c r="P34">
        <f>VALUE(Table1[Sales])</f>
        <v>228.36</v>
      </c>
      <c r="Q34">
        <f>VALUE(Table1[Profit])</f>
        <v>-56</v>
      </c>
      <c r="R34" s="3">
        <f>Table1[Ship Date]-Table1[Order Date]</f>
        <v>360</v>
      </c>
    </row>
    <row r="35" spans="1:18" x14ac:dyDescent="0.3">
      <c r="A35" t="s">
        <v>173</v>
      </c>
      <c r="B35" s="1">
        <v>45517</v>
      </c>
      <c r="C35" s="1">
        <v>45775</v>
      </c>
      <c r="D35" t="s">
        <v>16</v>
      </c>
      <c r="E35" t="s">
        <v>174</v>
      </c>
      <c r="F35" t="s">
        <v>175</v>
      </c>
      <c r="G35" t="s">
        <v>36</v>
      </c>
      <c r="H35" t="s">
        <v>20</v>
      </c>
      <c r="I35" t="s">
        <v>44</v>
      </c>
      <c r="J35" t="s">
        <v>45</v>
      </c>
      <c r="K35" t="s">
        <v>176</v>
      </c>
      <c r="L35" s="2">
        <v>4569</v>
      </c>
      <c r="M35" s="3">
        <v>5</v>
      </c>
      <c r="N35" s="4">
        <v>0.01</v>
      </c>
      <c r="O35" s="5">
        <v>-50.27</v>
      </c>
      <c r="P35">
        <f>VALUE(Table1[Sales])</f>
        <v>4569</v>
      </c>
      <c r="Q35">
        <f>VALUE(Table1[Profit])</f>
        <v>-50.27</v>
      </c>
      <c r="R35" s="3">
        <f>Table1[Ship Date]-Table1[Order Date]</f>
        <v>258</v>
      </c>
    </row>
    <row r="36" spans="1:18" x14ac:dyDescent="0.3">
      <c r="A36" t="s">
        <v>177</v>
      </c>
      <c r="B36" s="1">
        <v>45333</v>
      </c>
      <c r="C36" s="1">
        <v>45759</v>
      </c>
      <c r="D36" t="s">
        <v>33</v>
      </c>
      <c r="E36" t="s">
        <v>178</v>
      </c>
      <c r="F36" t="s">
        <v>179</v>
      </c>
      <c r="G36" t="s">
        <v>36</v>
      </c>
      <c r="H36" t="s">
        <v>61</v>
      </c>
      <c r="I36" t="s">
        <v>29</v>
      </c>
      <c r="J36" t="s">
        <v>38</v>
      </c>
      <c r="K36" t="s">
        <v>180</v>
      </c>
      <c r="L36" s="2">
        <v>1761.26</v>
      </c>
      <c r="M36" s="3">
        <v>3</v>
      </c>
      <c r="N36" s="4">
        <v>0.21</v>
      </c>
      <c r="O36" s="5">
        <v>-18.53</v>
      </c>
      <c r="P36">
        <f>VALUE(Table1[Sales])</f>
        <v>1761.26</v>
      </c>
      <c r="Q36">
        <f>VALUE(Table1[Profit])</f>
        <v>-18.53</v>
      </c>
      <c r="R36" s="3">
        <f>Table1[Ship Date]-Table1[Order Date]</f>
        <v>426</v>
      </c>
    </row>
    <row r="37" spans="1:18" x14ac:dyDescent="0.3">
      <c r="A37" t="s">
        <v>181</v>
      </c>
      <c r="B37" s="1">
        <v>45078</v>
      </c>
      <c r="C37" s="1">
        <v>45783</v>
      </c>
      <c r="D37" t="s">
        <v>33</v>
      </c>
      <c r="E37" t="s">
        <v>182</v>
      </c>
      <c r="F37" t="s">
        <v>183</v>
      </c>
      <c r="G37" t="s">
        <v>43</v>
      </c>
      <c r="H37" t="s">
        <v>20</v>
      </c>
      <c r="I37" t="s">
        <v>44</v>
      </c>
      <c r="J37" t="s">
        <v>158</v>
      </c>
      <c r="K37" t="s">
        <v>184</v>
      </c>
      <c r="L37" s="2">
        <v>2735.49</v>
      </c>
      <c r="M37" s="3">
        <v>7</v>
      </c>
      <c r="N37" s="4">
        <v>0.24</v>
      </c>
      <c r="O37" s="5">
        <v>108.25</v>
      </c>
      <c r="P37">
        <f>VALUE(Table1[Sales])</f>
        <v>2735.49</v>
      </c>
      <c r="Q37">
        <f>VALUE(Table1[Profit])</f>
        <v>108.25</v>
      </c>
      <c r="R37" s="3">
        <f>Table1[Ship Date]-Table1[Order Date]</f>
        <v>705</v>
      </c>
    </row>
    <row r="38" spans="1:18" x14ac:dyDescent="0.3">
      <c r="A38" t="s">
        <v>185</v>
      </c>
      <c r="B38" s="1">
        <v>45117</v>
      </c>
      <c r="C38" s="1">
        <v>45784</v>
      </c>
      <c r="D38" t="s">
        <v>16</v>
      </c>
      <c r="E38" t="s">
        <v>186</v>
      </c>
      <c r="F38" t="s">
        <v>187</v>
      </c>
      <c r="G38" t="s">
        <v>36</v>
      </c>
      <c r="H38" t="s">
        <v>28</v>
      </c>
      <c r="I38" t="s">
        <v>21</v>
      </c>
      <c r="J38" t="s">
        <v>129</v>
      </c>
      <c r="K38" t="s">
        <v>188</v>
      </c>
      <c r="L38" s="2">
        <v>3195.43</v>
      </c>
      <c r="M38" s="3">
        <v>4</v>
      </c>
      <c r="N38" s="4">
        <v>0.46</v>
      </c>
      <c r="O38" s="5">
        <v>205.95</v>
      </c>
      <c r="P38">
        <f>VALUE(Table1[Sales])</f>
        <v>3195.43</v>
      </c>
      <c r="Q38">
        <f>VALUE(Table1[Profit])</f>
        <v>205.95</v>
      </c>
      <c r="R38" s="3">
        <f>Table1[Ship Date]-Table1[Order Date]</f>
        <v>667</v>
      </c>
    </row>
    <row r="39" spans="1:18" x14ac:dyDescent="0.3">
      <c r="A39" t="s">
        <v>189</v>
      </c>
      <c r="B39" s="1">
        <v>45207</v>
      </c>
      <c r="C39" s="1">
        <v>45762</v>
      </c>
      <c r="D39" t="s">
        <v>33</v>
      </c>
      <c r="E39" t="s">
        <v>190</v>
      </c>
      <c r="F39" t="s">
        <v>191</v>
      </c>
      <c r="G39" t="s">
        <v>19</v>
      </c>
      <c r="H39" t="s">
        <v>28</v>
      </c>
      <c r="I39" t="s">
        <v>44</v>
      </c>
      <c r="J39" t="s">
        <v>56</v>
      </c>
      <c r="K39" t="s">
        <v>192</v>
      </c>
      <c r="L39" s="2">
        <v>3059.85</v>
      </c>
      <c r="M39" s="3">
        <v>7</v>
      </c>
      <c r="N39" s="4">
        <v>0.25</v>
      </c>
      <c r="O39" s="5">
        <v>363.69</v>
      </c>
      <c r="P39">
        <f>VALUE(Table1[Sales])</f>
        <v>3059.85</v>
      </c>
      <c r="Q39">
        <f>VALUE(Table1[Profit])</f>
        <v>363.69</v>
      </c>
      <c r="R39" s="3">
        <f>Table1[Ship Date]-Table1[Order Date]</f>
        <v>555</v>
      </c>
    </row>
    <row r="40" spans="1:18" x14ac:dyDescent="0.3">
      <c r="A40" t="s">
        <v>193</v>
      </c>
      <c r="B40" s="1">
        <v>45423</v>
      </c>
      <c r="C40" s="1">
        <v>45763</v>
      </c>
      <c r="D40" t="s">
        <v>25</v>
      </c>
      <c r="E40" t="s">
        <v>194</v>
      </c>
      <c r="F40" t="s">
        <v>195</v>
      </c>
      <c r="G40" t="s">
        <v>43</v>
      </c>
      <c r="H40" t="s">
        <v>20</v>
      </c>
      <c r="I40" t="s">
        <v>29</v>
      </c>
      <c r="J40" t="s">
        <v>124</v>
      </c>
      <c r="K40" t="s">
        <v>196</v>
      </c>
      <c r="L40" s="2">
        <v>2615.2199999999998</v>
      </c>
      <c r="M40" s="3">
        <v>3</v>
      </c>
      <c r="N40" s="4">
        <v>0.46</v>
      </c>
      <c r="O40" s="5">
        <v>405.41</v>
      </c>
      <c r="P40">
        <f>VALUE(Table1[Sales])</f>
        <v>2615.2199999999998</v>
      </c>
      <c r="Q40">
        <f>VALUE(Table1[Profit])</f>
        <v>405.41</v>
      </c>
      <c r="R40" s="3">
        <f>Table1[Ship Date]-Table1[Order Date]</f>
        <v>340</v>
      </c>
    </row>
    <row r="41" spans="1:18" x14ac:dyDescent="0.3">
      <c r="A41" t="s">
        <v>197</v>
      </c>
      <c r="B41" s="1">
        <v>45252</v>
      </c>
      <c r="C41" s="1">
        <v>45771</v>
      </c>
      <c r="D41" t="s">
        <v>53</v>
      </c>
      <c r="E41" t="s">
        <v>198</v>
      </c>
      <c r="F41" t="s">
        <v>199</v>
      </c>
      <c r="G41" t="s">
        <v>36</v>
      </c>
      <c r="H41" t="s">
        <v>20</v>
      </c>
      <c r="I41" t="s">
        <v>29</v>
      </c>
      <c r="J41" t="s">
        <v>124</v>
      </c>
      <c r="K41" t="s">
        <v>200</v>
      </c>
      <c r="L41" s="2">
        <v>1503.32</v>
      </c>
      <c r="M41" s="3">
        <v>9</v>
      </c>
      <c r="N41" s="4">
        <v>0.25</v>
      </c>
      <c r="O41" s="5">
        <v>809.06</v>
      </c>
      <c r="P41">
        <f>VALUE(Table1[Sales])</f>
        <v>1503.32</v>
      </c>
      <c r="Q41">
        <f>VALUE(Table1[Profit])</f>
        <v>809.06</v>
      </c>
      <c r="R41" s="3">
        <f>Table1[Ship Date]-Table1[Order Date]</f>
        <v>519</v>
      </c>
    </row>
    <row r="42" spans="1:18" x14ac:dyDescent="0.3">
      <c r="A42" t="s">
        <v>201</v>
      </c>
      <c r="B42" s="1">
        <v>45438</v>
      </c>
      <c r="C42" s="1">
        <v>45784</v>
      </c>
      <c r="D42" t="s">
        <v>16</v>
      </c>
      <c r="E42" t="s">
        <v>202</v>
      </c>
      <c r="F42" t="s">
        <v>203</v>
      </c>
      <c r="G42" t="s">
        <v>43</v>
      </c>
      <c r="H42" t="s">
        <v>20</v>
      </c>
      <c r="I42" t="s">
        <v>21</v>
      </c>
      <c r="J42" t="s">
        <v>171</v>
      </c>
      <c r="K42" t="s">
        <v>204</v>
      </c>
      <c r="L42" s="2">
        <v>944.86</v>
      </c>
      <c r="M42" s="3">
        <v>2</v>
      </c>
      <c r="N42" s="4">
        <v>0.11</v>
      </c>
      <c r="O42" s="5">
        <v>990.26</v>
      </c>
      <c r="P42">
        <f>VALUE(Table1[Sales])</f>
        <v>944.86</v>
      </c>
      <c r="Q42">
        <f>VALUE(Table1[Profit])</f>
        <v>990.26</v>
      </c>
      <c r="R42" s="3">
        <f>Table1[Ship Date]-Table1[Order Date]</f>
        <v>346</v>
      </c>
    </row>
    <row r="43" spans="1:18" x14ac:dyDescent="0.3">
      <c r="A43" t="s">
        <v>205</v>
      </c>
      <c r="B43" s="1">
        <v>45572</v>
      </c>
      <c r="C43" s="1">
        <v>45773</v>
      </c>
      <c r="D43" t="s">
        <v>25</v>
      </c>
      <c r="E43" t="s">
        <v>206</v>
      </c>
      <c r="F43" t="s">
        <v>207</v>
      </c>
      <c r="G43" t="s">
        <v>19</v>
      </c>
      <c r="H43" t="s">
        <v>37</v>
      </c>
      <c r="I43" t="s">
        <v>44</v>
      </c>
      <c r="J43" t="s">
        <v>56</v>
      </c>
      <c r="K43" t="s">
        <v>208</v>
      </c>
      <c r="L43" s="2">
        <v>4005.87</v>
      </c>
      <c r="M43" s="3">
        <v>4</v>
      </c>
      <c r="N43" s="4">
        <v>0.23</v>
      </c>
      <c r="O43" s="5">
        <v>687.02</v>
      </c>
      <c r="P43">
        <f>VALUE(Table1[Sales])</f>
        <v>4005.87</v>
      </c>
      <c r="Q43">
        <f>VALUE(Table1[Profit])</f>
        <v>687.02</v>
      </c>
      <c r="R43" s="3">
        <f>Table1[Ship Date]-Table1[Order Date]</f>
        <v>201</v>
      </c>
    </row>
    <row r="44" spans="1:18" x14ac:dyDescent="0.3">
      <c r="A44" t="s">
        <v>209</v>
      </c>
      <c r="B44" s="1">
        <v>45098</v>
      </c>
      <c r="C44" s="1">
        <v>45767</v>
      </c>
      <c r="D44" t="s">
        <v>53</v>
      </c>
      <c r="E44" t="s">
        <v>210</v>
      </c>
      <c r="F44" t="s">
        <v>211</v>
      </c>
      <c r="G44" t="s">
        <v>19</v>
      </c>
      <c r="H44" t="s">
        <v>61</v>
      </c>
      <c r="I44" t="s">
        <v>44</v>
      </c>
      <c r="J44" t="s">
        <v>158</v>
      </c>
      <c r="K44" t="s">
        <v>212</v>
      </c>
      <c r="L44" s="2">
        <v>1524.31</v>
      </c>
      <c r="M44" s="3">
        <v>1</v>
      </c>
      <c r="N44" s="4">
        <v>0.17</v>
      </c>
      <c r="O44" s="5">
        <v>-99.69</v>
      </c>
      <c r="P44">
        <f>VALUE(Table1[Sales])</f>
        <v>1524.31</v>
      </c>
      <c r="Q44">
        <f>VALUE(Table1[Profit])</f>
        <v>-99.69</v>
      </c>
      <c r="R44" s="3">
        <f>Table1[Ship Date]-Table1[Order Date]</f>
        <v>669</v>
      </c>
    </row>
    <row r="45" spans="1:18" x14ac:dyDescent="0.3">
      <c r="A45" t="s">
        <v>213</v>
      </c>
      <c r="B45" s="1">
        <v>45235</v>
      </c>
      <c r="C45" s="1">
        <v>45766</v>
      </c>
      <c r="D45" t="s">
        <v>16</v>
      </c>
      <c r="E45" t="s">
        <v>214</v>
      </c>
      <c r="F45" t="s">
        <v>215</v>
      </c>
      <c r="G45" t="s">
        <v>19</v>
      </c>
      <c r="H45" t="s">
        <v>61</v>
      </c>
      <c r="I45" t="s">
        <v>21</v>
      </c>
      <c r="J45" t="s">
        <v>22</v>
      </c>
      <c r="K45" t="s">
        <v>216</v>
      </c>
      <c r="L45" s="2">
        <v>16.52</v>
      </c>
      <c r="M45" s="3">
        <v>6</v>
      </c>
      <c r="N45" s="4">
        <v>0.24</v>
      </c>
      <c r="O45" s="5">
        <v>683.82</v>
      </c>
      <c r="P45">
        <f>VALUE(Table1[Sales])</f>
        <v>16.52</v>
      </c>
      <c r="Q45">
        <f>VALUE(Table1[Profit])</f>
        <v>683.82</v>
      </c>
      <c r="R45" s="3">
        <f>Table1[Ship Date]-Table1[Order Date]</f>
        <v>531</v>
      </c>
    </row>
    <row r="46" spans="1:18" x14ac:dyDescent="0.3">
      <c r="A46" t="s">
        <v>217</v>
      </c>
      <c r="B46" s="1">
        <v>45215</v>
      </c>
      <c r="C46" s="1">
        <v>45764</v>
      </c>
      <c r="D46" t="s">
        <v>33</v>
      </c>
      <c r="E46" t="s">
        <v>218</v>
      </c>
      <c r="F46" t="s">
        <v>219</v>
      </c>
      <c r="G46" t="s">
        <v>19</v>
      </c>
      <c r="H46" t="s">
        <v>37</v>
      </c>
      <c r="I46" t="s">
        <v>21</v>
      </c>
      <c r="J46" t="s">
        <v>22</v>
      </c>
      <c r="K46" t="s">
        <v>220</v>
      </c>
      <c r="L46" s="2">
        <v>2630.21</v>
      </c>
      <c r="M46" s="3">
        <v>8</v>
      </c>
      <c r="N46" s="4">
        <v>0.13</v>
      </c>
      <c r="O46" s="5">
        <v>780.36</v>
      </c>
      <c r="P46">
        <f>VALUE(Table1[Sales])</f>
        <v>2630.21</v>
      </c>
      <c r="Q46">
        <f>VALUE(Table1[Profit])</f>
        <v>780.36</v>
      </c>
      <c r="R46" s="3">
        <f>Table1[Ship Date]-Table1[Order Date]</f>
        <v>549</v>
      </c>
    </row>
    <row r="47" spans="1:18" x14ac:dyDescent="0.3">
      <c r="A47" t="s">
        <v>221</v>
      </c>
      <c r="B47" s="1">
        <v>45390</v>
      </c>
      <c r="C47" s="1">
        <v>45783</v>
      </c>
      <c r="D47" t="s">
        <v>53</v>
      </c>
      <c r="E47" t="s">
        <v>222</v>
      </c>
      <c r="F47" t="s">
        <v>223</v>
      </c>
      <c r="G47" t="s">
        <v>19</v>
      </c>
      <c r="H47" t="s">
        <v>20</v>
      </c>
      <c r="I47" t="s">
        <v>44</v>
      </c>
      <c r="J47" t="s">
        <v>158</v>
      </c>
      <c r="K47" t="s">
        <v>224</v>
      </c>
      <c r="L47" s="2">
        <v>1957.88</v>
      </c>
      <c r="M47" s="3">
        <v>5</v>
      </c>
      <c r="N47" s="4">
        <v>0.14000000000000001</v>
      </c>
      <c r="O47" s="5">
        <v>385.26</v>
      </c>
      <c r="P47">
        <f>VALUE(Table1[Sales])</f>
        <v>1957.88</v>
      </c>
      <c r="Q47">
        <f>VALUE(Table1[Profit])</f>
        <v>385.26</v>
      </c>
      <c r="R47" s="3">
        <f>Table1[Ship Date]-Table1[Order Date]</f>
        <v>393</v>
      </c>
    </row>
    <row r="48" spans="1:18" x14ac:dyDescent="0.3">
      <c r="A48" t="s">
        <v>225</v>
      </c>
      <c r="B48" s="1">
        <v>45295</v>
      </c>
      <c r="C48" s="1">
        <v>45776</v>
      </c>
      <c r="D48" t="s">
        <v>53</v>
      </c>
      <c r="E48" t="s">
        <v>226</v>
      </c>
      <c r="F48" t="s">
        <v>227</v>
      </c>
      <c r="G48" t="s">
        <v>19</v>
      </c>
      <c r="H48" t="s">
        <v>20</v>
      </c>
      <c r="I48" t="s">
        <v>29</v>
      </c>
      <c r="J48" t="s">
        <v>124</v>
      </c>
      <c r="K48" t="s">
        <v>228</v>
      </c>
      <c r="L48" s="2">
        <v>1262.07</v>
      </c>
      <c r="M48" s="3">
        <v>6</v>
      </c>
      <c r="N48" s="4">
        <v>0.38</v>
      </c>
      <c r="O48" s="5">
        <v>675.12</v>
      </c>
      <c r="P48">
        <f>VALUE(Table1[Sales])</f>
        <v>1262.07</v>
      </c>
      <c r="Q48">
        <f>VALUE(Table1[Profit])</f>
        <v>675.12</v>
      </c>
      <c r="R48" s="3">
        <f>Table1[Ship Date]-Table1[Order Date]</f>
        <v>481</v>
      </c>
    </row>
    <row r="49" spans="1:18" x14ac:dyDescent="0.3">
      <c r="A49" t="s">
        <v>229</v>
      </c>
      <c r="B49" s="1">
        <v>45051</v>
      </c>
      <c r="C49" s="1">
        <v>45759</v>
      </c>
      <c r="D49" t="s">
        <v>33</v>
      </c>
      <c r="E49" t="s">
        <v>230</v>
      </c>
      <c r="F49" t="s">
        <v>231</v>
      </c>
      <c r="G49" t="s">
        <v>43</v>
      </c>
      <c r="H49" t="s">
        <v>28</v>
      </c>
      <c r="I49" t="s">
        <v>21</v>
      </c>
      <c r="J49" t="s">
        <v>22</v>
      </c>
      <c r="K49" t="s">
        <v>232</v>
      </c>
      <c r="L49" s="2">
        <v>1861.16</v>
      </c>
      <c r="M49" s="3">
        <v>1</v>
      </c>
      <c r="N49" s="4">
        <v>0.03</v>
      </c>
      <c r="O49" s="5">
        <v>935.25</v>
      </c>
      <c r="P49">
        <f>VALUE(Table1[Sales])</f>
        <v>1861.16</v>
      </c>
      <c r="Q49">
        <f>VALUE(Table1[Profit])</f>
        <v>935.25</v>
      </c>
      <c r="R49" s="3">
        <f>Table1[Ship Date]-Table1[Order Date]</f>
        <v>708</v>
      </c>
    </row>
    <row r="50" spans="1:18" x14ac:dyDescent="0.3">
      <c r="A50" t="s">
        <v>233</v>
      </c>
      <c r="B50" s="1">
        <v>45226</v>
      </c>
      <c r="C50" s="1">
        <v>45762</v>
      </c>
      <c r="D50" t="s">
        <v>16</v>
      </c>
      <c r="E50" t="s">
        <v>68</v>
      </c>
      <c r="F50" t="s">
        <v>234</v>
      </c>
      <c r="G50" t="s">
        <v>36</v>
      </c>
      <c r="H50" t="s">
        <v>61</v>
      </c>
      <c r="I50" t="s">
        <v>29</v>
      </c>
      <c r="J50" t="s">
        <v>99</v>
      </c>
      <c r="K50" t="s">
        <v>235</v>
      </c>
      <c r="L50" s="2">
        <v>3691.75</v>
      </c>
      <c r="M50" s="3">
        <v>9</v>
      </c>
      <c r="N50" s="4">
        <v>0.15</v>
      </c>
      <c r="O50" s="5">
        <v>399.19</v>
      </c>
      <c r="P50">
        <f>VALUE(Table1[Sales])</f>
        <v>3691.75</v>
      </c>
      <c r="Q50">
        <f>VALUE(Table1[Profit])</f>
        <v>399.19</v>
      </c>
      <c r="R50" s="3">
        <f>Table1[Ship Date]-Table1[Order Date]</f>
        <v>536</v>
      </c>
    </row>
    <row r="51" spans="1:18" x14ac:dyDescent="0.3">
      <c r="A51" t="s">
        <v>236</v>
      </c>
      <c r="B51" s="1">
        <v>45121</v>
      </c>
      <c r="C51" s="1">
        <v>45763</v>
      </c>
      <c r="D51" t="s">
        <v>53</v>
      </c>
      <c r="E51" t="s">
        <v>237</v>
      </c>
      <c r="F51" t="s">
        <v>238</v>
      </c>
      <c r="G51" t="s">
        <v>19</v>
      </c>
      <c r="H51" t="s">
        <v>61</v>
      </c>
      <c r="I51" t="s">
        <v>29</v>
      </c>
      <c r="J51" t="s">
        <v>99</v>
      </c>
      <c r="K51" t="s">
        <v>239</v>
      </c>
      <c r="L51" s="2">
        <v>4811.3999999999996</v>
      </c>
      <c r="M51" s="3">
        <v>8</v>
      </c>
      <c r="N51" s="4">
        <v>0.21</v>
      </c>
      <c r="O51" s="5">
        <v>738.71</v>
      </c>
      <c r="P51">
        <f>VALUE(Table1[Sales])</f>
        <v>4811.3999999999996</v>
      </c>
      <c r="Q51">
        <f>VALUE(Table1[Profit])</f>
        <v>738.71</v>
      </c>
      <c r="R51" s="3">
        <f>Table1[Ship Date]-Table1[Order Date]</f>
        <v>642</v>
      </c>
    </row>
    <row r="52" spans="1:18" x14ac:dyDescent="0.3">
      <c r="A52" t="s">
        <v>240</v>
      </c>
      <c r="B52" s="1">
        <v>45235</v>
      </c>
      <c r="C52" s="1">
        <v>45756</v>
      </c>
      <c r="D52" t="s">
        <v>33</v>
      </c>
      <c r="E52" t="s">
        <v>241</v>
      </c>
      <c r="F52" t="s">
        <v>242</v>
      </c>
      <c r="G52" t="s">
        <v>36</v>
      </c>
      <c r="H52" t="s">
        <v>28</v>
      </c>
      <c r="I52" t="s">
        <v>44</v>
      </c>
      <c r="J52" t="s">
        <v>45</v>
      </c>
      <c r="K52" t="s">
        <v>243</v>
      </c>
      <c r="L52" s="2">
        <v>4368.84</v>
      </c>
      <c r="M52" s="3">
        <v>2</v>
      </c>
      <c r="N52" s="4">
        <v>0.47</v>
      </c>
      <c r="O52" s="5">
        <v>955.08</v>
      </c>
      <c r="P52">
        <f>VALUE(Table1[Sales])</f>
        <v>4368.84</v>
      </c>
      <c r="Q52">
        <f>VALUE(Table1[Profit])</f>
        <v>955.08</v>
      </c>
      <c r="R52" s="3">
        <f>Table1[Ship Date]-Table1[Order Date]</f>
        <v>521</v>
      </c>
    </row>
    <row r="53" spans="1:18" x14ac:dyDescent="0.3">
      <c r="A53" t="s">
        <v>244</v>
      </c>
      <c r="B53" s="1">
        <v>45685</v>
      </c>
      <c r="C53" s="1">
        <v>45780</v>
      </c>
      <c r="D53" t="s">
        <v>25</v>
      </c>
      <c r="E53" t="s">
        <v>245</v>
      </c>
      <c r="F53" t="s">
        <v>246</v>
      </c>
      <c r="G53" t="s">
        <v>43</v>
      </c>
      <c r="H53" t="s">
        <v>28</v>
      </c>
      <c r="I53" t="s">
        <v>21</v>
      </c>
      <c r="J53" t="s">
        <v>171</v>
      </c>
      <c r="K53" t="s">
        <v>247</v>
      </c>
      <c r="L53" s="2">
        <v>274.19</v>
      </c>
      <c r="M53" s="3">
        <v>9</v>
      </c>
      <c r="N53" s="4">
        <v>0.47</v>
      </c>
      <c r="O53" s="5">
        <v>100.75</v>
      </c>
      <c r="P53">
        <f>VALUE(Table1[Sales])</f>
        <v>274.19</v>
      </c>
      <c r="Q53">
        <f>VALUE(Table1[Profit])</f>
        <v>100.75</v>
      </c>
      <c r="R53" s="3">
        <f>Table1[Ship Date]-Table1[Order Date]</f>
        <v>95</v>
      </c>
    </row>
    <row r="54" spans="1:18" x14ac:dyDescent="0.3">
      <c r="A54" t="s">
        <v>248</v>
      </c>
      <c r="B54" s="1">
        <v>45366</v>
      </c>
      <c r="C54" s="1">
        <v>45757</v>
      </c>
      <c r="D54" t="s">
        <v>25</v>
      </c>
      <c r="E54" t="s">
        <v>249</v>
      </c>
      <c r="F54" t="s">
        <v>250</v>
      </c>
      <c r="G54" t="s">
        <v>43</v>
      </c>
      <c r="H54" t="s">
        <v>28</v>
      </c>
      <c r="I54" t="s">
        <v>21</v>
      </c>
      <c r="J54" t="s">
        <v>129</v>
      </c>
      <c r="K54" t="s">
        <v>251</v>
      </c>
      <c r="L54" s="2">
        <v>3804.68</v>
      </c>
      <c r="M54" s="3">
        <v>10</v>
      </c>
      <c r="N54" s="4">
        <v>0.04</v>
      </c>
      <c r="O54" s="5">
        <v>79.150000000000006</v>
      </c>
      <c r="P54">
        <f>VALUE(Table1[Sales])</f>
        <v>3804.68</v>
      </c>
      <c r="Q54">
        <f>VALUE(Table1[Profit])</f>
        <v>79.150000000000006</v>
      </c>
      <c r="R54" s="3">
        <f>Table1[Ship Date]-Table1[Order Date]</f>
        <v>391</v>
      </c>
    </row>
    <row r="55" spans="1:18" x14ac:dyDescent="0.3">
      <c r="A55" t="s">
        <v>252</v>
      </c>
      <c r="B55" s="1">
        <v>45126</v>
      </c>
      <c r="C55" s="1">
        <v>45757</v>
      </c>
      <c r="D55" t="s">
        <v>53</v>
      </c>
      <c r="E55" t="s">
        <v>253</v>
      </c>
      <c r="F55" t="s">
        <v>254</v>
      </c>
      <c r="G55" t="s">
        <v>36</v>
      </c>
      <c r="H55" t="s">
        <v>20</v>
      </c>
      <c r="I55" t="s">
        <v>44</v>
      </c>
      <c r="J55" t="s">
        <v>50</v>
      </c>
      <c r="K55" t="s">
        <v>255</v>
      </c>
      <c r="L55" s="2">
        <v>847.48</v>
      </c>
      <c r="M55" s="3">
        <v>9</v>
      </c>
      <c r="N55" s="4">
        <v>0.27</v>
      </c>
      <c r="O55" s="5">
        <v>688.19</v>
      </c>
      <c r="P55">
        <f>VALUE(Table1[Sales])</f>
        <v>847.48</v>
      </c>
      <c r="Q55">
        <f>VALUE(Table1[Profit])</f>
        <v>688.19</v>
      </c>
      <c r="R55" s="3">
        <f>Table1[Ship Date]-Table1[Order Date]</f>
        <v>631</v>
      </c>
    </row>
    <row r="56" spans="1:18" x14ac:dyDescent="0.3">
      <c r="A56" t="s">
        <v>256</v>
      </c>
      <c r="B56" s="1">
        <v>45200</v>
      </c>
      <c r="C56" s="1">
        <v>45779</v>
      </c>
      <c r="D56" t="s">
        <v>53</v>
      </c>
      <c r="E56" t="s">
        <v>257</v>
      </c>
      <c r="F56" t="s">
        <v>258</v>
      </c>
      <c r="G56" t="s">
        <v>43</v>
      </c>
      <c r="H56" t="s">
        <v>20</v>
      </c>
      <c r="I56" t="s">
        <v>44</v>
      </c>
      <c r="J56" t="s">
        <v>94</v>
      </c>
      <c r="K56" t="s">
        <v>259</v>
      </c>
      <c r="L56" s="2">
        <v>433.66</v>
      </c>
      <c r="M56" s="3">
        <v>3</v>
      </c>
      <c r="N56" s="4">
        <v>0.3</v>
      </c>
      <c r="O56" s="5">
        <v>-37.89</v>
      </c>
      <c r="P56">
        <f>VALUE(Table1[Sales])</f>
        <v>433.66</v>
      </c>
      <c r="Q56">
        <f>VALUE(Table1[Profit])</f>
        <v>-37.89</v>
      </c>
      <c r="R56" s="3">
        <f>Table1[Ship Date]-Table1[Order Date]</f>
        <v>579</v>
      </c>
    </row>
    <row r="57" spans="1:18" x14ac:dyDescent="0.3">
      <c r="A57" t="s">
        <v>260</v>
      </c>
      <c r="B57" s="1">
        <v>45753</v>
      </c>
      <c r="C57" s="1">
        <v>45770</v>
      </c>
      <c r="D57" t="s">
        <v>25</v>
      </c>
      <c r="E57" t="s">
        <v>261</v>
      </c>
      <c r="F57" t="s">
        <v>262</v>
      </c>
      <c r="G57" t="s">
        <v>43</v>
      </c>
      <c r="H57" t="s">
        <v>28</v>
      </c>
      <c r="I57" t="s">
        <v>44</v>
      </c>
      <c r="J57" t="s">
        <v>50</v>
      </c>
      <c r="K57" t="s">
        <v>263</v>
      </c>
      <c r="L57" s="2">
        <v>1604.33</v>
      </c>
      <c r="M57" s="3">
        <v>8</v>
      </c>
      <c r="N57" s="4">
        <v>0.45</v>
      </c>
      <c r="O57" s="5">
        <v>452.4</v>
      </c>
      <c r="P57">
        <f>VALUE(Table1[Sales])</f>
        <v>1604.33</v>
      </c>
      <c r="Q57">
        <f>VALUE(Table1[Profit])</f>
        <v>452.4</v>
      </c>
      <c r="R57" s="3">
        <f>Table1[Ship Date]-Table1[Order Date]</f>
        <v>17</v>
      </c>
    </row>
    <row r="58" spans="1:18" x14ac:dyDescent="0.3">
      <c r="A58" t="s">
        <v>264</v>
      </c>
      <c r="B58" s="1">
        <v>45329</v>
      </c>
      <c r="C58" s="1">
        <v>45771</v>
      </c>
      <c r="D58" t="s">
        <v>25</v>
      </c>
      <c r="E58" t="s">
        <v>265</v>
      </c>
      <c r="F58" t="s">
        <v>266</v>
      </c>
      <c r="G58" t="s">
        <v>19</v>
      </c>
      <c r="H58" t="s">
        <v>20</v>
      </c>
      <c r="I58" t="s">
        <v>21</v>
      </c>
      <c r="J58" t="s">
        <v>171</v>
      </c>
      <c r="K58" t="s">
        <v>267</v>
      </c>
      <c r="L58" s="2">
        <v>3531.81</v>
      </c>
      <c r="M58" s="3">
        <v>2</v>
      </c>
      <c r="N58" s="4">
        <v>0.26</v>
      </c>
      <c r="O58" s="5">
        <v>28.24</v>
      </c>
      <c r="P58">
        <f>VALUE(Table1[Sales])</f>
        <v>3531.81</v>
      </c>
      <c r="Q58">
        <f>VALUE(Table1[Profit])</f>
        <v>28.24</v>
      </c>
      <c r="R58" s="3">
        <f>Table1[Ship Date]-Table1[Order Date]</f>
        <v>442</v>
      </c>
    </row>
    <row r="59" spans="1:18" x14ac:dyDescent="0.3">
      <c r="A59" t="s">
        <v>268</v>
      </c>
      <c r="B59" s="1">
        <v>45663</v>
      </c>
      <c r="C59" s="1">
        <v>45766</v>
      </c>
      <c r="D59" t="s">
        <v>33</v>
      </c>
      <c r="E59" t="s">
        <v>269</v>
      </c>
      <c r="F59" t="s">
        <v>270</v>
      </c>
      <c r="G59" t="s">
        <v>36</v>
      </c>
      <c r="H59" t="s">
        <v>37</v>
      </c>
      <c r="I59" t="s">
        <v>44</v>
      </c>
      <c r="J59" t="s">
        <v>50</v>
      </c>
      <c r="K59" t="s">
        <v>271</v>
      </c>
      <c r="L59" s="2">
        <v>4098.29</v>
      </c>
      <c r="M59" s="3">
        <v>4</v>
      </c>
      <c r="N59" s="4">
        <v>0.41</v>
      </c>
      <c r="O59" s="5">
        <v>-60.5</v>
      </c>
      <c r="P59">
        <f>VALUE(Table1[Sales])</f>
        <v>4098.29</v>
      </c>
      <c r="Q59">
        <f>VALUE(Table1[Profit])</f>
        <v>-60.5</v>
      </c>
      <c r="R59" s="3">
        <f>Table1[Ship Date]-Table1[Order Date]</f>
        <v>103</v>
      </c>
    </row>
    <row r="60" spans="1:18" x14ac:dyDescent="0.3">
      <c r="A60" t="s">
        <v>272</v>
      </c>
      <c r="B60" s="1">
        <v>45190</v>
      </c>
      <c r="C60" s="1">
        <v>45761</v>
      </c>
      <c r="D60" t="s">
        <v>53</v>
      </c>
      <c r="E60" t="s">
        <v>273</v>
      </c>
      <c r="F60" t="s">
        <v>274</v>
      </c>
      <c r="G60" t="s">
        <v>36</v>
      </c>
      <c r="H60" t="s">
        <v>37</v>
      </c>
      <c r="I60" t="s">
        <v>21</v>
      </c>
      <c r="J60" t="s">
        <v>22</v>
      </c>
      <c r="K60" t="s">
        <v>275</v>
      </c>
      <c r="L60" s="2">
        <v>3975.67</v>
      </c>
      <c r="M60" s="3">
        <v>9</v>
      </c>
      <c r="N60" s="4">
        <v>0.18</v>
      </c>
      <c r="O60" s="5">
        <v>318.64999999999998</v>
      </c>
      <c r="P60">
        <f>VALUE(Table1[Sales])</f>
        <v>3975.67</v>
      </c>
      <c r="Q60">
        <f>VALUE(Table1[Profit])</f>
        <v>318.64999999999998</v>
      </c>
      <c r="R60" s="3">
        <f>Table1[Ship Date]-Table1[Order Date]</f>
        <v>571</v>
      </c>
    </row>
    <row r="61" spans="1:18" x14ac:dyDescent="0.3">
      <c r="A61" t="s">
        <v>276</v>
      </c>
      <c r="B61" s="1">
        <v>45051</v>
      </c>
      <c r="C61" s="1">
        <v>45757</v>
      </c>
      <c r="D61" t="s">
        <v>16</v>
      </c>
      <c r="E61" t="s">
        <v>277</v>
      </c>
      <c r="F61" t="s">
        <v>278</v>
      </c>
      <c r="G61" t="s">
        <v>43</v>
      </c>
      <c r="H61" t="s">
        <v>28</v>
      </c>
      <c r="I61" t="s">
        <v>21</v>
      </c>
      <c r="J61" t="s">
        <v>279</v>
      </c>
      <c r="K61" t="s">
        <v>280</v>
      </c>
      <c r="L61" s="2">
        <v>3943.73</v>
      </c>
      <c r="M61" s="3">
        <v>9</v>
      </c>
      <c r="N61" s="4">
        <v>0.2</v>
      </c>
      <c r="O61" s="5">
        <v>563.12</v>
      </c>
      <c r="P61">
        <f>VALUE(Table1[Sales])</f>
        <v>3943.73</v>
      </c>
      <c r="Q61">
        <f>VALUE(Table1[Profit])</f>
        <v>563.12</v>
      </c>
      <c r="R61" s="3">
        <f>Table1[Ship Date]-Table1[Order Date]</f>
        <v>706</v>
      </c>
    </row>
    <row r="62" spans="1:18" x14ac:dyDescent="0.3">
      <c r="A62" t="s">
        <v>281</v>
      </c>
      <c r="B62" s="1">
        <v>45502</v>
      </c>
      <c r="C62" s="1">
        <v>45758</v>
      </c>
      <c r="D62" t="s">
        <v>25</v>
      </c>
      <c r="E62" t="s">
        <v>282</v>
      </c>
      <c r="F62" t="s">
        <v>283</v>
      </c>
      <c r="G62" t="s">
        <v>19</v>
      </c>
      <c r="H62" t="s">
        <v>28</v>
      </c>
      <c r="I62" t="s">
        <v>44</v>
      </c>
      <c r="J62" t="s">
        <v>158</v>
      </c>
      <c r="K62" t="s">
        <v>284</v>
      </c>
      <c r="L62" s="2">
        <v>3723.61</v>
      </c>
      <c r="M62" s="3">
        <v>1</v>
      </c>
      <c r="N62" s="4">
        <v>0.48</v>
      </c>
      <c r="O62" s="5">
        <v>544.32000000000005</v>
      </c>
      <c r="P62">
        <f>VALUE(Table1[Sales])</f>
        <v>3723.61</v>
      </c>
      <c r="Q62">
        <f>VALUE(Table1[Profit])</f>
        <v>544.32000000000005</v>
      </c>
      <c r="R62" s="3">
        <f>Table1[Ship Date]-Table1[Order Date]</f>
        <v>256</v>
      </c>
    </row>
    <row r="63" spans="1:18" x14ac:dyDescent="0.3">
      <c r="A63" t="s">
        <v>285</v>
      </c>
      <c r="B63" s="1">
        <v>45141</v>
      </c>
      <c r="C63" s="1">
        <v>45766</v>
      </c>
      <c r="D63" t="s">
        <v>53</v>
      </c>
      <c r="E63" t="s">
        <v>286</v>
      </c>
      <c r="F63" t="s">
        <v>287</v>
      </c>
      <c r="G63" t="s">
        <v>43</v>
      </c>
      <c r="H63" t="s">
        <v>61</v>
      </c>
      <c r="I63" t="s">
        <v>44</v>
      </c>
      <c r="J63" t="s">
        <v>45</v>
      </c>
      <c r="K63" t="s">
        <v>288</v>
      </c>
      <c r="L63" s="2">
        <v>158.51</v>
      </c>
      <c r="M63" s="3">
        <v>1</v>
      </c>
      <c r="N63" s="4">
        <v>0.4</v>
      </c>
      <c r="O63" s="5">
        <v>557.71</v>
      </c>
      <c r="P63">
        <f>VALUE(Table1[Sales])</f>
        <v>158.51</v>
      </c>
      <c r="Q63">
        <f>VALUE(Table1[Profit])</f>
        <v>557.71</v>
      </c>
      <c r="R63" s="3">
        <f>Table1[Ship Date]-Table1[Order Date]</f>
        <v>625</v>
      </c>
    </row>
    <row r="64" spans="1:18" x14ac:dyDescent="0.3">
      <c r="A64" t="s">
        <v>289</v>
      </c>
      <c r="B64" s="1">
        <v>45558</v>
      </c>
      <c r="C64" s="1">
        <v>45776</v>
      </c>
      <c r="D64" t="s">
        <v>53</v>
      </c>
      <c r="E64" t="s">
        <v>290</v>
      </c>
      <c r="F64" t="s">
        <v>291</v>
      </c>
      <c r="G64" t="s">
        <v>36</v>
      </c>
      <c r="H64" t="s">
        <v>28</v>
      </c>
      <c r="I64" t="s">
        <v>44</v>
      </c>
      <c r="J64" t="s">
        <v>158</v>
      </c>
      <c r="K64" t="s">
        <v>292</v>
      </c>
      <c r="L64" s="2">
        <v>2823.63</v>
      </c>
      <c r="M64" s="3">
        <v>1</v>
      </c>
      <c r="N64" s="4">
        <v>0.39</v>
      </c>
      <c r="O64" s="5">
        <v>540.11</v>
      </c>
      <c r="P64">
        <f>VALUE(Table1[Sales])</f>
        <v>2823.63</v>
      </c>
      <c r="Q64">
        <f>VALUE(Table1[Profit])</f>
        <v>540.11</v>
      </c>
      <c r="R64" s="3">
        <f>Table1[Ship Date]-Table1[Order Date]</f>
        <v>218</v>
      </c>
    </row>
    <row r="65" spans="1:18" x14ac:dyDescent="0.3">
      <c r="A65" t="s">
        <v>293</v>
      </c>
      <c r="B65" s="1">
        <v>45178</v>
      </c>
      <c r="C65" s="1">
        <v>45767</v>
      </c>
      <c r="D65" t="s">
        <v>33</v>
      </c>
      <c r="E65" t="s">
        <v>294</v>
      </c>
      <c r="F65" t="s">
        <v>295</v>
      </c>
      <c r="G65" t="s">
        <v>36</v>
      </c>
      <c r="H65" t="s">
        <v>28</v>
      </c>
      <c r="I65" t="s">
        <v>21</v>
      </c>
      <c r="J65" t="s">
        <v>22</v>
      </c>
      <c r="K65" t="s">
        <v>296</v>
      </c>
      <c r="L65" s="2">
        <v>93.99</v>
      </c>
      <c r="M65" s="3">
        <v>6</v>
      </c>
      <c r="N65" s="4">
        <v>0.08</v>
      </c>
      <c r="O65" s="5">
        <v>649.59</v>
      </c>
      <c r="P65">
        <f>VALUE(Table1[Sales])</f>
        <v>93.99</v>
      </c>
      <c r="Q65">
        <f>VALUE(Table1[Profit])</f>
        <v>649.59</v>
      </c>
      <c r="R65" s="3">
        <f>Table1[Ship Date]-Table1[Order Date]</f>
        <v>589</v>
      </c>
    </row>
    <row r="66" spans="1:18" x14ac:dyDescent="0.3">
      <c r="A66" t="s">
        <v>297</v>
      </c>
      <c r="B66" s="1">
        <v>45690</v>
      </c>
      <c r="C66" s="1">
        <v>45762</v>
      </c>
      <c r="D66" t="s">
        <v>25</v>
      </c>
      <c r="E66" t="s">
        <v>298</v>
      </c>
      <c r="F66" t="s">
        <v>299</v>
      </c>
      <c r="G66" t="s">
        <v>43</v>
      </c>
      <c r="H66" t="s">
        <v>61</v>
      </c>
      <c r="I66" t="s">
        <v>21</v>
      </c>
      <c r="J66" t="s">
        <v>300</v>
      </c>
      <c r="K66" t="s">
        <v>301</v>
      </c>
      <c r="L66" s="2">
        <v>2097.96</v>
      </c>
      <c r="M66" s="3">
        <v>5</v>
      </c>
      <c r="N66" s="4">
        <v>0.13</v>
      </c>
      <c r="O66" s="5">
        <v>814.97</v>
      </c>
      <c r="P66">
        <f>VALUE(Table1[Sales])</f>
        <v>2097.96</v>
      </c>
      <c r="Q66">
        <f>VALUE(Table1[Profit])</f>
        <v>814.97</v>
      </c>
      <c r="R66" s="3">
        <f>Table1[Ship Date]-Table1[Order Date]</f>
        <v>72</v>
      </c>
    </row>
    <row r="67" spans="1:18" x14ac:dyDescent="0.3">
      <c r="A67" t="s">
        <v>302</v>
      </c>
      <c r="B67" s="1">
        <v>45059</v>
      </c>
      <c r="C67" s="1">
        <v>45761</v>
      </c>
      <c r="D67" t="s">
        <v>33</v>
      </c>
      <c r="E67" t="s">
        <v>303</v>
      </c>
      <c r="F67" t="s">
        <v>304</v>
      </c>
      <c r="G67" t="s">
        <v>43</v>
      </c>
      <c r="H67" t="s">
        <v>20</v>
      </c>
      <c r="I67" t="s">
        <v>29</v>
      </c>
      <c r="J67" t="s">
        <v>38</v>
      </c>
      <c r="K67" t="s">
        <v>305</v>
      </c>
      <c r="L67" s="2">
        <v>3768.13</v>
      </c>
      <c r="M67" s="3">
        <v>7</v>
      </c>
      <c r="N67" s="4">
        <v>0.32</v>
      </c>
      <c r="O67" s="5">
        <v>238.35</v>
      </c>
      <c r="P67">
        <f>VALUE(Table1[Sales])</f>
        <v>3768.13</v>
      </c>
      <c r="Q67">
        <f>VALUE(Table1[Profit])</f>
        <v>238.35</v>
      </c>
      <c r="R67" s="3">
        <f>Table1[Ship Date]-Table1[Order Date]</f>
        <v>702</v>
      </c>
    </row>
    <row r="68" spans="1:18" x14ac:dyDescent="0.3">
      <c r="A68" t="s">
        <v>306</v>
      </c>
      <c r="B68" s="1">
        <v>45131</v>
      </c>
      <c r="C68" s="1">
        <v>45768</v>
      </c>
      <c r="D68" t="s">
        <v>16</v>
      </c>
      <c r="E68" t="s">
        <v>307</v>
      </c>
      <c r="F68" t="s">
        <v>308</v>
      </c>
      <c r="G68" t="s">
        <v>19</v>
      </c>
      <c r="H68" t="s">
        <v>61</v>
      </c>
      <c r="I68" t="s">
        <v>44</v>
      </c>
      <c r="J68" t="s">
        <v>94</v>
      </c>
      <c r="K68" t="s">
        <v>309</v>
      </c>
      <c r="L68" s="2">
        <v>4769.2</v>
      </c>
      <c r="M68" s="3">
        <v>5</v>
      </c>
      <c r="N68" s="4">
        <v>0.22</v>
      </c>
      <c r="O68" s="5">
        <v>603.34</v>
      </c>
      <c r="P68">
        <f>VALUE(Table1[Sales])</f>
        <v>4769.2</v>
      </c>
      <c r="Q68">
        <f>VALUE(Table1[Profit])</f>
        <v>603.34</v>
      </c>
      <c r="R68" s="3">
        <f>Table1[Ship Date]-Table1[Order Date]</f>
        <v>637</v>
      </c>
    </row>
    <row r="69" spans="1:18" x14ac:dyDescent="0.3">
      <c r="A69" t="s">
        <v>310</v>
      </c>
      <c r="B69" s="1">
        <v>45285</v>
      </c>
      <c r="C69" s="1">
        <v>45782</v>
      </c>
      <c r="D69" t="s">
        <v>16</v>
      </c>
      <c r="E69" t="s">
        <v>311</v>
      </c>
      <c r="F69" t="s">
        <v>312</v>
      </c>
      <c r="G69" t="s">
        <v>19</v>
      </c>
      <c r="H69" t="s">
        <v>28</v>
      </c>
      <c r="I69" t="s">
        <v>21</v>
      </c>
      <c r="J69" t="s">
        <v>129</v>
      </c>
      <c r="K69" t="s">
        <v>313</v>
      </c>
      <c r="L69" s="2">
        <v>4660.87</v>
      </c>
      <c r="M69" s="3">
        <v>1</v>
      </c>
      <c r="N69" s="4">
        <v>0.23</v>
      </c>
      <c r="O69" s="5">
        <v>255.75</v>
      </c>
      <c r="P69">
        <f>VALUE(Table1[Sales])</f>
        <v>4660.87</v>
      </c>
      <c r="Q69">
        <f>VALUE(Table1[Profit])</f>
        <v>255.75</v>
      </c>
      <c r="R69" s="3">
        <f>Table1[Ship Date]-Table1[Order Date]</f>
        <v>497</v>
      </c>
    </row>
    <row r="70" spans="1:18" x14ac:dyDescent="0.3">
      <c r="A70" t="s">
        <v>314</v>
      </c>
      <c r="B70" s="1">
        <v>45314</v>
      </c>
      <c r="C70" s="1">
        <v>45772</v>
      </c>
      <c r="D70" t="s">
        <v>53</v>
      </c>
      <c r="E70" t="s">
        <v>315</v>
      </c>
      <c r="F70" t="s">
        <v>316</v>
      </c>
      <c r="G70" t="s">
        <v>19</v>
      </c>
      <c r="H70" t="s">
        <v>61</v>
      </c>
      <c r="I70" t="s">
        <v>44</v>
      </c>
      <c r="J70" t="s">
        <v>158</v>
      </c>
      <c r="K70" t="s">
        <v>317</v>
      </c>
      <c r="L70" s="2">
        <v>3857.7</v>
      </c>
      <c r="M70" s="3">
        <v>7</v>
      </c>
      <c r="N70" s="4">
        <v>0.2</v>
      </c>
      <c r="O70" s="5">
        <v>796.73</v>
      </c>
      <c r="P70">
        <f>VALUE(Table1[Sales])</f>
        <v>3857.7</v>
      </c>
      <c r="Q70">
        <f>VALUE(Table1[Profit])</f>
        <v>796.73</v>
      </c>
      <c r="R70" s="3">
        <f>Table1[Ship Date]-Table1[Order Date]</f>
        <v>458</v>
      </c>
    </row>
    <row r="71" spans="1:18" x14ac:dyDescent="0.3">
      <c r="A71" t="s">
        <v>318</v>
      </c>
      <c r="B71" s="1">
        <v>45119</v>
      </c>
      <c r="C71" s="1">
        <v>45777</v>
      </c>
      <c r="D71" t="s">
        <v>33</v>
      </c>
      <c r="E71" t="s">
        <v>319</v>
      </c>
      <c r="F71" t="s">
        <v>320</v>
      </c>
      <c r="G71" t="s">
        <v>19</v>
      </c>
      <c r="H71" t="s">
        <v>28</v>
      </c>
      <c r="I71" t="s">
        <v>29</v>
      </c>
      <c r="J71" t="s">
        <v>38</v>
      </c>
      <c r="K71" t="s">
        <v>321</v>
      </c>
      <c r="L71" s="2">
        <v>3494.78</v>
      </c>
      <c r="M71" s="3">
        <v>1</v>
      </c>
      <c r="N71" s="4">
        <v>0.21</v>
      </c>
      <c r="O71" s="5">
        <v>860.91</v>
      </c>
      <c r="P71">
        <f>VALUE(Table1[Sales])</f>
        <v>3494.78</v>
      </c>
      <c r="Q71">
        <f>VALUE(Table1[Profit])</f>
        <v>860.91</v>
      </c>
      <c r="R71" s="3">
        <f>Table1[Ship Date]-Table1[Order Date]</f>
        <v>658</v>
      </c>
    </row>
    <row r="72" spans="1:18" x14ac:dyDescent="0.3">
      <c r="A72" t="s">
        <v>322</v>
      </c>
      <c r="B72" s="1">
        <v>45365</v>
      </c>
      <c r="C72" s="1">
        <v>45770</v>
      </c>
      <c r="D72" t="s">
        <v>25</v>
      </c>
      <c r="E72" t="s">
        <v>323</v>
      </c>
      <c r="F72" t="s">
        <v>324</v>
      </c>
      <c r="G72" t="s">
        <v>43</v>
      </c>
      <c r="H72" t="s">
        <v>37</v>
      </c>
      <c r="I72" t="s">
        <v>21</v>
      </c>
      <c r="J72" t="s">
        <v>129</v>
      </c>
      <c r="K72" t="s">
        <v>325</v>
      </c>
      <c r="L72" s="2">
        <v>1454.56</v>
      </c>
      <c r="M72" s="3">
        <v>1</v>
      </c>
      <c r="N72" s="4">
        <v>0.34</v>
      </c>
      <c r="O72" s="5">
        <v>474.1</v>
      </c>
      <c r="P72">
        <f>VALUE(Table1[Sales])</f>
        <v>1454.56</v>
      </c>
      <c r="Q72">
        <f>VALUE(Table1[Profit])</f>
        <v>474.1</v>
      </c>
      <c r="R72" s="3">
        <f>Table1[Ship Date]-Table1[Order Date]</f>
        <v>405</v>
      </c>
    </row>
    <row r="73" spans="1:18" x14ac:dyDescent="0.3">
      <c r="A73" t="s">
        <v>326</v>
      </c>
      <c r="B73" s="1">
        <v>45140</v>
      </c>
      <c r="C73" s="1">
        <v>45773</v>
      </c>
      <c r="D73" t="s">
        <v>25</v>
      </c>
      <c r="E73" t="s">
        <v>327</v>
      </c>
      <c r="F73" t="s">
        <v>328</v>
      </c>
      <c r="G73" t="s">
        <v>19</v>
      </c>
      <c r="H73" t="s">
        <v>61</v>
      </c>
      <c r="I73" t="s">
        <v>21</v>
      </c>
      <c r="J73" t="s">
        <v>279</v>
      </c>
      <c r="K73" t="s">
        <v>329</v>
      </c>
      <c r="L73" s="2">
        <v>2609.52</v>
      </c>
      <c r="M73" s="3">
        <v>8</v>
      </c>
      <c r="N73" s="4">
        <v>0.4</v>
      </c>
      <c r="O73" s="5">
        <v>-9.6300000000000008</v>
      </c>
      <c r="P73">
        <f>VALUE(Table1[Sales])</f>
        <v>2609.52</v>
      </c>
      <c r="Q73">
        <f>VALUE(Table1[Profit])</f>
        <v>-9.6300000000000008</v>
      </c>
      <c r="R73" s="3">
        <f>Table1[Ship Date]-Table1[Order Date]</f>
        <v>633</v>
      </c>
    </row>
    <row r="74" spans="1:18" x14ac:dyDescent="0.3">
      <c r="A74" t="s">
        <v>330</v>
      </c>
      <c r="B74" s="1">
        <v>45089</v>
      </c>
      <c r="C74" s="1">
        <v>45765</v>
      </c>
      <c r="D74" t="s">
        <v>25</v>
      </c>
      <c r="E74" t="s">
        <v>331</v>
      </c>
      <c r="F74" t="s">
        <v>332</v>
      </c>
      <c r="G74" t="s">
        <v>36</v>
      </c>
      <c r="H74" t="s">
        <v>61</v>
      </c>
      <c r="I74" t="s">
        <v>21</v>
      </c>
      <c r="J74" t="s">
        <v>300</v>
      </c>
      <c r="K74" t="s">
        <v>333</v>
      </c>
      <c r="L74" s="2">
        <v>3796.2</v>
      </c>
      <c r="M74" s="3">
        <v>4</v>
      </c>
      <c r="N74" s="4">
        <v>0.11</v>
      </c>
      <c r="O74" s="5">
        <v>945.41</v>
      </c>
      <c r="P74">
        <f>VALUE(Table1[Sales])</f>
        <v>3796.2</v>
      </c>
      <c r="Q74">
        <f>VALUE(Table1[Profit])</f>
        <v>945.41</v>
      </c>
      <c r="R74" s="3">
        <f>Table1[Ship Date]-Table1[Order Date]</f>
        <v>676</v>
      </c>
    </row>
    <row r="75" spans="1:18" x14ac:dyDescent="0.3">
      <c r="A75" t="s">
        <v>334</v>
      </c>
      <c r="B75" s="1">
        <v>45636</v>
      </c>
      <c r="C75" s="1">
        <v>45765</v>
      </c>
      <c r="D75" t="s">
        <v>16</v>
      </c>
      <c r="E75" t="s">
        <v>335</v>
      </c>
      <c r="F75" t="s">
        <v>336</v>
      </c>
      <c r="G75" t="s">
        <v>43</v>
      </c>
      <c r="H75" t="s">
        <v>37</v>
      </c>
      <c r="I75" t="s">
        <v>29</v>
      </c>
      <c r="J75" t="s">
        <v>99</v>
      </c>
      <c r="K75" t="s">
        <v>337</v>
      </c>
      <c r="L75" s="2">
        <v>4250.1899999999996</v>
      </c>
      <c r="M75" s="3">
        <v>3</v>
      </c>
      <c r="N75" s="4">
        <v>0.06</v>
      </c>
      <c r="O75" s="5">
        <v>254.39</v>
      </c>
      <c r="P75">
        <f>VALUE(Table1[Sales])</f>
        <v>4250.1899999999996</v>
      </c>
      <c r="Q75">
        <f>VALUE(Table1[Profit])</f>
        <v>254.39</v>
      </c>
      <c r="R75" s="3">
        <f>Table1[Ship Date]-Table1[Order Date]</f>
        <v>129</v>
      </c>
    </row>
    <row r="76" spans="1:18" x14ac:dyDescent="0.3">
      <c r="A76" t="s">
        <v>338</v>
      </c>
      <c r="B76" s="1">
        <v>45102</v>
      </c>
      <c r="C76" s="1">
        <v>45757</v>
      </c>
      <c r="D76" t="s">
        <v>25</v>
      </c>
      <c r="E76" t="s">
        <v>339</v>
      </c>
      <c r="F76" t="s">
        <v>340</v>
      </c>
      <c r="G76" t="s">
        <v>43</v>
      </c>
      <c r="H76" t="s">
        <v>28</v>
      </c>
      <c r="I76" t="s">
        <v>29</v>
      </c>
      <c r="J76" t="s">
        <v>124</v>
      </c>
      <c r="K76" t="s">
        <v>341</v>
      </c>
      <c r="L76" s="2">
        <v>3180.24</v>
      </c>
      <c r="M76" s="3">
        <v>10</v>
      </c>
      <c r="N76" s="4">
        <v>0.24</v>
      </c>
      <c r="O76" s="5">
        <v>836.73</v>
      </c>
      <c r="P76">
        <f>VALUE(Table1[Sales])</f>
        <v>3180.24</v>
      </c>
      <c r="Q76">
        <f>VALUE(Table1[Profit])</f>
        <v>836.73</v>
      </c>
      <c r="R76" s="3">
        <f>Table1[Ship Date]-Table1[Order Date]</f>
        <v>655</v>
      </c>
    </row>
    <row r="77" spans="1:18" x14ac:dyDescent="0.3">
      <c r="A77" t="s">
        <v>342</v>
      </c>
      <c r="B77" s="1">
        <v>45727</v>
      </c>
      <c r="C77" s="1">
        <v>45781</v>
      </c>
      <c r="D77" t="s">
        <v>33</v>
      </c>
      <c r="E77" t="s">
        <v>343</v>
      </c>
      <c r="F77" t="s">
        <v>344</v>
      </c>
      <c r="G77" t="s">
        <v>43</v>
      </c>
      <c r="H77" t="s">
        <v>28</v>
      </c>
      <c r="I77" t="s">
        <v>29</v>
      </c>
      <c r="J77" t="s">
        <v>38</v>
      </c>
      <c r="K77" t="s">
        <v>345</v>
      </c>
      <c r="L77" s="2">
        <v>1360.43</v>
      </c>
      <c r="M77" s="3">
        <v>4</v>
      </c>
      <c r="N77" s="4">
        <v>0.11</v>
      </c>
      <c r="O77" s="5">
        <v>299.79000000000002</v>
      </c>
      <c r="P77">
        <f>VALUE(Table1[Sales])</f>
        <v>1360.43</v>
      </c>
      <c r="Q77">
        <f>VALUE(Table1[Profit])</f>
        <v>299.79000000000002</v>
      </c>
      <c r="R77" s="3">
        <f>Table1[Ship Date]-Table1[Order Date]</f>
        <v>54</v>
      </c>
    </row>
    <row r="78" spans="1:18" x14ac:dyDescent="0.3">
      <c r="A78" t="s">
        <v>346</v>
      </c>
      <c r="B78" s="1">
        <v>45558</v>
      </c>
      <c r="C78" s="1">
        <v>45774</v>
      </c>
      <c r="D78" t="s">
        <v>53</v>
      </c>
      <c r="E78" t="s">
        <v>347</v>
      </c>
      <c r="F78" t="s">
        <v>348</v>
      </c>
      <c r="G78" t="s">
        <v>43</v>
      </c>
      <c r="H78" t="s">
        <v>20</v>
      </c>
      <c r="I78" t="s">
        <v>44</v>
      </c>
      <c r="J78" t="s">
        <v>56</v>
      </c>
      <c r="K78" t="s">
        <v>349</v>
      </c>
      <c r="L78" s="2">
        <v>1987.86</v>
      </c>
      <c r="M78" s="3">
        <v>2</v>
      </c>
      <c r="N78" s="4">
        <v>0.03</v>
      </c>
      <c r="O78" s="5">
        <v>409.4</v>
      </c>
      <c r="P78">
        <f>VALUE(Table1[Sales])</f>
        <v>1987.86</v>
      </c>
      <c r="Q78">
        <f>VALUE(Table1[Profit])</f>
        <v>409.4</v>
      </c>
      <c r="R78" s="3">
        <f>Table1[Ship Date]-Table1[Order Date]</f>
        <v>216</v>
      </c>
    </row>
    <row r="79" spans="1:18" x14ac:dyDescent="0.3">
      <c r="A79" t="s">
        <v>350</v>
      </c>
      <c r="B79" s="1">
        <v>45640</v>
      </c>
      <c r="C79" s="1">
        <v>45764</v>
      </c>
      <c r="D79" t="s">
        <v>33</v>
      </c>
      <c r="E79" t="s">
        <v>351</v>
      </c>
      <c r="F79" t="s">
        <v>352</v>
      </c>
      <c r="G79" t="s">
        <v>36</v>
      </c>
      <c r="H79" t="s">
        <v>28</v>
      </c>
      <c r="I79" t="s">
        <v>44</v>
      </c>
      <c r="J79" t="s">
        <v>50</v>
      </c>
      <c r="K79" t="s">
        <v>353</v>
      </c>
      <c r="L79" s="2">
        <v>3565.42</v>
      </c>
      <c r="M79" s="3">
        <v>5</v>
      </c>
      <c r="N79" s="4">
        <v>0.33</v>
      </c>
      <c r="O79" s="5">
        <v>353.21</v>
      </c>
      <c r="P79">
        <f>VALUE(Table1[Sales])</f>
        <v>3565.42</v>
      </c>
      <c r="Q79">
        <f>VALUE(Table1[Profit])</f>
        <v>353.21</v>
      </c>
      <c r="R79" s="3">
        <f>Table1[Ship Date]-Table1[Order Date]</f>
        <v>124</v>
      </c>
    </row>
    <row r="80" spans="1:18" x14ac:dyDescent="0.3">
      <c r="A80" t="s">
        <v>354</v>
      </c>
      <c r="B80" s="1">
        <v>45363</v>
      </c>
      <c r="C80" s="1">
        <v>45785</v>
      </c>
      <c r="D80" t="s">
        <v>53</v>
      </c>
      <c r="E80" t="s">
        <v>355</v>
      </c>
      <c r="F80" t="s">
        <v>356</v>
      </c>
      <c r="G80" t="s">
        <v>43</v>
      </c>
      <c r="H80" t="s">
        <v>20</v>
      </c>
      <c r="I80" t="s">
        <v>21</v>
      </c>
      <c r="J80" t="s">
        <v>171</v>
      </c>
      <c r="K80" t="s">
        <v>357</v>
      </c>
      <c r="L80" s="2">
        <v>2215.1999999999998</v>
      </c>
      <c r="M80" s="3">
        <v>9</v>
      </c>
      <c r="N80" s="4">
        <v>0.38</v>
      </c>
      <c r="O80" s="5">
        <v>716.69</v>
      </c>
      <c r="P80">
        <f>VALUE(Table1[Sales])</f>
        <v>2215.1999999999998</v>
      </c>
      <c r="Q80">
        <f>VALUE(Table1[Profit])</f>
        <v>716.69</v>
      </c>
      <c r="R80" s="3">
        <f>Table1[Ship Date]-Table1[Order Date]</f>
        <v>422</v>
      </c>
    </row>
    <row r="81" spans="1:18" x14ac:dyDescent="0.3">
      <c r="A81" t="s">
        <v>358</v>
      </c>
      <c r="B81" s="1">
        <v>45637</v>
      </c>
      <c r="C81" s="1">
        <v>45761</v>
      </c>
      <c r="D81" t="s">
        <v>25</v>
      </c>
      <c r="E81" t="s">
        <v>359</v>
      </c>
      <c r="F81" t="s">
        <v>360</v>
      </c>
      <c r="G81" t="s">
        <v>43</v>
      </c>
      <c r="H81" t="s">
        <v>37</v>
      </c>
      <c r="I81" t="s">
        <v>29</v>
      </c>
      <c r="J81" t="s">
        <v>38</v>
      </c>
      <c r="K81" t="s">
        <v>361</v>
      </c>
      <c r="L81" s="2">
        <v>3947.62</v>
      </c>
      <c r="M81" s="3">
        <v>4</v>
      </c>
      <c r="N81" s="4">
        <v>0.49</v>
      </c>
      <c r="O81" s="5">
        <v>-89.78</v>
      </c>
      <c r="P81">
        <f>VALUE(Table1[Sales])</f>
        <v>3947.62</v>
      </c>
      <c r="Q81">
        <f>VALUE(Table1[Profit])</f>
        <v>-89.78</v>
      </c>
      <c r="R81" s="3">
        <f>Table1[Ship Date]-Table1[Order Date]</f>
        <v>124</v>
      </c>
    </row>
    <row r="82" spans="1:18" x14ac:dyDescent="0.3">
      <c r="A82" t="s">
        <v>362</v>
      </c>
      <c r="B82" s="1">
        <v>45226</v>
      </c>
      <c r="C82" s="1">
        <v>45777</v>
      </c>
      <c r="D82" t="s">
        <v>33</v>
      </c>
      <c r="E82" t="s">
        <v>363</v>
      </c>
      <c r="F82" t="s">
        <v>364</v>
      </c>
      <c r="G82" t="s">
        <v>36</v>
      </c>
      <c r="H82" t="s">
        <v>28</v>
      </c>
      <c r="I82" t="s">
        <v>44</v>
      </c>
      <c r="J82" t="s">
        <v>94</v>
      </c>
      <c r="K82" t="s">
        <v>365</v>
      </c>
      <c r="L82" s="2">
        <v>3496.66</v>
      </c>
      <c r="M82" s="3">
        <v>6</v>
      </c>
      <c r="N82" s="4">
        <v>0.42</v>
      </c>
      <c r="O82" s="5">
        <v>-99.96</v>
      </c>
      <c r="P82">
        <f>VALUE(Table1[Sales])</f>
        <v>3496.66</v>
      </c>
      <c r="Q82">
        <f>VALUE(Table1[Profit])</f>
        <v>-99.96</v>
      </c>
      <c r="R82" s="3">
        <f>Table1[Ship Date]-Table1[Order Date]</f>
        <v>551</v>
      </c>
    </row>
    <row r="83" spans="1:18" x14ac:dyDescent="0.3">
      <c r="A83" t="s">
        <v>366</v>
      </c>
      <c r="B83" s="1">
        <v>45086</v>
      </c>
      <c r="C83" s="1">
        <v>45778</v>
      </c>
      <c r="D83" t="s">
        <v>25</v>
      </c>
      <c r="E83" t="s">
        <v>367</v>
      </c>
      <c r="F83" t="s">
        <v>368</v>
      </c>
      <c r="G83" t="s">
        <v>43</v>
      </c>
      <c r="H83" t="s">
        <v>28</v>
      </c>
      <c r="I83" t="s">
        <v>29</v>
      </c>
      <c r="J83" t="s">
        <v>99</v>
      </c>
      <c r="K83" t="s">
        <v>369</v>
      </c>
      <c r="L83" s="2">
        <v>1031.56</v>
      </c>
      <c r="M83" s="3">
        <v>3</v>
      </c>
      <c r="N83" s="4">
        <v>0.28000000000000003</v>
      </c>
      <c r="O83" s="5">
        <v>168.83</v>
      </c>
      <c r="P83">
        <f>VALUE(Table1[Sales])</f>
        <v>1031.56</v>
      </c>
      <c r="Q83">
        <f>VALUE(Table1[Profit])</f>
        <v>168.83</v>
      </c>
      <c r="R83" s="3">
        <f>Table1[Ship Date]-Table1[Order Date]</f>
        <v>692</v>
      </c>
    </row>
    <row r="84" spans="1:18" x14ac:dyDescent="0.3">
      <c r="A84" t="s">
        <v>370</v>
      </c>
      <c r="B84" s="1">
        <v>45466</v>
      </c>
      <c r="C84" s="1">
        <v>45784</v>
      </c>
      <c r="D84" t="s">
        <v>33</v>
      </c>
      <c r="E84" t="s">
        <v>371</v>
      </c>
      <c r="F84" t="s">
        <v>372</v>
      </c>
      <c r="G84" t="s">
        <v>36</v>
      </c>
      <c r="H84" t="s">
        <v>20</v>
      </c>
      <c r="I84" t="s">
        <v>44</v>
      </c>
      <c r="J84" t="s">
        <v>94</v>
      </c>
      <c r="K84" t="s">
        <v>373</v>
      </c>
      <c r="L84" s="2">
        <v>3971.02</v>
      </c>
      <c r="M84" s="3">
        <v>6</v>
      </c>
      <c r="N84" s="4">
        <v>0.34</v>
      </c>
      <c r="O84" s="5">
        <v>-3.42</v>
      </c>
      <c r="P84">
        <f>VALUE(Table1[Sales])</f>
        <v>3971.02</v>
      </c>
      <c r="Q84">
        <f>VALUE(Table1[Profit])</f>
        <v>-3.42</v>
      </c>
      <c r="R84" s="3">
        <f>Table1[Ship Date]-Table1[Order Date]</f>
        <v>318</v>
      </c>
    </row>
    <row r="85" spans="1:18" x14ac:dyDescent="0.3">
      <c r="A85" t="s">
        <v>374</v>
      </c>
      <c r="B85" s="1">
        <v>45300</v>
      </c>
      <c r="C85" s="1">
        <v>45780</v>
      </c>
      <c r="D85" t="s">
        <v>53</v>
      </c>
      <c r="E85" t="s">
        <v>375</v>
      </c>
      <c r="F85" t="s">
        <v>376</v>
      </c>
      <c r="G85" t="s">
        <v>36</v>
      </c>
      <c r="H85" t="s">
        <v>28</v>
      </c>
      <c r="I85" t="s">
        <v>29</v>
      </c>
      <c r="J85" t="s">
        <v>38</v>
      </c>
      <c r="K85" t="s">
        <v>377</v>
      </c>
      <c r="L85" s="2">
        <v>3206.46</v>
      </c>
      <c r="M85" s="3">
        <v>5</v>
      </c>
      <c r="N85" s="4">
        <v>0.32</v>
      </c>
      <c r="O85" s="5">
        <v>29.56</v>
      </c>
      <c r="P85">
        <f>VALUE(Table1[Sales])</f>
        <v>3206.46</v>
      </c>
      <c r="Q85">
        <f>VALUE(Table1[Profit])</f>
        <v>29.56</v>
      </c>
      <c r="R85" s="3">
        <f>Table1[Ship Date]-Table1[Order Date]</f>
        <v>480</v>
      </c>
    </row>
    <row r="86" spans="1:18" x14ac:dyDescent="0.3">
      <c r="A86" t="s">
        <v>378</v>
      </c>
      <c r="B86" s="1">
        <v>45162</v>
      </c>
      <c r="C86" s="1">
        <v>45774</v>
      </c>
      <c r="D86" t="s">
        <v>16</v>
      </c>
      <c r="E86" t="s">
        <v>379</v>
      </c>
      <c r="F86" t="s">
        <v>380</v>
      </c>
      <c r="G86" t="s">
        <v>36</v>
      </c>
      <c r="H86" t="s">
        <v>37</v>
      </c>
      <c r="I86" t="s">
        <v>29</v>
      </c>
      <c r="J86" t="s">
        <v>124</v>
      </c>
      <c r="K86" t="s">
        <v>381</v>
      </c>
      <c r="L86" s="2">
        <v>221.18</v>
      </c>
      <c r="M86" s="3">
        <v>3</v>
      </c>
      <c r="N86" s="4">
        <v>0.37</v>
      </c>
      <c r="O86" s="5">
        <v>761.82</v>
      </c>
      <c r="P86">
        <f>VALUE(Table1[Sales])</f>
        <v>221.18</v>
      </c>
      <c r="Q86">
        <f>VALUE(Table1[Profit])</f>
        <v>761.82</v>
      </c>
      <c r="R86" s="3">
        <f>Table1[Ship Date]-Table1[Order Date]</f>
        <v>612</v>
      </c>
    </row>
    <row r="87" spans="1:18" x14ac:dyDescent="0.3">
      <c r="A87" t="s">
        <v>382</v>
      </c>
      <c r="B87" s="1">
        <v>45595</v>
      </c>
      <c r="C87" s="1">
        <v>45757</v>
      </c>
      <c r="D87" t="s">
        <v>33</v>
      </c>
      <c r="E87" t="s">
        <v>383</v>
      </c>
      <c r="F87" t="s">
        <v>384</v>
      </c>
      <c r="G87" t="s">
        <v>43</v>
      </c>
      <c r="H87" t="s">
        <v>37</v>
      </c>
      <c r="I87" t="s">
        <v>44</v>
      </c>
      <c r="J87" t="s">
        <v>158</v>
      </c>
      <c r="K87" t="s">
        <v>385</v>
      </c>
      <c r="L87" s="2">
        <v>234.14</v>
      </c>
      <c r="M87" s="3">
        <v>5</v>
      </c>
      <c r="N87" s="4">
        <v>0.02</v>
      </c>
      <c r="O87" s="5">
        <v>558.25</v>
      </c>
      <c r="P87">
        <f>VALUE(Table1[Sales])</f>
        <v>234.14</v>
      </c>
      <c r="Q87">
        <f>VALUE(Table1[Profit])</f>
        <v>558.25</v>
      </c>
      <c r="R87" s="3">
        <f>Table1[Ship Date]-Table1[Order Date]</f>
        <v>162</v>
      </c>
    </row>
    <row r="88" spans="1:18" x14ac:dyDescent="0.3">
      <c r="A88" t="s">
        <v>386</v>
      </c>
      <c r="B88" s="1">
        <v>45107</v>
      </c>
      <c r="C88" s="1">
        <v>45785</v>
      </c>
      <c r="D88" t="s">
        <v>53</v>
      </c>
      <c r="E88" t="s">
        <v>387</v>
      </c>
      <c r="F88" t="s">
        <v>388</v>
      </c>
      <c r="G88" t="s">
        <v>43</v>
      </c>
      <c r="H88" t="s">
        <v>37</v>
      </c>
      <c r="I88" t="s">
        <v>44</v>
      </c>
      <c r="J88" t="s">
        <v>56</v>
      </c>
      <c r="K88" t="s">
        <v>389</v>
      </c>
      <c r="L88" s="2">
        <v>3531.78</v>
      </c>
      <c r="M88" s="3">
        <v>1</v>
      </c>
      <c r="N88" s="4">
        <v>0.35</v>
      </c>
      <c r="O88" s="5">
        <v>-97.64</v>
      </c>
      <c r="P88">
        <f>VALUE(Table1[Sales])</f>
        <v>3531.78</v>
      </c>
      <c r="Q88">
        <f>VALUE(Table1[Profit])</f>
        <v>-97.64</v>
      </c>
      <c r="R88" s="3">
        <f>Table1[Ship Date]-Table1[Order Date]</f>
        <v>678</v>
      </c>
    </row>
    <row r="89" spans="1:18" x14ac:dyDescent="0.3">
      <c r="A89" t="s">
        <v>390</v>
      </c>
      <c r="B89" s="1">
        <v>45274</v>
      </c>
      <c r="C89" s="1">
        <v>45766</v>
      </c>
      <c r="D89" t="s">
        <v>33</v>
      </c>
      <c r="E89" t="s">
        <v>391</v>
      </c>
      <c r="F89" t="s">
        <v>392</v>
      </c>
      <c r="G89" t="s">
        <v>43</v>
      </c>
      <c r="H89" t="s">
        <v>61</v>
      </c>
      <c r="I89" t="s">
        <v>21</v>
      </c>
      <c r="J89" t="s">
        <v>22</v>
      </c>
      <c r="K89" t="s">
        <v>393</v>
      </c>
      <c r="L89" s="2">
        <v>2396.5</v>
      </c>
      <c r="M89" s="3">
        <v>8</v>
      </c>
      <c r="N89" s="4">
        <v>0.35</v>
      </c>
      <c r="O89" s="5">
        <v>317.95</v>
      </c>
      <c r="P89">
        <f>VALUE(Table1[Sales])</f>
        <v>2396.5</v>
      </c>
      <c r="Q89">
        <f>VALUE(Table1[Profit])</f>
        <v>317.95</v>
      </c>
      <c r="R89" s="3">
        <f>Table1[Ship Date]-Table1[Order Date]</f>
        <v>492</v>
      </c>
    </row>
    <row r="90" spans="1:18" x14ac:dyDescent="0.3">
      <c r="A90" t="s">
        <v>394</v>
      </c>
      <c r="B90" s="1">
        <v>45574</v>
      </c>
      <c r="C90" s="1">
        <v>45782</v>
      </c>
      <c r="D90" t="s">
        <v>33</v>
      </c>
      <c r="E90" t="s">
        <v>395</v>
      </c>
      <c r="F90" t="s">
        <v>396</v>
      </c>
      <c r="G90" t="s">
        <v>36</v>
      </c>
      <c r="H90" t="s">
        <v>61</v>
      </c>
      <c r="I90" t="s">
        <v>29</v>
      </c>
      <c r="J90" t="s">
        <v>30</v>
      </c>
      <c r="K90" t="s">
        <v>397</v>
      </c>
      <c r="L90" s="2">
        <v>2574.87</v>
      </c>
      <c r="M90" s="3">
        <v>8</v>
      </c>
      <c r="N90" s="4">
        <v>0.46</v>
      </c>
      <c r="O90" s="5">
        <v>599.47</v>
      </c>
      <c r="P90">
        <f>VALUE(Table1[Sales])</f>
        <v>2574.87</v>
      </c>
      <c r="Q90">
        <f>VALUE(Table1[Profit])</f>
        <v>599.47</v>
      </c>
      <c r="R90" s="3">
        <f>Table1[Ship Date]-Table1[Order Date]</f>
        <v>208</v>
      </c>
    </row>
    <row r="91" spans="1:18" x14ac:dyDescent="0.3">
      <c r="A91" t="s">
        <v>398</v>
      </c>
      <c r="B91" s="1">
        <v>45478</v>
      </c>
      <c r="C91" s="1">
        <v>45778</v>
      </c>
      <c r="D91" t="s">
        <v>25</v>
      </c>
      <c r="E91" t="s">
        <v>399</v>
      </c>
      <c r="F91" t="s">
        <v>400</v>
      </c>
      <c r="G91" t="s">
        <v>43</v>
      </c>
      <c r="H91" t="s">
        <v>20</v>
      </c>
      <c r="I91" t="s">
        <v>44</v>
      </c>
      <c r="J91" t="s">
        <v>45</v>
      </c>
      <c r="K91" t="s">
        <v>401</v>
      </c>
      <c r="L91" s="2">
        <v>4604.07</v>
      </c>
      <c r="M91" s="3">
        <v>9</v>
      </c>
      <c r="N91" s="4">
        <v>0.01</v>
      </c>
      <c r="O91" s="5">
        <v>296.17</v>
      </c>
      <c r="P91">
        <f>VALUE(Table1[Sales])</f>
        <v>4604.07</v>
      </c>
      <c r="Q91">
        <f>VALUE(Table1[Profit])</f>
        <v>296.17</v>
      </c>
      <c r="R91" s="3">
        <f>Table1[Ship Date]-Table1[Order Date]</f>
        <v>300</v>
      </c>
    </row>
    <row r="92" spans="1:18" x14ac:dyDescent="0.3">
      <c r="A92" t="s">
        <v>402</v>
      </c>
      <c r="B92" s="1">
        <v>45702</v>
      </c>
      <c r="C92" s="1">
        <v>45779</v>
      </c>
      <c r="D92" t="s">
        <v>25</v>
      </c>
      <c r="E92" t="s">
        <v>403</v>
      </c>
      <c r="F92" t="s">
        <v>404</v>
      </c>
      <c r="G92" t="s">
        <v>36</v>
      </c>
      <c r="H92" t="s">
        <v>20</v>
      </c>
      <c r="I92" t="s">
        <v>44</v>
      </c>
      <c r="J92" t="s">
        <v>50</v>
      </c>
      <c r="K92" t="s">
        <v>405</v>
      </c>
      <c r="L92" s="2">
        <v>210.16</v>
      </c>
      <c r="M92" s="3">
        <v>4</v>
      </c>
      <c r="N92" s="4">
        <v>0.25</v>
      </c>
      <c r="O92" s="5">
        <v>682.77</v>
      </c>
      <c r="P92">
        <f>VALUE(Table1[Sales])</f>
        <v>210.16</v>
      </c>
      <c r="Q92">
        <f>VALUE(Table1[Profit])</f>
        <v>682.77</v>
      </c>
      <c r="R92" s="3">
        <f>Table1[Ship Date]-Table1[Order Date]</f>
        <v>77</v>
      </c>
    </row>
    <row r="93" spans="1:18" x14ac:dyDescent="0.3">
      <c r="A93" t="s">
        <v>406</v>
      </c>
      <c r="B93" s="1">
        <v>45353</v>
      </c>
      <c r="C93" s="1">
        <v>45774</v>
      </c>
      <c r="D93" t="s">
        <v>16</v>
      </c>
      <c r="E93" t="s">
        <v>407</v>
      </c>
      <c r="F93" t="s">
        <v>408</v>
      </c>
      <c r="G93" t="s">
        <v>43</v>
      </c>
      <c r="H93" t="s">
        <v>20</v>
      </c>
      <c r="I93" t="s">
        <v>44</v>
      </c>
      <c r="J93" t="s">
        <v>50</v>
      </c>
      <c r="K93" t="s">
        <v>409</v>
      </c>
      <c r="L93" s="2">
        <v>85.96</v>
      </c>
      <c r="M93" s="3">
        <v>10</v>
      </c>
      <c r="N93" s="4">
        <v>0.38</v>
      </c>
      <c r="O93" s="5">
        <v>136.18</v>
      </c>
      <c r="P93">
        <f>VALUE(Table1[Sales])</f>
        <v>85.96</v>
      </c>
      <c r="Q93">
        <f>VALUE(Table1[Profit])</f>
        <v>136.18</v>
      </c>
      <c r="R93" s="3">
        <f>Table1[Ship Date]-Table1[Order Date]</f>
        <v>421</v>
      </c>
    </row>
    <row r="94" spans="1:18" x14ac:dyDescent="0.3">
      <c r="A94" t="s">
        <v>410</v>
      </c>
      <c r="B94" s="1">
        <v>45529</v>
      </c>
      <c r="C94" s="1">
        <v>45759</v>
      </c>
      <c r="D94" t="s">
        <v>25</v>
      </c>
      <c r="E94" t="s">
        <v>411</v>
      </c>
      <c r="F94" t="s">
        <v>412</v>
      </c>
      <c r="G94" t="s">
        <v>36</v>
      </c>
      <c r="H94" t="s">
        <v>37</v>
      </c>
      <c r="I94" t="s">
        <v>29</v>
      </c>
      <c r="J94" t="s">
        <v>38</v>
      </c>
      <c r="K94" t="s">
        <v>413</v>
      </c>
      <c r="L94" s="2">
        <v>4994.6000000000004</v>
      </c>
      <c r="M94" s="3">
        <v>8</v>
      </c>
      <c r="N94" s="4">
        <v>0.17</v>
      </c>
      <c r="O94" s="5">
        <v>327.75</v>
      </c>
      <c r="P94">
        <f>VALUE(Table1[Sales])</f>
        <v>4994.6000000000004</v>
      </c>
      <c r="Q94">
        <f>VALUE(Table1[Profit])</f>
        <v>327.75</v>
      </c>
      <c r="R94" s="3">
        <f>Table1[Ship Date]-Table1[Order Date]</f>
        <v>230</v>
      </c>
    </row>
    <row r="95" spans="1:18" x14ac:dyDescent="0.3">
      <c r="A95" t="s">
        <v>414</v>
      </c>
      <c r="B95" s="1">
        <v>45123</v>
      </c>
      <c r="C95" s="1">
        <v>45776</v>
      </c>
      <c r="D95" t="s">
        <v>25</v>
      </c>
      <c r="E95" t="s">
        <v>415</v>
      </c>
      <c r="F95" t="s">
        <v>416</v>
      </c>
      <c r="G95" t="s">
        <v>36</v>
      </c>
      <c r="H95" t="s">
        <v>37</v>
      </c>
      <c r="I95" t="s">
        <v>21</v>
      </c>
      <c r="J95" t="s">
        <v>129</v>
      </c>
      <c r="K95" t="s">
        <v>417</v>
      </c>
      <c r="L95" s="2">
        <v>4385.26</v>
      </c>
      <c r="M95" s="3">
        <v>9</v>
      </c>
      <c r="N95" s="4">
        <v>0.47</v>
      </c>
      <c r="O95" s="5">
        <v>131.26</v>
      </c>
      <c r="P95">
        <f>VALUE(Table1[Sales])</f>
        <v>4385.26</v>
      </c>
      <c r="Q95">
        <f>VALUE(Table1[Profit])</f>
        <v>131.26</v>
      </c>
      <c r="R95" s="3">
        <f>Table1[Ship Date]-Table1[Order Date]</f>
        <v>653</v>
      </c>
    </row>
    <row r="96" spans="1:18" x14ac:dyDescent="0.3">
      <c r="A96" t="s">
        <v>418</v>
      </c>
      <c r="B96" s="1">
        <v>45638</v>
      </c>
      <c r="C96" s="1">
        <v>45773</v>
      </c>
      <c r="D96" t="s">
        <v>53</v>
      </c>
      <c r="E96" t="s">
        <v>419</v>
      </c>
      <c r="F96" t="s">
        <v>420</v>
      </c>
      <c r="G96" t="s">
        <v>36</v>
      </c>
      <c r="H96" t="s">
        <v>61</v>
      </c>
      <c r="I96" t="s">
        <v>21</v>
      </c>
      <c r="J96" t="s">
        <v>300</v>
      </c>
      <c r="K96" t="s">
        <v>421</v>
      </c>
      <c r="L96" s="2">
        <v>4609.34</v>
      </c>
      <c r="M96" s="3">
        <v>2</v>
      </c>
      <c r="N96" s="4">
        <v>0.15</v>
      </c>
      <c r="O96" s="5">
        <v>212.89</v>
      </c>
      <c r="P96">
        <f>VALUE(Table1[Sales])</f>
        <v>4609.34</v>
      </c>
      <c r="Q96">
        <f>VALUE(Table1[Profit])</f>
        <v>212.89</v>
      </c>
      <c r="R96" s="3">
        <f>Table1[Ship Date]-Table1[Order Date]</f>
        <v>135</v>
      </c>
    </row>
    <row r="97" spans="1:18" x14ac:dyDescent="0.3">
      <c r="A97" t="s">
        <v>422</v>
      </c>
      <c r="B97" s="1">
        <v>45272</v>
      </c>
      <c r="C97" s="1">
        <v>45757</v>
      </c>
      <c r="D97" t="s">
        <v>25</v>
      </c>
      <c r="E97" t="s">
        <v>423</v>
      </c>
      <c r="F97" t="s">
        <v>424</v>
      </c>
      <c r="G97" t="s">
        <v>43</v>
      </c>
      <c r="H97" t="s">
        <v>20</v>
      </c>
      <c r="I97" t="s">
        <v>21</v>
      </c>
      <c r="J97" t="s">
        <v>171</v>
      </c>
      <c r="K97" t="s">
        <v>425</v>
      </c>
      <c r="L97" s="2">
        <v>3870.28</v>
      </c>
      <c r="M97" s="3">
        <v>2</v>
      </c>
      <c r="N97" s="4">
        <v>0.24</v>
      </c>
      <c r="O97" s="5">
        <v>78.87</v>
      </c>
      <c r="P97">
        <f>VALUE(Table1[Sales])</f>
        <v>3870.28</v>
      </c>
      <c r="Q97">
        <f>VALUE(Table1[Profit])</f>
        <v>78.87</v>
      </c>
      <c r="R97" s="3">
        <f>Table1[Ship Date]-Table1[Order Date]</f>
        <v>485</v>
      </c>
    </row>
    <row r="98" spans="1:18" x14ac:dyDescent="0.3">
      <c r="A98" t="s">
        <v>426</v>
      </c>
      <c r="B98" s="1">
        <v>45270</v>
      </c>
      <c r="C98" s="1">
        <v>45776</v>
      </c>
      <c r="D98" t="s">
        <v>16</v>
      </c>
      <c r="E98" t="s">
        <v>427</v>
      </c>
      <c r="F98" t="s">
        <v>428</v>
      </c>
      <c r="G98" t="s">
        <v>36</v>
      </c>
      <c r="H98" t="s">
        <v>28</v>
      </c>
      <c r="I98" t="s">
        <v>29</v>
      </c>
      <c r="J98" t="s">
        <v>124</v>
      </c>
      <c r="K98" t="s">
        <v>429</v>
      </c>
      <c r="L98" s="2">
        <v>627.72</v>
      </c>
      <c r="M98" s="3">
        <v>5</v>
      </c>
      <c r="N98" s="4">
        <v>0.43</v>
      </c>
      <c r="O98" s="5">
        <v>-14.78</v>
      </c>
      <c r="P98">
        <f>VALUE(Table1[Sales])</f>
        <v>627.72</v>
      </c>
      <c r="Q98">
        <f>VALUE(Table1[Profit])</f>
        <v>-14.78</v>
      </c>
      <c r="R98" s="3">
        <f>Table1[Ship Date]-Table1[Order Date]</f>
        <v>506</v>
      </c>
    </row>
    <row r="99" spans="1:18" x14ac:dyDescent="0.3">
      <c r="A99" t="s">
        <v>430</v>
      </c>
      <c r="B99" s="1">
        <v>45755</v>
      </c>
      <c r="C99" s="1">
        <v>45773</v>
      </c>
      <c r="D99" t="s">
        <v>16</v>
      </c>
      <c r="E99" t="s">
        <v>431</v>
      </c>
      <c r="F99" t="s">
        <v>432</v>
      </c>
      <c r="G99" t="s">
        <v>19</v>
      </c>
      <c r="H99" t="s">
        <v>61</v>
      </c>
      <c r="I99" t="s">
        <v>29</v>
      </c>
      <c r="J99" t="s">
        <v>38</v>
      </c>
      <c r="K99" t="s">
        <v>433</v>
      </c>
      <c r="L99" s="2">
        <v>4174.5200000000004</v>
      </c>
      <c r="M99" s="3">
        <v>2</v>
      </c>
      <c r="N99" s="4">
        <v>0.19</v>
      </c>
      <c r="O99" s="5">
        <v>648.61</v>
      </c>
      <c r="P99">
        <f>VALUE(Table1[Sales])</f>
        <v>4174.5200000000004</v>
      </c>
      <c r="Q99">
        <f>VALUE(Table1[Profit])</f>
        <v>648.61</v>
      </c>
      <c r="R99" s="3">
        <f>Table1[Ship Date]-Table1[Order Date]</f>
        <v>18</v>
      </c>
    </row>
    <row r="100" spans="1:18" x14ac:dyDescent="0.3">
      <c r="A100" t="s">
        <v>434</v>
      </c>
      <c r="B100" s="1">
        <v>45651</v>
      </c>
      <c r="C100" s="1">
        <v>45774</v>
      </c>
      <c r="D100" t="s">
        <v>25</v>
      </c>
      <c r="E100" t="s">
        <v>435</v>
      </c>
      <c r="F100" t="s">
        <v>436</v>
      </c>
      <c r="G100" t="s">
        <v>36</v>
      </c>
      <c r="H100" t="s">
        <v>61</v>
      </c>
      <c r="I100" t="s">
        <v>29</v>
      </c>
      <c r="J100" t="s">
        <v>38</v>
      </c>
      <c r="K100" t="s">
        <v>437</v>
      </c>
      <c r="L100" s="2">
        <v>447.93</v>
      </c>
      <c r="M100" s="3">
        <v>2</v>
      </c>
      <c r="N100" s="4">
        <v>0.24</v>
      </c>
      <c r="O100" s="5">
        <v>802.92</v>
      </c>
      <c r="P100">
        <f>VALUE(Table1[Sales])</f>
        <v>447.93</v>
      </c>
      <c r="Q100">
        <f>VALUE(Table1[Profit])</f>
        <v>802.92</v>
      </c>
      <c r="R100" s="3">
        <f>Table1[Ship Date]-Table1[Order Date]</f>
        <v>123</v>
      </c>
    </row>
    <row r="101" spans="1:18" x14ac:dyDescent="0.3">
      <c r="A101" t="s">
        <v>438</v>
      </c>
      <c r="B101" s="1">
        <v>45690</v>
      </c>
      <c r="C101" s="1">
        <v>45764</v>
      </c>
      <c r="D101" t="s">
        <v>53</v>
      </c>
      <c r="E101" t="s">
        <v>439</v>
      </c>
      <c r="F101" t="s">
        <v>440</v>
      </c>
      <c r="G101" t="s">
        <v>36</v>
      </c>
      <c r="H101" t="s">
        <v>61</v>
      </c>
      <c r="I101" t="s">
        <v>21</v>
      </c>
      <c r="J101" t="s">
        <v>129</v>
      </c>
      <c r="K101" t="s">
        <v>441</v>
      </c>
      <c r="L101" s="2">
        <v>3617.1</v>
      </c>
      <c r="M101" s="3">
        <v>8</v>
      </c>
      <c r="N101" s="4">
        <v>0.32</v>
      </c>
      <c r="O101" s="5">
        <v>702.3</v>
      </c>
      <c r="P101">
        <f>VALUE(Table1[Sales])</f>
        <v>3617.1</v>
      </c>
      <c r="Q101">
        <f>VALUE(Table1[Profit])</f>
        <v>702.3</v>
      </c>
      <c r="R101" s="3">
        <f>Table1[Ship Date]-Table1[Order Date]</f>
        <v>74</v>
      </c>
    </row>
    <row r="102" spans="1:18" x14ac:dyDescent="0.3">
      <c r="A102" t="s">
        <v>442</v>
      </c>
      <c r="B102" s="1">
        <v>45394</v>
      </c>
      <c r="C102" s="1">
        <v>45761</v>
      </c>
      <c r="D102" t="s">
        <v>25</v>
      </c>
      <c r="E102" t="s">
        <v>443</v>
      </c>
      <c r="F102" t="s">
        <v>444</v>
      </c>
      <c r="G102" t="s">
        <v>36</v>
      </c>
      <c r="H102" t="s">
        <v>37</v>
      </c>
      <c r="I102" t="s">
        <v>21</v>
      </c>
      <c r="J102" t="s">
        <v>22</v>
      </c>
      <c r="K102" t="s">
        <v>445</v>
      </c>
      <c r="L102" s="2">
        <v>366.09</v>
      </c>
      <c r="M102" s="3">
        <v>7</v>
      </c>
      <c r="N102" s="4">
        <v>0.08</v>
      </c>
      <c r="O102" s="5">
        <v>-40.72</v>
      </c>
      <c r="P102">
        <f>VALUE(Table1[Sales])</f>
        <v>366.09</v>
      </c>
      <c r="Q102">
        <f>VALUE(Table1[Profit])</f>
        <v>-40.72</v>
      </c>
      <c r="R102" s="3">
        <f>Table1[Ship Date]-Table1[Order Date]</f>
        <v>367</v>
      </c>
    </row>
    <row r="103" spans="1:18" x14ac:dyDescent="0.3">
      <c r="A103" t="s">
        <v>446</v>
      </c>
      <c r="B103" s="1">
        <v>45454</v>
      </c>
      <c r="C103" s="1">
        <v>45779</v>
      </c>
      <c r="D103" t="s">
        <v>25</v>
      </c>
      <c r="E103" t="s">
        <v>447</v>
      </c>
      <c r="F103" t="s">
        <v>448</v>
      </c>
      <c r="G103" t="s">
        <v>19</v>
      </c>
      <c r="H103" t="s">
        <v>37</v>
      </c>
      <c r="I103" t="s">
        <v>44</v>
      </c>
      <c r="J103" t="s">
        <v>56</v>
      </c>
      <c r="K103" t="s">
        <v>449</v>
      </c>
      <c r="L103" s="2">
        <v>663.91</v>
      </c>
      <c r="M103" s="3">
        <v>8</v>
      </c>
      <c r="N103" s="4">
        <v>0.24</v>
      </c>
      <c r="O103" s="5">
        <v>553.38</v>
      </c>
      <c r="P103">
        <f>VALUE(Table1[Sales])</f>
        <v>663.91</v>
      </c>
      <c r="Q103">
        <f>VALUE(Table1[Profit])</f>
        <v>553.38</v>
      </c>
      <c r="R103" s="3">
        <f>Table1[Ship Date]-Table1[Order Date]</f>
        <v>325</v>
      </c>
    </row>
    <row r="104" spans="1:18" x14ac:dyDescent="0.3">
      <c r="A104" t="s">
        <v>450</v>
      </c>
      <c r="B104" s="1">
        <v>45145</v>
      </c>
      <c r="C104" s="1">
        <v>45785</v>
      </c>
      <c r="D104" t="s">
        <v>33</v>
      </c>
      <c r="E104" t="s">
        <v>451</v>
      </c>
      <c r="F104" t="s">
        <v>452</v>
      </c>
      <c r="G104" t="s">
        <v>43</v>
      </c>
      <c r="H104" t="s">
        <v>61</v>
      </c>
      <c r="I104" t="s">
        <v>44</v>
      </c>
      <c r="J104" t="s">
        <v>94</v>
      </c>
      <c r="K104" t="s">
        <v>453</v>
      </c>
      <c r="L104" s="2">
        <v>1286.0899999999999</v>
      </c>
      <c r="M104" s="3">
        <v>5</v>
      </c>
      <c r="N104" s="4">
        <v>0.33</v>
      </c>
      <c r="O104" s="5">
        <v>599.63</v>
      </c>
      <c r="P104">
        <f>VALUE(Table1[Sales])</f>
        <v>1286.0899999999999</v>
      </c>
      <c r="Q104">
        <f>VALUE(Table1[Profit])</f>
        <v>599.63</v>
      </c>
      <c r="R104" s="3">
        <f>Table1[Ship Date]-Table1[Order Date]</f>
        <v>640</v>
      </c>
    </row>
    <row r="105" spans="1:18" x14ac:dyDescent="0.3">
      <c r="A105" t="s">
        <v>454</v>
      </c>
      <c r="B105" s="1">
        <v>45647</v>
      </c>
      <c r="C105" s="1">
        <v>45759</v>
      </c>
      <c r="D105" t="s">
        <v>16</v>
      </c>
      <c r="E105" t="s">
        <v>455</v>
      </c>
      <c r="F105" t="s">
        <v>456</v>
      </c>
      <c r="G105" t="s">
        <v>43</v>
      </c>
      <c r="H105" t="s">
        <v>28</v>
      </c>
      <c r="I105" t="s">
        <v>44</v>
      </c>
      <c r="J105" t="s">
        <v>45</v>
      </c>
      <c r="K105" t="s">
        <v>457</v>
      </c>
      <c r="L105" s="2">
        <v>2575.34</v>
      </c>
      <c r="M105" s="3">
        <v>4</v>
      </c>
      <c r="N105" s="4">
        <v>0.46</v>
      </c>
      <c r="O105" s="5">
        <v>-71.78</v>
      </c>
      <c r="P105">
        <f>VALUE(Table1[Sales])</f>
        <v>2575.34</v>
      </c>
      <c r="Q105">
        <f>VALUE(Table1[Profit])</f>
        <v>-71.78</v>
      </c>
      <c r="R105" s="3">
        <f>Table1[Ship Date]-Table1[Order Date]</f>
        <v>112</v>
      </c>
    </row>
    <row r="106" spans="1:18" x14ac:dyDescent="0.3">
      <c r="A106" t="s">
        <v>458</v>
      </c>
      <c r="B106" s="1">
        <v>45372</v>
      </c>
      <c r="C106" s="1">
        <v>45783</v>
      </c>
      <c r="D106" t="s">
        <v>53</v>
      </c>
      <c r="E106" t="s">
        <v>459</v>
      </c>
      <c r="F106" t="s">
        <v>460</v>
      </c>
      <c r="G106" t="s">
        <v>43</v>
      </c>
      <c r="H106" t="s">
        <v>28</v>
      </c>
      <c r="I106" t="s">
        <v>21</v>
      </c>
      <c r="J106" t="s">
        <v>171</v>
      </c>
      <c r="K106" t="s">
        <v>461</v>
      </c>
      <c r="L106" s="2">
        <v>4061.48</v>
      </c>
      <c r="M106" s="3">
        <v>1</v>
      </c>
      <c r="N106" s="4">
        <v>0.45</v>
      </c>
      <c r="O106" s="5">
        <v>64.59</v>
      </c>
      <c r="P106">
        <f>VALUE(Table1[Sales])</f>
        <v>4061.48</v>
      </c>
      <c r="Q106">
        <f>VALUE(Table1[Profit])</f>
        <v>64.59</v>
      </c>
      <c r="R106" s="3">
        <f>Table1[Ship Date]-Table1[Order Date]</f>
        <v>411</v>
      </c>
    </row>
    <row r="107" spans="1:18" x14ac:dyDescent="0.3">
      <c r="A107" t="s">
        <v>462</v>
      </c>
      <c r="B107" s="1">
        <v>45161</v>
      </c>
      <c r="C107" s="1">
        <v>45779</v>
      </c>
      <c r="D107" t="s">
        <v>53</v>
      </c>
      <c r="E107" t="s">
        <v>463</v>
      </c>
      <c r="F107" t="s">
        <v>464</v>
      </c>
      <c r="G107" t="s">
        <v>43</v>
      </c>
      <c r="H107" t="s">
        <v>28</v>
      </c>
      <c r="I107" t="s">
        <v>29</v>
      </c>
      <c r="J107" t="s">
        <v>30</v>
      </c>
      <c r="K107" t="s">
        <v>465</v>
      </c>
      <c r="L107" s="2">
        <v>4945.8</v>
      </c>
      <c r="M107" s="3">
        <v>9</v>
      </c>
      <c r="N107" s="4">
        <v>0.13</v>
      </c>
      <c r="O107" s="5">
        <v>238.31</v>
      </c>
      <c r="P107">
        <f>VALUE(Table1[Sales])</f>
        <v>4945.8</v>
      </c>
      <c r="Q107">
        <f>VALUE(Table1[Profit])</f>
        <v>238.31</v>
      </c>
      <c r="R107" s="3">
        <f>Table1[Ship Date]-Table1[Order Date]</f>
        <v>618</v>
      </c>
    </row>
    <row r="108" spans="1:18" x14ac:dyDescent="0.3">
      <c r="A108" t="s">
        <v>466</v>
      </c>
      <c r="B108" s="1">
        <v>45564</v>
      </c>
      <c r="C108" s="1">
        <v>45764</v>
      </c>
      <c r="D108" t="s">
        <v>33</v>
      </c>
      <c r="E108" t="s">
        <v>467</v>
      </c>
      <c r="F108" t="s">
        <v>468</v>
      </c>
      <c r="G108" t="s">
        <v>19</v>
      </c>
      <c r="H108" t="s">
        <v>28</v>
      </c>
      <c r="I108" t="s">
        <v>21</v>
      </c>
      <c r="J108" t="s">
        <v>22</v>
      </c>
      <c r="K108" t="s">
        <v>469</v>
      </c>
      <c r="L108" s="2">
        <v>2159.81</v>
      </c>
      <c r="M108" s="3">
        <v>8</v>
      </c>
      <c r="N108" s="4">
        <v>0.19</v>
      </c>
      <c r="O108" s="5">
        <v>626.14</v>
      </c>
      <c r="P108">
        <f>VALUE(Table1[Sales])</f>
        <v>2159.81</v>
      </c>
      <c r="Q108">
        <f>VALUE(Table1[Profit])</f>
        <v>626.14</v>
      </c>
      <c r="R108" s="3">
        <f>Table1[Ship Date]-Table1[Order Date]</f>
        <v>200</v>
      </c>
    </row>
    <row r="109" spans="1:18" x14ac:dyDescent="0.3">
      <c r="A109" t="s">
        <v>470</v>
      </c>
      <c r="B109" s="1">
        <v>45248</v>
      </c>
      <c r="C109" s="1">
        <v>45769</v>
      </c>
      <c r="D109" t="s">
        <v>33</v>
      </c>
      <c r="E109" t="s">
        <v>471</v>
      </c>
      <c r="F109" t="s">
        <v>472</v>
      </c>
      <c r="G109" t="s">
        <v>43</v>
      </c>
      <c r="H109" t="s">
        <v>20</v>
      </c>
      <c r="I109" t="s">
        <v>44</v>
      </c>
      <c r="J109" t="s">
        <v>50</v>
      </c>
      <c r="K109" t="s">
        <v>473</v>
      </c>
      <c r="L109" s="2">
        <v>1871.36</v>
      </c>
      <c r="M109" s="3">
        <v>8</v>
      </c>
      <c r="N109" s="4">
        <v>0.18</v>
      </c>
      <c r="O109" s="5">
        <v>677.48</v>
      </c>
      <c r="P109">
        <f>VALUE(Table1[Sales])</f>
        <v>1871.36</v>
      </c>
      <c r="Q109">
        <f>VALUE(Table1[Profit])</f>
        <v>677.48</v>
      </c>
      <c r="R109" s="3">
        <f>Table1[Ship Date]-Table1[Order Date]</f>
        <v>521</v>
      </c>
    </row>
    <row r="110" spans="1:18" x14ac:dyDescent="0.3">
      <c r="A110" t="s">
        <v>474</v>
      </c>
      <c r="B110" s="1">
        <v>45178</v>
      </c>
      <c r="C110" s="1">
        <v>45784</v>
      </c>
      <c r="D110" t="s">
        <v>25</v>
      </c>
      <c r="E110" t="s">
        <v>475</v>
      </c>
      <c r="F110" t="s">
        <v>476</v>
      </c>
      <c r="G110" t="s">
        <v>43</v>
      </c>
      <c r="H110" t="s">
        <v>37</v>
      </c>
      <c r="I110" t="s">
        <v>44</v>
      </c>
      <c r="J110" t="s">
        <v>94</v>
      </c>
      <c r="K110" t="s">
        <v>477</v>
      </c>
      <c r="L110" s="2">
        <v>91.7</v>
      </c>
      <c r="M110" s="3">
        <v>7</v>
      </c>
      <c r="N110" s="4">
        <v>0.3</v>
      </c>
      <c r="O110" s="5">
        <v>268.45999999999998</v>
      </c>
      <c r="P110">
        <f>VALUE(Table1[Sales])</f>
        <v>91.7</v>
      </c>
      <c r="Q110">
        <f>VALUE(Table1[Profit])</f>
        <v>268.45999999999998</v>
      </c>
      <c r="R110" s="3">
        <f>Table1[Ship Date]-Table1[Order Date]</f>
        <v>606</v>
      </c>
    </row>
    <row r="111" spans="1:18" x14ac:dyDescent="0.3">
      <c r="A111" t="s">
        <v>478</v>
      </c>
      <c r="B111" s="1">
        <v>45524</v>
      </c>
      <c r="C111" s="1">
        <v>45771</v>
      </c>
      <c r="D111" t="s">
        <v>16</v>
      </c>
      <c r="E111" t="s">
        <v>479</v>
      </c>
      <c r="F111" t="s">
        <v>480</v>
      </c>
      <c r="G111" t="s">
        <v>36</v>
      </c>
      <c r="H111" t="s">
        <v>28</v>
      </c>
      <c r="I111" t="s">
        <v>29</v>
      </c>
      <c r="J111" t="s">
        <v>124</v>
      </c>
      <c r="K111" t="s">
        <v>481</v>
      </c>
      <c r="L111" s="2">
        <v>4792.47</v>
      </c>
      <c r="M111" s="3">
        <v>7</v>
      </c>
      <c r="N111" s="4">
        <v>0.15</v>
      </c>
      <c r="O111" s="5">
        <v>553.59</v>
      </c>
      <c r="P111">
        <f>VALUE(Table1[Sales])</f>
        <v>4792.47</v>
      </c>
      <c r="Q111">
        <f>VALUE(Table1[Profit])</f>
        <v>553.59</v>
      </c>
      <c r="R111" s="3">
        <f>Table1[Ship Date]-Table1[Order Date]</f>
        <v>247</v>
      </c>
    </row>
    <row r="112" spans="1:18" x14ac:dyDescent="0.3">
      <c r="A112" t="s">
        <v>482</v>
      </c>
      <c r="B112" s="1">
        <v>45302</v>
      </c>
      <c r="C112" s="1">
        <v>45781</v>
      </c>
      <c r="D112" t="s">
        <v>25</v>
      </c>
      <c r="E112" t="s">
        <v>483</v>
      </c>
      <c r="F112" t="s">
        <v>484</v>
      </c>
      <c r="G112" t="s">
        <v>19</v>
      </c>
      <c r="H112" t="s">
        <v>20</v>
      </c>
      <c r="I112" t="s">
        <v>29</v>
      </c>
      <c r="J112" t="s">
        <v>124</v>
      </c>
      <c r="K112" t="s">
        <v>485</v>
      </c>
      <c r="L112" s="2">
        <v>3309.19</v>
      </c>
      <c r="M112" s="3">
        <v>7</v>
      </c>
      <c r="N112" s="4">
        <v>0.06</v>
      </c>
      <c r="O112" s="5">
        <v>378.75</v>
      </c>
      <c r="P112">
        <f>VALUE(Table1[Sales])</f>
        <v>3309.19</v>
      </c>
      <c r="Q112">
        <f>VALUE(Table1[Profit])</f>
        <v>378.75</v>
      </c>
      <c r="R112" s="3">
        <f>Table1[Ship Date]-Table1[Order Date]</f>
        <v>479</v>
      </c>
    </row>
    <row r="113" spans="1:18" x14ac:dyDescent="0.3">
      <c r="A113" t="s">
        <v>486</v>
      </c>
      <c r="B113" s="1">
        <v>45317</v>
      </c>
      <c r="C113" s="1">
        <v>45762</v>
      </c>
      <c r="D113" t="s">
        <v>25</v>
      </c>
      <c r="E113" t="s">
        <v>487</v>
      </c>
      <c r="F113" t="s">
        <v>488</v>
      </c>
      <c r="G113" t="s">
        <v>43</v>
      </c>
      <c r="H113" t="s">
        <v>37</v>
      </c>
      <c r="I113" t="s">
        <v>21</v>
      </c>
      <c r="J113" t="s">
        <v>171</v>
      </c>
      <c r="K113" t="s">
        <v>489</v>
      </c>
      <c r="L113" s="2">
        <v>3547.81</v>
      </c>
      <c r="M113" s="3">
        <v>8</v>
      </c>
      <c r="N113" s="4">
        <v>0.12</v>
      </c>
      <c r="O113" s="5">
        <v>345.8</v>
      </c>
      <c r="P113">
        <f>VALUE(Table1[Sales])</f>
        <v>3547.81</v>
      </c>
      <c r="Q113">
        <f>VALUE(Table1[Profit])</f>
        <v>345.8</v>
      </c>
      <c r="R113" s="3">
        <f>Table1[Ship Date]-Table1[Order Date]</f>
        <v>445</v>
      </c>
    </row>
    <row r="114" spans="1:18" x14ac:dyDescent="0.3">
      <c r="A114" t="s">
        <v>490</v>
      </c>
      <c r="B114" s="1">
        <v>45487</v>
      </c>
      <c r="C114" s="1">
        <v>45757</v>
      </c>
      <c r="D114" t="s">
        <v>16</v>
      </c>
      <c r="E114" t="s">
        <v>491</v>
      </c>
      <c r="F114" t="s">
        <v>492</v>
      </c>
      <c r="G114" t="s">
        <v>36</v>
      </c>
      <c r="H114" t="s">
        <v>61</v>
      </c>
      <c r="I114" t="s">
        <v>21</v>
      </c>
      <c r="J114" t="s">
        <v>171</v>
      </c>
      <c r="K114" t="s">
        <v>493</v>
      </c>
      <c r="L114" s="2">
        <v>3158.75</v>
      </c>
      <c r="M114" s="3">
        <v>5</v>
      </c>
      <c r="N114" s="4">
        <v>0.36</v>
      </c>
      <c r="O114" s="5">
        <v>407.48</v>
      </c>
      <c r="P114">
        <f>VALUE(Table1[Sales])</f>
        <v>3158.75</v>
      </c>
      <c r="Q114">
        <f>VALUE(Table1[Profit])</f>
        <v>407.48</v>
      </c>
      <c r="R114" s="3">
        <f>Table1[Ship Date]-Table1[Order Date]</f>
        <v>270</v>
      </c>
    </row>
    <row r="115" spans="1:18" x14ac:dyDescent="0.3">
      <c r="A115" t="s">
        <v>494</v>
      </c>
      <c r="B115" s="1">
        <v>45171</v>
      </c>
      <c r="C115" s="1">
        <v>45763</v>
      </c>
      <c r="D115" t="s">
        <v>25</v>
      </c>
      <c r="E115" t="s">
        <v>495</v>
      </c>
      <c r="F115" t="s">
        <v>496</v>
      </c>
      <c r="G115" t="s">
        <v>43</v>
      </c>
      <c r="H115" t="s">
        <v>28</v>
      </c>
      <c r="I115" t="s">
        <v>29</v>
      </c>
      <c r="J115" t="s">
        <v>124</v>
      </c>
      <c r="K115" t="s">
        <v>497</v>
      </c>
      <c r="L115" s="2">
        <v>943.91</v>
      </c>
      <c r="M115" s="3">
        <v>5</v>
      </c>
      <c r="N115" s="4">
        <v>0.31</v>
      </c>
      <c r="O115" s="5">
        <v>23.47</v>
      </c>
      <c r="P115">
        <f>VALUE(Table1[Sales])</f>
        <v>943.91</v>
      </c>
      <c r="Q115">
        <f>VALUE(Table1[Profit])</f>
        <v>23.47</v>
      </c>
      <c r="R115" s="3">
        <f>Table1[Ship Date]-Table1[Order Date]</f>
        <v>592</v>
      </c>
    </row>
    <row r="116" spans="1:18" x14ac:dyDescent="0.3">
      <c r="A116" t="s">
        <v>498</v>
      </c>
      <c r="B116" s="1">
        <v>45405</v>
      </c>
      <c r="C116" s="1">
        <v>45783</v>
      </c>
      <c r="D116" t="s">
        <v>33</v>
      </c>
      <c r="E116" t="s">
        <v>499</v>
      </c>
      <c r="F116" t="s">
        <v>500</v>
      </c>
      <c r="G116" t="s">
        <v>43</v>
      </c>
      <c r="H116" t="s">
        <v>20</v>
      </c>
      <c r="I116" t="s">
        <v>44</v>
      </c>
      <c r="J116" t="s">
        <v>56</v>
      </c>
      <c r="K116" t="s">
        <v>501</v>
      </c>
      <c r="L116" s="2">
        <v>4725.68</v>
      </c>
      <c r="M116" s="3">
        <v>5</v>
      </c>
      <c r="N116" s="4">
        <v>0.37</v>
      </c>
      <c r="O116" s="5">
        <v>104.98</v>
      </c>
      <c r="P116">
        <f>VALUE(Table1[Sales])</f>
        <v>4725.68</v>
      </c>
      <c r="Q116">
        <f>VALUE(Table1[Profit])</f>
        <v>104.98</v>
      </c>
      <c r="R116" s="3">
        <f>Table1[Ship Date]-Table1[Order Date]</f>
        <v>378</v>
      </c>
    </row>
    <row r="117" spans="1:18" x14ac:dyDescent="0.3">
      <c r="A117" t="s">
        <v>502</v>
      </c>
      <c r="B117" s="1">
        <v>45589</v>
      </c>
      <c r="C117" s="1">
        <v>45770</v>
      </c>
      <c r="D117" t="s">
        <v>33</v>
      </c>
      <c r="E117" t="s">
        <v>503</v>
      </c>
      <c r="F117" t="s">
        <v>504</v>
      </c>
      <c r="G117" t="s">
        <v>19</v>
      </c>
      <c r="H117" t="s">
        <v>28</v>
      </c>
      <c r="I117" t="s">
        <v>21</v>
      </c>
      <c r="J117" t="s">
        <v>300</v>
      </c>
      <c r="K117" t="s">
        <v>505</v>
      </c>
      <c r="L117" s="2">
        <v>2897.02</v>
      </c>
      <c r="M117" s="3">
        <v>10</v>
      </c>
      <c r="N117" s="4">
        <v>0.25</v>
      </c>
      <c r="O117" s="5">
        <v>996.72</v>
      </c>
      <c r="P117">
        <f>VALUE(Table1[Sales])</f>
        <v>2897.02</v>
      </c>
      <c r="Q117">
        <f>VALUE(Table1[Profit])</f>
        <v>996.72</v>
      </c>
      <c r="R117" s="3">
        <f>Table1[Ship Date]-Table1[Order Date]</f>
        <v>181</v>
      </c>
    </row>
    <row r="118" spans="1:18" x14ac:dyDescent="0.3">
      <c r="A118" t="s">
        <v>506</v>
      </c>
      <c r="B118" s="1">
        <v>45709</v>
      </c>
      <c r="C118" s="1">
        <v>45785</v>
      </c>
      <c r="D118" t="s">
        <v>16</v>
      </c>
      <c r="E118" t="s">
        <v>507</v>
      </c>
      <c r="F118" t="s">
        <v>508</v>
      </c>
      <c r="G118" t="s">
        <v>19</v>
      </c>
      <c r="H118" t="s">
        <v>28</v>
      </c>
      <c r="I118" t="s">
        <v>29</v>
      </c>
      <c r="J118" t="s">
        <v>38</v>
      </c>
      <c r="K118" t="s">
        <v>509</v>
      </c>
      <c r="L118" s="2">
        <v>730.24</v>
      </c>
      <c r="M118" s="3">
        <v>5</v>
      </c>
      <c r="N118" s="4">
        <v>0.06</v>
      </c>
      <c r="O118" s="5">
        <v>739.25</v>
      </c>
      <c r="P118">
        <f>VALUE(Table1[Sales])</f>
        <v>730.24</v>
      </c>
      <c r="Q118">
        <f>VALUE(Table1[Profit])</f>
        <v>739.25</v>
      </c>
      <c r="R118" s="3">
        <f>Table1[Ship Date]-Table1[Order Date]</f>
        <v>76</v>
      </c>
    </row>
    <row r="119" spans="1:18" x14ac:dyDescent="0.3">
      <c r="A119" t="s">
        <v>510</v>
      </c>
      <c r="B119" s="1">
        <v>45528</v>
      </c>
      <c r="C119" s="1">
        <v>45766</v>
      </c>
      <c r="D119" t="s">
        <v>16</v>
      </c>
      <c r="E119" t="s">
        <v>511</v>
      </c>
      <c r="F119" t="s">
        <v>512</v>
      </c>
      <c r="G119" t="s">
        <v>36</v>
      </c>
      <c r="H119" t="s">
        <v>28</v>
      </c>
      <c r="I119" t="s">
        <v>44</v>
      </c>
      <c r="J119" t="s">
        <v>56</v>
      </c>
      <c r="K119" t="s">
        <v>513</v>
      </c>
      <c r="L119" s="2">
        <v>1843.26</v>
      </c>
      <c r="M119" s="3">
        <v>5</v>
      </c>
      <c r="N119" s="4">
        <v>0.11</v>
      </c>
      <c r="O119" s="5">
        <v>263.75</v>
      </c>
      <c r="P119">
        <f>VALUE(Table1[Sales])</f>
        <v>1843.26</v>
      </c>
      <c r="Q119">
        <f>VALUE(Table1[Profit])</f>
        <v>263.75</v>
      </c>
      <c r="R119" s="3">
        <f>Table1[Ship Date]-Table1[Order Date]</f>
        <v>238</v>
      </c>
    </row>
    <row r="120" spans="1:18" x14ac:dyDescent="0.3">
      <c r="A120" t="s">
        <v>514</v>
      </c>
      <c r="B120" s="1">
        <v>45254</v>
      </c>
      <c r="C120" s="1">
        <v>45764</v>
      </c>
      <c r="D120" t="s">
        <v>16</v>
      </c>
      <c r="E120" t="s">
        <v>515</v>
      </c>
      <c r="F120" t="s">
        <v>516</v>
      </c>
      <c r="G120" t="s">
        <v>36</v>
      </c>
      <c r="H120" t="s">
        <v>37</v>
      </c>
      <c r="I120" t="s">
        <v>29</v>
      </c>
      <c r="J120" t="s">
        <v>38</v>
      </c>
      <c r="K120" t="s">
        <v>517</v>
      </c>
      <c r="L120" s="2">
        <v>3447.01</v>
      </c>
      <c r="M120" s="3">
        <v>7</v>
      </c>
      <c r="N120" s="4">
        <v>0.14000000000000001</v>
      </c>
      <c r="O120" s="5">
        <v>-18.39</v>
      </c>
      <c r="P120">
        <f>VALUE(Table1[Sales])</f>
        <v>3447.01</v>
      </c>
      <c r="Q120">
        <f>VALUE(Table1[Profit])</f>
        <v>-18.39</v>
      </c>
      <c r="R120" s="3">
        <f>Table1[Ship Date]-Table1[Order Date]</f>
        <v>510</v>
      </c>
    </row>
    <row r="121" spans="1:18" x14ac:dyDescent="0.3">
      <c r="A121" t="s">
        <v>518</v>
      </c>
      <c r="B121" s="1">
        <v>45612</v>
      </c>
      <c r="C121" s="1">
        <v>45783</v>
      </c>
      <c r="D121" t="s">
        <v>16</v>
      </c>
      <c r="E121" t="s">
        <v>519</v>
      </c>
      <c r="F121" t="s">
        <v>520</v>
      </c>
      <c r="G121" t="s">
        <v>19</v>
      </c>
      <c r="H121" t="s">
        <v>61</v>
      </c>
      <c r="I121" t="s">
        <v>21</v>
      </c>
      <c r="J121" t="s">
        <v>300</v>
      </c>
      <c r="K121" t="s">
        <v>521</v>
      </c>
      <c r="L121" s="2">
        <v>2702.22</v>
      </c>
      <c r="M121" s="3">
        <v>1</v>
      </c>
      <c r="N121" s="4">
        <v>0.49</v>
      </c>
      <c r="O121" s="5">
        <v>244.23</v>
      </c>
      <c r="P121">
        <f>VALUE(Table1[Sales])</f>
        <v>2702.22</v>
      </c>
      <c r="Q121">
        <f>VALUE(Table1[Profit])</f>
        <v>244.23</v>
      </c>
      <c r="R121" s="3">
        <f>Table1[Ship Date]-Table1[Order Date]</f>
        <v>171</v>
      </c>
    </row>
    <row r="122" spans="1:18" x14ac:dyDescent="0.3">
      <c r="A122" t="s">
        <v>522</v>
      </c>
      <c r="B122" s="1">
        <v>45635</v>
      </c>
      <c r="C122" s="1">
        <v>45763</v>
      </c>
      <c r="D122" t="s">
        <v>33</v>
      </c>
      <c r="E122" t="s">
        <v>523</v>
      </c>
      <c r="F122" t="s">
        <v>524</v>
      </c>
      <c r="G122" t="s">
        <v>19</v>
      </c>
      <c r="H122" t="s">
        <v>37</v>
      </c>
      <c r="I122" t="s">
        <v>29</v>
      </c>
      <c r="J122" t="s">
        <v>38</v>
      </c>
      <c r="K122" t="s">
        <v>525</v>
      </c>
      <c r="L122" s="2">
        <v>2143.2800000000002</v>
      </c>
      <c r="M122" s="3">
        <v>9</v>
      </c>
      <c r="N122" s="4">
        <v>0.27</v>
      </c>
      <c r="O122" s="5">
        <v>844.44</v>
      </c>
      <c r="P122">
        <f>VALUE(Table1[Sales])</f>
        <v>2143.2800000000002</v>
      </c>
      <c r="Q122">
        <f>VALUE(Table1[Profit])</f>
        <v>844.44</v>
      </c>
      <c r="R122" s="3">
        <f>Table1[Ship Date]-Table1[Order Date]</f>
        <v>128</v>
      </c>
    </row>
    <row r="123" spans="1:18" x14ac:dyDescent="0.3">
      <c r="A123" t="s">
        <v>526</v>
      </c>
      <c r="B123" s="1">
        <v>45087</v>
      </c>
      <c r="C123" s="1">
        <v>45757</v>
      </c>
      <c r="D123" t="s">
        <v>25</v>
      </c>
      <c r="E123" t="s">
        <v>527</v>
      </c>
      <c r="F123" t="s">
        <v>528</v>
      </c>
      <c r="G123" t="s">
        <v>36</v>
      </c>
      <c r="H123" t="s">
        <v>37</v>
      </c>
      <c r="I123" t="s">
        <v>29</v>
      </c>
      <c r="J123" t="s">
        <v>38</v>
      </c>
      <c r="K123" t="s">
        <v>529</v>
      </c>
      <c r="L123" s="2">
        <v>1171.43</v>
      </c>
      <c r="M123" s="3">
        <v>3</v>
      </c>
      <c r="N123" s="4">
        <v>0.22</v>
      </c>
      <c r="O123" s="5">
        <v>895.95</v>
      </c>
      <c r="P123">
        <f>VALUE(Table1[Sales])</f>
        <v>1171.43</v>
      </c>
      <c r="Q123">
        <f>VALUE(Table1[Profit])</f>
        <v>895.95</v>
      </c>
      <c r="R123" s="3">
        <f>Table1[Ship Date]-Table1[Order Date]</f>
        <v>670</v>
      </c>
    </row>
    <row r="124" spans="1:18" x14ac:dyDescent="0.3">
      <c r="A124" t="s">
        <v>530</v>
      </c>
      <c r="B124" s="1">
        <v>45285</v>
      </c>
      <c r="C124" s="1">
        <v>45760</v>
      </c>
      <c r="D124" t="s">
        <v>16</v>
      </c>
      <c r="E124" t="s">
        <v>531</v>
      </c>
      <c r="F124" t="s">
        <v>532</v>
      </c>
      <c r="G124" t="s">
        <v>36</v>
      </c>
      <c r="H124" t="s">
        <v>20</v>
      </c>
      <c r="I124" t="s">
        <v>21</v>
      </c>
      <c r="J124" t="s">
        <v>22</v>
      </c>
      <c r="K124" t="s">
        <v>533</v>
      </c>
      <c r="L124" s="2">
        <v>1442.32</v>
      </c>
      <c r="M124" s="3">
        <v>5</v>
      </c>
      <c r="N124" s="4">
        <v>0.06</v>
      </c>
      <c r="O124" s="5">
        <v>543.57000000000005</v>
      </c>
      <c r="P124">
        <f>VALUE(Table1[Sales])</f>
        <v>1442.32</v>
      </c>
      <c r="Q124">
        <f>VALUE(Table1[Profit])</f>
        <v>543.57000000000005</v>
      </c>
      <c r="R124" s="3">
        <f>Table1[Ship Date]-Table1[Order Date]</f>
        <v>475</v>
      </c>
    </row>
    <row r="125" spans="1:18" x14ac:dyDescent="0.3">
      <c r="A125" t="s">
        <v>534</v>
      </c>
      <c r="B125" s="1">
        <v>45215</v>
      </c>
      <c r="C125" s="1">
        <v>45779</v>
      </c>
      <c r="D125" t="s">
        <v>33</v>
      </c>
      <c r="E125" t="s">
        <v>535</v>
      </c>
      <c r="F125" t="s">
        <v>536</v>
      </c>
      <c r="G125" t="s">
        <v>36</v>
      </c>
      <c r="H125" t="s">
        <v>61</v>
      </c>
      <c r="I125" t="s">
        <v>44</v>
      </c>
      <c r="J125" t="s">
        <v>158</v>
      </c>
      <c r="K125" t="s">
        <v>537</v>
      </c>
      <c r="L125" s="2">
        <v>2792.73</v>
      </c>
      <c r="M125" s="3">
        <v>7</v>
      </c>
      <c r="N125" s="4">
        <v>0.45</v>
      </c>
      <c r="O125" s="5">
        <v>361.3</v>
      </c>
      <c r="P125">
        <f>VALUE(Table1[Sales])</f>
        <v>2792.73</v>
      </c>
      <c r="Q125">
        <f>VALUE(Table1[Profit])</f>
        <v>361.3</v>
      </c>
      <c r="R125" s="3">
        <f>Table1[Ship Date]-Table1[Order Date]</f>
        <v>564</v>
      </c>
    </row>
    <row r="126" spans="1:18" x14ac:dyDescent="0.3">
      <c r="A126" t="s">
        <v>538</v>
      </c>
      <c r="B126" s="1">
        <v>45046</v>
      </c>
      <c r="C126" s="1">
        <v>45781</v>
      </c>
      <c r="D126" t="s">
        <v>16</v>
      </c>
      <c r="E126" t="s">
        <v>539</v>
      </c>
      <c r="F126" t="s">
        <v>540</v>
      </c>
      <c r="G126" t="s">
        <v>43</v>
      </c>
      <c r="H126" t="s">
        <v>28</v>
      </c>
      <c r="I126" t="s">
        <v>21</v>
      </c>
      <c r="J126" t="s">
        <v>22</v>
      </c>
      <c r="K126" t="s">
        <v>541</v>
      </c>
      <c r="L126" s="2">
        <v>156.88</v>
      </c>
      <c r="M126" s="3">
        <v>5</v>
      </c>
      <c r="N126" s="4">
        <v>0.27</v>
      </c>
      <c r="O126" s="5">
        <v>888.15</v>
      </c>
      <c r="P126">
        <f>VALUE(Table1[Sales])</f>
        <v>156.88</v>
      </c>
      <c r="Q126">
        <f>VALUE(Table1[Profit])</f>
        <v>888.15</v>
      </c>
      <c r="R126" s="3">
        <f>Table1[Ship Date]-Table1[Order Date]</f>
        <v>735</v>
      </c>
    </row>
    <row r="127" spans="1:18" x14ac:dyDescent="0.3">
      <c r="A127" t="s">
        <v>542</v>
      </c>
      <c r="B127" s="1">
        <v>45110</v>
      </c>
      <c r="C127" s="1">
        <v>45764</v>
      </c>
      <c r="D127" t="s">
        <v>16</v>
      </c>
      <c r="E127" t="s">
        <v>543</v>
      </c>
      <c r="F127" t="s">
        <v>544</v>
      </c>
      <c r="G127" t="s">
        <v>19</v>
      </c>
      <c r="H127" t="s">
        <v>28</v>
      </c>
      <c r="I127" t="s">
        <v>21</v>
      </c>
      <c r="J127" t="s">
        <v>300</v>
      </c>
      <c r="K127" t="s">
        <v>545</v>
      </c>
      <c r="L127" s="2">
        <v>267.79000000000002</v>
      </c>
      <c r="M127" s="3">
        <v>9</v>
      </c>
      <c r="N127" s="4">
        <v>0.3</v>
      </c>
      <c r="O127" s="5">
        <v>685.64</v>
      </c>
      <c r="P127">
        <f>VALUE(Table1[Sales])</f>
        <v>267.79000000000002</v>
      </c>
      <c r="Q127">
        <f>VALUE(Table1[Profit])</f>
        <v>685.64</v>
      </c>
      <c r="R127" s="3">
        <f>Table1[Ship Date]-Table1[Order Date]</f>
        <v>654</v>
      </c>
    </row>
    <row r="128" spans="1:18" x14ac:dyDescent="0.3">
      <c r="A128" t="s">
        <v>546</v>
      </c>
      <c r="B128" s="1">
        <v>45119</v>
      </c>
      <c r="C128" s="1">
        <v>45785</v>
      </c>
      <c r="D128" t="s">
        <v>33</v>
      </c>
      <c r="E128" t="s">
        <v>547</v>
      </c>
      <c r="F128" t="s">
        <v>548</v>
      </c>
      <c r="G128" t="s">
        <v>19</v>
      </c>
      <c r="H128" t="s">
        <v>37</v>
      </c>
      <c r="I128" t="s">
        <v>21</v>
      </c>
      <c r="J128" t="s">
        <v>300</v>
      </c>
      <c r="K128" t="s">
        <v>549</v>
      </c>
      <c r="L128" s="2">
        <v>1729.5</v>
      </c>
      <c r="M128" s="3">
        <v>7</v>
      </c>
      <c r="N128" s="4">
        <v>0.11</v>
      </c>
      <c r="O128" s="5">
        <v>-43.29</v>
      </c>
      <c r="P128">
        <f>VALUE(Table1[Sales])</f>
        <v>1729.5</v>
      </c>
      <c r="Q128">
        <f>VALUE(Table1[Profit])</f>
        <v>-43.29</v>
      </c>
      <c r="R128" s="3">
        <f>Table1[Ship Date]-Table1[Order Date]</f>
        <v>666</v>
      </c>
    </row>
    <row r="129" spans="1:18" x14ac:dyDescent="0.3">
      <c r="A129" t="s">
        <v>550</v>
      </c>
      <c r="B129" s="1">
        <v>45430</v>
      </c>
      <c r="C129" s="1">
        <v>45782</v>
      </c>
      <c r="D129" t="s">
        <v>25</v>
      </c>
      <c r="E129" t="s">
        <v>551</v>
      </c>
      <c r="F129" t="s">
        <v>552</v>
      </c>
      <c r="G129" t="s">
        <v>36</v>
      </c>
      <c r="H129" t="s">
        <v>20</v>
      </c>
      <c r="I129" t="s">
        <v>21</v>
      </c>
      <c r="J129" t="s">
        <v>279</v>
      </c>
      <c r="K129" t="s">
        <v>553</v>
      </c>
      <c r="L129" s="2">
        <v>339.29</v>
      </c>
      <c r="M129" s="3">
        <v>5</v>
      </c>
      <c r="N129" s="4">
        <v>0.32</v>
      </c>
      <c r="O129" s="5">
        <v>34.880000000000003</v>
      </c>
      <c r="P129">
        <f>VALUE(Table1[Sales])</f>
        <v>339.29</v>
      </c>
      <c r="Q129">
        <f>VALUE(Table1[Profit])</f>
        <v>34.880000000000003</v>
      </c>
      <c r="R129" s="3">
        <f>Table1[Ship Date]-Table1[Order Date]</f>
        <v>352</v>
      </c>
    </row>
    <row r="130" spans="1:18" x14ac:dyDescent="0.3">
      <c r="A130" t="s">
        <v>554</v>
      </c>
      <c r="B130" s="1">
        <v>45276</v>
      </c>
      <c r="C130" s="1">
        <v>45781</v>
      </c>
      <c r="D130" t="s">
        <v>25</v>
      </c>
      <c r="E130" t="s">
        <v>555</v>
      </c>
      <c r="F130" t="s">
        <v>556</v>
      </c>
      <c r="G130" t="s">
        <v>36</v>
      </c>
      <c r="H130" t="s">
        <v>37</v>
      </c>
      <c r="I130" t="s">
        <v>29</v>
      </c>
      <c r="J130" t="s">
        <v>124</v>
      </c>
      <c r="K130" t="s">
        <v>557</v>
      </c>
      <c r="L130" s="2">
        <v>768.33</v>
      </c>
      <c r="M130" s="3">
        <v>4</v>
      </c>
      <c r="N130" s="4">
        <v>0.13</v>
      </c>
      <c r="O130" s="5">
        <v>-82.47</v>
      </c>
      <c r="P130">
        <f>VALUE(Table1[Sales])</f>
        <v>768.33</v>
      </c>
      <c r="Q130">
        <f>VALUE(Table1[Profit])</f>
        <v>-82.47</v>
      </c>
      <c r="R130" s="3">
        <f>Table1[Ship Date]-Table1[Order Date]</f>
        <v>505</v>
      </c>
    </row>
    <row r="131" spans="1:18" x14ac:dyDescent="0.3">
      <c r="A131" t="s">
        <v>558</v>
      </c>
      <c r="B131" s="1">
        <v>45112</v>
      </c>
      <c r="C131" s="1">
        <v>45756</v>
      </c>
      <c r="D131" t="s">
        <v>53</v>
      </c>
      <c r="E131" t="s">
        <v>559</v>
      </c>
      <c r="F131" t="s">
        <v>560</v>
      </c>
      <c r="G131" t="s">
        <v>43</v>
      </c>
      <c r="H131" t="s">
        <v>28</v>
      </c>
      <c r="I131" t="s">
        <v>21</v>
      </c>
      <c r="J131" t="s">
        <v>22</v>
      </c>
      <c r="K131" t="s">
        <v>561</v>
      </c>
      <c r="L131" s="2">
        <v>3960.69</v>
      </c>
      <c r="M131" s="3">
        <v>7</v>
      </c>
      <c r="N131" s="4">
        <v>0.38</v>
      </c>
      <c r="O131" s="5">
        <v>80.930000000000007</v>
      </c>
      <c r="P131">
        <f>VALUE(Table1[Sales])</f>
        <v>3960.69</v>
      </c>
      <c r="Q131">
        <f>VALUE(Table1[Profit])</f>
        <v>80.930000000000007</v>
      </c>
      <c r="R131" s="3">
        <f>Table1[Ship Date]-Table1[Order Date]</f>
        <v>644</v>
      </c>
    </row>
    <row r="132" spans="1:18" x14ac:dyDescent="0.3">
      <c r="A132" t="s">
        <v>562</v>
      </c>
      <c r="B132" s="1">
        <v>45025</v>
      </c>
      <c r="C132" s="1">
        <v>45774</v>
      </c>
      <c r="D132" t="s">
        <v>16</v>
      </c>
      <c r="E132" t="s">
        <v>563</v>
      </c>
      <c r="F132" t="s">
        <v>564</v>
      </c>
      <c r="G132" t="s">
        <v>36</v>
      </c>
      <c r="H132" t="s">
        <v>28</v>
      </c>
      <c r="I132" t="s">
        <v>44</v>
      </c>
      <c r="J132" t="s">
        <v>50</v>
      </c>
      <c r="K132" t="s">
        <v>565</v>
      </c>
      <c r="L132" s="2">
        <v>3384.14</v>
      </c>
      <c r="M132" s="3">
        <v>2</v>
      </c>
      <c r="N132" s="4">
        <v>0.46</v>
      </c>
      <c r="O132" s="5">
        <v>135.03</v>
      </c>
      <c r="P132">
        <f>VALUE(Table1[Sales])</f>
        <v>3384.14</v>
      </c>
      <c r="Q132">
        <f>VALUE(Table1[Profit])</f>
        <v>135.03</v>
      </c>
      <c r="R132" s="3">
        <f>Table1[Ship Date]-Table1[Order Date]</f>
        <v>749</v>
      </c>
    </row>
    <row r="133" spans="1:18" x14ac:dyDescent="0.3">
      <c r="A133" t="s">
        <v>566</v>
      </c>
      <c r="B133" s="1">
        <v>45034</v>
      </c>
      <c r="C133" s="1">
        <v>45760</v>
      </c>
      <c r="D133" t="s">
        <v>16</v>
      </c>
      <c r="E133" t="s">
        <v>567</v>
      </c>
      <c r="F133" t="s">
        <v>568</v>
      </c>
      <c r="G133" t="s">
        <v>43</v>
      </c>
      <c r="H133" t="s">
        <v>28</v>
      </c>
      <c r="I133" t="s">
        <v>44</v>
      </c>
      <c r="J133" t="s">
        <v>45</v>
      </c>
      <c r="K133" t="s">
        <v>569</v>
      </c>
      <c r="L133" s="2">
        <v>2803.26</v>
      </c>
      <c r="M133" s="3">
        <v>10</v>
      </c>
      <c r="N133" s="4">
        <v>0.36</v>
      </c>
      <c r="O133" s="5">
        <v>992.28</v>
      </c>
      <c r="P133">
        <f>VALUE(Table1[Sales])</f>
        <v>2803.26</v>
      </c>
      <c r="Q133">
        <f>VALUE(Table1[Profit])</f>
        <v>992.28</v>
      </c>
      <c r="R133" s="3">
        <f>Table1[Ship Date]-Table1[Order Date]</f>
        <v>726</v>
      </c>
    </row>
    <row r="134" spans="1:18" x14ac:dyDescent="0.3">
      <c r="A134" t="s">
        <v>570</v>
      </c>
      <c r="B134" s="1">
        <v>45497</v>
      </c>
      <c r="C134" s="1">
        <v>45767</v>
      </c>
      <c r="D134" t="s">
        <v>16</v>
      </c>
      <c r="E134" t="s">
        <v>571</v>
      </c>
      <c r="F134" t="s">
        <v>572</v>
      </c>
      <c r="G134" t="s">
        <v>36</v>
      </c>
      <c r="H134" t="s">
        <v>37</v>
      </c>
      <c r="I134" t="s">
        <v>44</v>
      </c>
      <c r="J134" t="s">
        <v>50</v>
      </c>
      <c r="K134" t="s">
        <v>573</v>
      </c>
      <c r="L134" s="2">
        <v>3802.99</v>
      </c>
      <c r="M134" s="3">
        <v>9</v>
      </c>
      <c r="N134" s="4">
        <v>0.38</v>
      </c>
      <c r="O134" s="5">
        <v>618.5</v>
      </c>
      <c r="P134">
        <f>VALUE(Table1[Sales])</f>
        <v>3802.99</v>
      </c>
      <c r="Q134">
        <f>VALUE(Table1[Profit])</f>
        <v>618.5</v>
      </c>
      <c r="R134" s="3">
        <f>Table1[Ship Date]-Table1[Order Date]</f>
        <v>270</v>
      </c>
    </row>
    <row r="135" spans="1:18" x14ac:dyDescent="0.3">
      <c r="A135" t="s">
        <v>574</v>
      </c>
      <c r="B135" s="1">
        <v>45690</v>
      </c>
      <c r="C135" s="1">
        <v>45785</v>
      </c>
      <c r="D135" t="s">
        <v>16</v>
      </c>
      <c r="E135" t="s">
        <v>575</v>
      </c>
      <c r="F135" t="s">
        <v>576</v>
      </c>
      <c r="G135" t="s">
        <v>36</v>
      </c>
      <c r="H135" t="s">
        <v>61</v>
      </c>
      <c r="I135" t="s">
        <v>29</v>
      </c>
      <c r="J135" t="s">
        <v>30</v>
      </c>
      <c r="K135" t="s">
        <v>577</v>
      </c>
      <c r="L135" s="2">
        <v>2894.66</v>
      </c>
      <c r="M135" s="3">
        <v>9</v>
      </c>
      <c r="N135" s="4">
        <v>0.2</v>
      </c>
      <c r="O135" s="5">
        <v>564.22</v>
      </c>
      <c r="P135">
        <f>VALUE(Table1[Sales])</f>
        <v>2894.66</v>
      </c>
      <c r="Q135">
        <f>VALUE(Table1[Profit])</f>
        <v>564.22</v>
      </c>
      <c r="R135" s="3">
        <f>Table1[Ship Date]-Table1[Order Date]</f>
        <v>95</v>
      </c>
    </row>
    <row r="136" spans="1:18" x14ac:dyDescent="0.3">
      <c r="A136" t="s">
        <v>578</v>
      </c>
      <c r="B136" s="1">
        <v>45118</v>
      </c>
      <c r="C136" s="1">
        <v>45779</v>
      </c>
      <c r="D136" t="s">
        <v>53</v>
      </c>
      <c r="E136" t="s">
        <v>579</v>
      </c>
      <c r="F136" t="s">
        <v>580</v>
      </c>
      <c r="G136" t="s">
        <v>36</v>
      </c>
      <c r="H136" t="s">
        <v>28</v>
      </c>
      <c r="I136" t="s">
        <v>21</v>
      </c>
      <c r="J136" t="s">
        <v>22</v>
      </c>
      <c r="K136" t="s">
        <v>581</v>
      </c>
      <c r="L136" s="2">
        <v>2187.46</v>
      </c>
      <c r="M136" s="3">
        <v>6</v>
      </c>
      <c r="N136" s="4">
        <v>0.22</v>
      </c>
      <c r="O136" s="5">
        <v>241.45</v>
      </c>
      <c r="P136">
        <f>VALUE(Table1[Sales])</f>
        <v>2187.46</v>
      </c>
      <c r="Q136">
        <f>VALUE(Table1[Profit])</f>
        <v>241.45</v>
      </c>
      <c r="R136" s="3">
        <f>Table1[Ship Date]-Table1[Order Date]</f>
        <v>661</v>
      </c>
    </row>
    <row r="137" spans="1:18" x14ac:dyDescent="0.3">
      <c r="A137" t="s">
        <v>582</v>
      </c>
      <c r="B137" s="1">
        <v>45647</v>
      </c>
      <c r="C137" s="1">
        <v>45758</v>
      </c>
      <c r="D137" t="s">
        <v>16</v>
      </c>
      <c r="E137" t="s">
        <v>583</v>
      </c>
      <c r="F137" t="s">
        <v>584</v>
      </c>
      <c r="G137" t="s">
        <v>43</v>
      </c>
      <c r="H137" t="s">
        <v>28</v>
      </c>
      <c r="I137" t="s">
        <v>29</v>
      </c>
      <c r="J137" t="s">
        <v>30</v>
      </c>
      <c r="K137" t="s">
        <v>585</v>
      </c>
      <c r="L137" s="2">
        <v>2453.94</v>
      </c>
      <c r="M137" s="3">
        <v>2</v>
      </c>
      <c r="N137" s="4">
        <v>0.42</v>
      </c>
      <c r="O137" s="5">
        <v>47.57</v>
      </c>
      <c r="P137">
        <f>VALUE(Table1[Sales])</f>
        <v>2453.94</v>
      </c>
      <c r="Q137">
        <f>VALUE(Table1[Profit])</f>
        <v>47.57</v>
      </c>
      <c r="R137" s="3">
        <f>Table1[Ship Date]-Table1[Order Date]</f>
        <v>111</v>
      </c>
    </row>
    <row r="138" spans="1:18" x14ac:dyDescent="0.3">
      <c r="A138" t="s">
        <v>586</v>
      </c>
      <c r="B138" s="1">
        <v>45328</v>
      </c>
      <c r="C138" s="1">
        <v>45785</v>
      </c>
      <c r="D138" t="s">
        <v>33</v>
      </c>
      <c r="E138" t="s">
        <v>587</v>
      </c>
      <c r="F138" t="s">
        <v>588</v>
      </c>
      <c r="G138" t="s">
        <v>36</v>
      </c>
      <c r="H138" t="s">
        <v>61</v>
      </c>
      <c r="I138" t="s">
        <v>21</v>
      </c>
      <c r="J138" t="s">
        <v>22</v>
      </c>
      <c r="K138" t="s">
        <v>589</v>
      </c>
      <c r="L138" s="2">
        <v>1766.24</v>
      </c>
      <c r="M138" s="3">
        <v>10</v>
      </c>
      <c r="N138" s="4">
        <v>0.05</v>
      </c>
      <c r="O138" s="5">
        <v>68.52</v>
      </c>
      <c r="P138">
        <f>VALUE(Table1[Sales])</f>
        <v>1766.24</v>
      </c>
      <c r="Q138">
        <f>VALUE(Table1[Profit])</f>
        <v>68.52</v>
      </c>
      <c r="R138" s="3">
        <f>Table1[Ship Date]-Table1[Order Date]</f>
        <v>457</v>
      </c>
    </row>
    <row r="139" spans="1:18" x14ac:dyDescent="0.3">
      <c r="A139" t="s">
        <v>590</v>
      </c>
      <c r="B139" s="1">
        <v>45586</v>
      </c>
      <c r="C139" s="1">
        <v>45771</v>
      </c>
      <c r="D139" t="s">
        <v>16</v>
      </c>
      <c r="E139" t="s">
        <v>591</v>
      </c>
      <c r="F139" t="s">
        <v>592</v>
      </c>
      <c r="G139" t="s">
        <v>43</v>
      </c>
      <c r="H139" t="s">
        <v>28</v>
      </c>
      <c r="I139" t="s">
        <v>21</v>
      </c>
      <c r="J139" t="s">
        <v>171</v>
      </c>
      <c r="K139" t="s">
        <v>593</v>
      </c>
      <c r="L139" s="2">
        <v>933.47</v>
      </c>
      <c r="M139" s="3">
        <v>3</v>
      </c>
      <c r="N139" s="4">
        <v>0.14000000000000001</v>
      </c>
      <c r="O139" s="5">
        <v>432.89</v>
      </c>
      <c r="P139">
        <f>VALUE(Table1[Sales])</f>
        <v>933.47</v>
      </c>
      <c r="Q139">
        <f>VALUE(Table1[Profit])</f>
        <v>432.89</v>
      </c>
      <c r="R139" s="3">
        <f>Table1[Ship Date]-Table1[Order Date]</f>
        <v>185</v>
      </c>
    </row>
    <row r="140" spans="1:18" x14ac:dyDescent="0.3">
      <c r="A140" t="s">
        <v>594</v>
      </c>
      <c r="B140" s="1">
        <v>45214</v>
      </c>
      <c r="C140" s="1">
        <v>45759</v>
      </c>
      <c r="D140" t="s">
        <v>25</v>
      </c>
      <c r="E140" t="s">
        <v>595</v>
      </c>
      <c r="F140" t="s">
        <v>596</v>
      </c>
      <c r="G140" t="s">
        <v>36</v>
      </c>
      <c r="H140" t="s">
        <v>28</v>
      </c>
      <c r="I140" t="s">
        <v>44</v>
      </c>
      <c r="J140" t="s">
        <v>50</v>
      </c>
      <c r="K140" t="s">
        <v>597</v>
      </c>
      <c r="L140" s="2">
        <v>4872.95</v>
      </c>
      <c r="M140" s="3">
        <v>2</v>
      </c>
      <c r="N140" s="4">
        <v>0.34</v>
      </c>
      <c r="O140" s="5">
        <v>562.46</v>
      </c>
      <c r="P140">
        <f>VALUE(Table1[Sales])</f>
        <v>4872.95</v>
      </c>
      <c r="Q140">
        <f>VALUE(Table1[Profit])</f>
        <v>562.46</v>
      </c>
      <c r="R140" s="3">
        <f>Table1[Ship Date]-Table1[Order Date]</f>
        <v>545</v>
      </c>
    </row>
    <row r="141" spans="1:18" x14ac:dyDescent="0.3">
      <c r="A141" t="s">
        <v>598</v>
      </c>
      <c r="B141" s="1">
        <v>45142</v>
      </c>
      <c r="C141" s="1">
        <v>45784</v>
      </c>
      <c r="D141" t="s">
        <v>53</v>
      </c>
      <c r="E141" t="s">
        <v>599</v>
      </c>
      <c r="F141" t="s">
        <v>600</v>
      </c>
      <c r="G141" t="s">
        <v>19</v>
      </c>
      <c r="H141" t="s">
        <v>61</v>
      </c>
      <c r="I141" t="s">
        <v>21</v>
      </c>
      <c r="J141" t="s">
        <v>22</v>
      </c>
      <c r="K141" t="s">
        <v>601</v>
      </c>
      <c r="L141" s="2">
        <v>3114.55</v>
      </c>
      <c r="M141" s="3">
        <v>6</v>
      </c>
      <c r="N141" s="4">
        <v>0.17</v>
      </c>
      <c r="O141" s="5">
        <v>312.60000000000002</v>
      </c>
      <c r="P141">
        <f>VALUE(Table1[Sales])</f>
        <v>3114.55</v>
      </c>
      <c r="Q141">
        <f>VALUE(Table1[Profit])</f>
        <v>312.60000000000002</v>
      </c>
      <c r="R141" s="3">
        <f>Table1[Ship Date]-Table1[Order Date]</f>
        <v>642</v>
      </c>
    </row>
    <row r="142" spans="1:18" x14ac:dyDescent="0.3">
      <c r="A142" t="s">
        <v>602</v>
      </c>
      <c r="B142" s="1">
        <v>45158</v>
      </c>
      <c r="C142" s="1">
        <v>45775</v>
      </c>
      <c r="D142" t="s">
        <v>16</v>
      </c>
      <c r="E142" t="s">
        <v>603</v>
      </c>
      <c r="F142" t="s">
        <v>604</v>
      </c>
      <c r="G142" t="s">
        <v>43</v>
      </c>
      <c r="H142" t="s">
        <v>28</v>
      </c>
      <c r="I142" t="s">
        <v>44</v>
      </c>
      <c r="J142" t="s">
        <v>56</v>
      </c>
      <c r="K142" t="s">
        <v>605</v>
      </c>
      <c r="L142" s="2">
        <v>3191.19</v>
      </c>
      <c r="M142" s="3">
        <v>4</v>
      </c>
      <c r="N142" s="4">
        <v>0.23</v>
      </c>
      <c r="O142" s="5">
        <v>351.15</v>
      </c>
      <c r="P142">
        <f>VALUE(Table1[Sales])</f>
        <v>3191.19</v>
      </c>
      <c r="Q142">
        <f>VALUE(Table1[Profit])</f>
        <v>351.15</v>
      </c>
      <c r="R142" s="3">
        <f>Table1[Ship Date]-Table1[Order Date]</f>
        <v>617</v>
      </c>
    </row>
    <row r="143" spans="1:18" x14ac:dyDescent="0.3">
      <c r="A143" t="s">
        <v>606</v>
      </c>
      <c r="B143" s="1">
        <v>45097</v>
      </c>
      <c r="C143" s="1">
        <v>45761</v>
      </c>
      <c r="D143" t="s">
        <v>53</v>
      </c>
      <c r="E143" t="s">
        <v>607</v>
      </c>
      <c r="F143" t="s">
        <v>608</v>
      </c>
      <c r="G143" t="s">
        <v>19</v>
      </c>
      <c r="H143" t="s">
        <v>28</v>
      </c>
      <c r="I143" t="s">
        <v>44</v>
      </c>
      <c r="J143" t="s">
        <v>45</v>
      </c>
      <c r="K143" t="s">
        <v>609</v>
      </c>
      <c r="L143" s="2">
        <v>142.63999999999999</v>
      </c>
      <c r="M143" s="3">
        <v>7</v>
      </c>
      <c r="N143" s="4">
        <v>0.12</v>
      </c>
      <c r="O143" s="5">
        <v>40.25</v>
      </c>
      <c r="P143">
        <f>VALUE(Table1[Sales])</f>
        <v>142.63999999999999</v>
      </c>
      <c r="Q143">
        <f>VALUE(Table1[Profit])</f>
        <v>40.25</v>
      </c>
      <c r="R143" s="3">
        <f>Table1[Ship Date]-Table1[Order Date]</f>
        <v>664</v>
      </c>
    </row>
    <row r="144" spans="1:18" x14ac:dyDescent="0.3">
      <c r="A144" t="s">
        <v>610</v>
      </c>
      <c r="B144" s="1">
        <v>45679</v>
      </c>
      <c r="C144" s="1">
        <v>45764</v>
      </c>
      <c r="D144" t="s">
        <v>33</v>
      </c>
      <c r="E144" t="s">
        <v>611</v>
      </c>
      <c r="F144" t="s">
        <v>612</v>
      </c>
      <c r="G144" t="s">
        <v>43</v>
      </c>
      <c r="H144" t="s">
        <v>20</v>
      </c>
      <c r="I144" t="s">
        <v>29</v>
      </c>
      <c r="J144" t="s">
        <v>124</v>
      </c>
      <c r="K144" t="s">
        <v>613</v>
      </c>
      <c r="L144" s="2">
        <v>3729.52</v>
      </c>
      <c r="M144" s="3">
        <v>7</v>
      </c>
      <c r="N144" s="4">
        <v>0.49</v>
      </c>
      <c r="O144" s="5">
        <v>998.84</v>
      </c>
      <c r="P144">
        <f>VALUE(Table1[Sales])</f>
        <v>3729.52</v>
      </c>
      <c r="Q144">
        <f>VALUE(Table1[Profit])</f>
        <v>998.84</v>
      </c>
      <c r="R144" s="3">
        <f>Table1[Ship Date]-Table1[Order Date]</f>
        <v>85</v>
      </c>
    </row>
    <row r="145" spans="1:18" x14ac:dyDescent="0.3">
      <c r="A145" t="s">
        <v>614</v>
      </c>
      <c r="B145" s="1">
        <v>45047</v>
      </c>
      <c r="C145" s="1">
        <v>45772</v>
      </c>
      <c r="D145" t="s">
        <v>16</v>
      </c>
      <c r="E145" t="s">
        <v>615</v>
      </c>
      <c r="F145" t="s">
        <v>616</v>
      </c>
      <c r="G145" t="s">
        <v>36</v>
      </c>
      <c r="H145" t="s">
        <v>37</v>
      </c>
      <c r="I145" t="s">
        <v>29</v>
      </c>
      <c r="J145" t="s">
        <v>124</v>
      </c>
      <c r="K145" t="s">
        <v>617</v>
      </c>
      <c r="L145" s="2">
        <v>3292.64</v>
      </c>
      <c r="M145" s="3">
        <v>8</v>
      </c>
      <c r="N145" s="4">
        <v>0.38</v>
      </c>
      <c r="O145" s="5">
        <v>49.19</v>
      </c>
      <c r="P145">
        <f>VALUE(Table1[Sales])</f>
        <v>3292.64</v>
      </c>
      <c r="Q145">
        <f>VALUE(Table1[Profit])</f>
        <v>49.19</v>
      </c>
      <c r="R145" s="3">
        <f>Table1[Ship Date]-Table1[Order Date]</f>
        <v>725</v>
      </c>
    </row>
    <row r="146" spans="1:18" x14ac:dyDescent="0.3">
      <c r="A146" t="s">
        <v>618</v>
      </c>
      <c r="B146" s="1">
        <v>45744</v>
      </c>
      <c r="C146" s="1">
        <v>45757</v>
      </c>
      <c r="D146" t="s">
        <v>25</v>
      </c>
      <c r="E146" t="s">
        <v>619</v>
      </c>
      <c r="F146" t="s">
        <v>620</v>
      </c>
      <c r="G146" t="s">
        <v>43</v>
      </c>
      <c r="H146" t="s">
        <v>28</v>
      </c>
      <c r="I146" t="s">
        <v>44</v>
      </c>
      <c r="J146" t="s">
        <v>94</v>
      </c>
      <c r="K146" t="s">
        <v>621</v>
      </c>
      <c r="L146" s="2">
        <v>603.35</v>
      </c>
      <c r="M146" s="3">
        <v>9</v>
      </c>
      <c r="N146" s="4">
        <v>0.27</v>
      </c>
      <c r="O146" s="5">
        <v>399.17</v>
      </c>
      <c r="P146">
        <f>VALUE(Table1[Sales])</f>
        <v>603.35</v>
      </c>
      <c r="Q146">
        <f>VALUE(Table1[Profit])</f>
        <v>399.17</v>
      </c>
      <c r="R146" s="3">
        <f>Table1[Ship Date]-Table1[Order Date]</f>
        <v>13</v>
      </c>
    </row>
    <row r="147" spans="1:18" x14ac:dyDescent="0.3">
      <c r="A147" t="s">
        <v>622</v>
      </c>
      <c r="B147" s="1">
        <v>45266</v>
      </c>
      <c r="C147" s="1">
        <v>45768</v>
      </c>
      <c r="D147" t="s">
        <v>53</v>
      </c>
      <c r="E147" t="s">
        <v>623</v>
      </c>
      <c r="F147" t="s">
        <v>624</v>
      </c>
      <c r="G147" t="s">
        <v>36</v>
      </c>
      <c r="H147" t="s">
        <v>37</v>
      </c>
      <c r="I147" t="s">
        <v>21</v>
      </c>
      <c r="J147" t="s">
        <v>22</v>
      </c>
      <c r="K147" t="s">
        <v>625</v>
      </c>
      <c r="L147" s="2">
        <v>726.42</v>
      </c>
      <c r="M147" s="3">
        <v>2</v>
      </c>
      <c r="N147" s="4">
        <v>0.34</v>
      </c>
      <c r="O147" s="5">
        <v>313.60000000000002</v>
      </c>
      <c r="P147">
        <f>VALUE(Table1[Sales])</f>
        <v>726.42</v>
      </c>
      <c r="Q147">
        <f>VALUE(Table1[Profit])</f>
        <v>313.60000000000002</v>
      </c>
      <c r="R147" s="3">
        <f>Table1[Ship Date]-Table1[Order Date]</f>
        <v>502</v>
      </c>
    </row>
    <row r="148" spans="1:18" x14ac:dyDescent="0.3">
      <c r="A148" t="s">
        <v>626</v>
      </c>
      <c r="B148" s="1">
        <v>45382</v>
      </c>
      <c r="C148" s="1">
        <v>45766</v>
      </c>
      <c r="D148" t="s">
        <v>53</v>
      </c>
      <c r="E148" t="s">
        <v>230</v>
      </c>
      <c r="F148" t="s">
        <v>627</v>
      </c>
      <c r="G148" t="s">
        <v>36</v>
      </c>
      <c r="H148" t="s">
        <v>28</v>
      </c>
      <c r="I148" t="s">
        <v>21</v>
      </c>
      <c r="J148" t="s">
        <v>22</v>
      </c>
      <c r="K148" t="s">
        <v>628</v>
      </c>
      <c r="L148" s="2">
        <v>1280.43</v>
      </c>
      <c r="M148" s="3">
        <v>6</v>
      </c>
      <c r="N148" s="4">
        <v>0.12</v>
      </c>
      <c r="O148" s="5">
        <v>233.09</v>
      </c>
      <c r="P148">
        <f>VALUE(Table1[Sales])</f>
        <v>1280.43</v>
      </c>
      <c r="Q148">
        <f>VALUE(Table1[Profit])</f>
        <v>233.09</v>
      </c>
      <c r="R148" s="3">
        <f>Table1[Ship Date]-Table1[Order Date]</f>
        <v>384</v>
      </c>
    </row>
    <row r="149" spans="1:18" x14ac:dyDescent="0.3">
      <c r="A149" t="s">
        <v>629</v>
      </c>
      <c r="B149" s="1">
        <v>45427</v>
      </c>
      <c r="C149" s="1">
        <v>45761</v>
      </c>
      <c r="D149" t="s">
        <v>33</v>
      </c>
      <c r="E149" t="s">
        <v>630</v>
      </c>
      <c r="F149" t="s">
        <v>631</v>
      </c>
      <c r="G149" t="s">
        <v>43</v>
      </c>
      <c r="H149" t="s">
        <v>20</v>
      </c>
      <c r="I149" t="s">
        <v>29</v>
      </c>
      <c r="J149" t="s">
        <v>124</v>
      </c>
      <c r="K149" t="s">
        <v>632</v>
      </c>
      <c r="L149" s="2">
        <v>4405.93</v>
      </c>
      <c r="M149" s="3">
        <v>8</v>
      </c>
      <c r="N149" s="4">
        <v>0.41</v>
      </c>
      <c r="O149" s="5">
        <v>471.23</v>
      </c>
      <c r="P149">
        <f>VALUE(Table1[Sales])</f>
        <v>4405.93</v>
      </c>
      <c r="Q149">
        <f>VALUE(Table1[Profit])</f>
        <v>471.23</v>
      </c>
      <c r="R149" s="3">
        <f>Table1[Ship Date]-Table1[Order Date]</f>
        <v>334</v>
      </c>
    </row>
    <row r="150" spans="1:18" x14ac:dyDescent="0.3">
      <c r="A150" t="s">
        <v>633</v>
      </c>
      <c r="B150" s="1">
        <v>45232</v>
      </c>
      <c r="C150" s="1">
        <v>45773</v>
      </c>
      <c r="D150" t="s">
        <v>33</v>
      </c>
      <c r="E150" t="s">
        <v>634</v>
      </c>
      <c r="F150" t="s">
        <v>635</v>
      </c>
      <c r="G150" t="s">
        <v>19</v>
      </c>
      <c r="H150" t="s">
        <v>37</v>
      </c>
      <c r="I150" t="s">
        <v>29</v>
      </c>
      <c r="J150" t="s">
        <v>38</v>
      </c>
      <c r="K150" t="s">
        <v>636</v>
      </c>
      <c r="L150" s="2">
        <v>1332.06</v>
      </c>
      <c r="M150" s="3">
        <v>7</v>
      </c>
      <c r="N150" s="4">
        <v>0.46</v>
      </c>
      <c r="O150" s="5">
        <v>493.25</v>
      </c>
      <c r="P150">
        <f>VALUE(Table1[Sales])</f>
        <v>1332.06</v>
      </c>
      <c r="Q150">
        <f>VALUE(Table1[Profit])</f>
        <v>493.25</v>
      </c>
      <c r="R150" s="3">
        <f>Table1[Ship Date]-Table1[Order Date]</f>
        <v>541</v>
      </c>
    </row>
    <row r="151" spans="1:18" x14ac:dyDescent="0.3">
      <c r="A151" t="s">
        <v>637</v>
      </c>
      <c r="B151" s="1">
        <v>45118</v>
      </c>
      <c r="C151" s="1">
        <v>45770</v>
      </c>
      <c r="D151" t="s">
        <v>25</v>
      </c>
      <c r="E151" t="s">
        <v>638</v>
      </c>
      <c r="F151" t="s">
        <v>639</v>
      </c>
      <c r="G151" t="s">
        <v>36</v>
      </c>
      <c r="H151" t="s">
        <v>61</v>
      </c>
      <c r="I151" t="s">
        <v>29</v>
      </c>
      <c r="J151" t="s">
        <v>30</v>
      </c>
      <c r="K151" t="s">
        <v>640</v>
      </c>
      <c r="L151" s="2">
        <v>3098.09</v>
      </c>
      <c r="M151" s="3">
        <v>9</v>
      </c>
      <c r="N151" s="4">
        <v>0.08</v>
      </c>
      <c r="O151" s="5">
        <v>638.51</v>
      </c>
      <c r="P151">
        <f>VALUE(Table1[Sales])</f>
        <v>3098.09</v>
      </c>
      <c r="Q151">
        <f>VALUE(Table1[Profit])</f>
        <v>638.51</v>
      </c>
      <c r="R151" s="3">
        <f>Table1[Ship Date]-Table1[Order Date]</f>
        <v>652</v>
      </c>
    </row>
    <row r="152" spans="1:18" x14ac:dyDescent="0.3">
      <c r="A152" t="s">
        <v>641</v>
      </c>
      <c r="B152" s="1">
        <v>45574</v>
      </c>
      <c r="C152" s="1">
        <v>45765</v>
      </c>
      <c r="D152" t="s">
        <v>16</v>
      </c>
      <c r="E152" t="s">
        <v>642</v>
      </c>
      <c r="F152" t="s">
        <v>643</v>
      </c>
      <c r="G152" t="s">
        <v>19</v>
      </c>
      <c r="H152" t="s">
        <v>20</v>
      </c>
      <c r="I152" t="s">
        <v>21</v>
      </c>
      <c r="J152" t="s">
        <v>171</v>
      </c>
      <c r="K152" t="s">
        <v>644</v>
      </c>
      <c r="L152" s="2">
        <v>4670.3999999999996</v>
      </c>
      <c r="M152" s="3">
        <v>1</v>
      </c>
      <c r="N152" s="4">
        <v>0.21</v>
      </c>
      <c r="O152" s="5">
        <v>58.71</v>
      </c>
      <c r="P152">
        <f>VALUE(Table1[Sales])</f>
        <v>4670.3999999999996</v>
      </c>
      <c r="Q152">
        <f>VALUE(Table1[Profit])</f>
        <v>58.71</v>
      </c>
      <c r="R152" s="3">
        <f>Table1[Ship Date]-Table1[Order Date]</f>
        <v>191</v>
      </c>
    </row>
    <row r="153" spans="1:18" x14ac:dyDescent="0.3">
      <c r="A153" t="s">
        <v>645</v>
      </c>
      <c r="B153" s="1">
        <v>45538</v>
      </c>
      <c r="C153" s="1">
        <v>45784</v>
      </c>
      <c r="D153" t="s">
        <v>25</v>
      </c>
      <c r="E153" t="s">
        <v>646</v>
      </c>
      <c r="F153" t="s">
        <v>647</v>
      </c>
      <c r="G153" t="s">
        <v>36</v>
      </c>
      <c r="H153" t="s">
        <v>61</v>
      </c>
      <c r="I153" t="s">
        <v>21</v>
      </c>
      <c r="J153" t="s">
        <v>22</v>
      </c>
      <c r="K153" t="s">
        <v>648</v>
      </c>
      <c r="L153" s="2">
        <v>3313.18</v>
      </c>
      <c r="M153" s="3">
        <v>10</v>
      </c>
      <c r="N153" s="4">
        <v>0.32</v>
      </c>
      <c r="O153" s="5">
        <v>619.51</v>
      </c>
      <c r="P153">
        <f>VALUE(Table1[Sales])</f>
        <v>3313.18</v>
      </c>
      <c r="Q153">
        <f>VALUE(Table1[Profit])</f>
        <v>619.51</v>
      </c>
      <c r="R153" s="3">
        <f>Table1[Ship Date]-Table1[Order Date]</f>
        <v>246</v>
      </c>
    </row>
    <row r="154" spans="1:18" x14ac:dyDescent="0.3">
      <c r="A154" t="s">
        <v>649</v>
      </c>
      <c r="B154" s="1">
        <v>45594</v>
      </c>
      <c r="C154" s="1">
        <v>45763</v>
      </c>
      <c r="D154" t="s">
        <v>33</v>
      </c>
      <c r="E154" t="s">
        <v>650</v>
      </c>
      <c r="F154" t="s">
        <v>651</v>
      </c>
      <c r="G154" t="s">
        <v>36</v>
      </c>
      <c r="H154" t="s">
        <v>37</v>
      </c>
      <c r="I154" t="s">
        <v>29</v>
      </c>
      <c r="J154" t="s">
        <v>30</v>
      </c>
      <c r="K154" t="s">
        <v>652</v>
      </c>
      <c r="L154" s="2">
        <v>2027.96</v>
      </c>
      <c r="M154" s="3">
        <v>3</v>
      </c>
      <c r="N154" s="4">
        <v>0.18</v>
      </c>
      <c r="O154" s="5">
        <v>792.97</v>
      </c>
      <c r="P154">
        <f>VALUE(Table1[Sales])</f>
        <v>2027.96</v>
      </c>
      <c r="Q154">
        <f>VALUE(Table1[Profit])</f>
        <v>792.97</v>
      </c>
      <c r="R154" s="3">
        <f>Table1[Ship Date]-Table1[Order Date]</f>
        <v>169</v>
      </c>
    </row>
    <row r="155" spans="1:18" x14ac:dyDescent="0.3">
      <c r="A155" t="s">
        <v>653</v>
      </c>
      <c r="B155" s="1">
        <v>45498</v>
      </c>
      <c r="C155" s="1">
        <v>45770</v>
      </c>
      <c r="D155" t="s">
        <v>25</v>
      </c>
      <c r="E155" t="s">
        <v>654</v>
      </c>
      <c r="F155" t="s">
        <v>655</v>
      </c>
      <c r="G155" t="s">
        <v>36</v>
      </c>
      <c r="H155" t="s">
        <v>28</v>
      </c>
      <c r="I155" t="s">
        <v>29</v>
      </c>
      <c r="J155" t="s">
        <v>124</v>
      </c>
      <c r="K155" t="s">
        <v>656</v>
      </c>
      <c r="L155" s="2">
        <v>1596.46</v>
      </c>
      <c r="M155" s="3">
        <v>5</v>
      </c>
      <c r="N155" s="4">
        <v>0.01</v>
      </c>
      <c r="O155" s="5">
        <v>365.31</v>
      </c>
      <c r="P155">
        <f>VALUE(Table1[Sales])</f>
        <v>1596.46</v>
      </c>
      <c r="Q155">
        <f>VALUE(Table1[Profit])</f>
        <v>365.31</v>
      </c>
      <c r="R155" s="3">
        <f>Table1[Ship Date]-Table1[Order Date]</f>
        <v>272</v>
      </c>
    </row>
    <row r="156" spans="1:18" x14ac:dyDescent="0.3">
      <c r="A156" t="s">
        <v>657</v>
      </c>
      <c r="B156" s="1">
        <v>45098</v>
      </c>
      <c r="C156" s="1">
        <v>45764</v>
      </c>
      <c r="D156" t="s">
        <v>53</v>
      </c>
      <c r="E156" t="s">
        <v>658</v>
      </c>
      <c r="F156" t="s">
        <v>659</v>
      </c>
      <c r="G156" t="s">
        <v>19</v>
      </c>
      <c r="H156" t="s">
        <v>37</v>
      </c>
      <c r="I156" t="s">
        <v>44</v>
      </c>
      <c r="J156" t="s">
        <v>94</v>
      </c>
      <c r="K156" t="s">
        <v>660</v>
      </c>
      <c r="L156" s="2">
        <v>2906.38</v>
      </c>
      <c r="M156" s="3">
        <v>10</v>
      </c>
      <c r="N156" s="4">
        <v>0.32</v>
      </c>
      <c r="O156" s="5">
        <v>858.78</v>
      </c>
      <c r="P156">
        <f>VALUE(Table1[Sales])</f>
        <v>2906.38</v>
      </c>
      <c r="Q156">
        <f>VALUE(Table1[Profit])</f>
        <v>858.78</v>
      </c>
      <c r="R156" s="3">
        <f>Table1[Ship Date]-Table1[Order Date]</f>
        <v>666</v>
      </c>
    </row>
    <row r="157" spans="1:18" x14ac:dyDescent="0.3">
      <c r="A157" t="s">
        <v>661</v>
      </c>
      <c r="B157" s="1">
        <v>45668</v>
      </c>
      <c r="C157" s="1">
        <v>45776</v>
      </c>
      <c r="D157" t="s">
        <v>53</v>
      </c>
      <c r="E157" t="s">
        <v>662</v>
      </c>
      <c r="F157" t="s">
        <v>663</v>
      </c>
      <c r="G157" t="s">
        <v>19</v>
      </c>
      <c r="H157" t="s">
        <v>61</v>
      </c>
      <c r="I157" t="s">
        <v>44</v>
      </c>
      <c r="J157" t="s">
        <v>56</v>
      </c>
      <c r="K157" t="s">
        <v>664</v>
      </c>
      <c r="L157" s="2">
        <v>3575.66</v>
      </c>
      <c r="M157" s="3">
        <v>9</v>
      </c>
      <c r="N157" s="4">
        <v>0.39</v>
      </c>
      <c r="O157" s="5">
        <v>372.28</v>
      </c>
      <c r="P157">
        <f>VALUE(Table1[Sales])</f>
        <v>3575.66</v>
      </c>
      <c r="Q157">
        <f>VALUE(Table1[Profit])</f>
        <v>372.28</v>
      </c>
      <c r="R157" s="3">
        <f>Table1[Ship Date]-Table1[Order Date]</f>
        <v>108</v>
      </c>
    </row>
    <row r="158" spans="1:18" x14ac:dyDescent="0.3">
      <c r="A158" t="s">
        <v>665</v>
      </c>
      <c r="B158" s="1">
        <v>45208</v>
      </c>
      <c r="C158" s="1">
        <v>45767</v>
      </c>
      <c r="D158" t="s">
        <v>33</v>
      </c>
      <c r="E158" t="s">
        <v>666</v>
      </c>
      <c r="F158" t="s">
        <v>667</v>
      </c>
      <c r="G158" t="s">
        <v>19</v>
      </c>
      <c r="H158" t="s">
        <v>37</v>
      </c>
      <c r="I158" t="s">
        <v>21</v>
      </c>
      <c r="J158" t="s">
        <v>22</v>
      </c>
      <c r="K158" t="s">
        <v>668</v>
      </c>
      <c r="L158" s="2">
        <v>563.58000000000004</v>
      </c>
      <c r="M158" s="3">
        <v>4</v>
      </c>
      <c r="N158" s="4">
        <v>0.46</v>
      </c>
      <c r="O158" s="5">
        <v>554</v>
      </c>
      <c r="P158">
        <f>VALUE(Table1[Sales])</f>
        <v>563.58000000000004</v>
      </c>
      <c r="Q158">
        <f>VALUE(Table1[Profit])</f>
        <v>554</v>
      </c>
      <c r="R158" s="3">
        <f>Table1[Ship Date]-Table1[Order Date]</f>
        <v>559</v>
      </c>
    </row>
    <row r="159" spans="1:18" x14ac:dyDescent="0.3">
      <c r="A159" t="s">
        <v>669</v>
      </c>
      <c r="B159" s="1">
        <v>45570</v>
      </c>
      <c r="C159" s="1">
        <v>45761</v>
      </c>
      <c r="D159" t="s">
        <v>25</v>
      </c>
      <c r="E159" t="s">
        <v>670</v>
      </c>
      <c r="F159" t="s">
        <v>671</v>
      </c>
      <c r="G159" t="s">
        <v>19</v>
      </c>
      <c r="H159" t="s">
        <v>37</v>
      </c>
      <c r="I159" t="s">
        <v>21</v>
      </c>
      <c r="J159" t="s">
        <v>129</v>
      </c>
      <c r="K159" t="s">
        <v>672</v>
      </c>
      <c r="L159" s="2">
        <v>1673.62</v>
      </c>
      <c r="M159" s="3">
        <v>10</v>
      </c>
      <c r="N159" s="4">
        <v>0.04</v>
      </c>
      <c r="O159" s="5">
        <v>636.29</v>
      </c>
      <c r="P159">
        <f>VALUE(Table1[Sales])</f>
        <v>1673.62</v>
      </c>
      <c r="Q159">
        <f>VALUE(Table1[Profit])</f>
        <v>636.29</v>
      </c>
      <c r="R159" s="3">
        <f>Table1[Ship Date]-Table1[Order Date]</f>
        <v>191</v>
      </c>
    </row>
    <row r="160" spans="1:18" x14ac:dyDescent="0.3">
      <c r="A160" t="s">
        <v>673</v>
      </c>
      <c r="B160" s="1">
        <v>45635</v>
      </c>
      <c r="C160" s="1">
        <v>45783</v>
      </c>
      <c r="D160" t="s">
        <v>25</v>
      </c>
      <c r="E160" t="s">
        <v>674</v>
      </c>
      <c r="F160" t="s">
        <v>675</v>
      </c>
      <c r="G160" t="s">
        <v>36</v>
      </c>
      <c r="H160" t="s">
        <v>37</v>
      </c>
      <c r="I160" t="s">
        <v>21</v>
      </c>
      <c r="J160" t="s">
        <v>279</v>
      </c>
      <c r="K160" t="s">
        <v>676</v>
      </c>
      <c r="L160" s="2">
        <v>4524.54</v>
      </c>
      <c r="M160" s="3">
        <v>8</v>
      </c>
      <c r="N160" s="4">
        <v>0.31</v>
      </c>
      <c r="O160" s="5">
        <v>114.25</v>
      </c>
      <c r="P160">
        <f>VALUE(Table1[Sales])</f>
        <v>4524.54</v>
      </c>
      <c r="Q160">
        <f>VALUE(Table1[Profit])</f>
        <v>114.25</v>
      </c>
      <c r="R160" s="3">
        <f>Table1[Ship Date]-Table1[Order Date]</f>
        <v>148</v>
      </c>
    </row>
    <row r="161" spans="1:18" x14ac:dyDescent="0.3">
      <c r="A161" t="s">
        <v>677</v>
      </c>
      <c r="B161" s="1">
        <v>45296</v>
      </c>
      <c r="C161" s="1">
        <v>45768</v>
      </c>
      <c r="D161" t="s">
        <v>53</v>
      </c>
      <c r="E161" t="s">
        <v>678</v>
      </c>
      <c r="F161" t="s">
        <v>679</v>
      </c>
      <c r="G161" t="s">
        <v>36</v>
      </c>
      <c r="H161" t="s">
        <v>61</v>
      </c>
      <c r="I161" t="s">
        <v>21</v>
      </c>
      <c r="J161" t="s">
        <v>171</v>
      </c>
      <c r="K161" t="s">
        <v>680</v>
      </c>
      <c r="L161" s="2">
        <v>4095.27</v>
      </c>
      <c r="M161" s="3">
        <v>6</v>
      </c>
      <c r="N161" s="4">
        <v>0.05</v>
      </c>
      <c r="O161" s="5">
        <v>781.85</v>
      </c>
      <c r="P161">
        <f>VALUE(Table1[Sales])</f>
        <v>4095.27</v>
      </c>
      <c r="Q161">
        <f>VALUE(Table1[Profit])</f>
        <v>781.85</v>
      </c>
      <c r="R161" s="3">
        <f>Table1[Ship Date]-Table1[Order Date]</f>
        <v>472</v>
      </c>
    </row>
    <row r="162" spans="1:18" x14ac:dyDescent="0.3">
      <c r="A162" t="s">
        <v>681</v>
      </c>
      <c r="B162" s="1">
        <v>45434</v>
      </c>
      <c r="C162" s="1">
        <v>45776</v>
      </c>
      <c r="D162" t="s">
        <v>53</v>
      </c>
      <c r="E162" t="s">
        <v>682</v>
      </c>
      <c r="F162" t="s">
        <v>683</v>
      </c>
      <c r="G162" t="s">
        <v>36</v>
      </c>
      <c r="H162" t="s">
        <v>20</v>
      </c>
      <c r="I162" t="s">
        <v>44</v>
      </c>
      <c r="J162" t="s">
        <v>56</v>
      </c>
      <c r="K162" t="s">
        <v>684</v>
      </c>
      <c r="L162" s="2">
        <v>3188.72</v>
      </c>
      <c r="M162" s="3">
        <v>10</v>
      </c>
      <c r="N162" s="4">
        <v>0.27</v>
      </c>
      <c r="O162" s="5">
        <v>882</v>
      </c>
      <c r="P162">
        <f>VALUE(Table1[Sales])</f>
        <v>3188.72</v>
      </c>
      <c r="Q162">
        <f>VALUE(Table1[Profit])</f>
        <v>882</v>
      </c>
      <c r="R162" s="3">
        <f>Table1[Ship Date]-Table1[Order Date]</f>
        <v>342</v>
      </c>
    </row>
    <row r="163" spans="1:18" x14ac:dyDescent="0.3">
      <c r="A163" t="s">
        <v>685</v>
      </c>
      <c r="B163" s="1">
        <v>45613</v>
      </c>
      <c r="C163" s="1">
        <v>45768</v>
      </c>
      <c r="D163" t="s">
        <v>25</v>
      </c>
      <c r="E163" t="s">
        <v>686</v>
      </c>
      <c r="F163" t="s">
        <v>687</v>
      </c>
      <c r="G163" t="s">
        <v>36</v>
      </c>
      <c r="H163" t="s">
        <v>37</v>
      </c>
      <c r="I163" t="s">
        <v>29</v>
      </c>
      <c r="J163" t="s">
        <v>30</v>
      </c>
      <c r="K163" t="s">
        <v>688</v>
      </c>
      <c r="L163" s="2">
        <v>65.569999999999993</v>
      </c>
      <c r="M163" s="3">
        <v>5</v>
      </c>
      <c r="N163" s="4">
        <v>0.09</v>
      </c>
      <c r="O163" s="5">
        <v>116</v>
      </c>
      <c r="P163">
        <f>VALUE(Table1[Sales])</f>
        <v>65.569999999999993</v>
      </c>
      <c r="Q163">
        <f>VALUE(Table1[Profit])</f>
        <v>116</v>
      </c>
      <c r="R163" s="3">
        <f>Table1[Ship Date]-Table1[Order Date]</f>
        <v>155</v>
      </c>
    </row>
    <row r="164" spans="1:18" x14ac:dyDescent="0.3">
      <c r="A164" t="s">
        <v>689</v>
      </c>
      <c r="B164" s="1">
        <v>45589</v>
      </c>
      <c r="C164" s="1">
        <v>45770</v>
      </c>
      <c r="D164" t="s">
        <v>16</v>
      </c>
      <c r="E164" t="s">
        <v>499</v>
      </c>
      <c r="F164" t="s">
        <v>690</v>
      </c>
      <c r="G164" t="s">
        <v>36</v>
      </c>
      <c r="H164" t="s">
        <v>28</v>
      </c>
      <c r="I164" t="s">
        <v>29</v>
      </c>
      <c r="J164" t="s">
        <v>38</v>
      </c>
      <c r="K164" t="s">
        <v>691</v>
      </c>
      <c r="L164" s="2">
        <v>3343.14</v>
      </c>
      <c r="M164" s="3">
        <v>7</v>
      </c>
      <c r="N164" s="4">
        <v>0.3</v>
      </c>
      <c r="O164" s="5">
        <v>966.27</v>
      </c>
      <c r="P164">
        <f>VALUE(Table1[Sales])</f>
        <v>3343.14</v>
      </c>
      <c r="Q164">
        <f>VALUE(Table1[Profit])</f>
        <v>966.27</v>
      </c>
      <c r="R164" s="3">
        <f>Table1[Ship Date]-Table1[Order Date]</f>
        <v>181</v>
      </c>
    </row>
    <row r="165" spans="1:18" x14ac:dyDescent="0.3">
      <c r="A165" t="s">
        <v>692</v>
      </c>
      <c r="B165" s="1">
        <v>45554</v>
      </c>
      <c r="C165" s="1">
        <v>45778</v>
      </c>
      <c r="D165" t="s">
        <v>53</v>
      </c>
      <c r="E165" t="s">
        <v>693</v>
      </c>
      <c r="F165" t="s">
        <v>694</v>
      </c>
      <c r="G165" t="s">
        <v>36</v>
      </c>
      <c r="H165" t="s">
        <v>28</v>
      </c>
      <c r="I165" t="s">
        <v>44</v>
      </c>
      <c r="J165" t="s">
        <v>56</v>
      </c>
      <c r="K165" t="s">
        <v>695</v>
      </c>
      <c r="L165" s="2">
        <v>3376.4</v>
      </c>
      <c r="M165" s="3">
        <v>6</v>
      </c>
      <c r="N165" s="4">
        <v>0.4</v>
      </c>
      <c r="O165" s="5">
        <v>101.48</v>
      </c>
      <c r="P165">
        <f>VALUE(Table1[Sales])</f>
        <v>3376.4</v>
      </c>
      <c r="Q165">
        <f>VALUE(Table1[Profit])</f>
        <v>101.48</v>
      </c>
      <c r="R165" s="3">
        <f>Table1[Ship Date]-Table1[Order Date]</f>
        <v>224</v>
      </c>
    </row>
    <row r="166" spans="1:18" x14ac:dyDescent="0.3">
      <c r="A166" t="s">
        <v>696</v>
      </c>
      <c r="B166" s="1">
        <v>45743</v>
      </c>
      <c r="C166" s="1">
        <v>45779</v>
      </c>
      <c r="D166" t="s">
        <v>25</v>
      </c>
      <c r="E166" t="s">
        <v>697</v>
      </c>
      <c r="F166" t="s">
        <v>698</v>
      </c>
      <c r="G166" t="s">
        <v>36</v>
      </c>
      <c r="H166" t="s">
        <v>37</v>
      </c>
      <c r="I166" t="s">
        <v>21</v>
      </c>
      <c r="J166" t="s">
        <v>22</v>
      </c>
      <c r="K166" t="s">
        <v>699</v>
      </c>
      <c r="L166" s="2">
        <v>3313.52</v>
      </c>
      <c r="M166" s="3">
        <v>1</v>
      </c>
      <c r="N166" s="4">
        <v>0.08</v>
      </c>
      <c r="O166" s="5">
        <v>791.73</v>
      </c>
      <c r="P166">
        <f>VALUE(Table1[Sales])</f>
        <v>3313.52</v>
      </c>
      <c r="Q166">
        <f>VALUE(Table1[Profit])</f>
        <v>791.73</v>
      </c>
      <c r="R166" s="3">
        <f>Table1[Ship Date]-Table1[Order Date]</f>
        <v>36</v>
      </c>
    </row>
    <row r="167" spans="1:18" x14ac:dyDescent="0.3">
      <c r="A167" t="s">
        <v>700</v>
      </c>
      <c r="B167" s="1">
        <v>45546</v>
      </c>
      <c r="C167" s="1">
        <v>45770</v>
      </c>
      <c r="D167" t="s">
        <v>16</v>
      </c>
      <c r="E167" t="s">
        <v>701</v>
      </c>
      <c r="F167" t="s">
        <v>702</v>
      </c>
      <c r="G167" t="s">
        <v>36</v>
      </c>
      <c r="H167" t="s">
        <v>37</v>
      </c>
      <c r="I167" t="s">
        <v>44</v>
      </c>
      <c r="J167" t="s">
        <v>56</v>
      </c>
      <c r="K167" t="s">
        <v>703</v>
      </c>
      <c r="L167" s="2">
        <v>2560.5100000000002</v>
      </c>
      <c r="M167" s="3">
        <v>10</v>
      </c>
      <c r="N167" s="4">
        <v>0.34</v>
      </c>
      <c r="O167" s="5">
        <v>277.11</v>
      </c>
      <c r="P167">
        <f>VALUE(Table1[Sales])</f>
        <v>2560.5100000000002</v>
      </c>
      <c r="Q167">
        <f>VALUE(Table1[Profit])</f>
        <v>277.11</v>
      </c>
      <c r="R167" s="3">
        <f>Table1[Ship Date]-Table1[Order Date]</f>
        <v>224</v>
      </c>
    </row>
    <row r="168" spans="1:18" x14ac:dyDescent="0.3">
      <c r="A168" t="s">
        <v>704</v>
      </c>
      <c r="B168" s="1">
        <v>45521</v>
      </c>
      <c r="C168" s="1">
        <v>45768</v>
      </c>
      <c r="D168" t="s">
        <v>16</v>
      </c>
      <c r="E168" t="s">
        <v>705</v>
      </c>
      <c r="F168" t="s">
        <v>706</v>
      </c>
      <c r="G168" t="s">
        <v>19</v>
      </c>
      <c r="H168" t="s">
        <v>28</v>
      </c>
      <c r="I168" t="s">
        <v>29</v>
      </c>
      <c r="J168" t="s">
        <v>38</v>
      </c>
      <c r="K168" t="s">
        <v>707</v>
      </c>
      <c r="L168" s="2">
        <v>1859.18</v>
      </c>
      <c r="M168" s="3">
        <v>7</v>
      </c>
      <c r="N168" s="4">
        <v>0.08</v>
      </c>
      <c r="O168" s="5">
        <v>848.64</v>
      </c>
      <c r="P168">
        <f>VALUE(Table1[Sales])</f>
        <v>1859.18</v>
      </c>
      <c r="Q168">
        <f>VALUE(Table1[Profit])</f>
        <v>848.64</v>
      </c>
      <c r="R168" s="3">
        <f>Table1[Ship Date]-Table1[Order Date]</f>
        <v>247</v>
      </c>
    </row>
    <row r="169" spans="1:18" x14ac:dyDescent="0.3">
      <c r="A169" t="s">
        <v>708</v>
      </c>
      <c r="B169" s="1">
        <v>45727</v>
      </c>
      <c r="C169" s="1">
        <v>45771</v>
      </c>
      <c r="D169" t="s">
        <v>16</v>
      </c>
      <c r="E169" t="s">
        <v>709</v>
      </c>
      <c r="F169" t="s">
        <v>710</v>
      </c>
      <c r="G169" t="s">
        <v>19</v>
      </c>
      <c r="H169" t="s">
        <v>61</v>
      </c>
      <c r="I169" t="s">
        <v>21</v>
      </c>
      <c r="J169" t="s">
        <v>129</v>
      </c>
      <c r="K169" t="s">
        <v>711</v>
      </c>
      <c r="L169" s="2">
        <v>1154.67</v>
      </c>
      <c r="M169" s="3">
        <v>5</v>
      </c>
      <c r="N169" s="4">
        <v>0.37</v>
      </c>
      <c r="O169" s="5">
        <v>385.47</v>
      </c>
      <c r="P169">
        <f>VALUE(Table1[Sales])</f>
        <v>1154.67</v>
      </c>
      <c r="Q169">
        <f>VALUE(Table1[Profit])</f>
        <v>385.47</v>
      </c>
      <c r="R169" s="3">
        <f>Table1[Ship Date]-Table1[Order Date]</f>
        <v>44</v>
      </c>
    </row>
    <row r="170" spans="1:18" x14ac:dyDescent="0.3">
      <c r="A170" t="s">
        <v>712</v>
      </c>
      <c r="B170" s="1">
        <v>45252</v>
      </c>
      <c r="C170" s="1">
        <v>45768</v>
      </c>
      <c r="D170" t="s">
        <v>16</v>
      </c>
      <c r="E170" t="s">
        <v>713</v>
      </c>
      <c r="F170" t="s">
        <v>714</v>
      </c>
      <c r="G170" t="s">
        <v>19</v>
      </c>
      <c r="H170" t="s">
        <v>37</v>
      </c>
      <c r="I170" t="s">
        <v>21</v>
      </c>
      <c r="J170" t="s">
        <v>22</v>
      </c>
      <c r="K170" t="s">
        <v>715</v>
      </c>
      <c r="L170" s="2">
        <v>1544.87</v>
      </c>
      <c r="M170" s="3">
        <v>6</v>
      </c>
      <c r="N170" s="4">
        <v>0.16</v>
      </c>
      <c r="O170" s="5">
        <v>272.76</v>
      </c>
      <c r="P170">
        <f>VALUE(Table1[Sales])</f>
        <v>1544.87</v>
      </c>
      <c r="Q170">
        <f>VALUE(Table1[Profit])</f>
        <v>272.76</v>
      </c>
      <c r="R170" s="3">
        <f>Table1[Ship Date]-Table1[Order Date]</f>
        <v>516</v>
      </c>
    </row>
    <row r="171" spans="1:18" x14ac:dyDescent="0.3">
      <c r="A171" t="s">
        <v>716</v>
      </c>
      <c r="B171" s="1">
        <v>45250</v>
      </c>
      <c r="C171" s="1">
        <v>45783</v>
      </c>
      <c r="D171" t="s">
        <v>33</v>
      </c>
      <c r="E171" t="s">
        <v>717</v>
      </c>
      <c r="F171" t="s">
        <v>718</v>
      </c>
      <c r="G171" t="s">
        <v>43</v>
      </c>
      <c r="H171" t="s">
        <v>37</v>
      </c>
      <c r="I171" t="s">
        <v>21</v>
      </c>
      <c r="J171" t="s">
        <v>129</v>
      </c>
      <c r="K171" t="s">
        <v>719</v>
      </c>
      <c r="L171" s="2">
        <v>454.81</v>
      </c>
      <c r="M171" s="3">
        <v>8</v>
      </c>
      <c r="N171" s="4">
        <v>0.03</v>
      </c>
      <c r="O171" s="5">
        <v>900.24</v>
      </c>
      <c r="P171">
        <f>VALUE(Table1[Sales])</f>
        <v>454.81</v>
      </c>
      <c r="Q171">
        <f>VALUE(Table1[Profit])</f>
        <v>900.24</v>
      </c>
      <c r="R171" s="3">
        <f>Table1[Ship Date]-Table1[Order Date]</f>
        <v>533</v>
      </c>
    </row>
    <row r="172" spans="1:18" x14ac:dyDescent="0.3">
      <c r="A172" t="s">
        <v>720</v>
      </c>
      <c r="B172" s="1">
        <v>45474</v>
      </c>
      <c r="C172" s="1">
        <v>45760</v>
      </c>
      <c r="D172" t="s">
        <v>53</v>
      </c>
      <c r="E172" t="s">
        <v>721</v>
      </c>
      <c r="F172" t="s">
        <v>722</v>
      </c>
      <c r="G172" t="s">
        <v>43</v>
      </c>
      <c r="H172" t="s">
        <v>37</v>
      </c>
      <c r="I172" t="s">
        <v>44</v>
      </c>
      <c r="J172" t="s">
        <v>158</v>
      </c>
      <c r="K172" t="s">
        <v>723</v>
      </c>
      <c r="L172" s="2">
        <v>598.26</v>
      </c>
      <c r="M172" s="3">
        <v>9</v>
      </c>
      <c r="N172" s="4">
        <v>0.01</v>
      </c>
      <c r="O172" s="5">
        <v>420.21</v>
      </c>
      <c r="P172">
        <f>VALUE(Table1[Sales])</f>
        <v>598.26</v>
      </c>
      <c r="Q172">
        <f>VALUE(Table1[Profit])</f>
        <v>420.21</v>
      </c>
      <c r="R172" s="3">
        <f>Table1[Ship Date]-Table1[Order Date]</f>
        <v>286</v>
      </c>
    </row>
    <row r="173" spans="1:18" x14ac:dyDescent="0.3">
      <c r="A173" t="s">
        <v>724</v>
      </c>
      <c r="B173" s="1">
        <v>45228</v>
      </c>
      <c r="C173" s="1">
        <v>45768</v>
      </c>
      <c r="D173" t="s">
        <v>16</v>
      </c>
      <c r="E173" t="s">
        <v>725</v>
      </c>
      <c r="F173" t="s">
        <v>726</v>
      </c>
      <c r="G173" t="s">
        <v>43</v>
      </c>
      <c r="H173" t="s">
        <v>20</v>
      </c>
      <c r="I173" t="s">
        <v>29</v>
      </c>
      <c r="J173" t="s">
        <v>38</v>
      </c>
      <c r="K173" t="s">
        <v>727</v>
      </c>
      <c r="L173" s="2">
        <v>2038.56</v>
      </c>
      <c r="M173" s="3">
        <v>5</v>
      </c>
      <c r="N173" s="4">
        <v>0.32</v>
      </c>
      <c r="O173" s="5">
        <v>501.88</v>
      </c>
      <c r="P173">
        <f>VALUE(Table1[Sales])</f>
        <v>2038.56</v>
      </c>
      <c r="Q173">
        <f>VALUE(Table1[Profit])</f>
        <v>501.88</v>
      </c>
      <c r="R173" s="3">
        <f>Table1[Ship Date]-Table1[Order Date]</f>
        <v>540</v>
      </c>
    </row>
    <row r="174" spans="1:18" x14ac:dyDescent="0.3">
      <c r="A174" t="s">
        <v>728</v>
      </c>
      <c r="B174" s="1">
        <v>45473</v>
      </c>
      <c r="C174" s="1">
        <v>45783</v>
      </c>
      <c r="D174" t="s">
        <v>16</v>
      </c>
      <c r="E174" t="s">
        <v>729</v>
      </c>
      <c r="F174" t="s">
        <v>730</v>
      </c>
      <c r="G174" t="s">
        <v>36</v>
      </c>
      <c r="H174" t="s">
        <v>37</v>
      </c>
      <c r="I174" t="s">
        <v>21</v>
      </c>
      <c r="J174" t="s">
        <v>171</v>
      </c>
      <c r="K174" t="s">
        <v>731</v>
      </c>
      <c r="L174" s="2">
        <v>2946.74</v>
      </c>
      <c r="M174" s="3">
        <v>5</v>
      </c>
      <c r="N174" s="4">
        <v>0.3</v>
      </c>
      <c r="O174" s="5">
        <v>803.84</v>
      </c>
      <c r="P174">
        <f>VALUE(Table1[Sales])</f>
        <v>2946.74</v>
      </c>
      <c r="Q174">
        <f>VALUE(Table1[Profit])</f>
        <v>803.84</v>
      </c>
      <c r="R174" s="3">
        <f>Table1[Ship Date]-Table1[Order Date]</f>
        <v>310</v>
      </c>
    </row>
    <row r="175" spans="1:18" x14ac:dyDescent="0.3">
      <c r="A175" t="s">
        <v>732</v>
      </c>
      <c r="B175" s="1">
        <v>45416</v>
      </c>
      <c r="C175" s="1">
        <v>45769</v>
      </c>
      <c r="D175" t="s">
        <v>16</v>
      </c>
      <c r="E175" t="s">
        <v>733</v>
      </c>
      <c r="F175" t="s">
        <v>734</v>
      </c>
      <c r="G175" t="s">
        <v>36</v>
      </c>
      <c r="H175" t="s">
        <v>20</v>
      </c>
      <c r="I175" t="s">
        <v>29</v>
      </c>
      <c r="J175" t="s">
        <v>30</v>
      </c>
      <c r="K175" t="s">
        <v>735</v>
      </c>
      <c r="L175" s="2">
        <v>4989.97</v>
      </c>
      <c r="M175" s="3">
        <v>7</v>
      </c>
      <c r="N175" s="4">
        <v>0.38</v>
      </c>
      <c r="O175" s="5">
        <v>108.66</v>
      </c>
      <c r="P175">
        <f>VALUE(Table1[Sales])</f>
        <v>4989.97</v>
      </c>
      <c r="Q175">
        <f>VALUE(Table1[Profit])</f>
        <v>108.66</v>
      </c>
      <c r="R175" s="3">
        <f>Table1[Ship Date]-Table1[Order Date]</f>
        <v>353</v>
      </c>
    </row>
    <row r="176" spans="1:18" x14ac:dyDescent="0.3">
      <c r="A176" t="s">
        <v>736</v>
      </c>
      <c r="B176" s="1">
        <v>45232</v>
      </c>
      <c r="C176" s="1">
        <v>45758</v>
      </c>
      <c r="D176" t="s">
        <v>16</v>
      </c>
      <c r="E176" t="s">
        <v>737</v>
      </c>
      <c r="F176" t="s">
        <v>738</v>
      </c>
      <c r="G176" t="s">
        <v>36</v>
      </c>
      <c r="H176" t="s">
        <v>61</v>
      </c>
      <c r="I176" t="s">
        <v>29</v>
      </c>
      <c r="J176" t="s">
        <v>99</v>
      </c>
      <c r="K176" t="s">
        <v>739</v>
      </c>
      <c r="L176" s="2">
        <v>235.4</v>
      </c>
      <c r="M176" s="3">
        <v>2</v>
      </c>
      <c r="N176" s="4">
        <v>0.41</v>
      </c>
      <c r="O176" s="5">
        <v>525.58000000000004</v>
      </c>
      <c r="P176">
        <f>VALUE(Table1[Sales])</f>
        <v>235.4</v>
      </c>
      <c r="Q176">
        <f>VALUE(Table1[Profit])</f>
        <v>525.58000000000004</v>
      </c>
      <c r="R176" s="3">
        <f>Table1[Ship Date]-Table1[Order Date]</f>
        <v>526</v>
      </c>
    </row>
    <row r="177" spans="1:18" x14ac:dyDescent="0.3">
      <c r="A177" t="s">
        <v>740</v>
      </c>
      <c r="B177" s="1">
        <v>45312</v>
      </c>
      <c r="C177" s="1">
        <v>45774</v>
      </c>
      <c r="D177" t="s">
        <v>53</v>
      </c>
      <c r="E177" t="s">
        <v>741</v>
      </c>
      <c r="F177" t="s">
        <v>742</v>
      </c>
      <c r="G177" t="s">
        <v>43</v>
      </c>
      <c r="H177" t="s">
        <v>20</v>
      </c>
      <c r="I177" t="s">
        <v>29</v>
      </c>
      <c r="J177" t="s">
        <v>99</v>
      </c>
      <c r="K177" t="s">
        <v>743</v>
      </c>
      <c r="L177" s="2">
        <v>191.05</v>
      </c>
      <c r="M177" s="3">
        <v>3</v>
      </c>
      <c r="N177" s="4">
        <v>0.37</v>
      </c>
      <c r="O177" s="5">
        <v>60.88</v>
      </c>
      <c r="P177">
        <f>VALUE(Table1[Sales])</f>
        <v>191.05</v>
      </c>
      <c r="Q177">
        <f>VALUE(Table1[Profit])</f>
        <v>60.88</v>
      </c>
      <c r="R177" s="3">
        <f>Table1[Ship Date]-Table1[Order Date]</f>
        <v>462</v>
      </c>
    </row>
    <row r="178" spans="1:18" x14ac:dyDescent="0.3">
      <c r="A178" t="s">
        <v>744</v>
      </c>
      <c r="B178" s="1">
        <v>45305</v>
      </c>
      <c r="C178" s="1">
        <v>45763</v>
      </c>
      <c r="D178" t="s">
        <v>33</v>
      </c>
      <c r="E178" t="s">
        <v>745</v>
      </c>
      <c r="F178" t="s">
        <v>746</v>
      </c>
      <c r="G178" t="s">
        <v>19</v>
      </c>
      <c r="H178" t="s">
        <v>20</v>
      </c>
      <c r="I178" t="s">
        <v>44</v>
      </c>
      <c r="J178" t="s">
        <v>158</v>
      </c>
      <c r="K178" t="s">
        <v>747</v>
      </c>
      <c r="L178" s="2">
        <v>654.74</v>
      </c>
      <c r="M178" s="3">
        <v>8</v>
      </c>
      <c r="N178" s="4">
        <v>0.46</v>
      </c>
      <c r="O178" s="5">
        <v>577.65</v>
      </c>
      <c r="P178">
        <f>VALUE(Table1[Sales])</f>
        <v>654.74</v>
      </c>
      <c r="Q178">
        <f>VALUE(Table1[Profit])</f>
        <v>577.65</v>
      </c>
      <c r="R178" s="3">
        <f>Table1[Ship Date]-Table1[Order Date]</f>
        <v>458</v>
      </c>
    </row>
    <row r="179" spans="1:18" x14ac:dyDescent="0.3">
      <c r="A179" t="s">
        <v>748</v>
      </c>
      <c r="B179" s="1">
        <v>45545</v>
      </c>
      <c r="C179" s="1">
        <v>45777</v>
      </c>
      <c r="D179" t="s">
        <v>16</v>
      </c>
      <c r="E179" t="s">
        <v>749</v>
      </c>
      <c r="F179" t="s">
        <v>750</v>
      </c>
      <c r="G179" t="s">
        <v>19</v>
      </c>
      <c r="H179" t="s">
        <v>61</v>
      </c>
      <c r="I179" t="s">
        <v>21</v>
      </c>
      <c r="J179" t="s">
        <v>171</v>
      </c>
      <c r="K179" t="s">
        <v>751</v>
      </c>
      <c r="L179" s="2">
        <v>3765.64</v>
      </c>
      <c r="M179" s="3">
        <v>6</v>
      </c>
      <c r="N179" s="4">
        <v>0.48</v>
      </c>
      <c r="O179" s="5">
        <v>-53.54</v>
      </c>
      <c r="P179">
        <f>VALUE(Table1[Sales])</f>
        <v>3765.64</v>
      </c>
      <c r="Q179">
        <f>VALUE(Table1[Profit])</f>
        <v>-53.54</v>
      </c>
      <c r="R179" s="3">
        <f>Table1[Ship Date]-Table1[Order Date]</f>
        <v>232</v>
      </c>
    </row>
    <row r="180" spans="1:18" x14ac:dyDescent="0.3">
      <c r="A180" t="s">
        <v>752</v>
      </c>
      <c r="B180" s="1">
        <v>45067</v>
      </c>
      <c r="C180" s="1">
        <v>45769</v>
      </c>
      <c r="D180" t="s">
        <v>25</v>
      </c>
      <c r="E180" t="s">
        <v>753</v>
      </c>
      <c r="F180" t="s">
        <v>754</v>
      </c>
      <c r="G180" t="s">
        <v>36</v>
      </c>
      <c r="H180" t="s">
        <v>28</v>
      </c>
      <c r="I180" t="s">
        <v>44</v>
      </c>
      <c r="J180" t="s">
        <v>158</v>
      </c>
      <c r="K180" t="s">
        <v>755</v>
      </c>
      <c r="L180" s="2">
        <v>4868.3599999999997</v>
      </c>
      <c r="M180" s="3">
        <v>3</v>
      </c>
      <c r="N180" s="4">
        <v>0.13</v>
      </c>
      <c r="O180" s="5">
        <v>735.04</v>
      </c>
      <c r="P180">
        <f>VALUE(Table1[Sales])</f>
        <v>4868.3599999999997</v>
      </c>
      <c r="Q180">
        <f>VALUE(Table1[Profit])</f>
        <v>735.04</v>
      </c>
      <c r="R180" s="3">
        <f>Table1[Ship Date]-Table1[Order Date]</f>
        <v>702</v>
      </c>
    </row>
    <row r="181" spans="1:18" x14ac:dyDescent="0.3">
      <c r="A181" t="s">
        <v>756</v>
      </c>
      <c r="B181" s="1">
        <v>45155</v>
      </c>
      <c r="C181" s="1">
        <v>45763</v>
      </c>
      <c r="D181" t="s">
        <v>33</v>
      </c>
      <c r="E181" t="s">
        <v>757</v>
      </c>
      <c r="F181" t="s">
        <v>758</v>
      </c>
      <c r="G181" t="s">
        <v>43</v>
      </c>
      <c r="H181" t="s">
        <v>37</v>
      </c>
      <c r="I181" t="s">
        <v>21</v>
      </c>
      <c r="J181" t="s">
        <v>300</v>
      </c>
      <c r="K181" t="s">
        <v>759</v>
      </c>
      <c r="L181" s="2">
        <v>1754.05</v>
      </c>
      <c r="M181" s="3">
        <v>1</v>
      </c>
      <c r="N181" s="4">
        <v>0.33</v>
      </c>
      <c r="O181" s="5">
        <v>786.81</v>
      </c>
      <c r="P181">
        <f>VALUE(Table1[Sales])</f>
        <v>1754.05</v>
      </c>
      <c r="Q181">
        <f>VALUE(Table1[Profit])</f>
        <v>786.81</v>
      </c>
      <c r="R181" s="3">
        <f>Table1[Ship Date]-Table1[Order Date]</f>
        <v>608</v>
      </c>
    </row>
    <row r="182" spans="1:18" x14ac:dyDescent="0.3">
      <c r="A182" t="s">
        <v>760</v>
      </c>
      <c r="B182" s="1">
        <v>45144</v>
      </c>
      <c r="C182" s="1">
        <v>45761</v>
      </c>
      <c r="D182" t="s">
        <v>33</v>
      </c>
      <c r="E182" t="s">
        <v>619</v>
      </c>
      <c r="F182" t="s">
        <v>761</v>
      </c>
      <c r="G182" t="s">
        <v>43</v>
      </c>
      <c r="H182" t="s">
        <v>61</v>
      </c>
      <c r="I182" t="s">
        <v>21</v>
      </c>
      <c r="J182" t="s">
        <v>300</v>
      </c>
      <c r="K182" t="s">
        <v>762</v>
      </c>
      <c r="L182" s="2">
        <v>3965.53</v>
      </c>
      <c r="M182" s="3">
        <v>1</v>
      </c>
      <c r="N182" s="4">
        <v>0.36</v>
      </c>
      <c r="O182" s="5">
        <v>343.8</v>
      </c>
      <c r="P182">
        <f>VALUE(Table1[Sales])</f>
        <v>3965.53</v>
      </c>
      <c r="Q182">
        <f>VALUE(Table1[Profit])</f>
        <v>343.8</v>
      </c>
      <c r="R182" s="3">
        <f>Table1[Ship Date]-Table1[Order Date]</f>
        <v>617</v>
      </c>
    </row>
    <row r="183" spans="1:18" x14ac:dyDescent="0.3">
      <c r="A183" t="s">
        <v>763</v>
      </c>
      <c r="B183" s="1">
        <v>45026</v>
      </c>
      <c r="C183" s="1">
        <v>45774</v>
      </c>
      <c r="D183" t="s">
        <v>16</v>
      </c>
      <c r="E183" t="s">
        <v>764</v>
      </c>
      <c r="F183" t="s">
        <v>765</v>
      </c>
      <c r="G183" t="s">
        <v>19</v>
      </c>
      <c r="H183" t="s">
        <v>61</v>
      </c>
      <c r="I183" t="s">
        <v>44</v>
      </c>
      <c r="J183" t="s">
        <v>45</v>
      </c>
      <c r="K183" t="s">
        <v>766</v>
      </c>
      <c r="L183" s="2">
        <v>2626.94</v>
      </c>
      <c r="M183" s="3">
        <v>1</v>
      </c>
      <c r="N183" s="4">
        <v>0.28000000000000003</v>
      </c>
      <c r="O183" s="5">
        <v>-13.57</v>
      </c>
      <c r="P183">
        <f>VALUE(Table1[Sales])</f>
        <v>2626.94</v>
      </c>
      <c r="Q183">
        <f>VALUE(Table1[Profit])</f>
        <v>-13.57</v>
      </c>
      <c r="R183" s="3">
        <f>Table1[Ship Date]-Table1[Order Date]</f>
        <v>748</v>
      </c>
    </row>
    <row r="184" spans="1:18" x14ac:dyDescent="0.3">
      <c r="A184" t="s">
        <v>767</v>
      </c>
      <c r="B184" s="1">
        <v>45114</v>
      </c>
      <c r="C184" s="1">
        <v>45775</v>
      </c>
      <c r="D184" t="s">
        <v>53</v>
      </c>
      <c r="E184" t="s">
        <v>768</v>
      </c>
      <c r="F184" t="s">
        <v>769</v>
      </c>
      <c r="G184" t="s">
        <v>19</v>
      </c>
      <c r="H184" t="s">
        <v>37</v>
      </c>
      <c r="I184" t="s">
        <v>29</v>
      </c>
      <c r="J184" t="s">
        <v>99</v>
      </c>
      <c r="K184" t="s">
        <v>770</v>
      </c>
      <c r="L184" s="2">
        <v>2936.99</v>
      </c>
      <c r="M184" s="3">
        <v>10</v>
      </c>
      <c r="N184" s="4">
        <v>0.09</v>
      </c>
      <c r="O184" s="5">
        <v>178.3</v>
      </c>
      <c r="P184">
        <f>VALUE(Table1[Sales])</f>
        <v>2936.99</v>
      </c>
      <c r="Q184">
        <f>VALUE(Table1[Profit])</f>
        <v>178.3</v>
      </c>
      <c r="R184" s="3">
        <f>Table1[Ship Date]-Table1[Order Date]</f>
        <v>661</v>
      </c>
    </row>
    <row r="185" spans="1:18" x14ac:dyDescent="0.3">
      <c r="A185" t="s">
        <v>771</v>
      </c>
      <c r="B185" s="1">
        <v>45734</v>
      </c>
      <c r="C185" s="1">
        <v>45770</v>
      </c>
      <c r="D185" t="s">
        <v>53</v>
      </c>
      <c r="E185" t="s">
        <v>772</v>
      </c>
      <c r="F185" t="s">
        <v>773</v>
      </c>
      <c r="G185" t="s">
        <v>36</v>
      </c>
      <c r="H185" t="s">
        <v>61</v>
      </c>
      <c r="I185" t="s">
        <v>21</v>
      </c>
      <c r="J185" t="s">
        <v>300</v>
      </c>
      <c r="K185" t="s">
        <v>774</v>
      </c>
      <c r="L185" s="2">
        <v>1407.07</v>
      </c>
      <c r="M185" s="3">
        <v>8</v>
      </c>
      <c r="N185" s="4">
        <v>0.26</v>
      </c>
      <c r="O185" s="5">
        <v>457.27</v>
      </c>
      <c r="P185">
        <f>VALUE(Table1[Sales])</f>
        <v>1407.07</v>
      </c>
      <c r="Q185">
        <f>VALUE(Table1[Profit])</f>
        <v>457.27</v>
      </c>
      <c r="R185" s="3">
        <f>Table1[Ship Date]-Table1[Order Date]</f>
        <v>36</v>
      </c>
    </row>
    <row r="186" spans="1:18" x14ac:dyDescent="0.3">
      <c r="A186" t="s">
        <v>775</v>
      </c>
      <c r="B186" s="1">
        <v>45168</v>
      </c>
      <c r="C186" s="1">
        <v>45776</v>
      </c>
      <c r="D186" t="s">
        <v>33</v>
      </c>
      <c r="E186" t="s">
        <v>776</v>
      </c>
      <c r="F186" t="s">
        <v>777</v>
      </c>
      <c r="G186" t="s">
        <v>19</v>
      </c>
      <c r="H186" t="s">
        <v>20</v>
      </c>
      <c r="I186" t="s">
        <v>44</v>
      </c>
      <c r="J186" t="s">
        <v>56</v>
      </c>
      <c r="K186" t="s">
        <v>778</v>
      </c>
      <c r="L186" s="2">
        <v>4563.12</v>
      </c>
      <c r="M186" s="3">
        <v>4</v>
      </c>
      <c r="N186" s="4">
        <v>0.01</v>
      </c>
      <c r="O186" s="5">
        <v>775.82</v>
      </c>
      <c r="P186">
        <f>VALUE(Table1[Sales])</f>
        <v>4563.12</v>
      </c>
      <c r="Q186">
        <f>VALUE(Table1[Profit])</f>
        <v>775.82</v>
      </c>
      <c r="R186" s="3">
        <f>Table1[Ship Date]-Table1[Order Date]</f>
        <v>608</v>
      </c>
    </row>
    <row r="187" spans="1:18" x14ac:dyDescent="0.3">
      <c r="A187" t="s">
        <v>779</v>
      </c>
      <c r="B187" s="1">
        <v>45372</v>
      </c>
      <c r="C187" s="1">
        <v>45771</v>
      </c>
      <c r="D187" t="s">
        <v>16</v>
      </c>
      <c r="E187" t="s">
        <v>780</v>
      </c>
      <c r="F187" t="s">
        <v>781</v>
      </c>
      <c r="G187" t="s">
        <v>19</v>
      </c>
      <c r="H187" t="s">
        <v>37</v>
      </c>
      <c r="I187" t="s">
        <v>29</v>
      </c>
      <c r="J187" t="s">
        <v>99</v>
      </c>
      <c r="K187" t="s">
        <v>782</v>
      </c>
      <c r="L187" s="2">
        <v>3710.64</v>
      </c>
      <c r="M187" s="3">
        <v>7</v>
      </c>
      <c r="N187" s="4">
        <v>0.17</v>
      </c>
      <c r="O187" s="5">
        <v>646.12</v>
      </c>
      <c r="P187">
        <f>VALUE(Table1[Sales])</f>
        <v>3710.64</v>
      </c>
      <c r="Q187">
        <f>VALUE(Table1[Profit])</f>
        <v>646.12</v>
      </c>
      <c r="R187" s="3">
        <f>Table1[Ship Date]-Table1[Order Date]</f>
        <v>399</v>
      </c>
    </row>
    <row r="188" spans="1:18" x14ac:dyDescent="0.3">
      <c r="A188" t="s">
        <v>783</v>
      </c>
      <c r="B188" s="1">
        <v>45142</v>
      </c>
      <c r="C188" s="1">
        <v>45777</v>
      </c>
      <c r="D188" t="s">
        <v>16</v>
      </c>
      <c r="E188" t="s">
        <v>784</v>
      </c>
      <c r="F188" t="s">
        <v>785</v>
      </c>
      <c r="G188" t="s">
        <v>19</v>
      </c>
      <c r="H188" t="s">
        <v>61</v>
      </c>
      <c r="I188" t="s">
        <v>21</v>
      </c>
      <c r="J188" t="s">
        <v>129</v>
      </c>
      <c r="K188" t="s">
        <v>786</v>
      </c>
      <c r="L188" s="2">
        <v>4327.46</v>
      </c>
      <c r="M188" s="3">
        <v>7</v>
      </c>
      <c r="N188" s="4">
        <v>0.39</v>
      </c>
      <c r="O188" s="5">
        <v>640.77</v>
      </c>
      <c r="P188">
        <f>VALUE(Table1[Sales])</f>
        <v>4327.46</v>
      </c>
      <c r="Q188">
        <f>VALUE(Table1[Profit])</f>
        <v>640.77</v>
      </c>
      <c r="R188" s="3">
        <f>Table1[Ship Date]-Table1[Order Date]</f>
        <v>635</v>
      </c>
    </row>
    <row r="189" spans="1:18" x14ac:dyDescent="0.3">
      <c r="A189" t="s">
        <v>787</v>
      </c>
      <c r="B189" s="1">
        <v>45169</v>
      </c>
      <c r="C189" s="1">
        <v>45766</v>
      </c>
      <c r="D189" t="s">
        <v>16</v>
      </c>
      <c r="E189" t="s">
        <v>788</v>
      </c>
      <c r="F189" t="s">
        <v>789</v>
      </c>
      <c r="G189" t="s">
        <v>43</v>
      </c>
      <c r="H189" t="s">
        <v>28</v>
      </c>
      <c r="I189" t="s">
        <v>21</v>
      </c>
      <c r="J189" t="s">
        <v>171</v>
      </c>
      <c r="K189" t="s">
        <v>790</v>
      </c>
      <c r="L189" s="2">
        <v>925.13</v>
      </c>
      <c r="M189" s="3">
        <v>5</v>
      </c>
      <c r="N189" s="4">
        <v>0.19</v>
      </c>
      <c r="O189" s="5">
        <v>242.64</v>
      </c>
      <c r="P189">
        <f>VALUE(Table1[Sales])</f>
        <v>925.13</v>
      </c>
      <c r="Q189">
        <f>VALUE(Table1[Profit])</f>
        <v>242.64</v>
      </c>
      <c r="R189" s="3">
        <f>Table1[Ship Date]-Table1[Order Date]</f>
        <v>597</v>
      </c>
    </row>
    <row r="190" spans="1:18" x14ac:dyDescent="0.3">
      <c r="A190" t="s">
        <v>791</v>
      </c>
      <c r="B190" s="1">
        <v>45648</v>
      </c>
      <c r="C190" s="1">
        <v>45772</v>
      </c>
      <c r="D190" t="s">
        <v>25</v>
      </c>
      <c r="E190" t="s">
        <v>792</v>
      </c>
      <c r="F190" t="s">
        <v>793</v>
      </c>
      <c r="G190" t="s">
        <v>19</v>
      </c>
      <c r="H190" t="s">
        <v>61</v>
      </c>
      <c r="I190" t="s">
        <v>21</v>
      </c>
      <c r="J190" t="s">
        <v>279</v>
      </c>
      <c r="K190" t="s">
        <v>794</v>
      </c>
      <c r="L190" s="2">
        <v>1116.03</v>
      </c>
      <c r="M190" s="3">
        <v>1</v>
      </c>
      <c r="N190" s="4">
        <v>0.1</v>
      </c>
      <c r="O190" s="5">
        <v>452.31</v>
      </c>
      <c r="P190">
        <f>VALUE(Table1[Sales])</f>
        <v>1116.03</v>
      </c>
      <c r="Q190">
        <f>VALUE(Table1[Profit])</f>
        <v>452.31</v>
      </c>
      <c r="R190" s="3">
        <f>Table1[Ship Date]-Table1[Order Date]</f>
        <v>124</v>
      </c>
    </row>
    <row r="191" spans="1:18" x14ac:dyDescent="0.3">
      <c r="A191" t="s">
        <v>795</v>
      </c>
      <c r="B191" s="1">
        <v>45197</v>
      </c>
      <c r="C191" s="1">
        <v>45773</v>
      </c>
      <c r="D191" t="s">
        <v>33</v>
      </c>
      <c r="E191" t="s">
        <v>796</v>
      </c>
      <c r="F191" t="s">
        <v>797</v>
      </c>
      <c r="G191" t="s">
        <v>36</v>
      </c>
      <c r="H191" t="s">
        <v>20</v>
      </c>
      <c r="I191" t="s">
        <v>29</v>
      </c>
      <c r="J191" t="s">
        <v>38</v>
      </c>
      <c r="K191" t="s">
        <v>798</v>
      </c>
      <c r="L191" s="2">
        <v>2790.91</v>
      </c>
      <c r="M191" s="3">
        <v>10</v>
      </c>
      <c r="N191" s="4">
        <v>0.47</v>
      </c>
      <c r="O191" s="5">
        <v>936.77</v>
      </c>
      <c r="P191">
        <f>VALUE(Table1[Sales])</f>
        <v>2790.91</v>
      </c>
      <c r="Q191">
        <f>VALUE(Table1[Profit])</f>
        <v>936.77</v>
      </c>
      <c r="R191" s="3">
        <f>Table1[Ship Date]-Table1[Order Date]</f>
        <v>576</v>
      </c>
    </row>
    <row r="192" spans="1:18" x14ac:dyDescent="0.3">
      <c r="A192" t="s">
        <v>799</v>
      </c>
      <c r="B192" s="1">
        <v>45602</v>
      </c>
      <c r="C192" s="1">
        <v>45780</v>
      </c>
      <c r="D192" t="s">
        <v>53</v>
      </c>
      <c r="E192" t="s">
        <v>800</v>
      </c>
      <c r="F192" t="s">
        <v>801</v>
      </c>
      <c r="G192" t="s">
        <v>43</v>
      </c>
      <c r="H192" t="s">
        <v>61</v>
      </c>
      <c r="I192" t="s">
        <v>21</v>
      </c>
      <c r="J192" t="s">
        <v>300</v>
      </c>
      <c r="K192" t="s">
        <v>802</v>
      </c>
      <c r="L192" s="2">
        <v>3599.09</v>
      </c>
      <c r="M192" s="3">
        <v>7</v>
      </c>
      <c r="N192" s="4">
        <v>0.04</v>
      </c>
      <c r="O192" s="5">
        <v>639.6</v>
      </c>
      <c r="P192">
        <f>VALUE(Table1[Sales])</f>
        <v>3599.09</v>
      </c>
      <c r="Q192">
        <f>VALUE(Table1[Profit])</f>
        <v>639.6</v>
      </c>
      <c r="R192" s="3">
        <f>Table1[Ship Date]-Table1[Order Date]</f>
        <v>178</v>
      </c>
    </row>
    <row r="193" spans="1:18" x14ac:dyDescent="0.3">
      <c r="A193" t="s">
        <v>803</v>
      </c>
      <c r="B193" s="1">
        <v>45136</v>
      </c>
      <c r="C193" s="1">
        <v>45756</v>
      </c>
      <c r="D193" t="s">
        <v>16</v>
      </c>
      <c r="E193" t="s">
        <v>804</v>
      </c>
      <c r="F193" t="s">
        <v>805</v>
      </c>
      <c r="G193" t="s">
        <v>43</v>
      </c>
      <c r="H193" t="s">
        <v>28</v>
      </c>
      <c r="I193" t="s">
        <v>29</v>
      </c>
      <c r="J193" t="s">
        <v>30</v>
      </c>
      <c r="K193" t="s">
        <v>806</v>
      </c>
      <c r="L193" s="2">
        <v>3112.41</v>
      </c>
      <c r="M193" s="3">
        <v>8</v>
      </c>
      <c r="N193" s="4">
        <v>0.06</v>
      </c>
      <c r="O193" s="5">
        <v>603.13</v>
      </c>
      <c r="P193">
        <f>VALUE(Table1[Sales])</f>
        <v>3112.41</v>
      </c>
      <c r="Q193">
        <f>VALUE(Table1[Profit])</f>
        <v>603.13</v>
      </c>
      <c r="R193" s="3">
        <f>Table1[Ship Date]-Table1[Order Date]</f>
        <v>620</v>
      </c>
    </row>
    <row r="194" spans="1:18" x14ac:dyDescent="0.3">
      <c r="A194" t="s">
        <v>807</v>
      </c>
      <c r="B194" s="1">
        <v>45220</v>
      </c>
      <c r="C194" s="1">
        <v>45779</v>
      </c>
      <c r="D194" t="s">
        <v>16</v>
      </c>
      <c r="E194" t="s">
        <v>808</v>
      </c>
      <c r="F194" t="s">
        <v>809</v>
      </c>
      <c r="G194" t="s">
        <v>19</v>
      </c>
      <c r="H194" t="s">
        <v>20</v>
      </c>
      <c r="I194" t="s">
        <v>21</v>
      </c>
      <c r="J194" t="s">
        <v>22</v>
      </c>
      <c r="K194" t="s">
        <v>810</v>
      </c>
      <c r="L194" s="2">
        <v>4356.3</v>
      </c>
      <c r="M194" s="3">
        <v>4</v>
      </c>
      <c r="N194" s="4">
        <v>0.42</v>
      </c>
      <c r="O194" s="5">
        <v>161.12</v>
      </c>
      <c r="P194">
        <f>VALUE(Table1[Sales])</f>
        <v>4356.3</v>
      </c>
      <c r="Q194">
        <f>VALUE(Table1[Profit])</f>
        <v>161.12</v>
      </c>
      <c r="R194" s="3">
        <f>Table1[Ship Date]-Table1[Order Date]</f>
        <v>559</v>
      </c>
    </row>
    <row r="195" spans="1:18" x14ac:dyDescent="0.3">
      <c r="A195" t="s">
        <v>811</v>
      </c>
      <c r="B195" s="1">
        <v>45354</v>
      </c>
      <c r="C195" s="1">
        <v>45772</v>
      </c>
      <c r="D195" t="s">
        <v>16</v>
      </c>
      <c r="E195" t="s">
        <v>812</v>
      </c>
      <c r="F195" t="s">
        <v>813</v>
      </c>
      <c r="G195" t="s">
        <v>36</v>
      </c>
      <c r="H195" t="s">
        <v>37</v>
      </c>
      <c r="I195" t="s">
        <v>44</v>
      </c>
      <c r="J195" t="s">
        <v>50</v>
      </c>
      <c r="K195" t="s">
        <v>814</v>
      </c>
      <c r="L195" s="2">
        <v>1841.87</v>
      </c>
      <c r="M195" s="3">
        <v>7</v>
      </c>
      <c r="N195" s="4">
        <v>0.43</v>
      </c>
      <c r="O195" s="5">
        <v>799.91</v>
      </c>
      <c r="P195">
        <f>VALUE(Table1[Sales])</f>
        <v>1841.87</v>
      </c>
      <c r="Q195">
        <f>VALUE(Table1[Profit])</f>
        <v>799.91</v>
      </c>
      <c r="R195" s="3">
        <f>Table1[Ship Date]-Table1[Order Date]</f>
        <v>418</v>
      </c>
    </row>
    <row r="196" spans="1:18" x14ac:dyDescent="0.3">
      <c r="A196" t="s">
        <v>815</v>
      </c>
      <c r="B196" s="1">
        <v>45384</v>
      </c>
      <c r="C196" s="1">
        <v>45762</v>
      </c>
      <c r="D196" t="s">
        <v>16</v>
      </c>
      <c r="E196" t="s">
        <v>816</v>
      </c>
      <c r="F196" t="s">
        <v>817</v>
      </c>
      <c r="G196" t="s">
        <v>43</v>
      </c>
      <c r="H196" t="s">
        <v>61</v>
      </c>
      <c r="I196" t="s">
        <v>29</v>
      </c>
      <c r="J196" t="s">
        <v>30</v>
      </c>
      <c r="K196" t="s">
        <v>818</v>
      </c>
      <c r="L196" s="2">
        <v>1923.67</v>
      </c>
      <c r="M196" s="3">
        <v>2</v>
      </c>
      <c r="N196" s="4">
        <v>0.15</v>
      </c>
      <c r="O196" s="5">
        <v>62.65</v>
      </c>
      <c r="P196">
        <f>VALUE(Table1[Sales])</f>
        <v>1923.67</v>
      </c>
      <c r="Q196">
        <f>VALUE(Table1[Profit])</f>
        <v>62.65</v>
      </c>
      <c r="R196" s="3">
        <f>Table1[Ship Date]-Table1[Order Date]</f>
        <v>378</v>
      </c>
    </row>
    <row r="197" spans="1:18" x14ac:dyDescent="0.3">
      <c r="A197" t="s">
        <v>819</v>
      </c>
      <c r="B197" s="1">
        <v>45390</v>
      </c>
      <c r="C197" s="1">
        <v>45777</v>
      </c>
      <c r="D197" t="s">
        <v>25</v>
      </c>
      <c r="E197" t="s">
        <v>820</v>
      </c>
      <c r="F197" t="s">
        <v>821</v>
      </c>
      <c r="G197" t="s">
        <v>36</v>
      </c>
      <c r="H197" t="s">
        <v>37</v>
      </c>
      <c r="I197" t="s">
        <v>21</v>
      </c>
      <c r="J197" t="s">
        <v>279</v>
      </c>
      <c r="K197" t="s">
        <v>822</v>
      </c>
      <c r="L197" s="2">
        <v>4906.41</v>
      </c>
      <c r="M197" s="3">
        <v>9</v>
      </c>
      <c r="N197" s="4">
        <v>0.15</v>
      </c>
      <c r="O197" s="5">
        <v>296.31</v>
      </c>
      <c r="P197">
        <f>VALUE(Table1[Sales])</f>
        <v>4906.41</v>
      </c>
      <c r="Q197">
        <f>VALUE(Table1[Profit])</f>
        <v>296.31</v>
      </c>
      <c r="R197" s="3">
        <f>Table1[Ship Date]-Table1[Order Date]</f>
        <v>387</v>
      </c>
    </row>
    <row r="198" spans="1:18" x14ac:dyDescent="0.3">
      <c r="A198" t="s">
        <v>823</v>
      </c>
      <c r="B198" s="1">
        <v>45531</v>
      </c>
      <c r="C198" s="1">
        <v>45780</v>
      </c>
      <c r="D198" t="s">
        <v>33</v>
      </c>
      <c r="E198" t="s">
        <v>824</v>
      </c>
      <c r="F198" t="s">
        <v>825</v>
      </c>
      <c r="G198" t="s">
        <v>19</v>
      </c>
      <c r="H198" t="s">
        <v>20</v>
      </c>
      <c r="I198" t="s">
        <v>21</v>
      </c>
      <c r="J198" t="s">
        <v>300</v>
      </c>
      <c r="K198" t="s">
        <v>826</v>
      </c>
      <c r="L198" s="2">
        <v>2167.52</v>
      </c>
      <c r="M198" s="3">
        <v>1</v>
      </c>
      <c r="N198" s="4">
        <v>0.38</v>
      </c>
      <c r="O198" s="5">
        <v>62.85</v>
      </c>
      <c r="P198">
        <f>VALUE(Table1[Sales])</f>
        <v>2167.52</v>
      </c>
      <c r="Q198">
        <f>VALUE(Table1[Profit])</f>
        <v>62.85</v>
      </c>
      <c r="R198" s="3">
        <f>Table1[Ship Date]-Table1[Order Date]</f>
        <v>249</v>
      </c>
    </row>
    <row r="199" spans="1:18" x14ac:dyDescent="0.3">
      <c r="A199" t="s">
        <v>827</v>
      </c>
      <c r="B199" s="1">
        <v>45168</v>
      </c>
      <c r="C199" s="1">
        <v>45762</v>
      </c>
      <c r="D199" t="s">
        <v>33</v>
      </c>
      <c r="E199" t="s">
        <v>828</v>
      </c>
      <c r="F199" t="s">
        <v>829</v>
      </c>
      <c r="G199" t="s">
        <v>43</v>
      </c>
      <c r="H199" t="s">
        <v>37</v>
      </c>
      <c r="I199" t="s">
        <v>21</v>
      </c>
      <c r="J199" t="s">
        <v>22</v>
      </c>
      <c r="K199" t="s">
        <v>830</v>
      </c>
      <c r="L199" s="2">
        <v>1043.45</v>
      </c>
      <c r="M199" s="3">
        <v>6</v>
      </c>
      <c r="N199" s="4">
        <v>0.05</v>
      </c>
      <c r="O199" s="5">
        <v>797.45</v>
      </c>
      <c r="P199">
        <f>VALUE(Table1[Sales])</f>
        <v>1043.45</v>
      </c>
      <c r="Q199">
        <f>VALUE(Table1[Profit])</f>
        <v>797.45</v>
      </c>
      <c r="R199" s="3">
        <f>Table1[Ship Date]-Table1[Order Date]</f>
        <v>594</v>
      </c>
    </row>
    <row r="200" spans="1:18" x14ac:dyDescent="0.3">
      <c r="A200" t="s">
        <v>831</v>
      </c>
      <c r="B200" s="1">
        <v>45583</v>
      </c>
      <c r="C200" s="1">
        <v>45775</v>
      </c>
      <c r="D200" t="s">
        <v>33</v>
      </c>
      <c r="E200" t="s">
        <v>832</v>
      </c>
      <c r="F200" t="s">
        <v>833</v>
      </c>
      <c r="G200" t="s">
        <v>43</v>
      </c>
      <c r="H200" t="s">
        <v>61</v>
      </c>
      <c r="I200" t="s">
        <v>44</v>
      </c>
      <c r="J200" t="s">
        <v>50</v>
      </c>
      <c r="K200" t="s">
        <v>834</v>
      </c>
      <c r="L200" s="2">
        <v>4498.91</v>
      </c>
      <c r="M200" s="3">
        <v>7</v>
      </c>
      <c r="N200" s="4">
        <v>0.42</v>
      </c>
      <c r="O200" s="5">
        <v>68.36</v>
      </c>
      <c r="P200">
        <f>VALUE(Table1[Sales])</f>
        <v>4498.91</v>
      </c>
      <c r="Q200">
        <f>VALUE(Table1[Profit])</f>
        <v>68.36</v>
      </c>
      <c r="R200" s="3">
        <f>Table1[Ship Date]-Table1[Order Date]</f>
        <v>192</v>
      </c>
    </row>
    <row r="201" spans="1:18" x14ac:dyDescent="0.3">
      <c r="A201" t="s">
        <v>835</v>
      </c>
      <c r="B201" s="1">
        <v>45201</v>
      </c>
      <c r="C201" s="1">
        <v>45780</v>
      </c>
      <c r="D201" t="s">
        <v>16</v>
      </c>
      <c r="E201" t="s">
        <v>836</v>
      </c>
      <c r="F201" t="s">
        <v>837</v>
      </c>
      <c r="G201" t="s">
        <v>19</v>
      </c>
      <c r="H201" t="s">
        <v>37</v>
      </c>
      <c r="I201" t="s">
        <v>44</v>
      </c>
      <c r="J201" t="s">
        <v>45</v>
      </c>
      <c r="K201" t="s">
        <v>838</v>
      </c>
      <c r="L201" s="2">
        <v>1687.3</v>
      </c>
      <c r="M201" s="3">
        <v>9</v>
      </c>
      <c r="N201" s="4">
        <v>0.03</v>
      </c>
      <c r="O201" s="5">
        <v>332.2</v>
      </c>
      <c r="P201">
        <f>VALUE(Table1[Sales])</f>
        <v>1687.3</v>
      </c>
      <c r="Q201">
        <f>VALUE(Table1[Profit])</f>
        <v>332.2</v>
      </c>
      <c r="R201" s="3">
        <f>Table1[Ship Date]-Table1[Order Date]</f>
        <v>579</v>
      </c>
    </row>
    <row r="202" spans="1:18" x14ac:dyDescent="0.3">
      <c r="A202" t="s">
        <v>839</v>
      </c>
      <c r="B202" s="1">
        <v>45034</v>
      </c>
      <c r="C202" s="1">
        <v>45777</v>
      </c>
      <c r="D202" t="s">
        <v>33</v>
      </c>
      <c r="E202" t="s">
        <v>840</v>
      </c>
      <c r="F202" t="s">
        <v>841</v>
      </c>
      <c r="G202" t="s">
        <v>19</v>
      </c>
      <c r="H202" t="s">
        <v>20</v>
      </c>
      <c r="I202" t="s">
        <v>21</v>
      </c>
      <c r="J202" t="s">
        <v>129</v>
      </c>
      <c r="K202" t="s">
        <v>842</v>
      </c>
      <c r="L202" s="2">
        <v>4058.5</v>
      </c>
      <c r="M202" s="3">
        <v>6</v>
      </c>
      <c r="N202" s="4">
        <v>0.42</v>
      </c>
      <c r="O202" s="5">
        <v>567.65</v>
      </c>
      <c r="P202">
        <f>VALUE(Table1[Sales])</f>
        <v>4058.5</v>
      </c>
      <c r="Q202">
        <f>VALUE(Table1[Profit])</f>
        <v>567.65</v>
      </c>
      <c r="R202" s="3">
        <f>Table1[Ship Date]-Table1[Order Date]</f>
        <v>743</v>
      </c>
    </row>
    <row r="203" spans="1:18" x14ac:dyDescent="0.3">
      <c r="A203" t="s">
        <v>843</v>
      </c>
      <c r="B203" s="1">
        <v>45642</v>
      </c>
      <c r="C203" s="1">
        <v>45773</v>
      </c>
      <c r="D203" t="s">
        <v>53</v>
      </c>
      <c r="E203" t="s">
        <v>844</v>
      </c>
      <c r="F203" t="s">
        <v>845</v>
      </c>
      <c r="G203" t="s">
        <v>43</v>
      </c>
      <c r="H203" t="s">
        <v>28</v>
      </c>
      <c r="I203" t="s">
        <v>29</v>
      </c>
      <c r="J203" t="s">
        <v>99</v>
      </c>
      <c r="K203" t="s">
        <v>846</v>
      </c>
      <c r="L203" s="2">
        <v>1953.85</v>
      </c>
      <c r="M203" s="3">
        <v>9</v>
      </c>
      <c r="N203" s="4">
        <v>0.03</v>
      </c>
      <c r="O203" s="5">
        <v>784.73</v>
      </c>
      <c r="P203">
        <f>VALUE(Table1[Sales])</f>
        <v>1953.85</v>
      </c>
      <c r="Q203">
        <f>VALUE(Table1[Profit])</f>
        <v>784.73</v>
      </c>
      <c r="R203" s="3">
        <f>Table1[Ship Date]-Table1[Order Date]</f>
        <v>131</v>
      </c>
    </row>
    <row r="204" spans="1:18" x14ac:dyDescent="0.3">
      <c r="A204" t="s">
        <v>847</v>
      </c>
      <c r="B204" s="1">
        <v>45659</v>
      </c>
      <c r="C204" s="1">
        <v>45761</v>
      </c>
      <c r="D204" t="s">
        <v>16</v>
      </c>
      <c r="E204" t="s">
        <v>848</v>
      </c>
      <c r="F204" t="s">
        <v>849</v>
      </c>
      <c r="G204" t="s">
        <v>19</v>
      </c>
      <c r="H204" t="s">
        <v>37</v>
      </c>
      <c r="I204" t="s">
        <v>21</v>
      </c>
      <c r="J204" t="s">
        <v>22</v>
      </c>
      <c r="K204" t="s">
        <v>850</v>
      </c>
      <c r="L204" s="2">
        <v>4780.32</v>
      </c>
      <c r="M204" s="3">
        <v>6</v>
      </c>
      <c r="N204" s="4">
        <v>0.24</v>
      </c>
      <c r="O204" s="5">
        <v>757.25</v>
      </c>
      <c r="P204">
        <f>VALUE(Table1[Sales])</f>
        <v>4780.32</v>
      </c>
      <c r="Q204">
        <f>VALUE(Table1[Profit])</f>
        <v>757.25</v>
      </c>
      <c r="R204" s="3">
        <f>Table1[Ship Date]-Table1[Order Date]</f>
        <v>102</v>
      </c>
    </row>
    <row r="205" spans="1:18" x14ac:dyDescent="0.3">
      <c r="A205" t="s">
        <v>851</v>
      </c>
      <c r="B205" s="1">
        <v>45033</v>
      </c>
      <c r="C205" s="1">
        <v>45782</v>
      </c>
      <c r="D205" t="s">
        <v>33</v>
      </c>
      <c r="E205" t="s">
        <v>852</v>
      </c>
      <c r="F205" t="s">
        <v>853</v>
      </c>
      <c r="G205" t="s">
        <v>19</v>
      </c>
      <c r="H205" t="s">
        <v>28</v>
      </c>
      <c r="I205" t="s">
        <v>44</v>
      </c>
      <c r="J205" t="s">
        <v>158</v>
      </c>
      <c r="K205" t="s">
        <v>854</v>
      </c>
      <c r="L205" s="2">
        <v>2976.37</v>
      </c>
      <c r="M205" s="3">
        <v>8</v>
      </c>
      <c r="N205" s="4">
        <v>7.0000000000000007E-2</v>
      </c>
      <c r="O205" s="5">
        <v>892.68</v>
      </c>
      <c r="P205">
        <f>VALUE(Table1[Sales])</f>
        <v>2976.37</v>
      </c>
      <c r="Q205">
        <f>VALUE(Table1[Profit])</f>
        <v>892.68</v>
      </c>
      <c r="R205" s="3">
        <f>Table1[Ship Date]-Table1[Order Date]</f>
        <v>749</v>
      </c>
    </row>
    <row r="206" spans="1:18" x14ac:dyDescent="0.3">
      <c r="A206" t="s">
        <v>855</v>
      </c>
      <c r="B206" s="1">
        <v>45669</v>
      </c>
      <c r="C206" s="1">
        <v>45770</v>
      </c>
      <c r="D206" t="s">
        <v>25</v>
      </c>
      <c r="E206" t="s">
        <v>856</v>
      </c>
      <c r="F206" t="s">
        <v>857</v>
      </c>
      <c r="G206" t="s">
        <v>36</v>
      </c>
      <c r="H206" t="s">
        <v>28</v>
      </c>
      <c r="I206" t="s">
        <v>21</v>
      </c>
      <c r="J206" t="s">
        <v>279</v>
      </c>
      <c r="K206" t="s">
        <v>858</v>
      </c>
      <c r="L206" s="2">
        <v>1079.21</v>
      </c>
      <c r="M206" s="3">
        <v>7</v>
      </c>
      <c r="N206" s="4">
        <v>0.1</v>
      </c>
      <c r="O206" s="5">
        <v>824.06</v>
      </c>
      <c r="P206">
        <f>VALUE(Table1[Sales])</f>
        <v>1079.21</v>
      </c>
      <c r="Q206">
        <f>VALUE(Table1[Profit])</f>
        <v>824.06</v>
      </c>
      <c r="R206" s="3">
        <f>Table1[Ship Date]-Table1[Order Date]</f>
        <v>101</v>
      </c>
    </row>
    <row r="207" spans="1:18" x14ac:dyDescent="0.3">
      <c r="A207" t="s">
        <v>859</v>
      </c>
      <c r="B207" s="1">
        <v>45328</v>
      </c>
      <c r="C207" s="1">
        <v>45783</v>
      </c>
      <c r="D207" t="s">
        <v>33</v>
      </c>
      <c r="E207" t="s">
        <v>860</v>
      </c>
      <c r="F207" t="s">
        <v>861</v>
      </c>
      <c r="G207" t="s">
        <v>36</v>
      </c>
      <c r="H207" t="s">
        <v>37</v>
      </c>
      <c r="I207" t="s">
        <v>44</v>
      </c>
      <c r="J207" t="s">
        <v>158</v>
      </c>
      <c r="K207" t="s">
        <v>862</v>
      </c>
      <c r="L207" s="2">
        <v>1637.58</v>
      </c>
      <c r="M207" s="3">
        <v>9</v>
      </c>
      <c r="N207" s="4">
        <v>0.5</v>
      </c>
      <c r="O207" s="5">
        <v>696.4</v>
      </c>
      <c r="P207">
        <f>VALUE(Table1[Sales])</f>
        <v>1637.58</v>
      </c>
      <c r="Q207">
        <f>VALUE(Table1[Profit])</f>
        <v>696.4</v>
      </c>
      <c r="R207" s="3">
        <f>Table1[Ship Date]-Table1[Order Date]</f>
        <v>455</v>
      </c>
    </row>
    <row r="208" spans="1:18" x14ac:dyDescent="0.3">
      <c r="A208" t="s">
        <v>863</v>
      </c>
      <c r="B208" s="1">
        <v>45092</v>
      </c>
      <c r="C208" s="1">
        <v>45775</v>
      </c>
      <c r="D208" t="s">
        <v>53</v>
      </c>
      <c r="E208" t="s">
        <v>864</v>
      </c>
      <c r="F208" t="s">
        <v>865</v>
      </c>
      <c r="G208" t="s">
        <v>36</v>
      </c>
      <c r="H208" t="s">
        <v>28</v>
      </c>
      <c r="I208" t="s">
        <v>44</v>
      </c>
      <c r="J208" t="s">
        <v>94</v>
      </c>
      <c r="K208" t="s">
        <v>866</v>
      </c>
      <c r="L208" s="2">
        <v>2340.66</v>
      </c>
      <c r="M208" s="3">
        <v>5</v>
      </c>
      <c r="N208" s="4">
        <v>0.2</v>
      </c>
      <c r="O208" s="5">
        <v>977.85</v>
      </c>
      <c r="P208">
        <f>VALUE(Table1[Sales])</f>
        <v>2340.66</v>
      </c>
      <c r="Q208">
        <f>VALUE(Table1[Profit])</f>
        <v>977.85</v>
      </c>
      <c r="R208" s="3">
        <f>Table1[Ship Date]-Table1[Order Date]</f>
        <v>683</v>
      </c>
    </row>
    <row r="209" spans="1:18" x14ac:dyDescent="0.3">
      <c r="A209" t="s">
        <v>867</v>
      </c>
      <c r="B209" s="1">
        <v>45588</v>
      </c>
      <c r="C209" s="1">
        <v>45781</v>
      </c>
      <c r="D209" t="s">
        <v>25</v>
      </c>
      <c r="E209" t="s">
        <v>868</v>
      </c>
      <c r="F209" t="s">
        <v>869</v>
      </c>
      <c r="G209" t="s">
        <v>19</v>
      </c>
      <c r="H209" t="s">
        <v>28</v>
      </c>
      <c r="I209" t="s">
        <v>44</v>
      </c>
      <c r="J209" t="s">
        <v>45</v>
      </c>
      <c r="K209" t="s">
        <v>870</v>
      </c>
      <c r="L209" s="2">
        <v>4762.83</v>
      </c>
      <c r="M209" s="3">
        <v>9</v>
      </c>
      <c r="N209" s="4">
        <v>0.22</v>
      </c>
      <c r="O209" s="5">
        <v>13.46</v>
      </c>
      <c r="P209">
        <f>VALUE(Table1[Sales])</f>
        <v>4762.83</v>
      </c>
      <c r="Q209">
        <f>VALUE(Table1[Profit])</f>
        <v>13.46</v>
      </c>
      <c r="R209" s="3">
        <f>Table1[Ship Date]-Table1[Order Date]</f>
        <v>193</v>
      </c>
    </row>
    <row r="210" spans="1:18" x14ac:dyDescent="0.3">
      <c r="A210" t="s">
        <v>871</v>
      </c>
      <c r="B210" s="1">
        <v>45711</v>
      </c>
      <c r="C210" s="1">
        <v>45774</v>
      </c>
      <c r="D210" t="s">
        <v>53</v>
      </c>
      <c r="E210" t="s">
        <v>872</v>
      </c>
      <c r="F210" t="s">
        <v>873</v>
      </c>
      <c r="G210" t="s">
        <v>36</v>
      </c>
      <c r="H210" t="s">
        <v>37</v>
      </c>
      <c r="I210" t="s">
        <v>44</v>
      </c>
      <c r="J210" t="s">
        <v>45</v>
      </c>
      <c r="K210" t="s">
        <v>874</v>
      </c>
      <c r="L210" s="2">
        <v>3548.3</v>
      </c>
      <c r="M210" s="3">
        <v>2</v>
      </c>
      <c r="N210" s="4">
        <v>0.45</v>
      </c>
      <c r="O210" s="5">
        <v>-60.17</v>
      </c>
      <c r="P210">
        <f>VALUE(Table1[Sales])</f>
        <v>3548.3</v>
      </c>
      <c r="Q210">
        <f>VALUE(Table1[Profit])</f>
        <v>-60.17</v>
      </c>
      <c r="R210" s="3">
        <f>Table1[Ship Date]-Table1[Order Date]</f>
        <v>63</v>
      </c>
    </row>
    <row r="211" spans="1:18" x14ac:dyDescent="0.3">
      <c r="A211" t="s">
        <v>875</v>
      </c>
      <c r="B211" s="1">
        <v>45372</v>
      </c>
      <c r="C211" s="1">
        <v>45757</v>
      </c>
      <c r="D211" t="s">
        <v>33</v>
      </c>
      <c r="E211" t="s">
        <v>876</v>
      </c>
      <c r="F211" t="s">
        <v>877</v>
      </c>
      <c r="G211" t="s">
        <v>19</v>
      </c>
      <c r="H211" t="s">
        <v>28</v>
      </c>
      <c r="I211" t="s">
        <v>21</v>
      </c>
      <c r="J211" t="s">
        <v>22</v>
      </c>
      <c r="K211" t="s">
        <v>878</v>
      </c>
      <c r="L211" s="2">
        <v>1051.49</v>
      </c>
      <c r="M211" s="3">
        <v>9</v>
      </c>
      <c r="N211" s="4">
        <v>0.18</v>
      </c>
      <c r="O211" s="5">
        <v>321.58999999999997</v>
      </c>
      <c r="P211">
        <f>VALUE(Table1[Sales])</f>
        <v>1051.49</v>
      </c>
      <c r="Q211">
        <f>VALUE(Table1[Profit])</f>
        <v>321.58999999999997</v>
      </c>
      <c r="R211" s="3">
        <f>Table1[Ship Date]-Table1[Order Date]</f>
        <v>385</v>
      </c>
    </row>
    <row r="212" spans="1:18" x14ac:dyDescent="0.3">
      <c r="A212" t="s">
        <v>879</v>
      </c>
      <c r="B212" s="1">
        <v>45143</v>
      </c>
      <c r="C212" s="1">
        <v>45761</v>
      </c>
      <c r="D212" t="s">
        <v>25</v>
      </c>
      <c r="E212" t="s">
        <v>880</v>
      </c>
      <c r="F212" t="s">
        <v>881</v>
      </c>
      <c r="G212" t="s">
        <v>19</v>
      </c>
      <c r="H212" t="s">
        <v>28</v>
      </c>
      <c r="I212" t="s">
        <v>29</v>
      </c>
      <c r="J212" t="s">
        <v>124</v>
      </c>
      <c r="K212" t="s">
        <v>882</v>
      </c>
      <c r="L212" s="2">
        <v>1153.78</v>
      </c>
      <c r="M212" s="3">
        <v>6</v>
      </c>
      <c r="N212" s="4">
        <v>0.09</v>
      </c>
      <c r="O212" s="5">
        <v>905.42</v>
      </c>
      <c r="P212">
        <f>VALUE(Table1[Sales])</f>
        <v>1153.78</v>
      </c>
      <c r="Q212">
        <f>VALUE(Table1[Profit])</f>
        <v>905.42</v>
      </c>
      <c r="R212" s="3">
        <f>Table1[Ship Date]-Table1[Order Date]</f>
        <v>618</v>
      </c>
    </row>
    <row r="213" spans="1:18" x14ac:dyDescent="0.3">
      <c r="A213" t="s">
        <v>883</v>
      </c>
      <c r="B213" s="1">
        <v>45464</v>
      </c>
      <c r="C213" s="1">
        <v>45761</v>
      </c>
      <c r="D213" t="s">
        <v>16</v>
      </c>
      <c r="E213" t="s">
        <v>884</v>
      </c>
      <c r="F213" t="s">
        <v>885</v>
      </c>
      <c r="G213" t="s">
        <v>36</v>
      </c>
      <c r="H213" t="s">
        <v>61</v>
      </c>
      <c r="I213" t="s">
        <v>29</v>
      </c>
      <c r="J213" t="s">
        <v>99</v>
      </c>
      <c r="K213" t="s">
        <v>886</v>
      </c>
      <c r="L213" s="2">
        <v>2702.6</v>
      </c>
      <c r="M213" s="3">
        <v>2</v>
      </c>
      <c r="N213" s="4">
        <v>0.28999999999999998</v>
      </c>
      <c r="O213" s="5">
        <v>289.87</v>
      </c>
      <c r="P213">
        <f>VALUE(Table1[Sales])</f>
        <v>2702.6</v>
      </c>
      <c r="Q213">
        <f>VALUE(Table1[Profit])</f>
        <v>289.87</v>
      </c>
      <c r="R213" s="3">
        <f>Table1[Ship Date]-Table1[Order Date]</f>
        <v>297</v>
      </c>
    </row>
    <row r="214" spans="1:18" x14ac:dyDescent="0.3">
      <c r="A214" t="s">
        <v>887</v>
      </c>
      <c r="B214" s="1">
        <v>45752</v>
      </c>
      <c r="C214" s="1">
        <v>45763</v>
      </c>
      <c r="D214" t="s">
        <v>53</v>
      </c>
      <c r="E214" t="s">
        <v>888</v>
      </c>
      <c r="F214" t="s">
        <v>889</v>
      </c>
      <c r="G214" t="s">
        <v>36</v>
      </c>
      <c r="H214" t="s">
        <v>28</v>
      </c>
      <c r="I214" t="s">
        <v>44</v>
      </c>
      <c r="J214" t="s">
        <v>56</v>
      </c>
      <c r="K214" t="s">
        <v>890</v>
      </c>
      <c r="L214" s="2">
        <v>1050.98</v>
      </c>
      <c r="M214" s="3">
        <v>3</v>
      </c>
      <c r="N214" s="4">
        <v>0.31</v>
      </c>
      <c r="O214" s="5">
        <v>-7.21</v>
      </c>
      <c r="P214">
        <f>VALUE(Table1[Sales])</f>
        <v>1050.98</v>
      </c>
      <c r="Q214">
        <f>VALUE(Table1[Profit])</f>
        <v>-7.21</v>
      </c>
      <c r="R214" s="3">
        <f>Table1[Ship Date]-Table1[Order Date]</f>
        <v>11</v>
      </c>
    </row>
    <row r="215" spans="1:18" x14ac:dyDescent="0.3">
      <c r="A215" t="s">
        <v>891</v>
      </c>
      <c r="B215" s="1">
        <v>45165</v>
      </c>
      <c r="C215" s="1">
        <v>45773</v>
      </c>
      <c r="D215" t="s">
        <v>33</v>
      </c>
      <c r="E215" t="s">
        <v>892</v>
      </c>
      <c r="F215" t="s">
        <v>893</v>
      </c>
      <c r="G215" t="s">
        <v>36</v>
      </c>
      <c r="H215" t="s">
        <v>28</v>
      </c>
      <c r="I215" t="s">
        <v>44</v>
      </c>
      <c r="J215" t="s">
        <v>45</v>
      </c>
      <c r="K215" t="s">
        <v>894</v>
      </c>
      <c r="L215" s="2">
        <v>522.51</v>
      </c>
      <c r="M215" s="3">
        <v>2</v>
      </c>
      <c r="N215" s="4">
        <v>0.34</v>
      </c>
      <c r="O215" s="5">
        <v>454.57</v>
      </c>
      <c r="P215">
        <f>VALUE(Table1[Sales])</f>
        <v>522.51</v>
      </c>
      <c r="Q215">
        <f>VALUE(Table1[Profit])</f>
        <v>454.57</v>
      </c>
      <c r="R215" s="3">
        <f>Table1[Ship Date]-Table1[Order Date]</f>
        <v>608</v>
      </c>
    </row>
    <row r="216" spans="1:18" x14ac:dyDescent="0.3">
      <c r="A216" t="s">
        <v>895</v>
      </c>
      <c r="B216" s="1">
        <v>45157</v>
      </c>
      <c r="C216" s="1">
        <v>45769</v>
      </c>
      <c r="D216" t="s">
        <v>25</v>
      </c>
      <c r="E216" t="s">
        <v>896</v>
      </c>
      <c r="F216" t="s">
        <v>897</v>
      </c>
      <c r="G216" t="s">
        <v>43</v>
      </c>
      <c r="H216" t="s">
        <v>37</v>
      </c>
      <c r="I216" t="s">
        <v>21</v>
      </c>
      <c r="J216" t="s">
        <v>279</v>
      </c>
      <c r="K216" t="s">
        <v>898</v>
      </c>
      <c r="L216" s="2">
        <v>3611.18</v>
      </c>
      <c r="M216" s="3">
        <v>6</v>
      </c>
      <c r="N216" s="4">
        <v>0.13</v>
      </c>
      <c r="O216" s="5">
        <v>239.06</v>
      </c>
      <c r="P216">
        <f>VALUE(Table1[Sales])</f>
        <v>3611.18</v>
      </c>
      <c r="Q216">
        <f>VALUE(Table1[Profit])</f>
        <v>239.06</v>
      </c>
      <c r="R216" s="3">
        <f>Table1[Ship Date]-Table1[Order Date]</f>
        <v>612</v>
      </c>
    </row>
    <row r="217" spans="1:18" x14ac:dyDescent="0.3">
      <c r="A217" t="s">
        <v>899</v>
      </c>
      <c r="B217" s="1">
        <v>45438</v>
      </c>
      <c r="C217" s="1">
        <v>45770</v>
      </c>
      <c r="D217" t="s">
        <v>53</v>
      </c>
      <c r="E217" t="s">
        <v>900</v>
      </c>
      <c r="F217" t="s">
        <v>901</v>
      </c>
      <c r="G217" t="s">
        <v>19</v>
      </c>
      <c r="H217" t="s">
        <v>61</v>
      </c>
      <c r="I217" t="s">
        <v>44</v>
      </c>
      <c r="J217" t="s">
        <v>50</v>
      </c>
      <c r="K217" t="s">
        <v>902</v>
      </c>
      <c r="L217" s="2">
        <v>1900.29</v>
      </c>
      <c r="M217" s="3">
        <v>6</v>
      </c>
      <c r="N217" s="4">
        <v>0.28999999999999998</v>
      </c>
      <c r="O217" s="5">
        <v>242.78</v>
      </c>
      <c r="P217">
        <f>VALUE(Table1[Sales])</f>
        <v>1900.29</v>
      </c>
      <c r="Q217">
        <f>VALUE(Table1[Profit])</f>
        <v>242.78</v>
      </c>
      <c r="R217" s="3">
        <f>Table1[Ship Date]-Table1[Order Date]</f>
        <v>332</v>
      </c>
    </row>
    <row r="218" spans="1:18" x14ac:dyDescent="0.3">
      <c r="A218" t="s">
        <v>903</v>
      </c>
      <c r="B218" s="1">
        <v>45247</v>
      </c>
      <c r="C218" s="1">
        <v>45769</v>
      </c>
      <c r="D218" t="s">
        <v>16</v>
      </c>
      <c r="E218" t="s">
        <v>904</v>
      </c>
      <c r="F218" t="s">
        <v>905</v>
      </c>
      <c r="G218" t="s">
        <v>36</v>
      </c>
      <c r="H218" t="s">
        <v>20</v>
      </c>
      <c r="I218" t="s">
        <v>29</v>
      </c>
      <c r="J218" t="s">
        <v>124</v>
      </c>
      <c r="K218" t="s">
        <v>906</v>
      </c>
      <c r="L218" s="2">
        <v>2510.23</v>
      </c>
      <c r="M218" s="3">
        <v>9</v>
      </c>
      <c r="N218" s="4">
        <v>0.49</v>
      </c>
      <c r="O218" s="5">
        <v>-6.52</v>
      </c>
      <c r="P218">
        <f>VALUE(Table1[Sales])</f>
        <v>2510.23</v>
      </c>
      <c r="Q218">
        <f>VALUE(Table1[Profit])</f>
        <v>-6.52</v>
      </c>
      <c r="R218" s="3">
        <f>Table1[Ship Date]-Table1[Order Date]</f>
        <v>522</v>
      </c>
    </row>
    <row r="219" spans="1:18" x14ac:dyDescent="0.3">
      <c r="A219" t="s">
        <v>907</v>
      </c>
      <c r="B219" s="1">
        <v>45631</v>
      </c>
      <c r="C219" s="1">
        <v>45779</v>
      </c>
      <c r="D219" t="s">
        <v>33</v>
      </c>
      <c r="E219" t="s">
        <v>908</v>
      </c>
      <c r="F219" t="s">
        <v>909</v>
      </c>
      <c r="G219" t="s">
        <v>43</v>
      </c>
      <c r="H219" t="s">
        <v>20</v>
      </c>
      <c r="I219" t="s">
        <v>21</v>
      </c>
      <c r="J219" t="s">
        <v>171</v>
      </c>
      <c r="K219" t="s">
        <v>910</v>
      </c>
      <c r="L219" s="2">
        <v>2740.62</v>
      </c>
      <c r="M219" s="3">
        <v>8</v>
      </c>
      <c r="N219" s="4">
        <v>0.35</v>
      </c>
      <c r="O219" s="5">
        <v>-21.89</v>
      </c>
      <c r="P219">
        <f>VALUE(Table1[Sales])</f>
        <v>2740.62</v>
      </c>
      <c r="Q219">
        <f>VALUE(Table1[Profit])</f>
        <v>-21.89</v>
      </c>
      <c r="R219" s="3">
        <f>Table1[Ship Date]-Table1[Order Date]</f>
        <v>148</v>
      </c>
    </row>
    <row r="220" spans="1:18" x14ac:dyDescent="0.3">
      <c r="A220" t="s">
        <v>911</v>
      </c>
      <c r="B220" s="1">
        <v>45321</v>
      </c>
      <c r="C220" s="1">
        <v>45785</v>
      </c>
      <c r="D220" t="s">
        <v>53</v>
      </c>
      <c r="E220" t="s">
        <v>912</v>
      </c>
      <c r="F220" t="s">
        <v>913</v>
      </c>
      <c r="G220" t="s">
        <v>36</v>
      </c>
      <c r="H220" t="s">
        <v>28</v>
      </c>
      <c r="I220" t="s">
        <v>29</v>
      </c>
      <c r="J220" t="s">
        <v>99</v>
      </c>
      <c r="K220" t="s">
        <v>914</v>
      </c>
      <c r="L220" s="2">
        <v>4805.1000000000004</v>
      </c>
      <c r="M220" s="3">
        <v>2</v>
      </c>
      <c r="N220" s="4">
        <v>0.11</v>
      </c>
      <c r="O220" s="5">
        <v>708.8</v>
      </c>
      <c r="P220">
        <f>VALUE(Table1[Sales])</f>
        <v>4805.1000000000004</v>
      </c>
      <c r="Q220">
        <f>VALUE(Table1[Profit])</f>
        <v>708.8</v>
      </c>
      <c r="R220" s="3">
        <f>Table1[Ship Date]-Table1[Order Date]</f>
        <v>464</v>
      </c>
    </row>
    <row r="221" spans="1:18" x14ac:dyDescent="0.3">
      <c r="A221" t="s">
        <v>915</v>
      </c>
      <c r="B221" s="1">
        <v>45149</v>
      </c>
      <c r="C221" s="1">
        <v>45775</v>
      </c>
      <c r="D221" t="s">
        <v>33</v>
      </c>
      <c r="E221" t="s">
        <v>916</v>
      </c>
      <c r="F221" t="s">
        <v>917</v>
      </c>
      <c r="G221" t="s">
        <v>36</v>
      </c>
      <c r="H221" t="s">
        <v>28</v>
      </c>
      <c r="I221" t="s">
        <v>44</v>
      </c>
      <c r="J221" t="s">
        <v>94</v>
      </c>
      <c r="K221" t="s">
        <v>918</v>
      </c>
      <c r="L221" s="2">
        <v>3329.13</v>
      </c>
      <c r="M221" s="3">
        <v>1</v>
      </c>
      <c r="N221" s="4">
        <v>0.21</v>
      </c>
      <c r="O221" s="5">
        <v>378.95</v>
      </c>
      <c r="P221">
        <f>VALUE(Table1[Sales])</f>
        <v>3329.13</v>
      </c>
      <c r="Q221">
        <f>VALUE(Table1[Profit])</f>
        <v>378.95</v>
      </c>
      <c r="R221" s="3">
        <f>Table1[Ship Date]-Table1[Order Date]</f>
        <v>626</v>
      </c>
    </row>
    <row r="222" spans="1:18" x14ac:dyDescent="0.3">
      <c r="A222" t="s">
        <v>919</v>
      </c>
      <c r="B222" s="1">
        <v>45687</v>
      </c>
      <c r="C222" s="1">
        <v>45764</v>
      </c>
      <c r="D222" t="s">
        <v>25</v>
      </c>
      <c r="E222" t="s">
        <v>920</v>
      </c>
      <c r="F222" t="s">
        <v>921</v>
      </c>
      <c r="G222" t="s">
        <v>19</v>
      </c>
      <c r="H222" t="s">
        <v>37</v>
      </c>
      <c r="I222" t="s">
        <v>29</v>
      </c>
      <c r="J222" t="s">
        <v>38</v>
      </c>
      <c r="K222" t="s">
        <v>922</v>
      </c>
      <c r="L222" s="2">
        <v>1386.1</v>
      </c>
      <c r="M222" s="3">
        <v>9</v>
      </c>
      <c r="N222" s="4">
        <v>0.28000000000000003</v>
      </c>
      <c r="O222" s="5">
        <v>169.49</v>
      </c>
      <c r="P222">
        <f>VALUE(Table1[Sales])</f>
        <v>1386.1</v>
      </c>
      <c r="Q222">
        <f>VALUE(Table1[Profit])</f>
        <v>169.49</v>
      </c>
      <c r="R222" s="3">
        <f>Table1[Ship Date]-Table1[Order Date]</f>
        <v>77</v>
      </c>
    </row>
    <row r="223" spans="1:18" x14ac:dyDescent="0.3">
      <c r="A223" t="s">
        <v>923</v>
      </c>
      <c r="B223" s="1">
        <v>45355</v>
      </c>
      <c r="C223" s="1">
        <v>45759</v>
      </c>
      <c r="D223" t="s">
        <v>25</v>
      </c>
      <c r="E223" t="s">
        <v>924</v>
      </c>
      <c r="F223" t="s">
        <v>925</v>
      </c>
      <c r="G223" t="s">
        <v>43</v>
      </c>
      <c r="H223" t="s">
        <v>61</v>
      </c>
      <c r="I223" t="s">
        <v>21</v>
      </c>
      <c r="J223" t="s">
        <v>279</v>
      </c>
      <c r="K223" t="s">
        <v>926</v>
      </c>
      <c r="L223" s="2">
        <v>1258.51</v>
      </c>
      <c r="M223" s="3">
        <v>3</v>
      </c>
      <c r="N223" s="4">
        <v>0.18</v>
      </c>
      <c r="O223" s="5">
        <v>242.62</v>
      </c>
      <c r="P223">
        <f>VALUE(Table1[Sales])</f>
        <v>1258.51</v>
      </c>
      <c r="Q223">
        <f>VALUE(Table1[Profit])</f>
        <v>242.62</v>
      </c>
      <c r="R223" s="3">
        <f>Table1[Ship Date]-Table1[Order Date]</f>
        <v>404</v>
      </c>
    </row>
    <row r="224" spans="1:18" x14ac:dyDescent="0.3">
      <c r="A224" t="s">
        <v>927</v>
      </c>
      <c r="B224" s="1">
        <v>45383</v>
      </c>
      <c r="C224" s="1">
        <v>45756</v>
      </c>
      <c r="D224" t="s">
        <v>25</v>
      </c>
      <c r="E224" t="s">
        <v>928</v>
      </c>
      <c r="F224" t="s">
        <v>929</v>
      </c>
      <c r="G224" t="s">
        <v>19</v>
      </c>
      <c r="H224" t="s">
        <v>28</v>
      </c>
      <c r="I224" t="s">
        <v>21</v>
      </c>
      <c r="J224" t="s">
        <v>171</v>
      </c>
      <c r="K224" t="s">
        <v>930</v>
      </c>
      <c r="L224" s="2">
        <v>4104.63</v>
      </c>
      <c r="M224" s="3">
        <v>10</v>
      </c>
      <c r="N224" s="4">
        <v>0.09</v>
      </c>
      <c r="O224" s="5">
        <v>855.84</v>
      </c>
      <c r="P224">
        <f>VALUE(Table1[Sales])</f>
        <v>4104.63</v>
      </c>
      <c r="Q224">
        <f>VALUE(Table1[Profit])</f>
        <v>855.84</v>
      </c>
      <c r="R224" s="3">
        <f>Table1[Ship Date]-Table1[Order Date]</f>
        <v>373</v>
      </c>
    </row>
    <row r="225" spans="1:18" x14ac:dyDescent="0.3">
      <c r="A225" t="s">
        <v>931</v>
      </c>
      <c r="B225" s="1">
        <v>45140</v>
      </c>
      <c r="C225" s="1">
        <v>45779</v>
      </c>
      <c r="D225" t="s">
        <v>16</v>
      </c>
      <c r="E225" t="s">
        <v>932</v>
      </c>
      <c r="F225" t="s">
        <v>933</v>
      </c>
      <c r="G225" t="s">
        <v>43</v>
      </c>
      <c r="H225" t="s">
        <v>28</v>
      </c>
      <c r="I225" t="s">
        <v>29</v>
      </c>
      <c r="J225" t="s">
        <v>99</v>
      </c>
      <c r="K225" t="s">
        <v>934</v>
      </c>
      <c r="L225" s="2">
        <v>1116.57</v>
      </c>
      <c r="M225" s="3">
        <v>10</v>
      </c>
      <c r="N225" s="4">
        <v>0.2</v>
      </c>
      <c r="O225" s="5">
        <v>220.87</v>
      </c>
      <c r="P225">
        <f>VALUE(Table1[Sales])</f>
        <v>1116.57</v>
      </c>
      <c r="Q225">
        <f>VALUE(Table1[Profit])</f>
        <v>220.87</v>
      </c>
      <c r="R225" s="3">
        <f>Table1[Ship Date]-Table1[Order Date]</f>
        <v>639</v>
      </c>
    </row>
    <row r="226" spans="1:18" x14ac:dyDescent="0.3">
      <c r="A226" t="s">
        <v>935</v>
      </c>
      <c r="B226" s="1">
        <v>45330</v>
      </c>
      <c r="C226" s="1">
        <v>45769</v>
      </c>
      <c r="D226" t="s">
        <v>33</v>
      </c>
      <c r="E226" t="s">
        <v>936</v>
      </c>
      <c r="F226" t="s">
        <v>937</v>
      </c>
      <c r="G226" t="s">
        <v>36</v>
      </c>
      <c r="H226" t="s">
        <v>20</v>
      </c>
      <c r="I226" t="s">
        <v>44</v>
      </c>
      <c r="J226" t="s">
        <v>45</v>
      </c>
      <c r="K226" t="s">
        <v>938</v>
      </c>
      <c r="L226" s="2">
        <v>4462.88</v>
      </c>
      <c r="M226" s="3">
        <v>6</v>
      </c>
      <c r="N226" s="4">
        <v>0.09</v>
      </c>
      <c r="O226" s="5">
        <v>-68.84</v>
      </c>
      <c r="P226">
        <f>VALUE(Table1[Sales])</f>
        <v>4462.88</v>
      </c>
      <c r="Q226">
        <f>VALUE(Table1[Profit])</f>
        <v>-68.84</v>
      </c>
      <c r="R226" s="3">
        <f>Table1[Ship Date]-Table1[Order Date]</f>
        <v>439</v>
      </c>
    </row>
    <row r="227" spans="1:18" x14ac:dyDescent="0.3">
      <c r="A227" t="s">
        <v>939</v>
      </c>
      <c r="B227" s="1">
        <v>45732</v>
      </c>
      <c r="C227" s="1">
        <v>45785</v>
      </c>
      <c r="D227" t="s">
        <v>33</v>
      </c>
      <c r="E227" t="s">
        <v>940</v>
      </c>
      <c r="F227" t="s">
        <v>941</v>
      </c>
      <c r="G227" t="s">
        <v>19</v>
      </c>
      <c r="H227" t="s">
        <v>20</v>
      </c>
      <c r="I227" t="s">
        <v>44</v>
      </c>
      <c r="J227" t="s">
        <v>94</v>
      </c>
      <c r="K227" t="s">
        <v>942</v>
      </c>
      <c r="L227" s="2">
        <v>2101.6999999999998</v>
      </c>
      <c r="M227" s="3">
        <v>4</v>
      </c>
      <c r="N227" s="4">
        <v>0.22</v>
      </c>
      <c r="O227" s="5">
        <v>119.55</v>
      </c>
      <c r="P227">
        <f>VALUE(Table1[Sales])</f>
        <v>2101.6999999999998</v>
      </c>
      <c r="Q227">
        <f>VALUE(Table1[Profit])</f>
        <v>119.55</v>
      </c>
      <c r="R227" s="3">
        <f>Table1[Ship Date]-Table1[Order Date]</f>
        <v>53</v>
      </c>
    </row>
    <row r="228" spans="1:18" x14ac:dyDescent="0.3">
      <c r="A228" t="s">
        <v>943</v>
      </c>
      <c r="B228" s="1">
        <v>45690</v>
      </c>
      <c r="C228" s="1">
        <v>45785</v>
      </c>
      <c r="D228" t="s">
        <v>16</v>
      </c>
      <c r="E228" t="s">
        <v>944</v>
      </c>
      <c r="F228" t="s">
        <v>945</v>
      </c>
      <c r="G228" t="s">
        <v>43</v>
      </c>
      <c r="H228" t="s">
        <v>20</v>
      </c>
      <c r="I228" t="s">
        <v>21</v>
      </c>
      <c r="J228" t="s">
        <v>300</v>
      </c>
      <c r="K228" t="s">
        <v>946</v>
      </c>
      <c r="L228" s="2">
        <v>4310.42</v>
      </c>
      <c r="M228" s="3">
        <v>3</v>
      </c>
      <c r="N228" s="4">
        <v>0.49</v>
      </c>
      <c r="O228" s="5">
        <v>498.98</v>
      </c>
      <c r="P228">
        <f>VALUE(Table1[Sales])</f>
        <v>4310.42</v>
      </c>
      <c r="Q228">
        <f>VALUE(Table1[Profit])</f>
        <v>498.98</v>
      </c>
      <c r="R228" s="3">
        <f>Table1[Ship Date]-Table1[Order Date]</f>
        <v>95</v>
      </c>
    </row>
    <row r="229" spans="1:18" x14ac:dyDescent="0.3">
      <c r="A229" t="s">
        <v>947</v>
      </c>
      <c r="B229" s="1">
        <v>45337</v>
      </c>
      <c r="C229" s="1">
        <v>45768</v>
      </c>
      <c r="D229" t="s">
        <v>16</v>
      </c>
      <c r="E229" t="s">
        <v>948</v>
      </c>
      <c r="F229" t="s">
        <v>949</v>
      </c>
      <c r="G229" t="s">
        <v>36</v>
      </c>
      <c r="H229" t="s">
        <v>28</v>
      </c>
      <c r="I229" t="s">
        <v>44</v>
      </c>
      <c r="J229" t="s">
        <v>45</v>
      </c>
      <c r="K229" t="s">
        <v>950</v>
      </c>
      <c r="L229" s="2">
        <v>3926.78</v>
      </c>
      <c r="M229" s="3">
        <v>8</v>
      </c>
      <c r="N229" s="4">
        <v>0.08</v>
      </c>
      <c r="O229" s="5">
        <v>918.23</v>
      </c>
      <c r="P229">
        <f>VALUE(Table1[Sales])</f>
        <v>3926.78</v>
      </c>
      <c r="Q229">
        <f>VALUE(Table1[Profit])</f>
        <v>918.23</v>
      </c>
      <c r="R229" s="3">
        <f>Table1[Ship Date]-Table1[Order Date]</f>
        <v>431</v>
      </c>
    </row>
    <row r="230" spans="1:18" x14ac:dyDescent="0.3">
      <c r="A230" t="s">
        <v>951</v>
      </c>
      <c r="B230" s="1">
        <v>45469</v>
      </c>
      <c r="C230" s="1">
        <v>45766</v>
      </c>
      <c r="D230" t="s">
        <v>53</v>
      </c>
      <c r="E230" t="s">
        <v>952</v>
      </c>
      <c r="F230" t="s">
        <v>953</v>
      </c>
      <c r="G230" t="s">
        <v>19</v>
      </c>
      <c r="H230" t="s">
        <v>28</v>
      </c>
      <c r="I230" t="s">
        <v>21</v>
      </c>
      <c r="J230" t="s">
        <v>300</v>
      </c>
      <c r="K230" t="s">
        <v>954</v>
      </c>
      <c r="L230" s="2">
        <v>4302.8</v>
      </c>
      <c r="M230" s="3">
        <v>1</v>
      </c>
      <c r="N230" s="4">
        <v>0.31</v>
      </c>
      <c r="O230" s="5">
        <v>71.88</v>
      </c>
      <c r="P230">
        <f>VALUE(Table1[Sales])</f>
        <v>4302.8</v>
      </c>
      <c r="Q230">
        <f>VALUE(Table1[Profit])</f>
        <v>71.88</v>
      </c>
      <c r="R230" s="3">
        <f>Table1[Ship Date]-Table1[Order Date]</f>
        <v>297</v>
      </c>
    </row>
    <row r="231" spans="1:18" x14ac:dyDescent="0.3">
      <c r="A231" t="s">
        <v>955</v>
      </c>
      <c r="B231" s="1">
        <v>45349</v>
      </c>
      <c r="C231" s="1">
        <v>45782</v>
      </c>
      <c r="D231" t="s">
        <v>25</v>
      </c>
      <c r="E231" t="s">
        <v>575</v>
      </c>
      <c r="F231" t="s">
        <v>956</v>
      </c>
      <c r="G231" t="s">
        <v>36</v>
      </c>
      <c r="H231" t="s">
        <v>37</v>
      </c>
      <c r="I231" t="s">
        <v>44</v>
      </c>
      <c r="J231" t="s">
        <v>45</v>
      </c>
      <c r="K231" t="s">
        <v>957</v>
      </c>
      <c r="L231" s="2">
        <v>292.13</v>
      </c>
      <c r="M231" s="3">
        <v>5</v>
      </c>
      <c r="N231" s="4">
        <v>0.18</v>
      </c>
      <c r="O231" s="5">
        <v>732.34</v>
      </c>
      <c r="P231">
        <f>VALUE(Table1[Sales])</f>
        <v>292.13</v>
      </c>
      <c r="Q231">
        <f>VALUE(Table1[Profit])</f>
        <v>732.34</v>
      </c>
      <c r="R231" s="3">
        <f>Table1[Ship Date]-Table1[Order Date]</f>
        <v>433</v>
      </c>
    </row>
    <row r="232" spans="1:18" x14ac:dyDescent="0.3">
      <c r="A232" t="s">
        <v>958</v>
      </c>
      <c r="B232" s="1">
        <v>45115</v>
      </c>
      <c r="C232" s="1">
        <v>45768</v>
      </c>
      <c r="D232" t="s">
        <v>25</v>
      </c>
      <c r="E232" t="s">
        <v>959</v>
      </c>
      <c r="F232" t="s">
        <v>960</v>
      </c>
      <c r="G232" t="s">
        <v>19</v>
      </c>
      <c r="H232" t="s">
        <v>28</v>
      </c>
      <c r="I232" t="s">
        <v>44</v>
      </c>
      <c r="J232" t="s">
        <v>45</v>
      </c>
      <c r="K232" t="s">
        <v>961</v>
      </c>
      <c r="L232" s="2">
        <v>3957.28</v>
      </c>
      <c r="M232" s="3">
        <v>10</v>
      </c>
      <c r="N232" s="4">
        <v>0.19</v>
      </c>
      <c r="O232" s="5">
        <v>822.44</v>
      </c>
      <c r="P232">
        <f>VALUE(Table1[Sales])</f>
        <v>3957.28</v>
      </c>
      <c r="Q232">
        <f>VALUE(Table1[Profit])</f>
        <v>822.44</v>
      </c>
      <c r="R232" s="3">
        <f>Table1[Ship Date]-Table1[Order Date]</f>
        <v>653</v>
      </c>
    </row>
    <row r="233" spans="1:18" x14ac:dyDescent="0.3">
      <c r="A233" t="s">
        <v>962</v>
      </c>
      <c r="B233" s="1">
        <v>45618</v>
      </c>
      <c r="C233" s="1">
        <v>45767</v>
      </c>
      <c r="D233" t="s">
        <v>16</v>
      </c>
      <c r="E233" t="s">
        <v>963</v>
      </c>
      <c r="F233" t="s">
        <v>964</v>
      </c>
      <c r="G233" t="s">
        <v>19</v>
      </c>
      <c r="H233" t="s">
        <v>61</v>
      </c>
      <c r="I233" t="s">
        <v>44</v>
      </c>
      <c r="J233" t="s">
        <v>56</v>
      </c>
      <c r="K233" t="s">
        <v>965</v>
      </c>
      <c r="L233" s="2">
        <v>725.87</v>
      </c>
      <c r="M233" s="3">
        <v>10</v>
      </c>
      <c r="N233" s="4">
        <v>0.41</v>
      </c>
      <c r="O233" s="5">
        <v>504.39</v>
      </c>
      <c r="P233">
        <f>VALUE(Table1[Sales])</f>
        <v>725.87</v>
      </c>
      <c r="Q233">
        <f>VALUE(Table1[Profit])</f>
        <v>504.39</v>
      </c>
      <c r="R233" s="3">
        <f>Table1[Ship Date]-Table1[Order Date]</f>
        <v>149</v>
      </c>
    </row>
    <row r="234" spans="1:18" x14ac:dyDescent="0.3">
      <c r="A234" t="s">
        <v>966</v>
      </c>
      <c r="B234" s="1">
        <v>45255</v>
      </c>
      <c r="C234" s="1">
        <v>45768</v>
      </c>
      <c r="D234" t="s">
        <v>53</v>
      </c>
      <c r="E234" t="s">
        <v>967</v>
      </c>
      <c r="F234" t="s">
        <v>968</v>
      </c>
      <c r="G234" t="s">
        <v>43</v>
      </c>
      <c r="H234" t="s">
        <v>20</v>
      </c>
      <c r="I234" t="s">
        <v>21</v>
      </c>
      <c r="J234" t="s">
        <v>300</v>
      </c>
      <c r="K234" t="s">
        <v>969</v>
      </c>
      <c r="L234" s="2">
        <v>926.33</v>
      </c>
      <c r="M234" s="3">
        <v>1</v>
      </c>
      <c r="N234" s="4">
        <v>0.47</v>
      </c>
      <c r="O234" s="5">
        <v>470.92</v>
      </c>
      <c r="P234">
        <f>VALUE(Table1[Sales])</f>
        <v>926.33</v>
      </c>
      <c r="Q234">
        <f>VALUE(Table1[Profit])</f>
        <v>470.92</v>
      </c>
      <c r="R234" s="3">
        <f>Table1[Ship Date]-Table1[Order Date]</f>
        <v>513</v>
      </c>
    </row>
    <row r="235" spans="1:18" x14ac:dyDescent="0.3">
      <c r="A235" t="s">
        <v>970</v>
      </c>
      <c r="B235" s="1">
        <v>45547</v>
      </c>
      <c r="C235" s="1">
        <v>45763</v>
      </c>
      <c r="D235" t="s">
        <v>33</v>
      </c>
      <c r="E235" t="s">
        <v>971</v>
      </c>
      <c r="F235" t="s">
        <v>972</v>
      </c>
      <c r="G235" t="s">
        <v>43</v>
      </c>
      <c r="H235" t="s">
        <v>28</v>
      </c>
      <c r="I235" t="s">
        <v>29</v>
      </c>
      <c r="J235" t="s">
        <v>38</v>
      </c>
      <c r="K235" t="s">
        <v>973</v>
      </c>
      <c r="L235" s="2">
        <v>1513.2</v>
      </c>
      <c r="M235" s="3">
        <v>7</v>
      </c>
      <c r="N235" s="4">
        <v>0.02</v>
      </c>
      <c r="O235" s="5">
        <v>730.09</v>
      </c>
      <c r="P235">
        <f>VALUE(Table1[Sales])</f>
        <v>1513.2</v>
      </c>
      <c r="Q235">
        <f>VALUE(Table1[Profit])</f>
        <v>730.09</v>
      </c>
      <c r="R235" s="3">
        <f>Table1[Ship Date]-Table1[Order Date]</f>
        <v>216</v>
      </c>
    </row>
    <row r="236" spans="1:18" x14ac:dyDescent="0.3">
      <c r="A236" t="s">
        <v>974</v>
      </c>
      <c r="B236" s="1">
        <v>45532</v>
      </c>
      <c r="C236" s="1">
        <v>45765</v>
      </c>
      <c r="D236" t="s">
        <v>33</v>
      </c>
      <c r="E236" t="s">
        <v>975</v>
      </c>
      <c r="F236" t="s">
        <v>976</v>
      </c>
      <c r="G236" t="s">
        <v>43</v>
      </c>
      <c r="H236" t="s">
        <v>20</v>
      </c>
      <c r="I236" t="s">
        <v>21</v>
      </c>
      <c r="J236" t="s">
        <v>22</v>
      </c>
      <c r="K236" t="s">
        <v>977</v>
      </c>
      <c r="L236" s="2">
        <v>4762.28</v>
      </c>
      <c r="M236" s="3">
        <v>3</v>
      </c>
      <c r="N236" s="4">
        <v>0.04</v>
      </c>
      <c r="O236" s="5">
        <v>102.4</v>
      </c>
      <c r="P236">
        <f>VALUE(Table1[Sales])</f>
        <v>4762.28</v>
      </c>
      <c r="Q236">
        <f>VALUE(Table1[Profit])</f>
        <v>102.4</v>
      </c>
      <c r="R236" s="3">
        <f>Table1[Ship Date]-Table1[Order Date]</f>
        <v>233</v>
      </c>
    </row>
    <row r="237" spans="1:18" x14ac:dyDescent="0.3">
      <c r="A237" t="s">
        <v>978</v>
      </c>
      <c r="B237" s="1">
        <v>45533</v>
      </c>
      <c r="C237" s="1">
        <v>45767</v>
      </c>
      <c r="D237" t="s">
        <v>16</v>
      </c>
      <c r="E237" t="s">
        <v>979</v>
      </c>
      <c r="F237" t="s">
        <v>980</v>
      </c>
      <c r="G237" t="s">
        <v>19</v>
      </c>
      <c r="H237" t="s">
        <v>61</v>
      </c>
      <c r="I237" t="s">
        <v>21</v>
      </c>
      <c r="J237" t="s">
        <v>279</v>
      </c>
      <c r="K237" t="s">
        <v>981</v>
      </c>
      <c r="L237" s="2">
        <v>2647.15</v>
      </c>
      <c r="M237" s="3">
        <v>3</v>
      </c>
      <c r="N237" s="4">
        <v>0.49</v>
      </c>
      <c r="O237" s="5">
        <v>49.82</v>
      </c>
      <c r="P237">
        <f>VALUE(Table1[Sales])</f>
        <v>2647.15</v>
      </c>
      <c r="Q237">
        <f>VALUE(Table1[Profit])</f>
        <v>49.82</v>
      </c>
      <c r="R237" s="3">
        <f>Table1[Ship Date]-Table1[Order Date]</f>
        <v>234</v>
      </c>
    </row>
    <row r="238" spans="1:18" x14ac:dyDescent="0.3">
      <c r="A238" t="s">
        <v>982</v>
      </c>
      <c r="B238" s="1">
        <v>45719</v>
      </c>
      <c r="C238" s="1">
        <v>45774</v>
      </c>
      <c r="D238" t="s">
        <v>53</v>
      </c>
      <c r="E238" t="s">
        <v>983</v>
      </c>
      <c r="F238" t="s">
        <v>984</v>
      </c>
      <c r="G238" t="s">
        <v>19</v>
      </c>
      <c r="H238" t="s">
        <v>20</v>
      </c>
      <c r="I238" t="s">
        <v>21</v>
      </c>
      <c r="J238" t="s">
        <v>171</v>
      </c>
      <c r="K238" t="s">
        <v>985</v>
      </c>
      <c r="L238" s="2">
        <v>2623.34</v>
      </c>
      <c r="M238" s="3">
        <v>4</v>
      </c>
      <c r="N238" s="4">
        <v>0.17</v>
      </c>
      <c r="O238" s="5">
        <v>606.72</v>
      </c>
      <c r="P238">
        <f>VALUE(Table1[Sales])</f>
        <v>2623.34</v>
      </c>
      <c r="Q238">
        <f>VALUE(Table1[Profit])</f>
        <v>606.72</v>
      </c>
      <c r="R238" s="3">
        <f>Table1[Ship Date]-Table1[Order Date]</f>
        <v>55</v>
      </c>
    </row>
    <row r="239" spans="1:18" x14ac:dyDescent="0.3">
      <c r="A239" t="s">
        <v>986</v>
      </c>
      <c r="B239" s="1">
        <v>45200</v>
      </c>
      <c r="C239" s="1">
        <v>45763</v>
      </c>
      <c r="D239" t="s">
        <v>33</v>
      </c>
      <c r="E239" t="s">
        <v>987</v>
      </c>
      <c r="F239" t="s">
        <v>988</v>
      </c>
      <c r="G239" t="s">
        <v>36</v>
      </c>
      <c r="H239" t="s">
        <v>37</v>
      </c>
      <c r="I239" t="s">
        <v>29</v>
      </c>
      <c r="J239" t="s">
        <v>99</v>
      </c>
      <c r="K239" t="s">
        <v>989</v>
      </c>
      <c r="L239" s="2">
        <v>2147.9899999999998</v>
      </c>
      <c r="M239" s="3">
        <v>7</v>
      </c>
      <c r="N239" s="4">
        <v>0.44</v>
      </c>
      <c r="O239" s="5">
        <v>161.61000000000001</v>
      </c>
      <c r="P239">
        <f>VALUE(Table1[Sales])</f>
        <v>2147.9899999999998</v>
      </c>
      <c r="Q239">
        <f>VALUE(Table1[Profit])</f>
        <v>161.61000000000001</v>
      </c>
      <c r="R239" s="3">
        <f>Table1[Ship Date]-Table1[Order Date]</f>
        <v>563</v>
      </c>
    </row>
    <row r="240" spans="1:18" x14ac:dyDescent="0.3">
      <c r="A240" t="s">
        <v>990</v>
      </c>
      <c r="B240" s="1">
        <v>45209</v>
      </c>
      <c r="C240" s="1">
        <v>45763</v>
      </c>
      <c r="D240" t="s">
        <v>25</v>
      </c>
      <c r="E240" t="s">
        <v>991</v>
      </c>
      <c r="F240" t="s">
        <v>992</v>
      </c>
      <c r="G240" t="s">
        <v>19</v>
      </c>
      <c r="H240" t="s">
        <v>37</v>
      </c>
      <c r="I240" t="s">
        <v>29</v>
      </c>
      <c r="J240" t="s">
        <v>38</v>
      </c>
      <c r="K240" t="s">
        <v>993</v>
      </c>
      <c r="L240" s="2">
        <v>2731.13</v>
      </c>
      <c r="M240" s="3">
        <v>2</v>
      </c>
      <c r="N240" s="4">
        <v>0.01</v>
      </c>
      <c r="O240" s="5">
        <v>459.16</v>
      </c>
      <c r="P240">
        <f>VALUE(Table1[Sales])</f>
        <v>2731.13</v>
      </c>
      <c r="Q240">
        <f>VALUE(Table1[Profit])</f>
        <v>459.16</v>
      </c>
      <c r="R240" s="3">
        <f>Table1[Ship Date]-Table1[Order Date]</f>
        <v>554</v>
      </c>
    </row>
    <row r="241" spans="1:18" x14ac:dyDescent="0.3">
      <c r="A241" t="s">
        <v>994</v>
      </c>
      <c r="B241" s="1">
        <v>45295</v>
      </c>
      <c r="C241" s="1">
        <v>45776</v>
      </c>
      <c r="D241" t="s">
        <v>25</v>
      </c>
      <c r="E241" t="s">
        <v>995</v>
      </c>
      <c r="F241" t="s">
        <v>996</v>
      </c>
      <c r="G241" t="s">
        <v>36</v>
      </c>
      <c r="H241" t="s">
        <v>37</v>
      </c>
      <c r="I241" t="s">
        <v>21</v>
      </c>
      <c r="J241" t="s">
        <v>171</v>
      </c>
      <c r="K241" t="s">
        <v>997</v>
      </c>
      <c r="L241" s="2">
        <v>3739.15</v>
      </c>
      <c r="M241" s="3">
        <v>3</v>
      </c>
      <c r="N241" s="4">
        <v>0.45</v>
      </c>
      <c r="O241" s="5">
        <v>434.7</v>
      </c>
      <c r="P241">
        <f>VALUE(Table1[Sales])</f>
        <v>3739.15</v>
      </c>
      <c r="Q241">
        <f>VALUE(Table1[Profit])</f>
        <v>434.7</v>
      </c>
      <c r="R241" s="3">
        <f>Table1[Ship Date]-Table1[Order Date]</f>
        <v>481</v>
      </c>
    </row>
    <row r="242" spans="1:18" x14ac:dyDescent="0.3">
      <c r="A242" t="s">
        <v>998</v>
      </c>
      <c r="B242" s="1">
        <v>45036</v>
      </c>
      <c r="C242" s="1">
        <v>45762</v>
      </c>
      <c r="D242" t="s">
        <v>25</v>
      </c>
      <c r="E242" t="s">
        <v>999</v>
      </c>
      <c r="F242" t="s">
        <v>1000</v>
      </c>
      <c r="G242" t="s">
        <v>19</v>
      </c>
      <c r="H242" t="s">
        <v>20</v>
      </c>
      <c r="I242" t="s">
        <v>44</v>
      </c>
      <c r="J242" t="s">
        <v>50</v>
      </c>
      <c r="K242" t="s">
        <v>1001</v>
      </c>
      <c r="L242" s="2">
        <v>708.42</v>
      </c>
      <c r="M242" s="3">
        <v>4</v>
      </c>
      <c r="N242" s="4">
        <v>0.11</v>
      </c>
      <c r="O242" s="5">
        <v>156.82</v>
      </c>
      <c r="P242">
        <f>VALUE(Table1[Sales])</f>
        <v>708.42</v>
      </c>
      <c r="Q242">
        <f>VALUE(Table1[Profit])</f>
        <v>156.82</v>
      </c>
      <c r="R242" s="3">
        <f>Table1[Ship Date]-Table1[Order Date]</f>
        <v>726</v>
      </c>
    </row>
    <row r="243" spans="1:18" x14ac:dyDescent="0.3">
      <c r="A243" t="s">
        <v>1002</v>
      </c>
      <c r="B243" s="1">
        <v>45287</v>
      </c>
      <c r="C243" s="1">
        <v>45765</v>
      </c>
      <c r="D243" t="s">
        <v>16</v>
      </c>
      <c r="E243" t="s">
        <v>1003</v>
      </c>
      <c r="F243" t="s">
        <v>1004</v>
      </c>
      <c r="G243" t="s">
        <v>19</v>
      </c>
      <c r="H243" t="s">
        <v>61</v>
      </c>
      <c r="I243" t="s">
        <v>29</v>
      </c>
      <c r="J243" t="s">
        <v>38</v>
      </c>
      <c r="K243" t="s">
        <v>1005</v>
      </c>
      <c r="L243" s="2">
        <v>4938.55</v>
      </c>
      <c r="M243" s="3">
        <v>8</v>
      </c>
      <c r="N243" s="4">
        <v>0.21</v>
      </c>
      <c r="O243" s="5">
        <v>810.74</v>
      </c>
      <c r="P243">
        <f>VALUE(Table1[Sales])</f>
        <v>4938.55</v>
      </c>
      <c r="Q243">
        <f>VALUE(Table1[Profit])</f>
        <v>810.74</v>
      </c>
      <c r="R243" s="3">
        <f>Table1[Ship Date]-Table1[Order Date]</f>
        <v>478</v>
      </c>
    </row>
    <row r="244" spans="1:18" x14ac:dyDescent="0.3">
      <c r="A244" t="s">
        <v>1006</v>
      </c>
      <c r="B244" s="1">
        <v>45617</v>
      </c>
      <c r="C244" s="1">
        <v>45771</v>
      </c>
      <c r="D244" t="s">
        <v>33</v>
      </c>
      <c r="E244" t="s">
        <v>1007</v>
      </c>
      <c r="F244" t="s">
        <v>1008</v>
      </c>
      <c r="G244" t="s">
        <v>43</v>
      </c>
      <c r="H244" t="s">
        <v>37</v>
      </c>
      <c r="I244" t="s">
        <v>44</v>
      </c>
      <c r="J244" t="s">
        <v>158</v>
      </c>
      <c r="K244" t="s">
        <v>1009</v>
      </c>
      <c r="L244" s="2">
        <v>489.35</v>
      </c>
      <c r="M244" s="3">
        <v>2</v>
      </c>
      <c r="N244" s="4">
        <v>0.39</v>
      </c>
      <c r="O244" s="5">
        <v>624.46</v>
      </c>
      <c r="P244">
        <f>VALUE(Table1[Sales])</f>
        <v>489.35</v>
      </c>
      <c r="Q244">
        <f>VALUE(Table1[Profit])</f>
        <v>624.46</v>
      </c>
      <c r="R244" s="3">
        <f>Table1[Ship Date]-Table1[Order Date]</f>
        <v>154</v>
      </c>
    </row>
    <row r="245" spans="1:18" x14ac:dyDescent="0.3">
      <c r="A245" t="s">
        <v>1010</v>
      </c>
      <c r="B245" s="1">
        <v>45121</v>
      </c>
      <c r="C245" s="1">
        <v>45783</v>
      </c>
      <c r="D245" t="s">
        <v>25</v>
      </c>
      <c r="E245" t="s">
        <v>1011</v>
      </c>
      <c r="F245" t="s">
        <v>1012</v>
      </c>
      <c r="G245" t="s">
        <v>19</v>
      </c>
      <c r="H245" t="s">
        <v>61</v>
      </c>
      <c r="I245" t="s">
        <v>44</v>
      </c>
      <c r="J245" t="s">
        <v>45</v>
      </c>
      <c r="K245" t="s">
        <v>1013</v>
      </c>
      <c r="L245" s="2">
        <v>4023.95</v>
      </c>
      <c r="M245" s="3">
        <v>1</v>
      </c>
      <c r="N245" s="4">
        <v>0.03</v>
      </c>
      <c r="O245" s="5">
        <v>859.97</v>
      </c>
      <c r="P245">
        <f>VALUE(Table1[Sales])</f>
        <v>4023.95</v>
      </c>
      <c r="Q245">
        <f>VALUE(Table1[Profit])</f>
        <v>859.97</v>
      </c>
      <c r="R245" s="3">
        <f>Table1[Ship Date]-Table1[Order Date]</f>
        <v>662</v>
      </c>
    </row>
    <row r="246" spans="1:18" x14ac:dyDescent="0.3">
      <c r="A246" t="s">
        <v>1014</v>
      </c>
      <c r="B246" s="1">
        <v>45412</v>
      </c>
      <c r="C246" s="1">
        <v>45759</v>
      </c>
      <c r="D246" t="s">
        <v>16</v>
      </c>
      <c r="E246" t="s">
        <v>1015</v>
      </c>
      <c r="F246" t="s">
        <v>1016</v>
      </c>
      <c r="G246" t="s">
        <v>36</v>
      </c>
      <c r="H246" t="s">
        <v>37</v>
      </c>
      <c r="I246" t="s">
        <v>44</v>
      </c>
      <c r="J246" t="s">
        <v>56</v>
      </c>
      <c r="K246" t="s">
        <v>1017</v>
      </c>
      <c r="L246" s="2">
        <v>3187.74</v>
      </c>
      <c r="M246" s="3">
        <v>3</v>
      </c>
      <c r="N246" s="4">
        <v>0.05</v>
      </c>
      <c r="O246" s="5">
        <v>209.33</v>
      </c>
      <c r="P246">
        <f>VALUE(Table1[Sales])</f>
        <v>3187.74</v>
      </c>
      <c r="Q246">
        <f>VALUE(Table1[Profit])</f>
        <v>209.33</v>
      </c>
      <c r="R246" s="3">
        <f>Table1[Ship Date]-Table1[Order Date]</f>
        <v>347</v>
      </c>
    </row>
    <row r="247" spans="1:18" x14ac:dyDescent="0.3">
      <c r="A247" t="s">
        <v>1018</v>
      </c>
      <c r="B247" s="1">
        <v>45416</v>
      </c>
      <c r="C247" s="1">
        <v>45777</v>
      </c>
      <c r="D247" t="s">
        <v>16</v>
      </c>
      <c r="E247" t="s">
        <v>218</v>
      </c>
      <c r="F247" t="s">
        <v>1019</v>
      </c>
      <c r="G247" t="s">
        <v>19</v>
      </c>
      <c r="H247" t="s">
        <v>37</v>
      </c>
      <c r="I247" t="s">
        <v>44</v>
      </c>
      <c r="J247" t="s">
        <v>50</v>
      </c>
      <c r="K247" t="s">
        <v>1020</v>
      </c>
      <c r="L247" s="2">
        <v>1673.34</v>
      </c>
      <c r="M247" s="3">
        <v>1</v>
      </c>
      <c r="N247" s="4">
        <v>0.13</v>
      </c>
      <c r="O247" s="5">
        <v>696.38</v>
      </c>
      <c r="P247">
        <f>VALUE(Table1[Sales])</f>
        <v>1673.34</v>
      </c>
      <c r="Q247">
        <f>VALUE(Table1[Profit])</f>
        <v>696.38</v>
      </c>
      <c r="R247" s="3">
        <f>Table1[Ship Date]-Table1[Order Date]</f>
        <v>361</v>
      </c>
    </row>
    <row r="248" spans="1:18" x14ac:dyDescent="0.3">
      <c r="A248" t="s">
        <v>1021</v>
      </c>
      <c r="B248" s="1">
        <v>45189</v>
      </c>
      <c r="C248" s="1">
        <v>45776</v>
      </c>
      <c r="D248" t="s">
        <v>16</v>
      </c>
      <c r="E248" t="s">
        <v>1022</v>
      </c>
      <c r="F248" t="s">
        <v>1023</v>
      </c>
      <c r="G248" t="s">
        <v>43</v>
      </c>
      <c r="H248" t="s">
        <v>28</v>
      </c>
      <c r="I248" t="s">
        <v>44</v>
      </c>
      <c r="J248" t="s">
        <v>45</v>
      </c>
      <c r="K248" t="s">
        <v>1024</v>
      </c>
      <c r="L248" s="2">
        <v>982.97</v>
      </c>
      <c r="M248" s="3">
        <v>10</v>
      </c>
      <c r="N248" s="4">
        <v>0.13</v>
      </c>
      <c r="O248" s="5">
        <v>809.28</v>
      </c>
      <c r="P248">
        <f>VALUE(Table1[Sales])</f>
        <v>982.97</v>
      </c>
      <c r="Q248">
        <f>VALUE(Table1[Profit])</f>
        <v>809.28</v>
      </c>
      <c r="R248" s="3">
        <f>Table1[Ship Date]-Table1[Order Date]</f>
        <v>587</v>
      </c>
    </row>
    <row r="249" spans="1:18" x14ac:dyDescent="0.3">
      <c r="A249" t="s">
        <v>1025</v>
      </c>
      <c r="B249" s="1">
        <v>45112</v>
      </c>
      <c r="C249" s="1">
        <v>45769</v>
      </c>
      <c r="D249" t="s">
        <v>33</v>
      </c>
      <c r="E249" t="s">
        <v>1026</v>
      </c>
      <c r="F249" t="s">
        <v>1027</v>
      </c>
      <c r="G249" t="s">
        <v>19</v>
      </c>
      <c r="H249" t="s">
        <v>20</v>
      </c>
      <c r="I249" t="s">
        <v>44</v>
      </c>
      <c r="J249" t="s">
        <v>158</v>
      </c>
      <c r="K249" t="s">
        <v>1028</v>
      </c>
      <c r="L249" s="2">
        <v>2866.68</v>
      </c>
      <c r="M249" s="3">
        <v>4</v>
      </c>
      <c r="N249" s="4">
        <v>0.06</v>
      </c>
      <c r="O249" s="5">
        <v>-11.66</v>
      </c>
      <c r="P249">
        <f>VALUE(Table1[Sales])</f>
        <v>2866.68</v>
      </c>
      <c r="Q249">
        <f>VALUE(Table1[Profit])</f>
        <v>-11.66</v>
      </c>
      <c r="R249" s="3">
        <f>Table1[Ship Date]-Table1[Order Date]</f>
        <v>657</v>
      </c>
    </row>
    <row r="250" spans="1:18" x14ac:dyDescent="0.3">
      <c r="A250" t="s">
        <v>1029</v>
      </c>
      <c r="B250" s="1">
        <v>45537</v>
      </c>
      <c r="C250" s="1">
        <v>45775</v>
      </c>
      <c r="D250" t="s">
        <v>33</v>
      </c>
      <c r="E250" t="s">
        <v>1030</v>
      </c>
      <c r="F250" t="s">
        <v>1031</v>
      </c>
      <c r="G250" t="s">
        <v>36</v>
      </c>
      <c r="H250" t="s">
        <v>20</v>
      </c>
      <c r="I250" t="s">
        <v>21</v>
      </c>
      <c r="J250" t="s">
        <v>22</v>
      </c>
      <c r="K250" t="s">
        <v>1032</v>
      </c>
      <c r="L250" s="2">
        <v>1244.01</v>
      </c>
      <c r="M250" s="3">
        <v>8</v>
      </c>
      <c r="N250" s="4">
        <v>0.45</v>
      </c>
      <c r="O250" s="5">
        <v>-93.87</v>
      </c>
      <c r="P250">
        <f>VALUE(Table1[Sales])</f>
        <v>1244.01</v>
      </c>
      <c r="Q250">
        <f>VALUE(Table1[Profit])</f>
        <v>-93.87</v>
      </c>
      <c r="R250" s="3">
        <f>Table1[Ship Date]-Table1[Order Date]</f>
        <v>238</v>
      </c>
    </row>
    <row r="251" spans="1:18" x14ac:dyDescent="0.3">
      <c r="A251" t="s">
        <v>1033</v>
      </c>
      <c r="B251" s="1">
        <v>45408</v>
      </c>
      <c r="C251" s="1">
        <v>45771</v>
      </c>
      <c r="D251" t="s">
        <v>25</v>
      </c>
      <c r="E251" t="s">
        <v>1034</v>
      </c>
      <c r="F251" t="s">
        <v>1035</v>
      </c>
      <c r="G251" t="s">
        <v>19</v>
      </c>
      <c r="H251" t="s">
        <v>20</v>
      </c>
      <c r="I251" t="s">
        <v>29</v>
      </c>
      <c r="J251" t="s">
        <v>30</v>
      </c>
      <c r="K251" t="s">
        <v>1036</v>
      </c>
      <c r="L251" s="2">
        <v>2764.27</v>
      </c>
      <c r="M251" s="3">
        <v>1</v>
      </c>
      <c r="N251" s="4">
        <v>0.4</v>
      </c>
      <c r="O251" s="5">
        <v>868.06</v>
      </c>
      <c r="P251">
        <f>VALUE(Table1[Sales])</f>
        <v>2764.27</v>
      </c>
      <c r="Q251">
        <f>VALUE(Table1[Profit])</f>
        <v>868.06</v>
      </c>
      <c r="R251" s="3">
        <f>Table1[Ship Date]-Table1[Order Date]</f>
        <v>363</v>
      </c>
    </row>
    <row r="252" spans="1:18" x14ac:dyDescent="0.3">
      <c r="A252" t="s">
        <v>1037</v>
      </c>
      <c r="B252" s="1">
        <v>45648</v>
      </c>
      <c r="C252" s="1">
        <v>45783</v>
      </c>
      <c r="D252" t="s">
        <v>53</v>
      </c>
      <c r="E252" t="s">
        <v>1038</v>
      </c>
      <c r="F252" t="s">
        <v>1039</v>
      </c>
      <c r="G252" t="s">
        <v>36</v>
      </c>
      <c r="H252" t="s">
        <v>28</v>
      </c>
      <c r="I252" t="s">
        <v>29</v>
      </c>
      <c r="J252" t="s">
        <v>38</v>
      </c>
      <c r="K252" t="s">
        <v>1040</v>
      </c>
      <c r="L252" s="2">
        <v>2001.31</v>
      </c>
      <c r="M252" s="3">
        <v>3</v>
      </c>
      <c r="N252" s="4">
        <v>0.44</v>
      </c>
      <c r="O252" s="5">
        <v>945.49</v>
      </c>
      <c r="P252">
        <f>VALUE(Table1[Sales])</f>
        <v>2001.31</v>
      </c>
      <c r="Q252">
        <f>VALUE(Table1[Profit])</f>
        <v>945.49</v>
      </c>
      <c r="R252" s="3">
        <f>Table1[Ship Date]-Table1[Order Date]</f>
        <v>135</v>
      </c>
    </row>
    <row r="253" spans="1:18" x14ac:dyDescent="0.3">
      <c r="A253" t="s">
        <v>1041</v>
      </c>
      <c r="B253" s="1">
        <v>45732</v>
      </c>
      <c r="C253" s="1">
        <v>45785</v>
      </c>
      <c r="D253" t="s">
        <v>53</v>
      </c>
      <c r="E253" t="s">
        <v>1042</v>
      </c>
      <c r="F253" t="s">
        <v>1043</v>
      </c>
      <c r="G253" t="s">
        <v>19</v>
      </c>
      <c r="H253" t="s">
        <v>37</v>
      </c>
      <c r="I253" t="s">
        <v>29</v>
      </c>
      <c r="J253" t="s">
        <v>30</v>
      </c>
      <c r="K253" t="s">
        <v>1044</v>
      </c>
      <c r="L253" s="2">
        <v>2845.04</v>
      </c>
      <c r="M253" s="3">
        <v>1</v>
      </c>
      <c r="N253" s="4">
        <v>0.02</v>
      </c>
      <c r="O253" s="5">
        <v>815.78</v>
      </c>
      <c r="P253">
        <f>VALUE(Table1[Sales])</f>
        <v>2845.04</v>
      </c>
      <c r="Q253">
        <f>VALUE(Table1[Profit])</f>
        <v>815.78</v>
      </c>
      <c r="R253" s="3">
        <f>Table1[Ship Date]-Table1[Order Date]</f>
        <v>53</v>
      </c>
    </row>
    <row r="254" spans="1:18" x14ac:dyDescent="0.3">
      <c r="A254" t="s">
        <v>1045</v>
      </c>
      <c r="B254" s="1">
        <v>45046</v>
      </c>
      <c r="C254" s="1">
        <v>45761</v>
      </c>
      <c r="D254" t="s">
        <v>53</v>
      </c>
      <c r="E254" t="s">
        <v>1046</v>
      </c>
      <c r="F254" t="s">
        <v>1047</v>
      </c>
      <c r="G254" t="s">
        <v>36</v>
      </c>
      <c r="H254" t="s">
        <v>61</v>
      </c>
      <c r="I254" t="s">
        <v>29</v>
      </c>
      <c r="J254" t="s">
        <v>30</v>
      </c>
      <c r="K254" t="s">
        <v>1048</v>
      </c>
      <c r="L254" s="2">
        <v>2451.81</v>
      </c>
      <c r="M254" s="3">
        <v>10</v>
      </c>
      <c r="N254" s="4">
        <v>0.28999999999999998</v>
      </c>
      <c r="O254" s="5">
        <v>-54.74</v>
      </c>
      <c r="P254">
        <f>VALUE(Table1[Sales])</f>
        <v>2451.81</v>
      </c>
      <c r="Q254">
        <f>VALUE(Table1[Profit])</f>
        <v>-54.74</v>
      </c>
      <c r="R254" s="3">
        <f>Table1[Ship Date]-Table1[Order Date]</f>
        <v>715</v>
      </c>
    </row>
    <row r="255" spans="1:18" x14ac:dyDescent="0.3">
      <c r="A255" t="s">
        <v>1049</v>
      </c>
      <c r="B255" s="1">
        <v>45684</v>
      </c>
      <c r="C255" s="1">
        <v>45781</v>
      </c>
      <c r="D255" t="s">
        <v>53</v>
      </c>
      <c r="E255" t="s">
        <v>1050</v>
      </c>
      <c r="F255" t="s">
        <v>1051</v>
      </c>
      <c r="G255" t="s">
        <v>36</v>
      </c>
      <c r="H255" t="s">
        <v>28</v>
      </c>
      <c r="I255" t="s">
        <v>21</v>
      </c>
      <c r="J255" t="s">
        <v>171</v>
      </c>
      <c r="K255" t="s">
        <v>1052</v>
      </c>
      <c r="L255" s="2">
        <v>4986.3599999999997</v>
      </c>
      <c r="M255" s="3">
        <v>9</v>
      </c>
      <c r="N255" s="4">
        <v>0.1</v>
      </c>
      <c r="O255" s="5">
        <v>992.59</v>
      </c>
      <c r="P255">
        <f>VALUE(Table1[Sales])</f>
        <v>4986.3599999999997</v>
      </c>
      <c r="Q255">
        <f>VALUE(Table1[Profit])</f>
        <v>992.59</v>
      </c>
      <c r="R255" s="3">
        <f>Table1[Ship Date]-Table1[Order Date]</f>
        <v>97</v>
      </c>
    </row>
    <row r="256" spans="1:18" x14ac:dyDescent="0.3">
      <c r="A256" t="s">
        <v>1053</v>
      </c>
      <c r="B256" s="1">
        <v>45714</v>
      </c>
      <c r="C256" s="1">
        <v>45782</v>
      </c>
      <c r="D256" t="s">
        <v>25</v>
      </c>
      <c r="E256" t="s">
        <v>1054</v>
      </c>
      <c r="F256" t="s">
        <v>1055</v>
      </c>
      <c r="G256" t="s">
        <v>43</v>
      </c>
      <c r="H256" t="s">
        <v>61</v>
      </c>
      <c r="I256" t="s">
        <v>29</v>
      </c>
      <c r="J256" t="s">
        <v>124</v>
      </c>
      <c r="K256" t="s">
        <v>1056</v>
      </c>
      <c r="L256" s="2">
        <v>547.26</v>
      </c>
      <c r="M256" s="3">
        <v>1</v>
      </c>
      <c r="N256" s="4">
        <v>0.1</v>
      </c>
      <c r="O256" s="5">
        <v>687.39</v>
      </c>
      <c r="P256">
        <f>VALUE(Table1[Sales])</f>
        <v>547.26</v>
      </c>
      <c r="Q256">
        <f>VALUE(Table1[Profit])</f>
        <v>687.39</v>
      </c>
      <c r="R256" s="3">
        <f>Table1[Ship Date]-Table1[Order Date]</f>
        <v>68</v>
      </c>
    </row>
    <row r="257" spans="1:18" x14ac:dyDescent="0.3">
      <c r="A257" t="s">
        <v>1057</v>
      </c>
      <c r="B257" s="1">
        <v>45699</v>
      </c>
      <c r="C257" s="1">
        <v>45768</v>
      </c>
      <c r="D257" t="s">
        <v>25</v>
      </c>
      <c r="E257" t="s">
        <v>351</v>
      </c>
      <c r="F257" t="s">
        <v>1058</v>
      </c>
      <c r="G257" t="s">
        <v>36</v>
      </c>
      <c r="H257" t="s">
        <v>37</v>
      </c>
      <c r="I257" t="s">
        <v>44</v>
      </c>
      <c r="J257" t="s">
        <v>158</v>
      </c>
      <c r="K257" t="s">
        <v>1059</v>
      </c>
      <c r="L257" s="2">
        <v>3698.28</v>
      </c>
      <c r="M257" s="3">
        <v>9</v>
      </c>
      <c r="N257" s="4">
        <v>0.03</v>
      </c>
      <c r="O257" s="5">
        <v>548.66999999999996</v>
      </c>
      <c r="P257">
        <f>VALUE(Table1[Sales])</f>
        <v>3698.28</v>
      </c>
      <c r="Q257">
        <f>VALUE(Table1[Profit])</f>
        <v>548.66999999999996</v>
      </c>
      <c r="R257" s="3">
        <f>Table1[Ship Date]-Table1[Order Date]</f>
        <v>69</v>
      </c>
    </row>
    <row r="258" spans="1:18" x14ac:dyDescent="0.3">
      <c r="A258" t="s">
        <v>1060</v>
      </c>
      <c r="B258" s="1">
        <v>45694</v>
      </c>
      <c r="C258" s="1">
        <v>45785</v>
      </c>
      <c r="D258" t="s">
        <v>33</v>
      </c>
      <c r="E258" t="s">
        <v>1061</v>
      </c>
      <c r="F258" t="s">
        <v>1062</v>
      </c>
      <c r="G258" t="s">
        <v>36</v>
      </c>
      <c r="H258" t="s">
        <v>37</v>
      </c>
      <c r="I258" t="s">
        <v>29</v>
      </c>
      <c r="J258" t="s">
        <v>38</v>
      </c>
      <c r="K258" t="s">
        <v>1063</v>
      </c>
      <c r="L258" s="2">
        <v>1122.98</v>
      </c>
      <c r="M258" s="3">
        <v>1</v>
      </c>
      <c r="N258" s="4">
        <v>0.47</v>
      </c>
      <c r="O258" s="5">
        <v>463.13</v>
      </c>
      <c r="P258">
        <f>VALUE(Table1[Sales])</f>
        <v>1122.98</v>
      </c>
      <c r="Q258">
        <f>VALUE(Table1[Profit])</f>
        <v>463.13</v>
      </c>
      <c r="R258" s="3">
        <f>Table1[Ship Date]-Table1[Order Date]</f>
        <v>91</v>
      </c>
    </row>
    <row r="259" spans="1:18" x14ac:dyDescent="0.3">
      <c r="A259" t="s">
        <v>1064</v>
      </c>
      <c r="B259" s="1">
        <v>45410</v>
      </c>
      <c r="C259" s="1">
        <v>45768</v>
      </c>
      <c r="D259" t="s">
        <v>33</v>
      </c>
      <c r="E259" t="s">
        <v>1065</v>
      </c>
      <c r="F259" t="s">
        <v>1066</v>
      </c>
      <c r="G259" t="s">
        <v>43</v>
      </c>
      <c r="H259" t="s">
        <v>28</v>
      </c>
      <c r="I259" t="s">
        <v>29</v>
      </c>
      <c r="J259" t="s">
        <v>124</v>
      </c>
      <c r="K259" t="s">
        <v>1067</v>
      </c>
      <c r="L259" s="2">
        <v>3822.92</v>
      </c>
      <c r="M259" s="3">
        <v>6</v>
      </c>
      <c r="N259" s="4">
        <v>0.18</v>
      </c>
      <c r="O259" s="5">
        <v>465.49</v>
      </c>
      <c r="P259">
        <f>VALUE(Table1[Sales])</f>
        <v>3822.92</v>
      </c>
      <c r="Q259">
        <f>VALUE(Table1[Profit])</f>
        <v>465.49</v>
      </c>
      <c r="R259" s="3">
        <f>Table1[Ship Date]-Table1[Order Date]</f>
        <v>358</v>
      </c>
    </row>
    <row r="260" spans="1:18" x14ac:dyDescent="0.3">
      <c r="A260" t="s">
        <v>1068</v>
      </c>
      <c r="B260" s="1">
        <v>45390</v>
      </c>
      <c r="C260" s="1">
        <v>45762</v>
      </c>
      <c r="D260" t="s">
        <v>25</v>
      </c>
      <c r="E260" t="s">
        <v>1069</v>
      </c>
      <c r="F260" t="s">
        <v>1070</v>
      </c>
      <c r="G260" t="s">
        <v>19</v>
      </c>
      <c r="H260" t="s">
        <v>28</v>
      </c>
      <c r="I260" t="s">
        <v>29</v>
      </c>
      <c r="J260" t="s">
        <v>124</v>
      </c>
      <c r="K260" t="s">
        <v>1071</v>
      </c>
      <c r="L260" s="2">
        <v>1382.31</v>
      </c>
      <c r="M260" s="3">
        <v>7</v>
      </c>
      <c r="N260" s="4">
        <v>0.18</v>
      </c>
      <c r="O260" s="5">
        <v>32.799999999999997</v>
      </c>
      <c r="P260">
        <f>VALUE(Table1[Sales])</f>
        <v>1382.31</v>
      </c>
      <c r="Q260">
        <f>VALUE(Table1[Profit])</f>
        <v>32.799999999999997</v>
      </c>
      <c r="R260" s="3">
        <f>Table1[Ship Date]-Table1[Order Date]</f>
        <v>372</v>
      </c>
    </row>
    <row r="261" spans="1:18" x14ac:dyDescent="0.3">
      <c r="A261" t="s">
        <v>1072</v>
      </c>
      <c r="B261" s="1">
        <v>45477</v>
      </c>
      <c r="C261" s="1">
        <v>45776</v>
      </c>
      <c r="D261" t="s">
        <v>33</v>
      </c>
      <c r="E261" t="s">
        <v>1073</v>
      </c>
      <c r="F261" t="s">
        <v>1074</v>
      </c>
      <c r="G261" t="s">
        <v>36</v>
      </c>
      <c r="H261" t="s">
        <v>37</v>
      </c>
      <c r="I261" t="s">
        <v>29</v>
      </c>
      <c r="J261" t="s">
        <v>124</v>
      </c>
      <c r="K261" t="s">
        <v>1075</v>
      </c>
      <c r="L261" s="2">
        <v>3225.58</v>
      </c>
      <c r="M261" s="3">
        <v>3</v>
      </c>
      <c r="N261" s="4">
        <v>0.33</v>
      </c>
      <c r="O261" s="5">
        <v>406.57</v>
      </c>
      <c r="P261">
        <f>VALUE(Table1[Sales])</f>
        <v>3225.58</v>
      </c>
      <c r="Q261">
        <f>VALUE(Table1[Profit])</f>
        <v>406.57</v>
      </c>
      <c r="R261" s="3">
        <f>Table1[Ship Date]-Table1[Order Date]</f>
        <v>299</v>
      </c>
    </row>
    <row r="262" spans="1:18" x14ac:dyDescent="0.3">
      <c r="A262" t="s">
        <v>1076</v>
      </c>
      <c r="B262" s="1">
        <v>45695</v>
      </c>
      <c r="C262" s="1">
        <v>45784</v>
      </c>
      <c r="D262" t="s">
        <v>53</v>
      </c>
      <c r="E262" t="s">
        <v>1077</v>
      </c>
      <c r="F262" t="s">
        <v>1078</v>
      </c>
      <c r="G262" t="s">
        <v>43</v>
      </c>
      <c r="H262" t="s">
        <v>28</v>
      </c>
      <c r="I262" t="s">
        <v>29</v>
      </c>
      <c r="J262" t="s">
        <v>124</v>
      </c>
      <c r="K262" t="s">
        <v>1079</v>
      </c>
      <c r="L262" s="2">
        <v>2708.01</v>
      </c>
      <c r="M262" s="3">
        <v>1</v>
      </c>
      <c r="N262" s="4">
        <v>0.19</v>
      </c>
      <c r="O262" s="5">
        <v>763.52</v>
      </c>
      <c r="P262">
        <f>VALUE(Table1[Sales])</f>
        <v>2708.01</v>
      </c>
      <c r="Q262">
        <f>VALUE(Table1[Profit])</f>
        <v>763.52</v>
      </c>
      <c r="R262" s="3">
        <f>Table1[Ship Date]-Table1[Order Date]</f>
        <v>89</v>
      </c>
    </row>
    <row r="263" spans="1:18" x14ac:dyDescent="0.3">
      <c r="A263" t="s">
        <v>1080</v>
      </c>
      <c r="B263" s="1">
        <v>45383</v>
      </c>
      <c r="C263" s="1">
        <v>45756</v>
      </c>
      <c r="D263" t="s">
        <v>53</v>
      </c>
      <c r="E263" t="s">
        <v>1081</v>
      </c>
      <c r="F263" t="s">
        <v>1082</v>
      </c>
      <c r="G263" t="s">
        <v>19</v>
      </c>
      <c r="H263" t="s">
        <v>37</v>
      </c>
      <c r="I263" t="s">
        <v>29</v>
      </c>
      <c r="J263" t="s">
        <v>30</v>
      </c>
      <c r="K263" t="s">
        <v>1083</v>
      </c>
      <c r="L263" s="2">
        <v>1868.89</v>
      </c>
      <c r="M263" s="3">
        <v>5</v>
      </c>
      <c r="N263" s="4">
        <v>0.04</v>
      </c>
      <c r="O263" s="5">
        <v>817.88</v>
      </c>
      <c r="P263">
        <f>VALUE(Table1[Sales])</f>
        <v>1868.89</v>
      </c>
      <c r="Q263">
        <f>VALUE(Table1[Profit])</f>
        <v>817.88</v>
      </c>
      <c r="R263" s="3">
        <f>Table1[Ship Date]-Table1[Order Date]</f>
        <v>373</v>
      </c>
    </row>
    <row r="264" spans="1:18" x14ac:dyDescent="0.3">
      <c r="A264" t="s">
        <v>1084</v>
      </c>
      <c r="B264" s="1">
        <v>45609</v>
      </c>
      <c r="C264" s="1">
        <v>45764</v>
      </c>
      <c r="D264" t="s">
        <v>16</v>
      </c>
      <c r="E264" t="s">
        <v>1085</v>
      </c>
      <c r="F264" t="s">
        <v>1086</v>
      </c>
      <c r="G264" t="s">
        <v>43</v>
      </c>
      <c r="H264" t="s">
        <v>37</v>
      </c>
      <c r="I264" t="s">
        <v>21</v>
      </c>
      <c r="J264" t="s">
        <v>279</v>
      </c>
      <c r="K264" t="s">
        <v>1087</v>
      </c>
      <c r="L264" s="2">
        <v>1947.66</v>
      </c>
      <c r="M264" s="3">
        <v>8</v>
      </c>
      <c r="N264" s="4">
        <v>0.22</v>
      </c>
      <c r="O264" s="5">
        <v>958.22</v>
      </c>
      <c r="P264">
        <f>VALUE(Table1[Sales])</f>
        <v>1947.66</v>
      </c>
      <c r="Q264">
        <f>VALUE(Table1[Profit])</f>
        <v>958.22</v>
      </c>
      <c r="R264" s="3">
        <f>Table1[Ship Date]-Table1[Order Date]</f>
        <v>155</v>
      </c>
    </row>
    <row r="265" spans="1:18" x14ac:dyDescent="0.3">
      <c r="A265" t="s">
        <v>1088</v>
      </c>
      <c r="B265" s="1">
        <v>45260</v>
      </c>
      <c r="C265" s="1">
        <v>45766</v>
      </c>
      <c r="D265" t="s">
        <v>33</v>
      </c>
      <c r="E265" t="s">
        <v>1089</v>
      </c>
      <c r="F265" t="s">
        <v>1090</v>
      </c>
      <c r="G265" t="s">
        <v>19</v>
      </c>
      <c r="H265" t="s">
        <v>20</v>
      </c>
      <c r="I265" t="s">
        <v>21</v>
      </c>
      <c r="J265" t="s">
        <v>129</v>
      </c>
      <c r="K265" t="s">
        <v>1091</v>
      </c>
      <c r="L265" s="2">
        <v>2448.6999999999998</v>
      </c>
      <c r="M265" s="3">
        <v>10</v>
      </c>
      <c r="N265" s="4">
        <v>0.23</v>
      </c>
      <c r="O265" s="5">
        <v>156.19999999999999</v>
      </c>
      <c r="P265">
        <f>VALUE(Table1[Sales])</f>
        <v>2448.6999999999998</v>
      </c>
      <c r="Q265">
        <f>VALUE(Table1[Profit])</f>
        <v>156.19999999999999</v>
      </c>
      <c r="R265" s="3">
        <f>Table1[Ship Date]-Table1[Order Date]</f>
        <v>506</v>
      </c>
    </row>
    <row r="266" spans="1:18" x14ac:dyDescent="0.3">
      <c r="A266" t="s">
        <v>1092</v>
      </c>
      <c r="B266" s="1">
        <v>45129</v>
      </c>
      <c r="C266" s="1">
        <v>45779</v>
      </c>
      <c r="D266" t="s">
        <v>25</v>
      </c>
      <c r="E266" t="s">
        <v>1093</v>
      </c>
      <c r="F266" t="s">
        <v>1094</v>
      </c>
      <c r="G266" t="s">
        <v>19</v>
      </c>
      <c r="H266" t="s">
        <v>37</v>
      </c>
      <c r="I266" t="s">
        <v>21</v>
      </c>
      <c r="J266" t="s">
        <v>22</v>
      </c>
      <c r="K266" t="s">
        <v>1095</v>
      </c>
      <c r="L266" s="2">
        <v>2559.2399999999998</v>
      </c>
      <c r="M266" s="3">
        <v>9</v>
      </c>
      <c r="N266" s="4">
        <v>0.32</v>
      </c>
      <c r="O266" s="5">
        <v>907.14</v>
      </c>
      <c r="P266">
        <f>VALUE(Table1[Sales])</f>
        <v>2559.2399999999998</v>
      </c>
      <c r="Q266">
        <f>VALUE(Table1[Profit])</f>
        <v>907.14</v>
      </c>
      <c r="R266" s="3">
        <f>Table1[Ship Date]-Table1[Order Date]</f>
        <v>650</v>
      </c>
    </row>
    <row r="267" spans="1:18" x14ac:dyDescent="0.3">
      <c r="A267" t="s">
        <v>1096</v>
      </c>
      <c r="B267" s="1">
        <v>45488</v>
      </c>
      <c r="C267" s="1">
        <v>45768</v>
      </c>
      <c r="D267" t="s">
        <v>25</v>
      </c>
      <c r="E267" t="s">
        <v>1097</v>
      </c>
      <c r="F267" t="s">
        <v>1098</v>
      </c>
      <c r="G267" t="s">
        <v>43</v>
      </c>
      <c r="H267" t="s">
        <v>61</v>
      </c>
      <c r="I267" t="s">
        <v>21</v>
      </c>
      <c r="J267" t="s">
        <v>22</v>
      </c>
      <c r="K267" t="s">
        <v>1099</v>
      </c>
      <c r="L267" s="2">
        <v>4033.94</v>
      </c>
      <c r="M267" s="3">
        <v>2</v>
      </c>
      <c r="N267" s="4">
        <v>0.45</v>
      </c>
      <c r="O267" s="5">
        <v>39.89</v>
      </c>
      <c r="P267">
        <f>VALUE(Table1[Sales])</f>
        <v>4033.94</v>
      </c>
      <c r="Q267">
        <f>VALUE(Table1[Profit])</f>
        <v>39.89</v>
      </c>
      <c r="R267" s="3">
        <f>Table1[Ship Date]-Table1[Order Date]</f>
        <v>280</v>
      </c>
    </row>
    <row r="268" spans="1:18" x14ac:dyDescent="0.3">
      <c r="A268" t="s">
        <v>1100</v>
      </c>
      <c r="B268" s="1">
        <v>45166</v>
      </c>
      <c r="C268" s="1">
        <v>45757</v>
      </c>
      <c r="D268" t="s">
        <v>33</v>
      </c>
      <c r="E268" t="s">
        <v>1101</v>
      </c>
      <c r="F268" t="s">
        <v>1102</v>
      </c>
      <c r="G268" t="s">
        <v>43</v>
      </c>
      <c r="H268" t="s">
        <v>20</v>
      </c>
      <c r="I268" t="s">
        <v>21</v>
      </c>
      <c r="J268" t="s">
        <v>279</v>
      </c>
      <c r="K268" t="s">
        <v>1103</v>
      </c>
      <c r="L268" s="2">
        <v>218.15</v>
      </c>
      <c r="M268" s="3">
        <v>5</v>
      </c>
      <c r="N268" s="4">
        <v>0.4</v>
      </c>
      <c r="O268" s="5">
        <v>335.27</v>
      </c>
      <c r="P268">
        <f>VALUE(Table1[Sales])</f>
        <v>218.15</v>
      </c>
      <c r="Q268">
        <f>VALUE(Table1[Profit])</f>
        <v>335.27</v>
      </c>
      <c r="R268" s="3">
        <f>Table1[Ship Date]-Table1[Order Date]</f>
        <v>591</v>
      </c>
    </row>
    <row r="269" spans="1:18" x14ac:dyDescent="0.3">
      <c r="A269" t="s">
        <v>1104</v>
      </c>
      <c r="B269" s="1">
        <v>45145</v>
      </c>
      <c r="C269" s="1">
        <v>45764</v>
      </c>
      <c r="D269" t="s">
        <v>33</v>
      </c>
      <c r="E269" t="s">
        <v>1105</v>
      </c>
      <c r="F269" t="s">
        <v>1106</v>
      </c>
      <c r="G269" t="s">
        <v>43</v>
      </c>
      <c r="H269" t="s">
        <v>28</v>
      </c>
      <c r="I269" t="s">
        <v>29</v>
      </c>
      <c r="J269" t="s">
        <v>30</v>
      </c>
      <c r="K269" t="s">
        <v>1107</v>
      </c>
      <c r="L269" s="2">
        <v>2733.93</v>
      </c>
      <c r="M269" s="3">
        <v>3</v>
      </c>
      <c r="N269" s="4">
        <v>0.49</v>
      </c>
      <c r="O269" s="5">
        <v>317.7</v>
      </c>
      <c r="P269">
        <f>VALUE(Table1[Sales])</f>
        <v>2733.93</v>
      </c>
      <c r="Q269">
        <f>VALUE(Table1[Profit])</f>
        <v>317.7</v>
      </c>
      <c r="R269" s="3">
        <f>Table1[Ship Date]-Table1[Order Date]</f>
        <v>619</v>
      </c>
    </row>
    <row r="270" spans="1:18" x14ac:dyDescent="0.3">
      <c r="A270" t="s">
        <v>1108</v>
      </c>
      <c r="B270" s="1">
        <v>45283</v>
      </c>
      <c r="C270" s="1">
        <v>45773</v>
      </c>
      <c r="D270" t="s">
        <v>53</v>
      </c>
      <c r="E270" t="s">
        <v>1109</v>
      </c>
      <c r="F270" t="s">
        <v>1110</v>
      </c>
      <c r="G270" t="s">
        <v>36</v>
      </c>
      <c r="H270" t="s">
        <v>28</v>
      </c>
      <c r="I270" t="s">
        <v>29</v>
      </c>
      <c r="J270" t="s">
        <v>99</v>
      </c>
      <c r="K270" t="s">
        <v>1111</v>
      </c>
      <c r="L270" s="2">
        <v>4344</v>
      </c>
      <c r="M270" s="3">
        <v>10</v>
      </c>
      <c r="N270" s="4">
        <v>0.15</v>
      </c>
      <c r="O270" s="5">
        <v>694.56</v>
      </c>
      <c r="P270">
        <f>VALUE(Table1[Sales])</f>
        <v>4344</v>
      </c>
      <c r="Q270">
        <f>VALUE(Table1[Profit])</f>
        <v>694.56</v>
      </c>
      <c r="R270" s="3">
        <f>Table1[Ship Date]-Table1[Order Date]</f>
        <v>490</v>
      </c>
    </row>
    <row r="271" spans="1:18" x14ac:dyDescent="0.3">
      <c r="A271" t="s">
        <v>1112</v>
      </c>
      <c r="B271" s="1">
        <v>45025</v>
      </c>
      <c r="C271" s="1">
        <v>45781</v>
      </c>
      <c r="D271" t="s">
        <v>16</v>
      </c>
      <c r="E271" t="s">
        <v>1113</v>
      </c>
      <c r="F271" t="s">
        <v>1114</v>
      </c>
      <c r="G271" t="s">
        <v>19</v>
      </c>
      <c r="H271" t="s">
        <v>28</v>
      </c>
      <c r="I271" t="s">
        <v>21</v>
      </c>
      <c r="J271" t="s">
        <v>300</v>
      </c>
      <c r="K271" t="s">
        <v>1115</v>
      </c>
      <c r="L271" s="2">
        <v>390.6</v>
      </c>
      <c r="M271" s="3">
        <v>6</v>
      </c>
      <c r="N271" s="4">
        <v>0.27</v>
      </c>
      <c r="O271" s="5">
        <v>522.17999999999995</v>
      </c>
      <c r="P271">
        <f>VALUE(Table1[Sales])</f>
        <v>390.6</v>
      </c>
      <c r="Q271">
        <f>VALUE(Table1[Profit])</f>
        <v>522.17999999999995</v>
      </c>
      <c r="R271" s="3">
        <f>Table1[Ship Date]-Table1[Order Date]</f>
        <v>756</v>
      </c>
    </row>
    <row r="272" spans="1:18" x14ac:dyDescent="0.3">
      <c r="A272" t="s">
        <v>1116</v>
      </c>
      <c r="B272" s="1">
        <v>45135</v>
      </c>
      <c r="C272" s="1">
        <v>45778</v>
      </c>
      <c r="D272" t="s">
        <v>16</v>
      </c>
      <c r="E272" t="s">
        <v>959</v>
      </c>
      <c r="F272" t="s">
        <v>1117</v>
      </c>
      <c r="G272" t="s">
        <v>36</v>
      </c>
      <c r="H272" t="s">
        <v>20</v>
      </c>
      <c r="I272" t="s">
        <v>44</v>
      </c>
      <c r="J272" t="s">
        <v>94</v>
      </c>
      <c r="K272" t="s">
        <v>1118</v>
      </c>
      <c r="L272" s="2">
        <v>2331</v>
      </c>
      <c r="M272" s="3">
        <v>2</v>
      </c>
      <c r="N272" s="4">
        <v>0.18</v>
      </c>
      <c r="O272" s="5">
        <v>541.51</v>
      </c>
      <c r="P272">
        <f>VALUE(Table1[Sales])</f>
        <v>2331</v>
      </c>
      <c r="Q272">
        <f>VALUE(Table1[Profit])</f>
        <v>541.51</v>
      </c>
      <c r="R272" s="3">
        <f>Table1[Ship Date]-Table1[Order Date]</f>
        <v>643</v>
      </c>
    </row>
    <row r="273" spans="1:18" x14ac:dyDescent="0.3">
      <c r="A273" t="s">
        <v>1119</v>
      </c>
      <c r="B273" s="1">
        <v>45430</v>
      </c>
      <c r="C273" s="1">
        <v>45780</v>
      </c>
      <c r="D273" t="s">
        <v>53</v>
      </c>
      <c r="E273" t="s">
        <v>1120</v>
      </c>
      <c r="F273" t="s">
        <v>1121</v>
      </c>
      <c r="G273" t="s">
        <v>43</v>
      </c>
      <c r="H273" t="s">
        <v>61</v>
      </c>
      <c r="I273" t="s">
        <v>44</v>
      </c>
      <c r="J273" t="s">
        <v>158</v>
      </c>
      <c r="K273" t="s">
        <v>1122</v>
      </c>
      <c r="L273" s="2">
        <v>3405.52</v>
      </c>
      <c r="M273" s="3">
        <v>8</v>
      </c>
      <c r="N273" s="4">
        <v>0.47</v>
      </c>
      <c r="O273" s="5">
        <v>985.83</v>
      </c>
      <c r="P273">
        <f>VALUE(Table1[Sales])</f>
        <v>3405.52</v>
      </c>
      <c r="Q273">
        <f>VALUE(Table1[Profit])</f>
        <v>985.83</v>
      </c>
      <c r="R273" s="3">
        <f>Table1[Ship Date]-Table1[Order Date]</f>
        <v>350</v>
      </c>
    </row>
    <row r="274" spans="1:18" x14ac:dyDescent="0.3">
      <c r="A274" t="s">
        <v>1123</v>
      </c>
      <c r="B274" s="1">
        <v>45256</v>
      </c>
      <c r="C274" s="1">
        <v>45778</v>
      </c>
      <c r="D274" t="s">
        <v>25</v>
      </c>
      <c r="E274" t="s">
        <v>1124</v>
      </c>
      <c r="F274" t="s">
        <v>1125</v>
      </c>
      <c r="G274" t="s">
        <v>19</v>
      </c>
      <c r="H274" t="s">
        <v>28</v>
      </c>
      <c r="I274" t="s">
        <v>44</v>
      </c>
      <c r="J274" t="s">
        <v>94</v>
      </c>
      <c r="K274" t="s">
        <v>1126</v>
      </c>
      <c r="L274" s="2">
        <v>301.58999999999997</v>
      </c>
      <c r="M274" s="3">
        <v>6</v>
      </c>
      <c r="N274" s="4">
        <v>0.04</v>
      </c>
      <c r="O274" s="5">
        <v>362.1</v>
      </c>
      <c r="P274">
        <f>VALUE(Table1[Sales])</f>
        <v>301.58999999999997</v>
      </c>
      <c r="Q274">
        <f>VALUE(Table1[Profit])</f>
        <v>362.1</v>
      </c>
      <c r="R274" s="3">
        <f>Table1[Ship Date]-Table1[Order Date]</f>
        <v>522</v>
      </c>
    </row>
    <row r="275" spans="1:18" x14ac:dyDescent="0.3">
      <c r="A275" t="s">
        <v>1127</v>
      </c>
      <c r="B275" s="1">
        <v>45557</v>
      </c>
      <c r="C275" s="1">
        <v>45784</v>
      </c>
      <c r="D275" t="s">
        <v>16</v>
      </c>
      <c r="E275" t="s">
        <v>1128</v>
      </c>
      <c r="F275" t="s">
        <v>1129</v>
      </c>
      <c r="G275" t="s">
        <v>43</v>
      </c>
      <c r="H275" t="s">
        <v>61</v>
      </c>
      <c r="I275" t="s">
        <v>29</v>
      </c>
      <c r="J275" t="s">
        <v>124</v>
      </c>
      <c r="K275" t="s">
        <v>1130</v>
      </c>
      <c r="L275" s="2">
        <v>2755.64</v>
      </c>
      <c r="M275" s="3">
        <v>3</v>
      </c>
      <c r="N275" s="4">
        <v>0.49</v>
      </c>
      <c r="O275" s="5">
        <v>882.08</v>
      </c>
      <c r="P275">
        <f>VALUE(Table1[Sales])</f>
        <v>2755.64</v>
      </c>
      <c r="Q275">
        <f>VALUE(Table1[Profit])</f>
        <v>882.08</v>
      </c>
      <c r="R275" s="3">
        <f>Table1[Ship Date]-Table1[Order Date]</f>
        <v>227</v>
      </c>
    </row>
    <row r="276" spans="1:18" x14ac:dyDescent="0.3">
      <c r="A276" t="s">
        <v>1131</v>
      </c>
      <c r="B276" s="1">
        <v>45664</v>
      </c>
      <c r="C276" s="1">
        <v>45766</v>
      </c>
      <c r="D276" t="s">
        <v>25</v>
      </c>
      <c r="E276" t="s">
        <v>1132</v>
      </c>
      <c r="F276" t="s">
        <v>1133</v>
      </c>
      <c r="G276" t="s">
        <v>36</v>
      </c>
      <c r="H276" t="s">
        <v>28</v>
      </c>
      <c r="I276" t="s">
        <v>44</v>
      </c>
      <c r="J276" t="s">
        <v>50</v>
      </c>
      <c r="K276" t="s">
        <v>1134</v>
      </c>
      <c r="L276" s="2">
        <v>513.22</v>
      </c>
      <c r="M276" s="3">
        <v>7</v>
      </c>
      <c r="N276" s="4">
        <v>7.0000000000000007E-2</v>
      </c>
      <c r="O276" s="5">
        <v>0.06</v>
      </c>
      <c r="P276">
        <f>VALUE(Table1[Sales])</f>
        <v>513.22</v>
      </c>
      <c r="Q276">
        <f>VALUE(Table1[Profit])</f>
        <v>0.06</v>
      </c>
      <c r="R276" s="3">
        <f>Table1[Ship Date]-Table1[Order Date]</f>
        <v>102</v>
      </c>
    </row>
    <row r="277" spans="1:18" x14ac:dyDescent="0.3">
      <c r="A277" t="s">
        <v>1135</v>
      </c>
      <c r="B277" s="1">
        <v>45130</v>
      </c>
      <c r="C277" s="1">
        <v>45770</v>
      </c>
      <c r="D277" t="s">
        <v>16</v>
      </c>
      <c r="E277" t="s">
        <v>1136</v>
      </c>
      <c r="F277" t="s">
        <v>1137</v>
      </c>
      <c r="G277" t="s">
        <v>43</v>
      </c>
      <c r="H277" t="s">
        <v>37</v>
      </c>
      <c r="I277" t="s">
        <v>44</v>
      </c>
      <c r="J277" t="s">
        <v>94</v>
      </c>
      <c r="K277" t="s">
        <v>1138</v>
      </c>
      <c r="L277" s="2">
        <v>3120.07</v>
      </c>
      <c r="M277" s="3">
        <v>7</v>
      </c>
      <c r="N277" s="4">
        <v>0.18</v>
      </c>
      <c r="O277" s="5">
        <v>780.46</v>
      </c>
      <c r="P277">
        <f>VALUE(Table1[Sales])</f>
        <v>3120.07</v>
      </c>
      <c r="Q277">
        <f>VALUE(Table1[Profit])</f>
        <v>780.46</v>
      </c>
      <c r="R277" s="3">
        <f>Table1[Ship Date]-Table1[Order Date]</f>
        <v>640</v>
      </c>
    </row>
    <row r="278" spans="1:18" x14ac:dyDescent="0.3">
      <c r="A278" t="s">
        <v>1139</v>
      </c>
      <c r="B278" s="1">
        <v>45381</v>
      </c>
      <c r="C278" s="1">
        <v>45780</v>
      </c>
      <c r="D278" t="s">
        <v>53</v>
      </c>
      <c r="E278" t="s">
        <v>1140</v>
      </c>
      <c r="F278" t="s">
        <v>1141</v>
      </c>
      <c r="G278" t="s">
        <v>19</v>
      </c>
      <c r="H278" t="s">
        <v>37</v>
      </c>
      <c r="I278" t="s">
        <v>21</v>
      </c>
      <c r="J278" t="s">
        <v>300</v>
      </c>
      <c r="K278" t="s">
        <v>1142</v>
      </c>
      <c r="L278" s="2">
        <v>1451.44</v>
      </c>
      <c r="M278" s="3">
        <v>10</v>
      </c>
      <c r="N278" s="4">
        <v>0.15</v>
      </c>
      <c r="O278" s="5">
        <v>735.36</v>
      </c>
      <c r="P278">
        <f>VALUE(Table1[Sales])</f>
        <v>1451.44</v>
      </c>
      <c r="Q278">
        <f>VALUE(Table1[Profit])</f>
        <v>735.36</v>
      </c>
      <c r="R278" s="3">
        <f>Table1[Ship Date]-Table1[Order Date]</f>
        <v>399</v>
      </c>
    </row>
    <row r="279" spans="1:18" x14ac:dyDescent="0.3">
      <c r="A279" t="s">
        <v>1143</v>
      </c>
      <c r="B279" s="1">
        <v>45147</v>
      </c>
      <c r="C279" s="1">
        <v>45771</v>
      </c>
      <c r="D279" t="s">
        <v>16</v>
      </c>
      <c r="E279" t="s">
        <v>1144</v>
      </c>
      <c r="F279" t="s">
        <v>1145</v>
      </c>
      <c r="G279" t="s">
        <v>36</v>
      </c>
      <c r="H279" t="s">
        <v>61</v>
      </c>
      <c r="I279" t="s">
        <v>44</v>
      </c>
      <c r="J279" t="s">
        <v>45</v>
      </c>
      <c r="K279" t="s">
        <v>1146</v>
      </c>
      <c r="L279" s="2">
        <v>2489.7199999999998</v>
      </c>
      <c r="M279" s="3">
        <v>2</v>
      </c>
      <c r="N279" s="4">
        <v>0.12</v>
      </c>
      <c r="O279" s="5">
        <v>287.62</v>
      </c>
      <c r="P279">
        <f>VALUE(Table1[Sales])</f>
        <v>2489.7199999999998</v>
      </c>
      <c r="Q279">
        <f>VALUE(Table1[Profit])</f>
        <v>287.62</v>
      </c>
      <c r="R279" s="3">
        <f>Table1[Ship Date]-Table1[Order Date]</f>
        <v>624</v>
      </c>
    </row>
    <row r="280" spans="1:18" x14ac:dyDescent="0.3">
      <c r="A280" t="s">
        <v>1147</v>
      </c>
      <c r="B280" s="1">
        <v>45518</v>
      </c>
      <c r="C280" s="1">
        <v>45777</v>
      </c>
      <c r="D280" t="s">
        <v>25</v>
      </c>
      <c r="E280" t="s">
        <v>1148</v>
      </c>
      <c r="F280" t="s">
        <v>1149</v>
      </c>
      <c r="G280" t="s">
        <v>36</v>
      </c>
      <c r="H280" t="s">
        <v>20</v>
      </c>
      <c r="I280" t="s">
        <v>29</v>
      </c>
      <c r="J280" t="s">
        <v>38</v>
      </c>
      <c r="K280" t="s">
        <v>1150</v>
      </c>
      <c r="L280" s="2">
        <v>655.6</v>
      </c>
      <c r="M280" s="3">
        <v>2</v>
      </c>
      <c r="N280" s="4">
        <v>0.13</v>
      </c>
      <c r="O280" s="5">
        <v>273.76</v>
      </c>
      <c r="P280">
        <f>VALUE(Table1[Sales])</f>
        <v>655.6</v>
      </c>
      <c r="Q280">
        <f>VALUE(Table1[Profit])</f>
        <v>273.76</v>
      </c>
      <c r="R280" s="3">
        <f>Table1[Ship Date]-Table1[Order Date]</f>
        <v>259</v>
      </c>
    </row>
    <row r="281" spans="1:18" x14ac:dyDescent="0.3">
      <c r="A281" t="s">
        <v>1151</v>
      </c>
      <c r="B281" s="1">
        <v>45752</v>
      </c>
      <c r="C281" s="1">
        <v>45774</v>
      </c>
      <c r="D281" t="s">
        <v>25</v>
      </c>
      <c r="E281" t="s">
        <v>1152</v>
      </c>
      <c r="F281" t="s">
        <v>1153</v>
      </c>
      <c r="G281" t="s">
        <v>19</v>
      </c>
      <c r="H281" t="s">
        <v>61</v>
      </c>
      <c r="I281" t="s">
        <v>44</v>
      </c>
      <c r="J281" t="s">
        <v>45</v>
      </c>
      <c r="K281" t="s">
        <v>1154</v>
      </c>
      <c r="L281" s="2">
        <v>3798.66</v>
      </c>
      <c r="M281" s="3">
        <v>2</v>
      </c>
      <c r="N281" s="4">
        <v>0.22</v>
      </c>
      <c r="O281" s="5">
        <v>286.31</v>
      </c>
      <c r="P281">
        <f>VALUE(Table1[Sales])</f>
        <v>3798.66</v>
      </c>
      <c r="Q281">
        <f>VALUE(Table1[Profit])</f>
        <v>286.31</v>
      </c>
      <c r="R281" s="3">
        <f>Table1[Ship Date]-Table1[Order Date]</f>
        <v>22</v>
      </c>
    </row>
    <row r="282" spans="1:18" x14ac:dyDescent="0.3">
      <c r="A282" t="s">
        <v>1155</v>
      </c>
      <c r="B282" s="1">
        <v>45740</v>
      </c>
      <c r="C282" s="1">
        <v>45776</v>
      </c>
      <c r="D282" t="s">
        <v>53</v>
      </c>
      <c r="E282" t="s">
        <v>1156</v>
      </c>
      <c r="F282" t="s">
        <v>1157</v>
      </c>
      <c r="G282" t="s">
        <v>19</v>
      </c>
      <c r="H282" t="s">
        <v>61</v>
      </c>
      <c r="I282" t="s">
        <v>44</v>
      </c>
      <c r="J282" t="s">
        <v>94</v>
      </c>
      <c r="K282" t="s">
        <v>1158</v>
      </c>
      <c r="L282" s="2">
        <v>1566.91</v>
      </c>
      <c r="M282" s="3">
        <v>9</v>
      </c>
      <c r="N282" s="4">
        <v>0.4</v>
      </c>
      <c r="O282" s="5">
        <v>624.44000000000005</v>
      </c>
      <c r="P282">
        <f>VALUE(Table1[Sales])</f>
        <v>1566.91</v>
      </c>
      <c r="Q282">
        <f>VALUE(Table1[Profit])</f>
        <v>624.44000000000005</v>
      </c>
      <c r="R282" s="3">
        <f>Table1[Ship Date]-Table1[Order Date]</f>
        <v>36</v>
      </c>
    </row>
    <row r="283" spans="1:18" x14ac:dyDescent="0.3">
      <c r="A283" t="s">
        <v>1159</v>
      </c>
      <c r="B283" s="1">
        <v>45378</v>
      </c>
      <c r="C283" s="1">
        <v>45778</v>
      </c>
      <c r="D283" t="s">
        <v>16</v>
      </c>
      <c r="E283" t="s">
        <v>1160</v>
      </c>
      <c r="F283" t="s">
        <v>1161</v>
      </c>
      <c r="G283" t="s">
        <v>36</v>
      </c>
      <c r="H283" t="s">
        <v>20</v>
      </c>
      <c r="I283" t="s">
        <v>21</v>
      </c>
      <c r="J283" t="s">
        <v>171</v>
      </c>
      <c r="K283" t="s">
        <v>1162</v>
      </c>
      <c r="L283" s="2">
        <v>4960.78</v>
      </c>
      <c r="M283" s="3">
        <v>9</v>
      </c>
      <c r="N283" s="4">
        <v>0.45</v>
      </c>
      <c r="O283" s="5">
        <v>565.08000000000004</v>
      </c>
      <c r="P283">
        <f>VALUE(Table1[Sales])</f>
        <v>4960.78</v>
      </c>
      <c r="Q283">
        <f>VALUE(Table1[Profit])</f>
        <v>565.08000000000004</v>
      </c>
      <c r="R283" s="3">
        <f>Table1[Ship Date]-Table1[Order Date]</f>
        <v>400</v>
      </c>
    </row>
    <row r="284" spans="1:18" x14ac:dyDescent="0.3">
      <c r="A284" t="s">
        <v>1163</v>
      </c>
      <c r="B284" s="1">
        <v>45727</v>
      </c>
      <c r="C284" s="1">
        <v>45764</v>
      </c>
      <c r="D284" t="s">
        <v>53</v>
      </c>
      <c r="E284" t="s">
        <v>1164</v>
      </c>
      <c r="F284" t="s">
        <v>1165</v>
      </c>
      <c r="G284" t="s">
        <v>19</v>
      </c>
      <c r="H284" t="s">
        <v>28</v>
      </c>
      <c r="I284" t="s">
        <v>44</v>
      </c>
      <c r="J284" t="s">
        <v>158</v>
      </c>
      <c r="K284" t="s">
        <v>1166</v>
      </c>
      <c r="L284" s="2">
        <v>1080.81</v>
      </c>
      <c r="M284" s="3">
        <v>6</v>
      </c>
      <c r="N284" s="4">
        <v>0.28000000000000003</v>
      </c>
      <c r="O284" s="5">
        <v>842.24</v>
      </c>
      <c r="P284">
        <f>VALUE(Table1[Sales])</f>
        <v>1080.81</v>
      </c>
      <c r="Q284">
        <f>VALUE(Table1[Profit])</f>
        <v>842.24</v>
      </c>
      <c r="R284" s="3">
        <f>Table1[Ship Date]-Table1[Order Date]</f>
        <v>37</v>
      </c>
    </row>
    <row r="285" spans="1:18" x14ac:dyDescent="0.3">
      <c r="A285" t="s">
        <v>1167</v>
      </c>
      <c r="B285" s="1">
        <v>45062</v>
      </c>
      <c r="C285" s="1">
        <v>45765</v>
      </c>
      <c r="D285" t="s">
        <v>53</v>
      </c>
      <c r="E285" t="s">
        <v>1168</v>
      </c>
      <c r="F285" t="s">
        <v>1169</v>
      </c>
      <c r="G285" t="s">
        <v>19</v>
      </c>
      <c r="H285" t="s">
        <v>20</v>
      </c>
      <c r="I285" t="s">
        <v>44</v>
      </c>
      <c r="J285" t="s">
        <v>50</v>
      </c>
      <c r="K285" t="s">
        <v>1170</v>
      </c>
      <c r="L285" s="2">
        <v>1744.78</v>
      </c>
      <c r="M285" s="3">
        <v>5</v>
      </c>
      <c r="N285" s="4">
        <v>0.37</v>
      </c>
      <c r="O285" s="5">
        <v>865.39</v>
      </c>
      <c r="P285">
        <f>VALUE(Table1[Sales])</f>
        <v>1744.78</v>
      </c>
      <c r="Q285">
        <f>VALUE(Table1[Profit])</f>
        <v>865.39</v>
      </c>
      <c r="R285" s="3">
        <f>Table1[Ship Date]-Table1[Order Date]</f>
        <v>703</v>
      </c>
    </row>
    <row r="286" spans="1:18" x14ac:dyDescent="0.3">
      <c r="A286" t="s">
        <v>1171</v>
      </c>
      <c r="B286" s="1">
        <v>45367</v>
      </c>
      <c r="C286" s="1">
        <v>45768</v>
      </c>
      <c r="D286" t="s">
        <v>53</v>
      </c>
      <c r="E286" t="s">
        <v>1172</v>
      </c>
      <c r="F286" t="s">
        <v>1173</v>
      </c>
      <c r="G286" t="s">
        <v>36</v>
      </c>
      <c r="H286" t="s">
        <v>28</v>
      </c>
      <c r="I286" t="s">
        <v>21</v>
      </c>
      <c r="J286" t="s">
        <v>22</v>
      </c>
      <c r="K286" t="s">
        <v>1174</v>
      </c>
      <c r="L286" s="2">
        <v>4882.59</v>
      </c>
      <c r="M286" s="3">
        <v>5</v>
      </c>
      <c r="N286" s="4">
        <v>0.22</v>
      </c>
      <c r="O286" s="5">
        <v>173.84</v>
      </c>
      <c r="P286">
        <f>VALUE(Table1[Sales])</f>
        <v>4882.59</v>
      </c>
      <c r="Q286">
        <f>VALUE(Table1[Profit])</f>
        <v>173.84</v>
      </c>
      <c r="R286" s="3">
        <f>Table1[Ship Date]-Table1[Order Date]</f>
        <v>401</v>
      </c>
    </row>
    <row r="287" spans="1:18" x14ac:dyDescent="0.3">
      <c r="A287" t="s">
        <v>1175</v>
      </c>
      <c r="B287" s="1">
        <v>45709</v>
      </c>
      <c r="C287" s="1">
        <v>45757</v>
      </c>
      <c r="D287" t="s">
        <v>25</v>
      </c>
      <c r="E287" t="s">
        <v>1176</v>
      </c>
      <c r="F287" t="s">
        <v>1177</v>
      </c>
      <c r="G287" t="s">
        <v>19</v>
      </c>
      <c r="H287" t="s">
        <v>28</v>
      </c>
      <c r="I287" t="s">
        <v>21</v>
      </c>
      <c r="J287" t="s">
        <v>129</v>
      </c>
      <c r="K287" t="s">
        <v>1178</v>
      </c>
      <c r="L287" s="2">
        <v>1145.92</v>
      </c>
      <c r="M287" s="3">
        <v>5</v>
      </c>
      <c r="N287" s="4">
        <v>0.05</v>
      </c>
      <c r="O287" s="5">
        <v>-67.75</v>
      </c>
      <c r="P287">
        <f>VALUE(Table1[Sales])</f>
        <v>1145.92</v>
      </c>
      <c r="Q287">
        <f>VALUE(Table1[Profit])</f>
        <v>-67.75</v>
      </c>
      <c r="R287" s="3">
        <f>Table1[Ship Date]-Table1[Order Date]</f>
        <v>48</v>
      </c>
    </row>
    <row r="288" spans="1:18" x14ac:dyDescent="0.3">
      <c r="A288" t="s">
        <v>1179</v>
      </c>
      <c r="B288" s="1">
        <v>45732</v>
      </c>
      <c r="C288" s="1">
        <v>45782</v>
      </c>
      <c r="D288" t="s">
        <v>33</v>
      </c>
      <c r="E288" t="s">
        <v>1180</v>
      </c>
      <c r="F288" t="s">
        <v>1181</v>
      </c>
      <c r="G288" t="s">
        <v>36</v>
      </c>
      <c r="H288" t="s">
        <v>28</v>
      </c>
      <c r="I288" t="s">
        <v>21</v>
      </c>
      <c r="J288" t="s">
        <v>279</v>
      </c>
      <c r="K288" t="s">
        <v>1182</v>
      </c>
      <c r="L288" s="2">
        <v>4653.57</v>
      </c>
      <c r="M288" s="3">
        <v>10</v>
      </c>
      <c r="N288" s="4">
        <v>0.04</v>
      </c>
      <c r="O288" s="5">
        <v>838.72</v>
      </c>
      <c r="P288">
        <f>VALUE(Table1[Sales])</f>
        <v>4653.57</v>
      </c>
      <c r="Q288">
        <f>VALUE(Table1[Profit])</f>
        <v>838.72</v>
      </c>
      <c r="R288" s="3">
        <f>Table1[Ship Date]-Table1[Order Date]</f>
        <v>50</v>
      </c>
    </row>
    <row r="289" spans="1:18" x14ac:dyDescent="0.3">
      <c r="A289" t="s">
        <v>1183</v>
      </c>
      <c r="B289" s="1">
        <v>45043</v>
      </c>
      <c r="C289" s="1">
        <v>45779</v>
      </c>
      <c r="D289" t="s">
        <v>53</v>
      </c>
      <c r="E289" t="s">
        <v>1184</v>
      </c>
      <c r="F289" t="s">
        <v>1185</v>
      </c>
      <c r="G289" t="s">
        <v>36</v>
      </c>
      <c r="H289" t="s">
        <v>20</v>
      </c>
      <c r="I289" t="s">
        <v>21</v>
      </c>
      <c r="J289" t="s">
        <v>129</v>
      </c>
      <c r="K289" t="s">
        <v>1186</v>
      </c>
      <c r="L289" s="2">
        <v>1880.64</v>
      </c>
      <c r="M289" s="3">
        <v>6</v>
      </c>
      <c r="N289" s="4">
        <v>0.01</v>
      </c>
      <c r="O289" s="5">
        <v>643.73</v>
      </c>
      <c r="P289">
        <f>VALUE(Table1[Sales])</f>
        <v>1880.64</v>
      </c>
      <c r="Q289">
        <f>VALUE(Table1[Profit])</f>
        <v>643.73</v>
      </c>
      <c r="R289" s="3">
        <f>Table1[Ship Date]-Table1[Order Date]</f>
        <v>736</v>
      </c>
    </row>
    <row r="290" spans="1:18" x14ac:dyDescent="0.3">
      <c r="A290" t="s">
        <v>1187</v>
      </c>
      <c r="B290" s="1">
        <v>45328</v>
      </c>
      <c r="C290" s="1">
        <v>45759</v>
      </c>
      <c r="D290" t="s">
        <v>25</v>
      </c>
      <c r="E290" t="s">
        <v>1188</v>
      </c>
      <c r="F290" t="s">
        <v>1189</v>
      </c>
      <c r="G290" t="s">
        <v>43</v>
      </c>
      <c r="H290" t="s">
        <v>20</v>
      </c>
      <c r="I290" t="s">
        <v>29</v>
      </c>
      <c r="J290" t="s">
        <v>38</v>
      </c>
      <c r="K290" t="s">
        <v>1190</v>
      </c>
      <c r="L290" s="2">
        <v>1343.91</v>
      </c>
      <c r="M290" s="3">
        <v>1</v>
      </c>
      <c r="N290" s="4">
        <v>0.41</v>
      </c>
      <c r="O290" s="5">
        <v>832.12</v>
      </c>
      <c r="P290">
        <f>VALUE(Table1[Sales])</f>
        <v>1343.91</v>
      </c>
      <c r="Q290">
        <f>VALUE(Table1[Profit])</f>
        <v>832.12</v>
      </c>
      <c r="R290" s="3">
        <f>Table1[Ship Date]-Table1[Order Date]</f>
        <v>431</v>
      </c>
    </row>
    <row r="291" spans="1:18" x14ac:dyDescent="0.3">
      <c r="A291" t="s">
        <v>1191</v>
      </c>
      <c r="B291" s="1">
        <v>45346</v>
      </c>
      <c r="C291" s="1">
        <v>45763</v>
      </c>
      <c r="D291" t="s">
        <v>25</v>
      </c>
      <c r="E291" t="s">
        <v>1192</v>
      </c>
      <c r="F291" t="s">
        <v>1193</v>
      </c>
      <c r="G291" t="s">
        <v>19</v>
      </c>
      <c r="H291" t="s">
        <v>28</v>
      </c>
      <c r="I291" t="s">
        <v>44</v>
      </c>
      <c r="J291" t="s">
        <v>50</v>
      </c>
      <c r="K291" t="s">
        <v>1194</v>
      </c>
      <c r="L291" s="2">
        <v>1553.16</v>
      </c>
      <c r="M291" s="3">
        <v>10</v>
      </c>
      <c r="N291" s="4">
        <v>0.4</v>
      </c>
      <c r="O291" s="5">
        <v>622.27</v>
      </c>
      <c r="P291">
        <f>VALUE(Table1[Sales])</f>
        <v>1553.16</v>
      </c>
      <c r="Q291">
        <f>VALUE(Table1[Profit])</f>
        <v>622.27</v>
      </c>
      <c r="R291" s="3">
        <f>Table1[Ship Date]-Table1[Order Date]</f>
        <v>417</v>
      </c>
    </row>
    <row r="292" spans="1:18" x14ac:dyDescent="0.3">
      <c r="A292" t="s">
        <v>1195</v>
      </c>
      <c r="B292" s="1">
        <v>45169</v>
      </c>
      <c r="C292" s="1">
        <v>45773</v>
      </c>
      <c r="D292" t="s">
        <v>53</v>
      </c>
      <c r="E292" t="s">
        <v>1196</v>
      </c>
      <c r="F292" t="s">
        <v>1197</v>
      </c>
      <c r="G292" t="s">
        <v>36</v>
      </c>
      <c r="H292" t="s">
        <v>61</v>
      </c>
      <c r="I292" t="s">
        <v>29</v>
      </c>
      <c r="J292" t="s">
        <v>99</v>
      </c>
      <c r="K292" t="s">
        <v>1198</v>
      </c>
      <c r="L292" s="2">
        <v>1904</v>
      </c>
      <c r="M292" s="3">
        <v>9</v>
      </c>
      <c r="N292" s="4">
        <v>0.31</v>
      </c>
      <c r="O292" s="5">
        <v>370.83</v>
      </c>
      <c r="P292">
        <f>VALUE(Table1[Sales])</f>
        <v>1904</v>
      </c>
      <c r="Q292">
        <f>VALUE(Table1[Profit])</f>
        <v>370.83</v>
      </c>
      <c r="R292" s="3">
        <f>Table1[Ship Date]-Table1[Order Date]</f>
        <v>604</v>
      </c>
    </row>
    <row r="293" spans="1:18" x14ac:dyDescent="0.3">
      <c r="A293" t="s">
        <v>1199</v>
      </c>
      <c r="B293" s="1">
        <v>45250</v>
      </c>
      <c r="C293" s="1">
        <v>45762</v>
      </c>
      <c r="D293" t="s">
        <v>25</v>
      </c>
      <c r="E293" t="s">
        <v>1200</v>
      </c>
      <c r="F293" t="s">
        <v>1201</v>
      </c>
      <c r="G293" t="s">
        <v>19</v>
      </c>
      <c r="H293" t="s">
        <v>28</v>
      </c>
      <c r="I293" t="s">
        <v>29</v>
      </c>
      <c r="J293" t="s">
        <v>30</v>
      </c>
      <c r="K293" t="s">
        <v>1202</v>
      </c>
      <c r="L293" s="2">
        <v>4062.58</v>
      </c>
      <c r="M293" s="3">
        <v>1</v>
      </c>
      <c r="N293" s="4">
        <v>0.25</v>
      </c>
      <c r="O293" s="5">
        <v>852.48</v>
      </c>
      <c r="P293">
        <f>VALUE(Table1[Sales])</f>
        <v>4062.58</v>
      </c>
      <c r="Q293">
        <f>VALUE(Table1[Profit])</f>
        <v>852.48</v>
      </c>
      <c r="R293" s="3">
        <f>Table1[Ship Date]-Table1[Order Date]</f>
        <v>512</v>
      </c>
    </row>
    <row r="294" spans="1:18" x14ac:dyDescent="0.3">
      <c r="A294" t="s">
        <v>1203</v>
      </c>
      <c r="B294" s="1">
        <v>45035</v>
      </c>
      <c r="C294" s="1">
        <v>45784</v>
      </c>
      <c r="D294" t="s">
        <v>16</v>
      </c>
      <c r="E294" t="s">
        <v>1204</v>
      </c>
      <c r="F294" t="s">
        <v>1205</v>
      </c>
      <c r="G294" t="s">
        <v>36</v>
      </c>
      <c r="H294" t="s">
        <v>61</v>
      </c>
      <c r="I294" t="s">
        <v>21</v>
      </c>
      <c r="J294" t="s">
        <v>129</v>
      </c>
      <c r="K294" t="s">
        <v>1206</v>
      </c>
      <c r="L294" s="2">
        <v>350.43</v>
      </c>
      <c r="M294" s="3">
        <v>6</v>
      </c>
      <c r="N294" s="4">
        <v>0.03</v>
      </c>
      <c r="O294" s="5">
        <v>-30.38</v>
      </c>
      <c r="P294">
        <f>VALUE(Table1[Sales])</f>
        <v>350.43</v>
      </c>
      <c r="Q294">
        <f>VALUE(Table1[Profit])</f>
        <v>-30.38</v>
      </c>
      <c r="R294" s="3">
        <f>Table1[Ship Date]-Table1[Order Date]</f>
        <v>749</v>
      </c>
    </row>
    <row r="295" spans="1:18" x14ac:dyDescent="0.3">
      <c r="A295" t="s">
        <v>1207</v>
      </c>
      <c r="B295" s="1">
        <v>45499</v>
      </c>
      <c r="C295" s="1">
        <v>45784</v>
      </c>
      <c r="D295" t="s">
        <v>16</v>
      </c>
      <c r="E295" t="s">
        <v>1208</v>
      </c>
      <c r="F295" t="s">
        <v>1209</v>
      </c>
      <c r="G295" t="s">
        <v>19</v>
      </c>
      <c r="H295" t="s">
        <v>28</v>
      </c>
      <c r="I295" t="s">
        <v>44</v>
      </c>
      <c r="J295" t="s">
        <v>50</v>
      </c>
      <c r="K295" t="s">
        <v>1210</v>
      </c>
      <c r="L295" s="2">
        <v>3116.46</v>
      </c>
      <c r="M295" s="3">
        <v>10</v>
      </c>
      <c r="N295" s="4">
        <v>0.06</v>
      </c>
      <c r="O295" s="5">
        <v>383.13</v>
      </c>
      <c r="P295">
        <f>VALUE(Table1[Sales])</f>
        <v>3116.46</v>
      </c>
      <c r="Q295">
        <f>VALUE(Table1[Profit])</f>
        <v>383.13</v>
      </c>
      <c r="R295" s="3">
        <f>Table1[Ship Date]-Table1[Order Date]</f>
        <v>285</v>
      </c>
    </row>
    <row r="296" spans="1:18" x14ac:dyDescent="0.3">
      <c r="A296" t="s">
        <v>1211</v>
      </c>
      <c r="B296" s="1">
        <v>45191</v>
      </c>
      <c r="C296" s="1">
        <v>45782</v>
      </c>
      <c r="D296" t="s">
        <v>33</v>
      </c>
      <c r="E296" t="s">
        <v>1212</v>
      </c>
      <c r="F296" t="s">
        <v>1213</v>
      </c>
      <c r="G296" t="s">
        <v>19</v>
      </c>
      <c r="H296" t="s">
        <v>37</v>
      </c>
      <c r="I296" t="s">
        <v>44</v>
      </c>
      <c r="J296" t="s">
        <v>45</v>
      </c>
      <c r="K296" t="s">
        <v>1214</v>
      </c>
      <c r="L296" s="2">
        <v>1759.5</v>
      </c>
      <c r="M296" s="3">
        <v>6</v>
      </c>
      <c r="N296" s="4">
        <v>0.03</v>
      </c>
      <c r="O296" s="5">
        <v>153.31</v>
      </c>
      <c r="P296">
        <f>VALUE(Table1[Sales])</f>
        <v>1759.5</v>
      </c>
      <c r="Q296">
        <f>VALUE(Table1[Profit])</f>
        <v>153.31</v>
      </c>
      <c r="R296" s="3">
        <f>Table1[Ship Date]-Table1[Order Date]</f>
        <v>591</v>
      </c>
    </row>
    <row r="297" spans="1:18" x14ac:dyDescent="0.3">
      <c r="A297" t="s">
        <v>1215</v>
      </c>
      <c r="B297" s="1">
        <v>45608</v>
      </c>
      <c r="C297" s="1">
        <v>45779</v>
      </c>
      <c r="D297" t="s">
        <v>33</v>
      </c>
      <c r="E297" t="s">
        <v>1216</v>
      </c>
      <c r="F297" t="s">
        <v>1217</v>
      </c>
      <c r="G297" t="s">
        <v>19</v>
      </c>
      <c r="H297" t="s">
        <v>20</v>
      </c>
      <c r="I297" t="s">
        <v>44</v>
      </c>
      <c r="J297" t="s">
        <v>45</v>
      </c>
      <c r="K297" t="s">
        <v>1218</v>
      </c>
      <c r="L297" s="2">
        <v>285.25</v>
      </c>
      <c r="M297" s="3">
        <v>6</v>
      </c>
      <c r="N297" s="4">
        <v>0.12</v>
      </c>
      <c r="O297" s="5">
        <v>981.27</v>
      </c>
      <c r="P297">
        <f>VALUE(Table1[Sales])</f>
        <v>285.25</v>
      </c>
      <c r="Q297">
        <f>VALUE(Table1[Profit])</f>
        <v>981.27</v>
      </c>
      <c r="R297" s="3">
        <f>Table1[Ship Date]-Table1[Order Date]</f>
        <v>171</v>
      </c>
    </row>
    <row r="298" spans="1:18" x14ac:dyDescent="0.3">
      <c r="A298" t="s">
        <v>1219</v>
      </c>
      <c r="B298" s="1">
        <v>45697</v>
      </c>
      <c r="C298" s="1">
        <v>45773</v>
      </c>
      <c r="D298" t="s">
        <v>25</v>
      </c>
      <c r="E298" t="s">
        <v>1220</v>
      </c>
      <c r="F298" t="s">
        <v>1221</v>
      </c>
      <c r="G298" t="s">
        <v>19</v>
      </c>
      <c r="H298" t="s">
        <v>28</v>
      </c>
      <c r="I298" t="s">
        <v>21</v>
      </c>
      <c r="J298" t="s">
        <v>22</v>
      </c>
      <c r="K298" t="s">
        <v>1222</v>
      </c>
      <c r="L298" s="2">
        <v>4742.53</v>
      </c>
      <c r="M298" s="3">
        <v>2</v>
      </c>
      <c r="N298" s="4">
        <v>0.41</v>
      </c>
      <c r="O298" s="5">
        <v>114.31</v>
      </c>
      <c r="P298">
        <f>VALUE(Table1[Sales])</f>
        <v>4742.53</v>
      </c>
      <c r="Q298">
        <f>VALUE(Table1[Profit])</f>
        <v>114.31</v>
      </c>
      <c r="R298" s="3">
        <f>Table1[Ship Date]-Table1[Order Date]</f>
        <v>76</v>
      </c>
    </row>
    <row r="299" spans="1:18" x14ac:dyDescent="0.3">
      <c r="A299" t="s">
        <v>1223</v>
      </c>
      <c r="B299" s="1">
        <v>45363</v>
      </c>
      <c r="C299" s="1">
        <v>45777</v>
      </c>
      <c r="D299" t="s">
        <v>25</v>
      </c>
      <c r="E299" t="s">
        <v>1224</v>
      </c>
      <c r="F299" t="s">
        <v>1225</v>
      </c>
      <c r="G299" t="s">
        <v>43</v>
      </c>
      <c r="H299" t="s">
        <v>61</v>
      </c>
      <c r="I299" t="s">
        <v>44</v>
      </c>
      <c r="J299" t="s">
        <v>56</v>
      </c>
      <c r="K299" t="s">
        <v>1226</v>
      </c>
      <c r="L299" s="2">
        <v>3804.49</v>
      </c>
      <c r="M299" s="3">
        <v>1</v>
      </c>
      <c r="N299" s="4">
        <v>0.09</v>
      </c>
      <c r="O299" s="5">
        <v>460.9</v>
      </c>
      <c r="P299">
        <f>VALUE(Table1[Sales])</f>
        <v>3804.49</v>
      </c>
      <c r="Q299">
        <f>VALUE(Table1[Profit])</f>
        <v>460.9</v>
      </c>
      <c r="R299" s="3">
        <f>Table1[Ship Date]-Table1[Order Date]</f>
        <v>414</v>
      </c>
    </row>
    <row r="300" spans="1:18" x14ac:dyDescent="0.3">
      <c r="A300" t="s">
        <v>1227</v>
      </c>
      <c r="B300" s="1">
        <v>45245</v>
      </c>
      <c r="C300" s="1">
        <v>45777</v>
      </c>
      <c r="D300" t="s">
        <v>16</v>
      </c>
      <c r="E300" t="s">
        <v>1228</v>
      </c>
      <c r="F300" t="s">
        <v>1229</v>
      </c>
      <c r="G300" t="s">
        <v>19</v>
      </c>
      <c r="H300" t="s">
        <v>20</v>
      </c>
      <c r="I300" t="s">
        <v>44</v>
      </c>
      <c r="J300" t="s">
        <v>94</v>
      </c>
      <c r="K300" t="s">
        <v>1230</v>
      </c>
      <c r="L300" s="2">
        <v>100.2</v>
      </c>
      <c r="M300" s="3">
        <v>6</v>
      </c>
      <c r="N300" s="4">
        <v>0.38</v>
      </c>
      <c r="O300" s="5">
        <v>-60.47</v>
      </c>
      <c r="P300">
        <f>VALUE(Table1[Sales])</f>
        <v>100.2</v>
      </c>
      <c r="Q300">
        <f>VALUE(Table1[Profit])</f>
        <v>-60.47</v>
      </c>
      <c r="R300" s="3">
        <f>Table1[Ship Date]-Table1[Order Date]</f>
        <v>532</v>
      </c>
    </row>
    <row r="301" spans="1:18" x14ac:dyDescent="0.3">
      <c r="A301" t="s">
        <v>1231</v>
      </c>
      <c r="B301" s="1">
        <v>45661</v>
      </c>
      <c r="C301" s="1">
        <v>45782</v>
      </c>
      <c r="D301" t="s">
        <v>33</v>
      </c>
      <c r="E301" t="s">
        <v>1140</v>
      </c>
      <c r="F301" t="s">
        <v>1232</v>
      </c>
      <c r="G301" t="s">
        <v>43</v>
      </c>
      <c r="H301" t="s">
        <v>20</v>
      </c>
      <c r="I301" t="s">
        <v>29</v>
      </c>
      <c r="J301" t="s">
        <v>30</v>
      </c>
      <c r="K301" t="s">
        <v>1233</v>
      </c>
      <c r="L301" s="2">
        <v>2468.58</v>
      </c>
      <c r="M301" s="3">
        <v>8</v>
      </c>
      <c r="N301" s="4">
        <v>0.48</v>
      </c>
      <c r="O301" s="5">
        <v>174.59</v>
      </c>
      <c r="P301">
        <f>VALUE(Table1[Sales])</f>
        <v>2468.58</v>
      </c>
      <c r="Q301">
        <f>VALUE(Table1[Profit])</f>
        <v>174.59</v>
      </c>
      <c r="R301" s="3">
        <f>Table1[Ship Date]-Table1[Order Date]</f>
        <v>121</v>
      </c>
    </row>
    <row r="302" spans="1:18" x14ac:dyDescent="0.3">
      <c r="A302" t="s">
        <v>1234</v>
      </c>
      <c r="B302" s="1">
        <v>45733</v>
      </c>
      <c r="C302" s="1">
        <v>45783</v>
      </c>
      <c r="D302" t="s">
        <v>16</v>
      </c>
      <c r="E302" t="s">
        <v>1235</v>
      </c>
      <c r="F302" t="s">
        <v>1236</v>
      </c>
      <c r="G302" t="s">
        <v>43</v>
      </c>
      <c r="H302" t="s">
        <v>20</v>
      </c>
      <c r="I302" t="s">
        <v>44</v>
      </c>
      <c r="J302" t="s">
        <v>45</v>
      </c>
      <c r="K302" t="s">
        <v>1237</v>
      </c>
      <c r="L302" s="2">
        <v>3032.56</v>
      </c>
      <c r="M302" s="3">
        <v>6</v>
      </c>
      <c r="N302" s="4">
        <v>0.36</v>
      </c>
      <c r="O302" s="5">
        <v>187.6</v>
      </c>
      <c r="P302">
        <f>VALUE(Table1[Sales])</f>
        <v>3032.56</v>
      </c>
      <c r="Q302">
        <f>VALUE(Table1[Profit])</f>
        <v>187.6</v>
      </c>
      <c r="R302" s="3">
        <f>Table1[Ship Date]-Table1[Order Date]</f>
        <v>50</v>
      </c>
    </row>
    <row r="303" spans="1:18" x14ac:dyDescent="0.3">
      <c r="A303" t="s">
        <v>1238</v>
      </c>
      <c r="B303" s="1">
        <v>45167</v>
      </c>
      <c r="C303" s="1">
        <v>45767</v>
      </c>
      <c r="D303" t="s">
        <v>53</v>
      </c>
      <c r="E303" t="s">
        <v>1239</v>
      </c>
      <c r="F303" t="s">
        <v>1240</v>
      </c>
      <c r="G303" t="s">
        <v>36</v>
      </c>
      <c r="H303" t="s">
        <v>61</v>
      </c>
      <c r="I303" t="s">
        <v>44</v>
      </c>
      <c r="J303" t="s">
        <v>50</v>
      </c>
      <c r="K303" t="s">
        <v>1241</v>
      </c>
      <c r="L303" s="2">
        <v>4960.2299999999996</v>
      </c>
      <c r="M303" s="3">
        <v>10</v>
      </c>
      <c r="N303" s="4">
        <v>0.16</v>
      </c>
      <c r="O303" s="5">
        <v>-20.83</v>
      </c>
      <c r="P303">
        <f>VALUE(Table1[Sales])</f>
        <v>4960.2299999999996</v>
      </c>
      <c r="Q303">
        <f>VALUE(Table1[Profit])</f>
        <v>-20.83</v>
      </c>
      <c r="R303" s="3">
        <f>Table1[Ship Date]-Table1[Order Date]</f>
        <v>600</v>
      </c>
    </row>
    <row r="304" spans="1:18" x14ac:dyDescent="0.3">
      <c r="A304" t="s">
        <v>1242</v>
      </c>
      <c r="B304" s="1">
        <v>45077</v>
      </c>
      <c r="C304" s="1">
        <v>45776</v>
      </c>
      <c r="D304" t="s">
        <v>25</v>
      </c>
      <c r="E304" t="s">
        <v>1243</v>
      </c>
      <c r="F304" t="s">
        <v>1244</v>
      </c>
      <c r="G304" t="s">
        <v>43</v>
      </c>
      <c r="H304" t="s">
        <v>28</v>
      </c>
      <c r="I304" t="s">
        <v>29</v>
      </c>
      <c r="J304" t="s">
        <v>124</v>
      </c>
      <c r="K304" t="s">
        <v>1245</v>
      </c>
      <c r="L304" s="2">
        <v>3101.43</v>
      </c>
      <c r="M304" s="3">
        <v>5</v>
      </c>
      <c r="N304" s="4">
        <v>0.27</v>
      </c>
      <c r="O304" s="5">
        <v>359.66</v>
      </c>
      <c r="P304">
        <f>VALUE(Table1[Sales])</f>
        <v>3101.43</v>
      </c>
      <c r="Q304">
        <f>VALUE(Table1[Profit])</f>
        <v>359.66</v>
      </c>
      <c r="R304" s="3">
        <f>Table1[Ship Date]-Table1[Order Date]</f>
        <v>699</v>
      </c>
    </row>
    <row r="305" spans="1:18" x14ac:dyDescent="0.3">
      <c r="A305" t="s">
        <v>1246</v>
      </c>
      <c r="B305" s="1">
        <v>45548</v>
      </c>
      <c r="C305" s="1">
        <v>45777</v>
      </c>
      <c r="D305" t="s">
        <v>16</v>
      </c>
      <c r="E305" t="s">
        <v>1247</v>
      </c>
      <c r="F305" t="s">
        <v>1248</v>
      </c>
      <c r="G305" t="s">
        <v>19</v>
      </c>
      <c r="H305" t="s">
        <v>61</v>
      </c>
      <c r="I305" t="s">
        <v>21</v>
      </c>
      <c r="J305" t="s">
        <v>22</v>
      </c>
      <c r="K305" t="s">
        <v>1249</v>
      </c>
      <c r="L305" s="2">
        <v>2170.21</v>
      </c>
      <c r="M305" s="3">
        <v>9</v>
      </c>
      <c r="N305" s="4">
        <v>0.31</v>
      </c>
      <c r="O305" s="5">
        <v>997.56</v>
      </c>
      <c r="P305">
        <f>VALUE(Table1[Sales])</f>
        <v>2170.21</v>
      </c>
      <c r="Q305">
        <f>VALUE(Table1[Profit])</f>
        <v>997.56</v>
      </c>
      <c r="R305" s="3">
        <f>Table1[Ship Date]-Table1[Order Date]</f>
        <v>229</v>
      </c>
    </row>
    <row r="306" spans="1:18" x14ac:dyDescent="0.3">
      <c r="A306" t="s">
        <v>1250</v>
      </c>
      <c r="B306" s="1">
        <v>45296</v>
      </c>
      <c r="C306" s="1">
        <v>45765</v>
      </c>
      <c r="D306" t="s">
        <v>53</v>
      </c>
      <c r="E306" t="s">
        <v>1251</v>
      </c>
      <c r="F306" t="s">
        <v>1252</v>
      </c>
      <c r="G306" t="s">
        <v>36</v>
      </c>
      <c r="H306" t="s">
        <v>20</v>
      </c>
      <c r="I306" t="s">
        <v>44</v>
      </c>
      <c r="J306" t="s">
        <v>56</v>
      </c>
      <c r="K306" t="s">
        <v>1253</v>
      </c>
      <c r="L306" s="2">
        <v>4038.78</v>
      </c>
      <c r="M306" s="3">
        <v>4</v>
      </c>
      <c r="N306" s="4">
        <v>0.48</v>
      </c>
      <c r="O306" s="5">
        <v>43.18</v>
      </c>
      <c r="P306">
        <f>VALUE(Table1[Sales])</f>
        <v>4038.78</v>
      </c>
      <c r="Q306">
        <f>VALUE(Table1[Profit])</f>
        <v>43.18</v>
      </c>
      <c r="R306" s="3">
        <f>Table1[Ship Date]-Table1[Order Date]</f>
        <v>469</v>
      </c>
    </row>
    <row r="307" spans="1:18" x14ac:dyDescent="0.3">
      <c r="A307" t="s">
        <v>1254</v>
      </c>
      <c r="B307" s="1">
        <v>45382</v>
      </c>
      <c r="C307" s="1">
        <v>45781</v>
      </c>
      <c r="D307" t="s">
        <v>53</v>
      </c>
      <c r="E307" t="s">
        <v>1255</v>
      </c>
      <c r="F307" t="s">
        <v>1256</v>
      </c>
      <c r="G307" t="s">
        <v>43</v>
      </c>
      <c r="H307" t="s">
        <v>28</v>
      </c>
      <c r="I307" t="s">
        <v>21</v>
      </c>
      <c r="J307" t="s">
        <v>129</v>
      </c>
      <c r="K307" t="s">
        <v>1257</v>
      </c>
      <c r="L307" s="2">
        <v>3327.61</v>
      </c>
      <c r="M307" s="3">
        <v>3</v>
      </c>
      <c r="N307" s="4">
        <v>0.08</v>
      </c>
      <c r="O307" s="5">
        <v>181.17</v>
      </c>
      <c r="P307">
        <f>VALUE(Table1[Sales])</f>
        <v>3327.61</v>
      </c>
      <c r="Q307">
        <f>VALUE(Table1[Profit])</f>
        <v>181.17</v>
      </c>
      <c r="R307" s="3">
        <f>Table1[Ship Date]-Table1[Order Date]</f>
        <v>399</v>
      </c>
    </row>
    <row r="308" spans="1:18" x14ac:dyDescent="0.3">
      <c r="A308" t="s">
        <v>1258</v>
      </c>
      <c r="B308" s="1">
        <v>45738</v>
      </c>
      <c r="C308" s="1">
        <v>45776</v>
      </c>
      <c r="D308" t="s">
        <v>33</v>
      </c>
      <c r="E308" t="s">
        <v>1259</v>
      </c>
      <c r="F308" t="s">
        <v>1260</v>
      </c>
      <c r="G308" t="s">
        <v>19</v>
      </c>
      <c r="H308" t="s">
        <v>61</v>
      </c>
      <c r="I308" t="s">
        <v>44</v>
      </c>
      <c r="J308" t="s">
        <v>94</v>
      </c>
      <c r="K308" t="s">
        <v>1261</v>
      </c>
      <c r="L308" s="2">
        <v>1907.41</v>
      </c>
      <c r="M308" s="3">
        <v>3</v>
      </c>
      <c r="N308" s="4">
        <v>0.24</v>
      </c>
      <c r="O308" s="5">
        <v>121.53</v>
      </c>
      <c r="P308">
        <f>VALUE(Table1[Sales])</f>
        <v>1907.41</v>
      </c>
      <c r="Q308">
        <f>VALUE(Table1[Profit])</f>
        <v>121.53</v>
      </c>
      <c r="R308" s="3">
        <f>Table1[Ship Date]-Table1[Order Date]</f>
        <v>38</v>
      </c>
    </row>
    <row r="309" spans="1:18" x14ac:dyDescent="0.3">
      <c r="A309" t="s">
        <v>1262</v>
      </c>
      <c r="B309" s="1">
        <v>45157</v>
      </c>
      <c r="C309" s="1">
        <v>45784</v>
      </c>
      <c r="D309" t="s">
        <v>33</v>
      </c>
      <c r="E309" t="s">
        <v>1263</v>
      </c>
      <c r="F309" t="s">
        <v>1264</v>
      </c>
      <c r="G309" t="s">
        <v>36</v>
      </c>
      <c r="H309" t="s">
        <v>37</v>
      </c>
      <c r="I309" t="s">
        <v>29</v>
      </c>
      <c r="J309" t="s">
        <v>124</v>
      </c>
      <c r="K309" t="s">
        <v>1265</v>
      </c>
      <c r="L309" s="2">
        <v>3370.97</v>
      </c>
      <c r="M309" s="3">
        <v>7</v>
      </c>
      <c r="N309" s="4">
        <v>0.04</v>
      </c>
      <c r="O309" s="5">
        <v>624.17999999999995</v>
      </c>
      <c r="P309">
        <f>VALUE(Table1[Sales])</f>
        <v>3370.97</v>
      </c>
      <c r="Q309">
        <f>VALUE(Table1[Profit])</f>
        <v>624.17999999999995</v>
      </c>
      <c r="R309" s="3">
        <f>Table1[Ship Date]-Table1[Order Date]</f>
        <v>627</v>
      </c>
    </row>
    <row r="310" spans="1:18" x14ac:dyDescent="0.3">
      <c r="A310" t="s">
        <v>1266</v>
      </c>
      <c r="B310" s="1">
        <v>45336</v>
      </c>
      <c r="C310" s="1">
        <v>45774</v>
      </c>
      <c r="D310" t="s">
        <v>53</v>
      </c>
      <c r="E310" t="s">
        <v>1267</v>
      </c>
      <c r="F310" t="s">
        <v>1268</v>
      </c>
      <c r="G310" t="s">
        <v>19</v>
      </c>
      <c r="H310" t="s">
        <v>28</v>
      </c>
      <c r="I310" t="s">
        <v>29</v>
      </c>
      <c r="J310" t="s">
        <v>99</v>
      </c>
      <c r="K310" t="s">
        <v>1269</v>
      </c>
      <c r="L310" s="2">
        <v>3569.6</v>
      </c>
      <c r="M310" s="3">
        <v>2</v>
      </c>
      <c r="N310" s="4">
        <v>0.18</v>
      </c>
      <c r="O310" s="5">
        <v>247.1</v>
      </c>
      <c r="P310">
        <f>VALUE(Table1[Sales])</f>
        <v>3569.6</v>
      </c>
      <c r="Q310">
        <f>VALUE(Table1[Profit])</f>
        <v>247.1</v>
      </c>
      <c r="R310" s="3">
        <f>Table1[Ship Date]-Table1[Order Date]</f>
        <v>438</v>
      </c>
    </row>
    <row r="311" spans="1:18" x14ac:dyDescent="0.3">
      <c r="A311" t="s">
        <v>1270</v>
      </c>
      <c r="B311" s="1">
        <v>45600</v>
      </c>
      <c r="C311" s="1">
        <v>45767</v>
      </c>
      <c r="D311" t="s">
        <v>25</v>
      </c>
      <c r="E311" t="s">
        <v>1271</v>
      </c>
      <c r="F311" t="s">
        <v>1272</v>
      </c>
      <c r="G311" t="s">
        <v>43</v>
      </c>
      <c r="H311" t="s">
        <v>37</v>
      </c>
      <c r="I311" t="s">
        <v>44</v>
      </c>
      <c r="J311" t="s">
        <v>50</v>
      </c>
      <c r="K311" t="s">
        <v>1273</v>
      </c>
      <c r="L311" s="2">
        <v>4930.07</v>
      </c>
      <c r="M311" s="3">
        <v>7</v>
      </c>
      <c r="N311" s="4">
        <v>0.08</v>
      </c>
      <c r="O311" s="5">
        <v>603.52</v>
      </c>
      <c r="P311">
        <f>VALUE(Table1[Sales])</f>
        <v>4930.07</v>
      </c>
      <c r="Q311">
        <f>VALUE(Table1[Profit])</f>
        <v>603.52</v>
      </c>
      <c r="R311" s="3">
        <f>Table1[Ship Date]-Table1[Order Date]</f>
        <v>167</v>
      </c>
    </row>
    <row r="312" spans="1:18" x14ac:dyDescent="0.3">
      <c r="A312" t="s">
        <v>1274</v>
      </c>
      <c r="B312" s="1">
        <v>45403</v>
      </c>
      <c r="C312" s="1">
        <v>45773</v>
      </c>
      <c r="D312" t="s">
        <v>25</v>
      </c>
      <c r="E312" t="s">
        <v>1275</v>
      </c>
      <c r="F312" t="s">
        <v>1276</v>
      </c>
      <c r="G312" t="s">
        <v>19</v>
      </c>
      <c r="H312" t="s">
        <v>28</v>
      </c>
      <c r="I312" t="s">
        <v>44</v>
      </c>
      <c r="J312" t="s">
        <v>94</v>
      </c>
      <c r="K312" t="s">
        <v>1277</v>
      </c>
      <c r="L312" s="2">
        <v>2702.76</v>
      </c>
      <c r="M312" s="3">
        <v>2</v>
      </c>
      <c r="N312" s="4">
        <v>0.47</v>
      </c>
      <c r="O312" s="5">
        <v>245.93</v>
      </c>
      <c r="P312">
        <f>VALUE(Table1[Sales])</f>
        <v>2702.76</v>
      </c>
      <c r="Q312">
        <f>VALUE(Table1[Profit])</f>
        <v>245.93</v>
      </c>
      <c r="R312" s="3">
        <f>Table1[Ship Date]-Table1[Order Date]</f>
        <v>370</v>
      </c>
    </row>
    <row r="313" spans="1:18" x14ac:dyDescent="0.3">
      <c r="A313" t="s">
        <v>1278</v>
      </c>
      <c r="B313" s="1">
        <v>45744</v>
      </c>
      <c r="C313" s="1">
        <v>45764</v>
      </c>
      <c r="D313" t="s">
        <v>33</v>
      </c>
      <c r="E313" t="s">
        <v>1279</v>
      </c>
      <c r="F313" t="s">
        <v>1280</v>
      </c>
      <c r="G313" t="s">
        <v>36</v>
      </c>
      <c r="H313" t="s">
        <v>28</v>
      </c>
      <c r="I313" t="s">
        <v>44</v>
      </c>
      <c r="J313" t="s">
        <v>50</v>
      </c>
      <c r="K313" t="s">
        <v>1281</v>
      </c>
      <c r="L313" s="2">
        <v>2831.09</v>
      </c>
      <c r="M313" s="3">
        <v>5</v>
      </c>
      <c r="N313" s="4">
        <v>7.0000000000000007E-2</v>
      </c>
      <c r="O313" s="5">
        <v>834.16</v>
      </c>
      <c r="P313">
        <f>VALUE(Table1[Sales])</f>
        <v>2831.09</v>
      </c>
      <c r="Q313">
        <f>VALUE(Table1[Profit])</f>
        <v>834.16</v>
      </c>
      <c r="R313" s="3">
        <f>Table1[Ship Date]-Table1[Order Date]</f>
        <v>20</v>
      </c>
    </row>
    <row r="314" spans="1:18" x14ac:dyDescent="0.3">
      <c r="A314" t="s">
        <v>1282</v>
      </c>
      <c r="B314" s="1">
        <v>45181</v>
      </c>
      <c r="C314" s="1">
        <v>45763</v>
      </c>
      <c r="D314" t="s">
        <v>33</v>
      </c>
      <c r="E314" t="s">
        <v>1283</v>
      </c>
      <c r="F314" t="s">
        <v>1284</v>
      </c>
      <c r="G314" t="s">
        <v>19</v>
      </c>
      <c r="H314" t="s">
        <v>28</v>
      </c>
      <c r="I314" t="s">
        <v>29</v>
      </c>
      <c r="J314" t="s">
        <v>124</v>
      </c>
      <c r="K314" t="s">
        <v>1285</v>
      </c>
      <c r="L314" s="2">
        <v>4356.43</v>
      </c>
      <c r="M314" s="3">
        <v>8</v>
      </c>
      <c r="N314" s="4">
        <v>0.25</v>
      </c>
      <c r="O314" s="5">
        <v>943.48</v>
      </c>
      <c r="P314">
        <f>VALUE(Table1[Sales])</f>
        <v>4356.43</v>
      </c>
      <c r="Q314">
        <f>VALUE(Table1[Profit])</f>
        <v>943.48</v>
      </c>
      <c r="R314" s="3">
        <f>Table1[Ship Date]-Table1[Order Date]</f>
        <v>582</v>
      </c>
    </row>
    <row r="315" spans="1:18" x14ac:dyDescent="0.3">
      <c r="A315" t="s">
        <v>1286</v>
      </c>
      <c r="B315" s="1">
        <v>45197</v>
      </c>
      <c r="C315" s="1">
        <v>45757</v>
      </c>
      <c r="D315" t="s">
        <v>16</v>
      </c>
      <c r="E315" t="s">
        <v>1287</v>
      </c>
      <c r="F315" t="s">
        <v>1288</v>
      </c>
      <c r="G315" t="s">
        <v>19</v>
      </c>
      <c r="H315" t="s">
        <v>20</v>
      </c>
      <c r="I315" t="s">
        <v>21</v>
      </c>
      <c r="J315" t="s">
        <v>129</v>
      </c>
      <c r="K315" t="s">
        <v>1289</v>
      </c>
      <c r="L315" s="2">
        <v>1004.58</v>
      </c>
      <c r="M315" s="3">
        <v>9</v>
      </c>
      <c r="N315" s="4">
        <v>0.43</v>
      </c>
      <c r="O315" s="5">
        <v>-82.31</v>
      </c>
      <c r="P315">
        <f>VALUE(Table1[Sales])</f>
        <v>1004.58</v>
      </c>
      <c r="Q315">
        <f>VALUE(Table1[Profit])</f>
        <v>-82.31</v>
      </c>
      <c r="R315" s="3">
        <f>Table1[Ship Date]-Table1[Order Date]</f>
        <v>560</v>
      </c>
    </row>
    <row r="316" spans="1:18" x14ac:dyDescent="0.3">
      <c r="A316" t="s">
        <v>1290</v>
      </c>
      <c r="B316" s="1">
        <v>45381</v>
      </c>
      <c r="C316" s="1">
        <v>45773</v>
      </c>
      <c r="D316" t="s">
        <v>53</v>
      </c>
      <c r="E316" t="s">
        <v>1291</v>
      </c>
      <c r="F316" t="s">
        <v>1292</v>
      </c>
      <c r="G316" t="s">
        <v>19</v>
      </c>
      <c r="H316" t="s">
        <v>28</v>
      </c>
      <c r="I316" t="s">
        <v>44</v>
      </c>
      <c r="J316" t="s">
        <v>56</v>
      </c>
      <c r="K316" t="s">
        <v>1293</v>
      </c>
      <c r="L316" s="2">
        <v>2772.44</v>
      </c>
      <c r="M316" s="3">
        <v>3</v>
      </c>
      <c r="N316" s="4">
        <v>0.1</v>
      </c>
      <c r="O316" s="5">
        <v>525.24</v>
      </c>
      <c r="P316">
        <f>VALUE(Table1[Sales])</f>
        <v>2772.44</v>
      </c>
      <c r="Q316">
        <f>VALUE(Table1[Profit])</f>
        <v>525.24</v>
      </c>
      <c r="R316" s="3">
        <f>Table1[Ship Date]-Table1[Order Date]</f>
        <v>392</v>
      </c>
    </row>
    <row r="317" spans="1:18" x14ac:dyDescent="0.3">
      <c r="A317" t="s">
        <v>1294</v>
      </c>
      <c r="B317" s="1">
        <v>45308</v>
      </c>
      <c r="C317" s="1">
        <v>45773</v>
      </c>
      <c r="D317" t="s">
        <v>33</v>
      </c>
      <c r="E317" t="s">
        <v>1295</v>
      </c>
      <c r="F317" t="s">
        <v>1296</v>
      </c>
      <c r="G317" t="s">
        <v>43</v>
      </c>
      <c r="H317" t="s">
        <v>28</v>
      </c>
      <c r="I317" t="s">
        <v>44</v>
      </c>
      <c r="J317" t="s">
        <v>50</v>
      </c>
      <c r="K317" t="s">
        <v>1297</v>
      </c>
      <c r="L317" s="2">
        <v>1986.5</v>
      </c>
      <c r="M317" s="3">
        <v>3</v>
      </c>
      <c r="N317" s="4">
        <v>0.1</v>
      </c>
      <c r="O317" s="5">
        <v>385.13</v>
      </c>
      <c r="P317">
        <f>VALUE(Table1[Sales])</f>
        <v>1986.5</v>
      </c>
      <c r="Q317">
        <f>VALUE(Table1[Profit])</f>
        <v>385.13</v>
      </c>
      <c r="R317" s="3">
        <f>Table1[Ship Date]-Table1[Order Date]</f>
        <v>465</v>
      </c>
    </row>
    <row r="318" spans="1:18" x14ac:dyDescent="0.3">
      <c r="A318" t="s">
        <v>1298</v>
      </c>
      <c r="B318" s="1">
        <v>45546</v>
      </c>
      <c r="C318" s="1">
        <v>45760</v>
      </c>
      <c r="D318" t="s">
        <v>53</v>
      </c>
      <c r="E318" t="s">
        <v>1299</v>
      </c>
      <c r="F318" t="s">
        <v>1300</v>
      </c>
      <c r="G318" t="s">
        <v>43</v>
      </c>
      <c r="H318" t="s">
        <v>28</v>
      </c>
      <c r="I318" t="s">
        <v>29</v>
      </c>
      <c r="J318" t="s">
        <v>124</v>
      </c>
      <c r="K318" t="s">
        <v>1301</v>
      </c>
      <c r="L318" s="2">
        <v>1180.58</v>
      </c>
      <c r="M318" s="3">
        <v>5</v>
      </c>
      <c r="N318" s="4">
        <v>0.46</v>
      </c>
      <c r="O318" s="5">
        <v>620.37</v>
      </c>
      <c r="P318">
        <f>VALUE(Table1[Sales])</f>
        <v>1180.58</v>
      </c>
      <c r="Q318">
        <f>VALUE(Table1[Profit])</f>
        <v>620.37</v>
      </c>
      <c r="R318" s="3">
        <f>Table1[Ship Date]-Table1[Order Date]</f>
        <v>214</v>
      </c>
    </row>
    <row r="319" spans="1:18" x14ac:dyDescent="0.3">
      <c r="A319" t="s">
        <v>1302</v>
      </c>
      <c r="B319" s="1">
        <v>45744</v>
      </c>
      <c r="C319" s="1">
        <v>45757</v>
      </c>
      <c r="D319" t="s">
        <v>25</v>
      </c>
      <c r="E319" t="s">
        <v>1303</v>
      </c>
      <c r="F319" t="s">
        <v>1304</v>
      </c>
      <c r="G319" t="s">
        <v>36</v>
      </c>
      <c r="H319" t="s">
        <v>37</v>
      </c>
      <c r="I319" t="s">
        <v>21</v>
      </c>
      <c r="J319" t="s">
        <v>171</v>
      </c>
      <c r="K319" t="s">
        <v>1305</v>
      </c>
      <c r="L319" s="2">
        <v>2046.92</v>
      </c>
      <c r="M319" s="3">
        <v>9</v>
      </c>
      <c r="N319" s="4">
        <v>0.08</v>
      </c>
      <c r="O319" s="5">
        <v>831.43</v>
      </c>
      <c r="P319">
        <f>VALUE(Table1[Sales])</f>
        <v>2046.92</v>
      </c>
      <c r="Q319">
        <f>VALUE(Table1[Profit])</f>
        <v>831.43</v>
      </c>
      <c r="R319" s="3">
        <f>Table1[Ship Date]-Table1[Order Date]</f>
        <v>13</v>
      </c>
    </row>
    <row r="320" spans="1:18" x14ac:dyDescent="0.3">
      <c r="A320" t="s">
        <v>1306</v>
      </c>
      <c r="B320" s="1">
        <v>45182</v>
      </c>
      <c r="C320" s="1">
        <v>45776</v>
      </c>
      <c r="D320" t="s">
        <v>25</v>
      </c>
      <c r="E320" t="s">
        <v>1307</v>
      </c>
      <c r="F320" t="s">
        <v>1308</v>
      </c>
      <c r="G320" t="s">
        <v>36</v>
      </c>
      <c r="H320" t="s">
        <v>28</v>
      </c>
      <c r="I320" t="s">
        <v>44</v>
      </c>
      <c r="J320" t="s">
        <v>56</v>
      </c>
      <c r="K320" t="s">
        <v>1309</v>
      </c>
      <c r="L320" s="2">
        <v>3736.26</v>
      </c>
      <c r="M320" s="3">
        <v>1</v>
      </c>
      <c r="N320" s="4">
        <v>0.33</v>
      </c>
      <c r="O320" s="5">
        <v>646.28</v>
      </c>
      <c r="P320">
        <f>VALUE(Table1[Sales])</f>
        <v>3736.26</v>
      </c>
      <c r="Q320">
        <f>VALUE(Table1[Profit])</f>
        <v>646.28</v>
      </c>
      <c r="R320" s="3">
        <f>Table1[Ship Date]-Table1[Order Date]</f>
        <v>594</v>
      </c>
    </row>
    <row r="321" spans="1:18" x14ac:dyDescent="0.3">
      <c r="A321" t="s">
        <v>1310</v>
      </c>
      <c r="B321" s="1">
        <v>45382</v>
      </c>
      <c r="C321" s="1">
        <v>45758</v>
      </c>
      <c r="D321" t="s">
        <v>33</v>
      </c>
      <c r="E321" t="s">
        <v>1311</v>
      </c>
      <c r="F321" t="s">
        <v>1312</v>
      </c>
      <c r="G321" t="s">
        <v>43</v>
      </c>
      <c r="H321" t="s">
        <v>61</v>
      </c>
      <c r="I321" t="s">
        <v>21</v>
      </c>
      <c r="J321" t="s">
        <v>129</v>
      </c>
      <c r="K321" t="s">
        <v>1313</v>
      </c>
      <c r="L321" s="2">
        <v>3125.34</v>
      </c>
      <c r="M321" s="3">
        <v>8</v>
      </c>
      <c r="N321" s="4">
        <v>0.28999999999999998</v>
      </c>
      <c r="O321" s="5">
        <v>496.96</v>
      </c>
      <c r="P321">
        <f>VALUE(Table1[Sales])</f>
        <v>3125.34</v>
      </c>
      <c r="Q321">
        <f>VALUE(Table1[Profit])</f>
        <v>496.96</v>
      </c>
      <c r="R321" s="3">
        <f>Table1[Ship Date]-Table1[Order Date]</f>
        <v>376</v>
      </c>
    </row>
    <row r="322" spans="1:18" x14ac:dyDescent="0.3">
      <c r="A322" t="s">
        <v>1314</v>
      </c>
      <c r="B322" s="1">
        <v>45476</v>
      </c>
      <c r="C322" s="1">
        <v>45774</v>
      </c>
      <c r="D322" t="s">
        <v>16</v>
      </c>
      <c r="E322" t="s">
        <v>1315</v>
      </c>
      <c r="F322" t="s">
        <v>1316</v>
      </c>
      <c r="G322" t="s">
        <v>19</v>
      </c>
      <c r="H322" t="s">
        <v>20</v>
      </c>
      <c r="I322" t="s">
        <v>29</v>
      </c>
      <c r="J322" t="s">
        <v>124</v>
      </c>
      <c r="K322" t="s">
        <v>1317</v>
      </c>
      <c r="L322" s="2">
        <v>24.12</v>
      </c>
      <c r="M322" s="3">
        <v>7</v>
      </c>
      <c r="N322" s="4">
        <v>0.49</v>
      </c>
      <c r="O322" s="5">
        <v>23.7</v>
      </c>
      <c r="P322">
        <f>VALUE(Table1[Sales])</f>
        <v>24.12</v>
      </c>
      <c r="Q322">
        <f>VALUE(Table1[Profit])</f>
        <v>23.7</v>
      </c>
      <c r="R322" s="3">
        <f>Table1[Ship Date]-Table1[Order Date]</f>
        <v>298</v>
      </c>
    </row>
    <row r="323" spans="1:18" x14ac:dyDescent="0.3">
      <c r="A323" t="s">
        <v>1318</v>
      </c>
      <c r="B323" s="1">
        <v>45288</v>
      </c>
      <c r="C323" s="1">
        <v>45768</v>
      </c>
      <c r="D323" t="s">
        <v>33</v>
      </c>
      <c r="E323" t="s">
        <v>1319</v>
      </c>
      <c r="F323" t="s">
        <v>1320</v>
      </c>
      <c r="G323" t="s">
        <v>43</v>
      </c>
      <c r="H323" t="s">
        <v>37</v>
      </c>
      <c r="I323" t="s">
        <v>29</v>
      </c>
      <c r="J323" t="s">
        <v>30</v>
      </c>
      <c r="K323" t="s">
        <v>1321</v>
      </c>
      <c r="L323" s="2">
        <v>1983.9</v>
      </c>
      <c r="M323" s="3">
        <v>4</v>
      </c>
      <c r="N323" s="4">
        <v>0.02</v>
      </c>
      <c r="O323" s="5">
        <v>25.34</v>
      </c>
      <c r="P323">
        <f>VALUE(Table1[Sales])</f>
        <v>1983.9</v>
      </c>
      <c r="Q323">
        <f>VALUE(Table1[Profit])</f>
        <v>25.34</v>
      </c>
      <c r="R323" s="3">
        <f>Table1[Ship Date]-Table1[Order Date]</f>
        <v>480</v>
      </c>
    </row>
    <row r="324" spans="1:18" x14ac:dyDescent="0.3">
      <c r="A324" t="s">
        <v>1322</v>
      </c>
      <c r="B324" s="1">
        <v>45170</v>
      </c>
      <c r="C324" s="1">
        <v>45763</v>
      </c>
      <c r="D324" t="s">
        <v>25</v>
      </c>
      <c r="E324" t="s">
        <v>1323</v>
      </c>
      <c r="F324" t="s">
        <v>1324</v>
      </c>
      <c r="G324" t="s">
        <v>19</v>
      </c>
      <c r="H324" t="s">
        <v>20</v>
      </c>
      <c r="I324" t="s">
        <v>44</v>
      </c>
      <c r="J324" t="s">
        <v>158</v>
      </c>
      <c r="K324" t="s">
        <v>1325</v>
      </c>
      <c r="L324" s="2">
        <v>1752.73</v>
      </c>
      <c r="M324" s="3">
        <v>3</v>
      </c>
      <c r="N324" s="4">
        <v>0.15</v>
      </c>
      <c r="O324" s="5">
        <v>181.2</v>
      </c>
      <c r="P324">
        <f>VALUE(Table1[Sales])</f>
        <v>1752.73</v>
      </c>
      <c r="Q324">
        <f>VALUE(Table1[Profit])</f>
        <v>181.2</v>
      </c>
      <c r="R324" s="3">
        <f>Table1[Ship Date]-Table1[Order Date]</f>
        <v>593</v>
      </c>
    </row>
    <row r="325" spans="1:18" x14ac:dyDescent="0.3">
      <c r="A325" t="s">
        <v>1326</v>
      </c>
      <c r="B325" s="1">
        <v>45265</v>
      </c>
      <c r="C325" s="1">
        <v>45774</v>
      </c>
      <c r="D325" t="s">
        <v>33</v>
      </c>
      <c r="E325" t="s">
        <v>1327</v>
      </c>
      <c r="F325" t="s">
        <v>1328</v>
      </c>
      <c r="G325" t="s">
        <v>36</v>
      </c>
      <c r="H325" t="s">
        <v>37</v>
      </c>
      <c r="I325" t="s">
        <v>44</v>
      </c>
      <c r="J325" t="s">
        <v>94</v>
      </c>
      <c r="K325" t="s">
        <v>1329</v>
      </c>
      <c r="L325" s="2">
        <v>2646.24</v>
      </c>
      <c r="M325" s="3">
        <v>4</v>
      </c>
      <c r="N325" s="4">
        <v>0.3</v>
      </c>
      <c r="O325" s="5">
        <v>601.77</v>
      </c>
      <c r="P325">
        <f>VALUE(Table1[Sales])</f>
        <v>2646.24</v>
      </c>
      <c r="Q325">
        <f>VALUE(Table1[Profit])</f>
        <v>601.77</v>
      </c>
      <c r="R325" s="3">
        <f>Table1[Ship Date]-Table1[Order Date]</f>
        <v>509</v>
      </c>
    </row>
    <row r="326" spans="1:18" x14ac:dyDescent="0.3">
      <c r="A326" t="s">
        <v>1330</v>
      </c>
      <c r="B326" s="1">
        <v>45074</v>
      </c>
      <c r="C326" s="1">
        <v>45763</v>
      </c>
      <c r="D326" t="s">
        <v>53</v>
      </c>
      <c r="E326" t="s">
        <v>1331</v>
      </c>
      <c r="F326" t="s">
        <v>1332</v>
      </c>
      <c r="G326" t="s">
        <v>19</v>
      </c>
      <c r="H326" t="s">
        <v>28</v>
      </c>
      <c r="I326" t="s">
        <v>29</v>
      </c>
      <c r="J326" t="s">
        <v>30</v>
      </c>
      <c r="K326" t="s">
        <v>1333</v>
      </c>
      <c r="L326" s="2">
        <v>442.3</v>
      </c>
      <c r="M326" s="3">
        <v>10</v>
      </c>
      <c r="N326" s="4">
        <v>0.37</v>
      </c>
      <c r="O326" s="5">
        <v>476.2</v>
      </c>
      <c r="P326">
        <f>VALUE(Table1[Sales])</f>
        <v>442.3</v>
      </c>
      <c r="Q326">
        <f>VALUE(Table1[Profit])</f>
        <v>476.2</v>
      </c>
      <c r="R326" s="3">
        <f>Table1[Ship Date]-Table1[Order Date]</f>
        <v>689</v>
      </c>
    </row>
    <row r="327" spans="1:18" x14ac:dyDescent="0.3">
      <c r="A327" t="s">
        <v>1334</v>
      </c>
      <c r="B327" s="1">
        <v>45305</v>
      </c>
      <c r="C327" s="1">
        <v>45774</v>
      </c>
      <c r="D327" t="s">
        <v>16</v>
      </c>
      <c r="E327" t="s">
        <v>1335</v>
      </c>
      <c r="F327" t="s">
        <v>1336</v>
      </c>
      <c r="G327" t="s">
        <v>43</v>
      </c>
      <c r="H327" t="s">
        <v>20</v>
      </c>
      <c r="I327" t="s">
        <v>29</v>
      </c>
      <c r="J327" t="s">
        <v>124</v>
      </c>
      <c r="K327" t="s">
        <v>1337</v>
      </c>
      <c r="L327" s="2">
        <v>4426.95</v>
      </c>
      <c r="M327" s="3">
        <v>7</v>
      </c>
      <c r="N327" s="4">
        <v>0.05</v>
      </c>
      <c r="O327" s="5">
        <v>883.66</v>
      </c>
      <c r="P327">
        <f>VALUE(Table1[Sales])</f>
        <v>4426.95</v>
      </c>
      <c r="Q327">
        <f>VALUE(Table1[Profit])</f>
        <v>883.66</v>
      </c>
      <c r="R327" s="3">
        <f>Table1[Ship Date]-Table1[Order Date]</f>
        <v>469</v>
      </c>
    </row>
    <row r="328" spans="1:18" x14ac:dyDescent="0.3">
      <c r="A328" t="s">
        <v>1338</v>
      </c>
      <c r="B328" s="1">
        <v>45138</v>
      </c>
      <c r="C328" s="1">
        <v>45766</v>
      </c>
      <c r="D328" t="s">
        <v>53</v>
      </c>
      <c r="E328" t="s">
        <v>1339</v>
      </c>
      <c r="F328" t="s">
        <v>1340</v>
      </c>
      <c r="G328" t="s">
        <v>19</v>
      </c>
      <c r="H328" t="s">
        <v>20</v>
      </c>
      <c r="I328" t="s">
        <v>29</v>
      </c>
      <c r="J328" t="s">
        <v>38</v>
      </c>
      <c r="K328" t="s">
        <v>1341</v>
      </c>
      <c r="L328" s="2">
        <v>3274.89</v>
      </c>
      <c r="M328" s="3">
        <v>6</v>
      </c>
      <c r="N328" s="4">
        <v>0.47</v>
      </c>
      <c r="O328" s="5">
        <v>655.14</v>
      </c>
      <c r="P328">
        <f>VALUE(Table1[Sales])</f>
        <v>3274.89</v>
      </c>
      <c r="Q328">
        <f>VALUE(Table1[Profit])</f>
        <v>655.14</v>
      </c>
      <c r="R328" s="3">
        <f>Table1[Ship Date]-Table1[Order Date]</f>
        <v>628</v>
      </c>
    </row>
    <row r="329" spans="1:18" x14ac:dyDescent="0.3">
      <c r="A329" t="s">
        <v>1342</v>
      </c>
      <c r="B329" s="1">
        <v>45517</v>
      </c>
      <c r="C329" s="1">
        <v>45764</v>
      </c>
      <c r="D329" t="s">
        <v>16</v>
      </c>
      <c r="E329" t="s">
        <v>1343</v>
      </c>
      <c r="F329" t="s">
        <v>1344</v>
      </c>
      <c r="G329" t="s">
        <v>36</v>
      </c>
      <c r="H329" t="s">
        <v>61</v>
      </c>
      <c r="I329" t="s">
        <v>29</v>
      </c>
      <c r="J329" t="s">
        <v>38</v>
      </c>
      <c r="K329" t="s">
        <v>1345</v>
      </c>
      <c r="L329" s="2">
        <v>2634.71</v>
      </c>
      <c r="M329" s="3">
        <v>9</v>
      </c>
      <c r="N329" s="4">
        <v>0.31</v>
      </c>
      <c r="O329" s="5">
        <v>407.24</v>
      </c>
      <c r="P329">
        <f>VALUE(Table1[Sales])</f>
        <v>2634.71</v>
      </c>
      <c r="Q329">
        <f>VALUE(Table1[Profit])</f>
        <v>407.24</v>
      </c>
      <c r="R329" s="3">
        <f>Table1[Ship Date]-Table1[Order Date]</f>
        <v>247</v>
      </c>
    </row>
    <row r="330" spans="1:18" x14ac:dyDescent="0.3">
      <c r="A330" t="s">
        <v>1346</v>
      </c>
      <c r="B330" s="1">
        <v>45470</v>
      </c>
      <c r="C330" s="1">
        <v>45771</v>
      </c>
      <c r="D330" t="s">
        <v>53</v>
      </c>
      <c r="E330" t="s">
        <v>1347</v>
      </c>
      <c r="F330" t="s">
        <v>1348</v>
      </c>
      <c r="G330" t="s">
        <v>36</v>
      </c>
      <c r="H330" t="s">
        <v>61</v>
      </c>
      <c r="I330" t="s">
        <v>44</v>
      </c>
      <c r="J330" t="s">
        <v>45</v>
      </c>
      <c r="K330" t="s">
        <v>1349</v>
      </c>
      <c r="L330" s="2">
        <v>2493.0700000000002</v>
      </c>
      <c r="M330" s="3">
        <v>10</v>
      </c>
      <c r="N330" s="4">
        <v>0.28000000000000003</v>
      </c>
      <c r="O330" s="5">
        <v>978.75</v>
      </c>
      <c r="P330">
        <f>VALUE(Table1[Sales])</f>
        <v>2493.0700000000002</v>
      </c>
      <c r="Q330">
        <f>VALUE(Table1[Profit])</f>
        <v>978.75</v>
      </c>
      <c r="R330" s="3">
        <f>Table1[Ship Date]-Table1[Order Date]</f>
        <v>301</v>
      </c>
    </row>
    <row r="331" spans="1:18" x14ac:dyDescent="0.3">
      <c r="A331" t="s">
        <v>1350</v>
      </c>
      <c r="B331" s="1">
        <v>45521</v>
      </c>
      <c r="C331" s="1">
        <v>45768</v>
      </c>
      <c r="D331" t="s">
        <v>16</v>
      </c>
      <c r="E331" t="s">
        <v>1351</v>
      </c>
      <c r="F331" t="s">
        <v>1352</v>
      </c>
      <c r="G331" t="s">
        <v>19</v>
      </c>
      <c r="H331" t="s">
        <v>28</v>
      </c>
      <c r="I331" t="s">
        <v>29</v>
      </c>
      <c r="J331" t="s">
        <v>99</v>
      </c>
      <c r="K331" t="s">
        <v>1353</v>
      </c>
      <c r="L331" s="2">
        <v>4444.49</v>
      </c>
      <c r="M331" s="3">
        <v>2</v>
      </c>
      <c r="N331" s="4">
        <v>0.1</v>
      </c>
      <c r="O331" s="5">
        <v>573.69000000000005</v>
      </c>
      <c r="P331">
        <f>VALUE(Table1[Sales])</f>
        <v>4444.49</v>
      </c>
      <c r="Q331">
        <f>VALUE(Table1[Profit])</f>
        <v>573.69000000000005</v>
      </c>
      <c r="R331" s="3">
        <f>Table1[Ship Date]-Table1[Order Date]</f>
        <v>247</v>
      </c>
    </row>
    <row r="332" spans="1:18" x14ac:dyDescent="0.3">
      <c r="A332" t="s">
        <v>1354</v>
      </c>
      <c r="B332" s="1">
        <v>45149</v>
      </c>
      <c r="C332" s="1">
        <v>45757</v>
      </c>
      <c r="D332" t="s">
        <v>25</v>
      </c>
      <c r="E332" t="s">
        <v>1355</v>
      </c>
      <c r="F332" t="s">
        <v>1356</v>
      </c>
      <c r="G332" t="s">
        <v>36</v>
      </c>
      <c r="H332" t="s">
        <v>37</v>
      </c>
      <c r="I332" t="s">
        <v>29</v>
      </c>
      <c r="J332" t="s">
        <v>38</v>
      </c>
      <c r="K332" t="s">
        <v>1357</v>
      </c>
      <c r="L332" s="2">
        <v>4950.7</v>
      </c>
      <c r="M332" s="3">
        <v>4</v>
      </c>
      <c r="N332" s="4">
        <v>0.44</v>
      </c>
      <c r="O332" s="5">
        <v>988.77</v>
      </c>
      <c r="P332">
        <f>VALUE(Table1[Sales])</f>
        <v>4950.7</v>
      </c>
      <c r="Q332">
        <f>VALUE(Table1[Profit])</f>
        <v>988.77</v>
      </c>
      <c r="R332" s="3">
        <f>Table1[Ship Date]-Table1[Order Date]</f>
        <v>608</v>
      </c>
    </row>
    <row r="333" spans="1:18" x14ac:dyDescent="0.3">
      <c r="A333" t="s">
        <v>1358</v>
      </c>
      <c r="B333" s="1">
        <v>45288</v>
      </c>
      <c r="C333" s="1">
        <v>45763</v>
      </c>
      <c r="D333" t="s">
        <v>33</v>
      </c>
      <c r="E333" t="s">
        <v>1359</v>
      </c>
      <c r="F333" t="s">
        <v>1360</v>
      </c>
      <c r="G333" t="s">
        <v>19</v>
      </c>
      <c r="H333" t="s">
        <v>20</v>
      </c>
      <c r="I333" t="s">
        <v>21</v>
      </c>
      <c r="J333" t="s">
        <v>171</v>
      </c>
      <c r="K333" t="s">
        <v>1361</v>
      </c>
      <c r="L333" s="2">
        <v>3415.64</v>
      </c>
      <c r="M333" s="3">
        <v>6</v>
      </c>
      <c r="N333" s="4">
        <v>0.42</v>
      </c>
      <c r="O333" s="5">
        <v>79.2</v>
      </c>
      <c r="P333">
        <f>VALUE(Table1[Sales])</f>
        <v>3415.64</v>
      </c>
      <c r="Q333">
        <f>VALUE(Table1[Profit])</f>
        <v>79.2</v>
      </c>
      <c r="R333" s="3">
        <f>Table1[Ship Date]-Table1[Order Date]</f>
        <v>475</v>
      </c>
    </row>
    <row r="334" spans="1:18" x14ac:dyDescent="0.3">
      <c r="A334" t="s">
        <v>1362</v>
      </c>
      <c r="B334" s="1">
        <v>45183</v>
      </c>
      <c r="C334" s="1">
        <v>45764</v>
      </c>
      <c r="D334" t="s">
        <v>53</v>
      </c>
      <c r="E334" t="s">
        <v>1363</v>
      </c>
      <c r="F334" t="s">
        <v>1364</v>
      </c>
      <c r="G334" t="s">
        <v>36</v>
      </c>
      <c r="H334" t="s">
        <v>20</v>
      </c>
      <c r="I334" t="s">
        <v>44</v>
      </c>
      <c r="J334" t="s">
        <v>94</v>
      </c>
      <c r="K334" t="s">
        <v>1365</v>
      </c>
      <c r="L334" s="2">
        <v>282.89</v>
      </c>
      <c r="M334" s="3">
        <v>7</v>
      </c>
      <c r="N334" s="4">
        <v>0.4</v>
      </c>
      <c r="O334" s="5">
        <v>232.7</v>
      </c>
      <c r="P334">
        <f>VALUE(Table1[Sales])</f>
        <v>282.89</v>
      </c>
      <c r="Q334">
        <f>VALUE(Table1[Profit])</f>
        <v>232.7</v>
      </c>
      <c r="R334" s="3">
        <f>Table1[Ship Date]-Table1[Order Date]</f>
        <v>581</v>
      </c>
    </row>
    <row r="335" spans="1:18" x14ac:dyDescent="0.3">
      <c r="A335" t="s">
        <v>1366</v>
      </c>
      <c r="B335" s="1">
        <v>45211</v>
      </c>
      <c r="C335" s="1">
        <v>45774</v>
      </c>
      <c r="D335" t="s">
        <v>53</v>
      </c>
      <c r="E335" t="s">
        <v>1367</v>
      </c>
      <c r="F335" t="s">
        <v>1368</v>
      </c>
      <c r="G335" t="s">
        <v>36</v>
      </c>
      <c r="H335" t="s">
        <v>28</v>
      </c>
      <c r="I335" t="s">
        <v>21</v>
      </c>
      <c r="J335" t="s">
        <v>279</v>
      </c>
      <c r="K335" t="s">
        <v>1369</v>
      </c>
      <c r="L335" s="2">
        <v>1075.55</v>
      </c>
      <c r="M335" s="3">
        <v>10</v>
      </c>
      <c r="N335" s="4">
        <v>0.02</v>
      </c>
      <c r="O335" s="5">
        <v>488.38</v>
      </c>
      <c r="P335">
        <f>VALUE(Table1[Sales])</f>
        <v>1075.55</v>
      </c>
      <c r="Q335">
        <f>VALUE(Table1[Profit])</f>
        <v>488.38</v>
      </c>
      <c r="R335" s="3">
        <f>Table1[Ship Date]-Table1[Order Date]</f>
        <v>563</v>
      </c>
    </row>
    <row r="336" spans="1:18" x14ac:dyDescent="0.3">
      <c r="A336" t="s">
        <v>1370</v>
      </c>
      <c r="B336" s="1">
        <v>45074</v>
      </c>
      <c r="C336" s="1">
        <v>45766</v>
      </c>
      <c r="D336" t="s">
        <v>25</v>
      </c>
      <c r="E336" t="s">
        <v>1371</v>
      </c>
      <c r="F336" t="s">
        <v>1372</v>
      </c>
      <c r="G336" t="s">
        <v>19</v>
      </c>
      <c r="H336" t="s">
        <v>37</v>
      </c>
      <c r="I336" t="s">
        <v>21</v>
      </c>
      <c r="J336" t="s">
        <v>129</v>
      </c>
      <c r="K336" t="s">
        <v>1373</v>
      </c>
      <c r="L336" s="2">
        <v>1847</v>
      </c>
      <c r="M336" s="3">
        <v>4</v>
      </c>
      <c r="N336" s="4">
        <v>0.17</v>
      </c>
      <c r="O336" s="5">
        <v>73.040000000000006</v>
      </c>
      <c r="P336">
        <f>VALUE(Table1[Sales])</f>
        <v>1847</v>
      </c>
      <c r="Q336">
        <f>VALUE(Table1[Profit])</f>
        <v>73.040000000000006</v>
      </c>
      <c r="R336" s="3">
        <f>Table1[Ship Date]-Table1[Order Date]</f>
        <v>692</v>
      </c>
    </row>
    <row r="337" spans="1:18" x14ac:dyDescent="0.3">
      <c r="A337" t="s">
        <v>1374</v>
      </c>
      <c r="B337" s="1">
        <v>45084</v>
      </c>
      <c r="C337" s="1">
        <v>45762</v>
      </c>
      <c r="D337" t="s">
        <v>53</v>
      </c>
      <c r="E337" t="s">
        <v>1375</v>
      </c>
      <c r="F337" t="s">
        <v>1376</v>
      </c>
      <c r="G337" t="s">
        <v>19</v>
      </c>
      <c r="H337" t="s">
        <v>61</v>
      </c>
      <c r="I337" t="s">
        <v>21</v>
      </c>
      <c r="J337" t="s">
        <v>279</v>
      </c>
      <c r="K337" t="s">
        <v>1377</v>
      </c>
      <c r="L337" s="2">
        <v>3150.13</v>
      </c>
      <c r="M337" s="3">
        <v>5</v>
      </c>
      <c r="N337" s="4">
        <v>0.23</v>
      </c>
      <c r="O337" s="5">
        <v>-19.39</v>
      </c>
      <c r="P337">
        <f>VALUE(Table1[Sales])</f>
        <v>3150.13</v>
      </c>
      <c r="Q337">
        <f>VALUE(Table1[Profit])</f>
        <v>-19.39</v>
      </c>
      <c r="R337" s="3">
        <f>Table1[Ship Date]-Table1[Order Date]</f>
        <v>678</v>
      </c>
    </row>
    <row r="338" spans="1:18" x14ac:dyDescent="0.3">
      <c r="A338" t="s">
        <v>1378</v>
      </c>
      <c r="B338" s="1">
        <v>45145</v>
      </c>
      <c r="C338" s="1">
        <v>45785</v>
      </c>
      <c r="D338" t="s">
        <v>16</v>
      </c>
      <c r="E338" t="s">
        <v>1379</v>
      </c>
      <c r="F338" t="s">
        <v>1380</v>
      </c>
      <c r="G338" t="s">
        <v>19</v>
      </c>
      <c r="H338" t="s">
        <v>61</v>
      </c>
      <c r="I338" t="s">
        <v>44</v>
      </c>
      <c r="J338" t="s">
        <v>50</v>
      </c>
      <c r="K338" t="s">
        <v>1381</v>
      </c>
      <c r="L338" s="2">
        <v>4538.6000000000004</v>
      </c>
      <c r="M338" s="3">
        <v>6</v>
      </c>
      <c r="N338" s="4">
        <v>0.13</v>
      </c>
      <c r="O338" s="5">
        <v>780.66</v>
      </c>
      <c r="P338">
        <f>VALUE(Table1[Sales])</f>
        <v>4538.6000000000004</v>
      </c>
      <c r="Q338">
        <f>VALUE(Table1[Profit])</f>
        <v>780.66</v>
      </c>
      <c r="R338" s="3">
        <f>Table1[Ship Date]-Table1[Order Date]</f>
        <v>640</v>
      </c>
    </row>
    <row r="339" spans="1:18" x14ac:dyDescent="0.3">
      <c r="A339" t="s">
        <v>1382</v>
      </c>
      <c r="B339" s="1">
        <v>45643</v>
      </c>
      <c r="C339" s="1">
        <v>45774</v>
      </c>
      <c r="D339" t="s">
        <v>16</v>
      </c>
      <c r="E339" t="s">
        <v>1383</v>
      </c>
      <c r="F339" t="s">
        <v>1384</v>
      </c>
      <c r="G339" t="s">
        <v>19</v>
      </c>
      <c r="H339" t="s">
        <v>37</v>
      </c>
      <c r="I339" t="s">
        <v>29</v>
      </c>
      <c r="J339" t="s">
        <v>30</v>
      </c>
      <c r="K339" t="s">
        <v>1385</v>
      </c>
      <c r="L339" s="2">
        <v>410.98</v>
      </c>
      <c r="M339" s="3">
        <v>5</v>
      </c>
      <c r="N339" s="4">
        <v>0.33</v>
      </c>
      <c r="O339" s="5">
        <v>482.5</v>
      </c>
      <c r="P339">
        <f>VALUE(Table1[Sales])</f>
        <v>410.98</v>
      </c>
      <c r="Q339">
        <f>VALUE(Table1[Profit])</f>
        <v>482.5</v>
      </c>
      <c r="R339" s="3">
        <f>Table1[Ship Date]-Table1[Order Date]</f>
        <v>131</v>
      </c>
    </row>
    <row r="340" spans="1:18" x14ac:dyDescent="0.3">
      <c r="A340" t="s">
        <v>1386</v>
      </c>
      <c r="B340" s="1">
        <v>45678</v>
      </c>
      <c r="C340" s="1">
        <v>45783</v>
      </c>
      <c r="D340" t="s">
        <v>25</v>
      </c>
      <c r="E340" t="s">
        <v>1387</v>
      </c>
      <c r="F340" t="s">
        <v>1388</v>
      </c>
      <c r="G340" t="s">
        <v>36</v>
      </c>
      <c r="H340" t="s">
        <v>20</v>
      </c>
      <c r="I340" t="s">
        <v>44</v>
      </c>
      <c r="J340" t="s">
        <v>56</v>
      </c>
      <c r="K340" t="s">
        <v>1389</v>
      </c>
      <c r="L340" s="2">
        <v>154.22999999999999</v>
      </c>
      <c r="M340" s="3">
        <v>9</v>
      </c>
      <c r="N340" s="4">
        <v>0.32</v>
      </c>
      <c r="O340" s="5">
        <v>492.13</v>
      </c>
      <c r="P340">
        <f>VALUE(Table1[Sales])</f>
        <v>154.22999999999999</v>
      </c>
      <c r="Q340">
        <f>VALUE(Table1[Profit])</f>
        <v>492.13</v>
      </c>
      <c r="R340" s="3">
        <f>Table1[Ship Date]-Table1[Order Date]</f>
        <v>105</v>
      </c>
    </row>
    <row r="341" spans="1:18" x14ac:dyDescent="0.3">
      <c r="A341" t="s">
        <v>1390</v>
      </c>
      <c r="B341" s="1">
        <v>45101</v>
      </c>
      <c r="C341" s="1">
        <v>45783</v>
      </c>
      <c r="D341" t="s">
        <v>53</v>
      </c>
      <c r="E341" t="s">
        <v>1391</v>
      </c>
      <c r="F341" t="s">
        <v>1392</v>
      </c>
      <c r="G341" t="s">
        <v>43</v>
      </c>
      <c r="H341" t="s">
        <v>61</v>
      </c>
      <c r="I341" t="s">
        <v>29</v>
      </c>
      <c r="J341" t="s">
        <v>38</v>
      </c>
      <c r="K341" t="s">
        <v>1393</v>
      </c>
      <c r="L341" s="2">
        <v>3674.43</v>
      </c>
      <c r="M341" s="3">
        <v>10</v>
      </c>
      <c r="N341" s="4">
        <v>0.34</v>
      </c>
      <c r="O341" s="5">
        <v>560.48</v>
      </c>
      <c r="P341">
        <f>VALUE(Table1[Sales])</f>
        <v>3674.43</v>
      </c>
      <c r="Q341">
        <f>VALUE(Table1[Profit])</f>
        <v>560.48</v>
      </c>
      <c r="R341" s="3">
        <f>Table1[Ship Date]-Table1[Order Date]</f>
        <v>682</v>
      </c>
    </row>
    <row r="342" spans="1:18" x14ac:dyDescent="0.3">
      <c r="A342" t="s">
        <v>1394</v>
      </c>
      <c r="B342" s="1">
        <v>45441</v>
      </c>
      <c r="C342" s="1">
        <v>45779</v>
      </c>
      <c r="D342" t="s">
        <v>53</v>
      </c>
      <c r="E342" t="s">
        <v>1243</v>
      </c>
      <c r="F342" t="s">
        <v>1395</v>
      </c>
      <c r="G342" t="s">
        <v>36</v>
      </c>
      <c r="H342" t="s">
        <v>20</v>
      </c>
      <c r="I342" t="s">
        <v>29</v>
      </c>
      <c r="J342" t="s">
        <v>38</v>
      </c>
      <c r="K342" t="s">
        <v>1396</v>
      </c>
      <c r="L342" s="2">
        <v>3537.95</v>
      </c>
      <c r="M342" s="3">
        <v>6</v>
      </c>
      <c r="N342" s="4">
        <v>0.42</v>
      </c>
      <c r="O342" s="5">
        <v>627.86</v>
      </c>
      <c r="P342">
        <f>VALUE(Table1[Sales])</f>
        <v>3537.95</v>
      </c>
      <c r="Q342">
        <f>VALUE(Table1[Profit])</f>
        <v>627.86</v>
      </c>
      <c r="R342" s="3">
        <f>Table1[Ship Date]-Table1[Order Date]</f>
        <v>338</v>
      </c>
    </row>
    <row r="343" spans="1:18" x14ac:dyDescent="0.3">
      <c r="A343" t="s">
        <v>1397</v>
      </c>
      <c r="B343" s="1">
        <v>45380</v>
      </c>
      <c r="C343" s="1">
        <v>45769</v>
      </c>
      <c r="D343" t="s">
        <v>33</v>
      </c>
      <c r="E343" t="s">
        <v>1398</v>
      </c>
      <c r="F343" t="s">
        <v>1399</v>
      </c>
      <c r="G343" t="s">
        <v>19</v>
      </c>
      <c r="H343" t="s">
        <v>37</v>
      </c>
      <c r="I343" t="s">
        <v>29</v>
      </c>
      <c r="J343" t="s">
        <v>38</v>
      </c>
      <c r="K343" t="s">
        <v>1400</v>
      </c>
      <c r="L343" s="2">
        <v>717.91</v>
      </c>
      <c r="M343" s="3">
        <v>1</v>
      </c>
      <c r="N343" s="4">
        <v>0.13</v>
      </c>
      <c r="O343" s="5">
        <v>102.03</v>
      </c>
      <c r="P343">
        <f>VALUE(Table1[Sales])</f>
        <v>717.91</v>
      </c>
      <c r="Q343">
        <f>VALUE(Table1[Profit])</f>
        <v>102.03</v>
      </c>
      <c r="R343" s="3">
        <f>Table1[Ship Date]-Table1[Order Date]</f>
        <v>389</v>
      </c>
    </row>
    <row r="344" spans="1:18" x14ac:dyDescent="0.3">
      <c r="A344" t="s">
        <v>1401</v>
      </c>
      <c r="B344" s="1">
        <v>45395</v>
      </c>
      <c r="C344" s="1">
        <v>45772</v>
      </c>
      <c r="D344" t="s">
        <v>53</v>
      </c>
      <c r="E344" t="s">
        <v>1402</v>
      </c>
      <c r="F344" t="s">
        <v>1403</v>
      </c>
      <c r="G344" t="s">
        <v>19</v>
      </c>
      <c r="H344" t="s">
        <v>20</v>
      </c>
      <c r="I344" t="s">
        <v>29</v>
      </c>
      <c r="J344" t="s">
        <v>30</v>
      </c>
      <c r="K344" t="s">
        <v>1404</v>
      </c>
      <c r="L344" s="2">
        <v>977.46</v>
      </c>
      <c r="M344" s="3">
        <v>8</v>
      </c>
      <c r="N344" s="4">
        <v>0.35</v>
      </c>
      <c r="O344" s="5">
        <v>811.09</v>
      </c>
      <c r="P344">
        <f>VALUE(Table1[Sales])</f>
        <v>977.46</v>
      </c>
      <c r="Q344">
        <f>VALUE(Table1[Profit])</f>
        <v>811.09</v>
      </c>
      <c r="R344" s="3">
        <f>Table1[Ship Date]-Table1[Order Date]</f>
        <v>377</v>
      </c>
    </row>
    <row r="345" spans="1:18" x14ac:dyDescent="0.3">
      <c r="A345" t="s">
        <v>1405</v>
      </c>
      <c r="B345" s="1">
        <v>45199</v>
      </c>
      <c r="C345" s="1">
        <v>45763</v>
      </c>
      <c r="D345" t="s">
        <v>33</v>
      </c>
      <c r="E345" t="s">
        <v>1406</v>
      </c>
      <c r="F345" t="s">
        <v>1407</v>
      </c>
      <c r="G345" t="s">
        <v>43</v>
      </c>
      <c r="H345" t="s">
        <v>28</v>
      </c>
      <c r="I345" t="s">
        <v>44</v>
      </c>
      <c r="J345" t="s">
        <v>45</v>
      </c>
      <c r="K345" t="s">
        <v>1408</v>
      </c>
      <c r="L345" s="2">
        <v>4118.5600000000004</v>
      </c>
      <c r="M345" s="3">
        <v>5</v>
      </c>
      <c r="N345" s="4">
        <v>0.28000000000000003</v>
      </c>
      <c r="O345" s="5">
        <v>32.79</v>
      </c>
      <c r="P345">
        <f>VALUE(Table1[Sales])</f>
        <v>4118.5600000000004</v>
      </c>
      <c r="Q345">
        <f>VALUE(Table1[Profit])</f>
        <v>32.79</v>
      </c>
      <c r="R345" s="3">
        <f>Table1[Ship Date]-Table1[Order Date]</f>
        <v>564</v>
      </c>
    </row>
    <row r="346" spans="1:18" x14ac:dyDescent="0.3">
      <c r="A346" t="s">
        <v>1409</v>
      </c>
      <c r="B346" s="1">
        <v>45166</v>
      </c>
      <c r="C346" s="1">
        <v>45772</v>
      </c>
      <c r="D346" t="s">
        <v>25</v>
      </c>
      <c r="E346" t="s">
        <v>1192</v>
      </c>
      <c r="F346" t="s">
        <v>1410</v>
      </c>
      <c r="G346" t="s">
        <v>36</v>
      </c>
      <c r="H346" t="s">
        <v>28</v>
      </c>
      <c r="I346" t="s">
        <v>21</v>
      </c>
      <c r="J346" t="s">
        <v>300</v>
      </c>
      <c r="K346" t="s">
        <v>1411</v>
      </c>
      <c r="L346" s="2">
        <v>1791.75</v>
      </c>
      <c r="M346" s="3">
        <v>5</v>
      </c>
      <c r="N346" s="4">
        <v>0.47</v>
      </c>
      <c r="O346" s="5">
        <v>515.03</v>
      </c>
      <c r="P346">
        <f>VALUE(Table1[Sales])</f>
        <v>1791.75</v>
      </c>
      <c r="Q346">
        <f>VALUE(Table1[Profit])</f>
        <v>515.03</v>
      </c>
      <c r="R346" s="3">
        <f>Table1[Ship Date]-Table1[Order Date]</f>
        <v>606</v>
      </c>
    </row>
    <row r="347" spans="1:18" x14ac:dyDescent="0.3">
      <c r="A347" t="s">
        <v>1412</v>
      </c>
      <c r="B347" s="1">
        <v>45324</v>
      </c>
      <c r="C347" s="1">
        <v>45760</v>
      </c>
      <c r="D347" t="s">
        <v>25</v>
      </c>
      <c r="E347" t="s">
        <v>1413</v>
      </c>
      <c r="F347" t="s">
        <v>1414</v>
      </c>
      <c r="G347" t="s">
        <v>43</v>
      </c>
      <c r="H347" t="s">
        <v>61</v>
      </c>
      <c r="I347" t="s">
        <v>21</v>
      </c>
      <c r="J347" t="s">
        <v>171</v>
      </c>
      <c r="K347" t="s">
        <v>1415</v>
      </c>
      <c r="L347" s="2">
        <v>4742.5</v>
      </c>
      <c r="M347" s="3">
        <v>5</v>
      </c>
      <c r="N347" s="4">
        <v>0.36</v>
      </c>
      <c r="O347" s="5">
        <v>122.32</v>
      </c>
      <c r="P347">
        <f>VALUE(Table1[Sales])</f>
        <v>4742.5</v>
      </c>
      <c r="Q347">
        <f>VALUE(Table1[Profit])</f>
        <v>122.32</v>
      </c>
      <c r="R347" s="3">
        <f>Table1[Ship Date]-Table1[Order Date]</f>
        <v>436</v>
      </c>
    </row>
    <row r="348" spans="1:18" x14ac:dyDescent="0.3">
      <c r="A348" t="s">
        <v>1416</v>
      </c>
      <c r="B348" s="1">
        <v>45346</v>
      </c>
      <c r="C348" s="1">
        <v>45784</v>
      </c>
      <c r="D348" t="s">
        <v>16</v>
      </c>
      <c r="E348" t="s">
        <v>1417</v>
      </c>
      <c r="F348" t="s">
        <v>1418</v>
      </c>
      <c r="G348" t="s">
        <v>19</v>
      </c>
      <c r="H348" t="s">
        <v>61</v>
      </c>
      <c r="I348" t="s">
        <v>44</v>
      </c>
      <c r="J348" t="s">
        <v>50</v>
      </c>
      <c r="K348" t="s">
        <v>1419</v>
      </c>
      <c r="L348" s="2">
        <v>2663.85</v>
      </c>
      <c r="M348" s="3">
        <v>10</v>
      </c>
      <c r="N348" s="4">
        <v>0.4</v>
      </c>
      <c r="O348" s="5">
        <v>50.9</v>
      </c>
      <c r="P348">
        <f>VALUE(Table1[Sales])</f>
        <v>2663.85</v>
      </c>
      <c r="Q348">
        <f>VALUE(Table1[Profit])</f>
        <v>50.9</v>
      </c>
      <c r="R348" s="3">
        <f>Table1[Ship Date]-Table1[Order Date]</f>
        <v>438</v>
      </c>
    </row>
    <row r="349" spans="1:18" x14ac:dyDescent="0.3">
      <c r="A349" t="s">
        <v>1420</v>
      </c>
      <c r="B349" s="1">
        <v>45357</v>
      </c>
      <c r="C349" s="1">
        <v>45774</v>
      </c>
      <c r="D349" t="s">
        <v>53</v>
      </c>
      <c r="E349" t="s">
        <v>1421</v>
      </c>
      <c r="F349" t="s">
        <v>1422</v>
      </c>
      <c r="G349" t="s">
        <v>19</v>
      </c>
      <c r="H349" t="s">
        <v>28</v>
      </c>
      <c r="I349" t="s">
        <v>44</v>
      </c>
      <c r="J349" t="s">
        <v>56</v>
      </c>
      <c r="K349" t="s">
        <v>1423</v>
      </c>
      <c r="L349" s="2">
        <v>1089</v>
      </c>
      <c r="M349" s="3">
        <v>5</v>
      </c>
      <c r="N349" s="4">
        <v>0.4</v>
      </c>
      <c r="O349" s="5">
        <v>745.35</v>
      </c>
      <c r="P349">
        <f>VALUE(Table1[Sales])</f>
        <v>1089</v>
      </c>
      <c r="Q349">
        <f>VALUE(Table1[Profit])</f>
        <v>745.35</v>
      </c>
      <c r="R349" s="3">
        <f>Table1[Ship Date]-Table1[Order Date]</f>
        <v>417</v>
      </c>
    </row>
    <row r="350" spans="1:18" x14ac:dyDescent="0.3">
      <c r="A350" t="s">
        <v>1424</v>
      </c>
      <c r="B350" s="1">
        <v>45101</v>
      </c>
      <c r="C350" s="1">
        <v>45764</v>
      </c>
      <c r="D350" t="s">
        <v>53</v>
      </c>
      <c r="E350" t="s">
        <v>1425</v>
      </c>
      <c r="F350" t="s">
        <v>1426</v>
      </c>
      <c r="G350" t="s">
        <v>19</v>
      </c>
      <c r="H350" t="s">
        <v>20</v>
      </c>
      <c r="I350" t="s">
        <v>21</v>
      </c>
      <c r="J350" t="s">
        <v>22</v>
      </c>
      <c r="K350" t="s">
        <v>1427</v>
      </c>
      <c r="L350" s="2">
        <v>4783.5</v>
      </c>
      <c r="M350" s="3">
        <v>1</v>
      </c>
      <c r="N350" s="4">
        <v>0.3</v>
      </c>
      <c r="O350" s="5">
        <v>429.22</v>
      </c>
      <c r="P350">
        <f>VALUE(Table1[Sales])</f>
        <v>4783.5</v>
      </c>
      <c r="Q350">
        <f>VALUE(Table1[Profit])</f>
        <v>429.22</v>
      </c>
      <c r="R350" s="3">
        <f>Table1[Ship Date]-Table1[Order Date]</f>
        <v>663</v>
      </c>
    </row>
    <row r="351" spans="1:18" x14ac:dyDescent="0.3">
      <c r="A351" t="s">
        <v>1428</v>
      </c>
      <c r="B351" s="1">
        <v>45292</v>
      </c>
      <c r="C351" s="1">
        <v>45773</v>
      </c>
      <c r="D351" t="s">
        <v>53</v>
      </c>
      <c r="E351" t="s">
        <v>1429</v>
      </c>
      <c r="F351" t="s">
        <v>1430</v>
      </c>
      <c r="G351" t="s">
        <v>19</v>
      </c>
      <c r="H351" t="s">
        <v>61</v>
      </c>
      <c r="I351" t="s">
        <v>44</v>
      </c>
      <c r="J351" t="s">
        <v>56</v>
      </c>
      <c r="K351" t="s">
        <v>1431</v>
      </c>
      <c r="L351" s="2">
        <v>3550.13</v>
      </c>
      <c r="M351" s="3">
        <v>6</v>
      </c>
      <c r="N351" s="4">
        <v>0.28999999999999998</v>
      </c>
      <c r="O351" s="5">
        <v>977.7</v>
      </c>
      <c r="P351">
        <f>VALUE(Table1[Sales])</f>
        <v>3550.13</v>
      </c>
      <c r="Q351">
        <f>VALUE(Table1[Profit])</f>
        <v>977.7</v>
      </c>
      <c r="R351" s="3">
        <f>Table1[Ship Date]-Table1[Order Date]</f>
        <v>481</v>
      </c>
    </row>
    <row r="352" spans="1:18" x14ac:dyDescent="0.3">
      <c r="A352" t="s">
        <v>1432</v>
      </c>
      <c r="B352" s="1">
        <v>45098</v>
      </c>
      <c r="C352" s="1">
        <v>45766</v>
      </c>
      <c r="D352" t="s">
        <v>25</v>
      </c>
      <c r="E352" t="s">
        <v>1433</v>
      </c>
      <c r="F352" t="s">
        <v>1434</v>
      </c>
      <c r="G352" t="s">
        <v>19</v>
      </c>
      <c r="H352" t="s">
        <v>61</v>
      </c>
      <c r="I352" t="s">
        <v>29</v>
      </c>
      <c r="J352" t="s">
        <v>30</v>
      </c>
      <c r="K352" t="s">
        <v>1435</v>
      </c>
      <c r="L352" s="2">
        <v>662.46</v>
      </c>
      <c r="M352" s="3">
        <v>3</v>
      </c>
      <c r="N352" s="4">
        <v>0.01</v>
      </c>
      <c r="O352" s="5">
        <v>-15.19</v>
      </c>
      <c r="P352">
        <f>VALUE(Table1[Sales])</f>
        <v>662.46</v>
      </c>
      <c r="Q352">
        <f>VALUE(Table1[Profit])</f>
        <v>-15.19</v>
      </c>
      <c r="R352" s="3">
        <f>Table1[Ship Date]-Table1[Order Date]</f>
        <v>668</v>
      </c>
    </row>
    <row r="353" spans="1:18" x14ac:dyDescent="0.3">
      <c r="A353" t="s">
        <v>1436</v>
      </c>
      <c r="B353" s="1">
        <v>45731</v>
      </c>
      <c r="C353" s="1">
        <v>45773</v>
      </c>
      <c r="D353" t="s">
        <v>25</v>
      </c>
      <c r="E353" t="s">
        <v>1437</v>
      </c>
      <c r="F353" t="s">
        <v>1438</v>
      </c>
      <c r="G353" t="s">
        <v>43</v>
      </c>
      <c r="H353" t="s">
        <v>37</v>
      </c>
      <c r="I353" t="s">
        <v>21</v>
      </c>
      <c r="J353" t="s">
        <v>300</v>
      </c>
      <c r="K353" t="s">
        <v>1439</v>
      </c>
      <c r="L353" s="2">
        <v>2636.12</v>
      </c>
      <c r="M353" s="3">
        <v>7</v>
      </c>
      <c r="N353" s="4">
        <v>0.2</v>
      </c>
      <c r="O353" s="5">
        <v>672.34</v>
      </c>
      <c r="P353">
        <f>VALUE(Table1[Sales])</f>
        <v>2636.12</v>
      </c>
      <c r="Q353">
        <f>VALUE(Table1[Profit])</f>
        <v>672.34</v>
      </c>
      <c r="R353" s="3">
        <f>Table1[Ship Date]-Table1[Order Date]</f>
        <v>42</v>
      </c>
    </row>
    <row r="354" spans="1:18" x14ac:dyDescent="0.3">
      <c r="A354" t="s">
        <v>1440</v>
      </c>
      <c r="B354" s="1">
        <v>45049</v>
      </c>
      <c r="C354" s="1">
        <v>45777</v>
      </c>
      <c r="D354" t="s">
        <v>53</v>
      </c>
      <c r="E354" t="s">
        <v>1441</v>
      </c>
      <c r="F354" t="s">
        <v>1442</v>
      </c>
      <c r="G354" t="s">
        <v>43</v>
      </c>
      <c r="H354" t="s">
        <v>28</v>
      </c>
      <c r="I354" t="s">
        <v>21</v>
      </c>
      <c r="J354" t="s">
        <v>300</v>
      </c>
      <c r="K354" t="s">
        <v>1443</v>
      </c>
      <c r="L354" s="2">
        <v>3082.59</v>
      </c>
      <c r="M354" s="3">
        <v>10</v>
      </c>
      <c r="N354" s="4">
        <v>0.27</v>
      </c>
      <c r="O354" s="5">
        <v>828.73</v>
      </c>
      <c r="P354">
        <f>VALUE(Table1[Sales])</f>
        <v>3082.59</v>
      </c>
      <c r="Q354">
        <f>VALUE(Table1[Profit])</f>
        <v>828.73</v>
      </c>
      <c r="R354" s="3">
        <f>Table1[Ship Date]-Table1[Order Date]</f>
        <v>728</v>
      </c>
    </row>
    <row r="355" spans="1:18" x14ac:dyDescent="0.3">
      <c r="A355" t="s">
        <v>1444</v>
      </c>
      <c r="B355" s="1">
        <v>45098</v>
      </c>
      <c r="C355" s="1">
        <v>45762</v>
      </c>
      <c r="D355" t="s">
        <v>33</v>
      </c>
      <c r="E355" t="s">
        <v>1445</v>
      </c>
      <c r="F355" t="s">
        <v>1446</v>
      </c>
      <c r="G355" t="s">
        <v>43</v>
      </c>
      <c r="H355" t="s">
        <v>28</v>
      </c>
      <c r="I355" t="s">
        <v>44</v>
      </c>
      <c r="J355" t="s">
        <v>45</v>
      </c>
      <c r="K355" t="s">
        <v>1447</v>
      </c>
      <c r="L355" s="2">
        <v>717.26</v>
      </c>
      <c r="M355" s="3">
        <v>3</v>
      </c>
      <c r="N355" s="4">
        <v>0.15</v>
      </c>
      <c r="O355" s="5">
        <v>951.57</v>
      </c>
      <c r="P355">
        <f>VALUE(Table1[Sales])</f>
        <v>717.26</v>
      </c>
      <c r="Q355">
        <f>VALUE(Table1[Profit])</f>
        <v>951.57</v>
      </c>
      <c r="R355" s="3">
        <f>Table1[Ship Date]-Table1[Order Date]</f>
        <v>664</v>
      </c>
    </row>
    <row r="356" spans="1:18" x14ac:dyDescent="0.3">
      <c r="A356" t="s">
        <v>1448</v>
      </c>
      <c r="B356" s="1">
        <v>45682</v>
      </c>
      <c r="C356" s="1">
        <v>45772</v>
      </c>
      <c r="D356" t="s">
        <v>25</v>
      </c>
      <c r="E356" t="s">
        <v>1449</v>
      </c>
      <c r="F356" t="s">
        <v>1450</v>
      </c>
      <c r="G356" t="s">
        <v>43</v>
      </c>
      <c r="H356" t="s">
        <v>28</v>
      </c>
      <c r="I356" t="s">
        <v>29</v>
      </c>
      <c r="J356" t="s">
        <v>99</v>
      </c>
      <c r="K356" t="s">
        <v>1451</v>
      </c>
      <c r="L356" s="2">
        <v>2562.44</v>
      </c>
      <c r="M356" s="3">
        <v>3</v>
      </c>
      <c r="N356" s="4">
        <v>0.25</v>
      </c>
      <c r="O356" s="5">
        <v>345.04</v>
      </c>
      <c r="P356">
        <f>VALUE(Table1[Sales])</f>
        <v>2562.44</v>
      </c>
      <c r="Q356">
        <f>VALUE(Table1[Profit])</f>
        <v>345.04</v>
      </c>
      <c r="R356" s="3">
        <f>Table1[Ship Date]-Table1[Order Date]</f>
        <v>90</v>
      </c>
    </row>
    <row r="357" spans="1:18" x14ac:dyDescent="0.3">
      <c r="A357" t="s">
        <v>1452</v>
      </c>
      <c r="B357" s="1">
        <v>45755</v>
      </c>
      <c r="C357" s="1">
        <v>45770</v>
      </c>
      <c r="D357" t="s">
        <v>16</v>
      </c>
      <c r="E357" t="s">
        <v>567</v>
      </c>
      <c r="F357" t="s">
        <v>1453</v>
      </c>
      <c r="G357" t="s">
        <v>36</v>
      </c>
      <c r="H357" t="s">
        <v>61</v>
      </c>
      <c r="I357" t="s">
        <v>21</v>
      </c>
      <c r="J357" t="s">
        <v>279</v>
      </c>
      <c r="K357" t="s">
        <v>1454</v>
      </c>
      <c r="L357" s="2">
        <v>857.93</v>
      </c>
      <c r="M357" s="3">
        <v>10</v>
      </c>
      <c r="N357" s="4">
        <v>0.21</v>
      </c>
      <c r="O357" s="5">
        <v>966.53</v>
      </c>
      <c r="P357">
        <f>VALUE(Table1[Sales])</f>
        <v>857.93</v>
      </c>
      <c r="Q357">
        <f>VALUE(Table1[Profit])</f>
        <v>966.53</v>
      </c>
      <c r="R357" s="3">
        <f>Table1[Ship Date]-Table1[Order Date]</f>
        <v>15</v>
      </c>
    </row>
    <row r="358" spans="1:18" x14ac:dyDescent="0.3">
      <c r="A358" t="s">
        <v>1455</v>
      </c>
      <c r="B358" s="1">
        <v>45541</v>
      </c>
      <c r="C358" s="1">
        <v>45765</v>
      </c>
      <c r="D358" t="s">
        <v>16</v>
      </c>
      <c r="E358" t="s">
        <v>1456</v>
      </c>
      <c r="F358" t="s">
        <v>1457</v>
      </c>
      <c r="G358" t="s">
        <v>43</v>
      </c>
      <c r="H358" t="s">
        <v>37</v>
      </c>
      <c r="I358" t="s">
        <v>44</v>
      </c>
      <c r="J358" t="s">
        <v>94</v>
      </c>
      <c r="K358" t="s">
        <v>1458</v>
      </c>
      <c r="L358" s="2">
        <v>790.57</v>
      </c>
      <c r="M358" s="3">
        <v>5</v>
      </c>
      <c r="N358" s="4">
        <v>0.05</v>
      </c>
      <c r="O358" s="5">
        <v>183.3</v>
      </c>
      <c r="P358">
        <f>VALUE(Table1[Sales])</f>
        <v>790.57</v>
      </c>
      <c r="Q358">
        <f>VALUE(Table1[Profit])</f>
        <v>183.3</v>
      </c>
      <c r="R358" s="3">
        <f>Table1[Ship Date]-Table1[Order Date]</f>
        <v>224</v>
      </c>
    </row>
    <row r="359" spans="1:18" x14ac:dyDescent="0.3">
      <c r="A359" t="s">
        <v>1459</v>
      </c>
      <c r="B359" s="1">
        <v>45600</v>
      </c>
      <c r="C359" s="1">
        <v>45773</v>
      </c>
      <c r="D359" t="s">
        <v>16</v>
      </c>
      <c r="E359" t="s">
        <v>1460</v>
      </c>
      <c r="F359" t="s">
        <v>1461</v>
      </c>
      <c r="G359" t="s">
        <v>36</v>
      </c>
      <c r="H359" t="s">
        <v>61</v>
      </c>
      <c r="I359" t="s">
        <v>44</v>
      </c>
      <c r="J359" t="s">
        <v>50</v>
      </c>
      <c r="K359" t="s">
        <v>1462</v>
      </c>
      <c r="L359" s="2">
        <v>2814.61</v>
      </c>
      <c r="M359" s="3">
        <v>1</v>
      </c>
      <c r="N359" s="4">
        <v>0.05</v>
      </c>
      <c r="O359" s="5">
        <v>233.02</v>
      </c>
      <c r="P359">
        <f>VALUE(Table1[Sales])</f>
        <v>2814.61</v>
      </c>
      <c r="Q359">
        <f>VALUE(Table1[Profit])</f>
        <v>233.02</v>
      </c>
      <c r="R359" s="3">
        <f>Table1[Ship Date]-Table1[Order Date]</f>
        <v>173</v>
      </c>
    </row>
    <row r="360" spans="1:18" x14ac:dyDescent="0.3">
      <c r="A360" t="s">
        <v>1463</v>
      </c>
      <c r="B360" s="1">
        <v>45735</v>
      </c>
      <c r="C360" s="1">
        <v>45767</v>
      </c>
      <c r="D360" t="s">
        <v>16</v>
      </c>
      <c r="E360" t="s">
        <v>1464</v>
      </c>
      <c r="F360" t="s">
        <v>1465</v>
      </c>
      <c r="G360" t="s">
        <v>43</v>
      </c>
      <c r="H360" t="s">
        <v>37</v>
      </c>
      <c r="I360" t="s">
        <v>29</v>
      </c>
      <c r="J360" t="s">
        <v>38</v>
      </c>
      <c r="K360" t="s">
        <v>1466</v>
      </c>
      <c r="L360" s="2">
        <v>4379.78</v>
      </c>
      <c r="M360" s="3">
        <v>10</v>
      </c>
      <c r="N360" s="4">
        <v>0.32</v>
      </c>
      <c r="O360" s="5">
        <v>80.19</v>
      </c>
      <c r="P360">
        <f>VALUE(Table1[Sales])</f>
        <v>4379.78</v>
      </c>
      <c r="Q360">
        <f>VALUE(Table1[Profit])</f>
        <v>80.19</v>
      </c>
      <c r="R360" s="3">
        <f>Table1[Ship Date]-Table1[Order Date]</f>
        <v>32</v>
      </c>
    </row>
    <row r="361" spans="1:18" x14ac:dyDescent="0.3">
      <c r="A361" t="s">
        <v>1467</v>
      </c>
      <c r="B361" s="1">
        <v>45659</v>
      </c>
      <c r="C361" s="1">
        <v>45762</v>
      </c>
      <c r="D361" t="s">
        <v>16</v>
      </c>
      <c r="E361" t="s">
        <v>1468</v>
      </c>
      <c r="F361" t="s">
        <v>1469</v>
      </c>
      <c r="G361" t="s">
        <v>36</v>
      </c>
      <c r="H361" t="s">
        <v>37</v>
      </c>
      <c r="I361" t="s">
        <v>21</v>
      </c>
      <c r="J361" t="s">
        <v>22</v>
      </c>
      <c r="K361" t="s">
        <v>1470</v>
      </c>
      <c r="L361" s="2">
        <v>1439.04</v>
      </c>
      <c r="M361" s="3">
        <v>7</v>
      </c>
      <c r="N361" s="4">
        <v>0.03</v>
      </c>
      <c r="O361" s="5">
        <v>281.8</v>
      </c>
      <c r="P361">
        <f>VALUE(Table1[Sales])</f>
        <v>1439.04</v>
      </c>
      <c r="Q361">
        <f>VALUE(Table1[Profit])</f>
        <v>281.8</v>
      </c>
      <c r="R361" s="3">
        <f>Table1[Ship Date]-Table1[Order Date]</f>
        <v>103</v>
      </c>
    </row>
    <row r="362" spans="1:18" x14ac:dyDescent="0.3">
      <c r="A362" t="s">
        <v>1471</v>
      </c>
      <c r="B362" s="1">
        <v>45384</v>
      </c>
      <c r="C362" s="1">
        <v>45757</v>
      </c>
      <c r="D362" t="s">
        <v>25</v>
      </c>
      <c r="E362" t="s">
        <v>1472</v>
      </c>
      <c r="F362" t="s">
        <v>1473</v>
      </c>
      <c r="G362" t="s">
        <v>43</v>
      </c>
      <c r="H362" t="s">
        <v>37</v>
      </c>
      <c r="I362" t="s">
        <v>29</v>
      </c>
      <c r="J362" t="s">
        <v>124</v>
      </c>
      <c r="K362" t="s">
        <v>1474</v>
      </c>
      <c r="L362" s="2">
        <v>816.95</v>
      </c>
      <c r="M362" s="3">
        <v>5</v>
      </c>
      <c r="N362" s="4">
        <v>0.42</v>
      </c>
      <c r="O362" s="5">
        <v>701.65</v>
      </c>
      <c r="P362">
        <f>VALUE(Table1[Sales])</f>
        <v>816.95</v>
      </c>
      <c r="Q362">
        <f>VALUE(Table1[Profit])</f>
        <v>701.65</v>
      </c>
      <c r="R362" s="3">
        <f>Table1[Ship Date]-Table1[Order Date]</f>
        <v>373</v>
      </c>
    </row>
    <row r="363" spans="1:18" x14ac:dyDescent="0.3">
      <c r="A363" t="s">
        <v>1475</v>
      </c>
      <c r="B363" s="1">
        <v>45242</v>
      </c>
      <c r="C363" s="1">
        <v>45756</v>
      </c>
      <c r="D363" t="s">
        <v>33</v>
      </c>
      <c r="E363" t="s">
        <v>1476</v>
      </c>
      <c r="F363" t="s">
        <v>1477</v>
      </c>
      <c r="G363" t="s">
        <v>43</v>
      </c>
      <c r="H363" t="s">
        <v>37</v>
      </c>
      <c r="I363" t="s">
        <v>21</v>
      </c>
      <c r="J363" t="s">
        <v>300</v>
      </c>
      <c r="K363" t="s">
        <v>1478</v>
      </c>
      <c r="L363" s="2">
        <v>1254.1300000000001</v>
      </c>
      <c r="M363" s="3">
        <v>8</v>
      </c>
      <c r="N363" s="4">
        <v>0.39</v>
      </c>
      <c r="O363" s="5">
        <v>551.6</v>
      </c>
      <c r="P363">
        <f>VALUE(Table1[Sales])</f>
        <v>1254.1300000000001</v>
      </c>
      <c r="Q363">
        <f>VALUE(Table1[Profit])</f>
        <v>551.6</v>
      </c>
      <c r="R363" s="3">
        <f>Table1[Ship Date]-Table1[Order Date]</f>
        <v>514</v>
      </c>
    </row>
    <row r="364" spans="1:18" x14ac:dyDescent="0.3">
      <c r="A364" t="s">
        <v>1479</v>
      </c>
      <c r="B364" s="1">
        <v>45348</v>
      </c>
      <c r="C364" s="1">
        <v>45775</v>
      </c>
      <c r="D364" t="s">
        <v>16</v>
      </c>
      <c r="E364" t="s">
        <v>1480</v>
      </c>
      <c r="F364" t="s">
        <v>1481</v>
      </c>
      <c r="G364" t="s">
        <v>19</v>
      </c>
      <c r="H364" t="s">
        <v>28</v>
      </c>
      <c r="I364" t="s">
        <v>29</v>
      </c>
      <c r="J364" t="s">
        <v>99</v>
      </c>
      <c r="K364" t="s">
        <v>1482</v>
      </c>
      <c r="L364" s="2">
        <v>2541.21</v>
      </c>
      <c r="M364" s="3">
        <v>1</v>
      </c>
      <c r="N364" s="4">
        <v>0.42</v>
      </c>
      <c r="O364" s="5">
        <v>310.70999999999998</v>
      </c>
      <c r="P364">
        <f>VALUE(Table1[Sales])</f>
        <v>2541.21</v>
      </c>
      <c r="Q364">
        <f>VALUE(Table1[Profit])</f>
        <v>310.70999999999998</v>
      </c>
      <c r="R364" s="3">
        <f>Table1[Ship Date]-Table1[Order Date]</f>
        <v>427</v>
      </c>
    </row>
    <row r="365" spans="1:18" x14ac:dyDescent="0.3">
      <c r="A365" t="s">
        <v>1483</v>
      </c>
      <c r="B365" s="1">
        <v>45604</v>
      </c>
      <c r="C365" s="1">
        <v>45774</v>
      </c>
      <c r="D365" t="s">
        <v>33</v>
      </c>
      <c r="E365" t="s">
        <v>1484</v>
      </c>
      <c r="F365" t="s">
        <v>1485</v>
      </c>
      <c r="G365" t="s">
        <v>19</v>
      </c>
      <c r="H365" t="s">
        <v>61</v>
      </c>
      <c r="I365" t="s">
        <v>44</v>
      </c>
      <c r="J365" t="s">
        <v>50</v>
      </c>
      <c r="K365" t="s">
        <v>1486</v>
      </c>
      <c r="L365" s="2">
        <v>4037.09</v>
      </c>
      <c r="M365" s="3">
        <v>4</v>
      </c>
      <c r="N365" s="4">
        <v>0.05</v>
      </c>
      <c r="O365" s="5">
        <v>715.54</v>
      </c>
      <c r="P365">
        <f>VALUE(Table1[Sales])</f>
        <v>4037.09</v>
      </c>
      <c r="Q365">
        <f>VALUE(Table1[Profit])</f>
        <v>715.54</v>
      </c>
      <c r="R365" s="3">
        <f>Table1[Ship Date]-Table1[Order Date]</f>
        <v>170</v>
      </c>
    </row>
    <row r="366" spans="1:18" x14ac:dyDescent="0.3">
      <c r="A366" t="s">
        <v>1487</v>
      </c>
      <c r="B366" s="1">
        <v>45690</v>
      </c>
      <c r="C366" s="1">
        <v>45759</v>
      </c>
      <c r="D366" t="s">
        <v>53</v>
      </c>
      <c r="E366" t="s">
        <v>1488</v>
      </c>
      <c r="F366" t="s">
        <v>1489</v>
      </c>
      <c r="G366" t="s">
        <v>43</v>
      </c>
      <c r="H366" t="s">
        <v>28</v>
      </c>
      <c r="I366" t="s">
        <v>44</v>
      </c>
      <c r="J366" t="s">
        <v>50</v>
      </c>
      <c r="K366" t="s">
        <v>1490</v>
      </c>
      <c r="L366" s="2">
        <v>4285.22</v>
      </c>
      <c r="M366" s="3">
        <v>3</v>
      </c>
      <c r="N366" s="4">
        <v>0.44</v>
      </c>
      <c r="O366" s="5">
        <v>752.84</v>
      </c>
      <c r="P366">
        <f>VALUE(Table1[Sales])</f>
        <v>4285.22</v>
      </c>
      <c r="Q366">
        <f>VALUE(Table1[Profit])</f>
        <v>752.84</v>
      </c>
      <c r="R366" s="3">
        <f>Table1[Ship Date]-Table1[Order Date]</f>
        <v>69</v>
      </c>
    </row>
    <row r="367" spans="1:18" x14ac:dyDescent="0.3">
      <c r="A367" t="s">
        <v>1491</v>
      </c>
      <c r="B367" s="1">
        <v>45588</v>
      </c>
      <c r="C367" s="1">
        <v>45785</v>
      </c>
      <c r="D367" t="s">
        <v>53</v>
      </c>
      <c r="E367" t="s">
        <v>1492</v>
      </c>
      <c r="F367" t="s">
        <v>1493</v>
      </c>
      <c r="G367" t="s">
        <v>36</v>
      </c>
      <c r="H367" t="s">
        <v>61</v>
      </c>
      <c r="I367" t="s">
        <v>21</v>
      </c>
      <c r="J367" t="s">
        <v>22</v>
      </c>
      <c r="K367" t="s">
        <v>1494</v>
      </c>
      <c r="L367" s="2">
        <v>783.2</v>
      </c>
      <c r="M367" s="3">
        <v>8</v>
      </c>
      <c r="N367" s="4">
        <v>0.18</v>
      </c>
      <c r="O367" s="5">
        <v>947.52</v>
      </c>
      <c r="P367">
        <f>VALUE(Table1[Sales])</f>
        <v>783.2</v>
      </c>
      <c r="Q367">
        <f>VALUE(Table1[Profit])</f>
        <v>947.52</v>
      </c>
      <c r="R367" s="3">
        <f>Table1[Ship Date]-Table1[Order Date]</f>
        <v>197</v>
      </c>
    </row>
    <row r="368" spans="1:18" x14ac:dyDescent="0.3">
      <c r="A368" t="s">
        <v>1495</v>
      </c>
      <c r="B368" s="1">
        <v>45118</v>
      </c>
      <c r="C368" s="1">
        <v>45772</v>
      </c>
      <c r="D368" t="s">
        <v>53</v>
      </c>
      <c r="E368" t="s">
        <v>1496</v>
      </c>
      <c r="F368" t="s">
        <v>933</v>
      </c>
      <c r="G368" t="s">
        <v>43</v>
      </c>
      <c r="H368" t="s">
        <v>28</v>
      </c>
      <c r="I368" t="s">
        <v>21</v>
      </c>
      <c r="J368" t="s">
        <v>300</v>
      </c>
      <c r="K368" t="s">
        <v>1497</v>
      </c>
      <c r="L368" s="2">
        <v>4846.22</v>
      </c>
      <c r="M368" s="3">
        <v>7</v>
      </c>
      <c r="N368" s="4">
        <v>0.01</v>
      </c>
      <c r="O368" s="5">
        <v>824.74</v>
      </c>
      <c r="P368">
        <f>VALUE(Table1[Sales])</f>
        <v>4846.22</v>
      </c>
      <c r="Q368">
        <f>VALUE(Table1[Profit])</f>
        <v>824.74</v>
      </c>
      <c r="R368" s="3">
        <f>Table1[Ship Date]-Table1[Order Date]</f>
        <v>654</v>
      </c>
    </row>
    <row r="369" spans="1:18" x14ac:dyDescent="0.3">
      <c r="A369" t="s">
        <v>1498</v>
      </c>
      <c r="B369" s="1">
        <v>45426</v>
      </c>
      <c r="C369" s="1">
        <v>45763</v>
      </c>
      <c r="D369" t="s">
        <v>16</v>
      </c>
      <c r="E369" t="s">
        <v>1499</v>
      </c>
      <c r="F369" t="s">
        <v>1500</v>
      </c>
      <c r="G369" t="s">
        <v>36</v>
      </c>
      <c r="H369" t="s">
        <v>37</v>
      </c>
      <c r="I369" t="s">
        <v>29</v>
      </c>
      <c r="J369" t="s">
        <v>99</v>
      </c>
      <c r="K369" t="s">
        <v>1501</v>
      </c>
      <c r="L369" s="2">
        <v>3166.63</v>
      </c>
      <c r="M369" s="3">
        <v>1</v>
      </c>
      <c r="N369" s="4">
        <v>0.31</v>
      </c>
      <c r="O369" s="5">
        <v>698.98</v>
      </c>
      <c r="P369">
        <f>VALUE(Table1[Sales])</f>
        <v>3166.63</v>
      </c>
      <c r="Q369">
        <f>VALUE(Table1[Profit])</f>
        <v>698.98</v>
      </c>
      <c r="R369" s="3">
        <f>Table1[Ship Date]-Table1[Order Date]</f>
        <v>337</v>
      </c>
    </row>
    <row r="370" spans="1:18" x14ac:dyDescent="0.3">
      <c r="A370" t="s">
        <v>1502</v>
      </c>
      <c r="B370" s="1">
        <v>45463</v>
      </c>
      <c r="C370" s="1">
        <v>45766</v>
      </c>
      <c r="D370" t="s">
        <v>16</v>
      </c>
      <c r="E370" t="s">
        <v>1503</v>
      </c>
      <c r="F370" t="s">
        <v>1504</v>
      </c>
      <c r="G370" t="s">
        <v>36</v>
      </c>
      <c r="H370" t="s">
        <v>28</v>
      </c>
      <c r="I370" t="s">
        <v>21</v>
      </c>
      <c r="J370" t="s">
        <v>22</v>
      </c>
      <c r="K370" t="s">
        <v>1505</v>
      </c>
      <c r="L370" s="2">
        <v>4507.67</v>
      </c>
      <c r="M370" s="3">
        <v>9</v>
      </c>
      <c r="N370" s="4">
        <v>0.46</v>
      </c>
      <c r="O370" s="5">
        <v>341.03</v>
      </c>
      <c r="P370">
        <f>VALUE(Table1[Sales])</f>
        <v>4507.67</v>
      </c>
      <c r="Q370">
        <f>VALUE(Table1[Profit])</f>
        <v>341.03</v>
      </c>
      <c r="R370" s="3">
        <f>Table1[Ship Date]-Table1[Order Date]</f>
        <v>303</v>
      </c>
    </row>
    <row r="371" spans="1:18" x14ac:dyDescent="0.3">
      <c r="A371" t="s">
        <v>1506</v>
      </c>
      <c r="B371" s="1">
        <v>45444</v>
      </c>
      <c r="C371" s="1">
        <v>45785</v>
      </c>
      <c r="D371" t="s">
        <v>33</v>
      </c>
      <c r="E371" t="s">
        <v>1507</v>
      </c>
      <c r="F371" t="s">
        <v>1508</v>
      </c>
      <c r="G371" t="s">
        <v>43</v>
      </c>
      <c r="H371" t="s">
        <v>61</v>
      </c>
      <c r="I371" t="s">
        <v>21</v>
      </c>
      <c r="J371" t="s">
        <v>171</v>
      </c>
      <c r="K371" t="s">
        <v>1509</v>
      </c>
      <c r="L371" s="2">
        <v>4757.3100000000004</v>
      </c>
      <c r="M371" s="3">
        <v>5</v>
      </c>
      <c r="N371" s="4">
        <v>0.49</v>
      </c>
      <c r="O371" s="5">
        <v>-89.52</v>
      </c>
      <c r="P371">
        <f>VALUE(Table1[Sales])</f>
        <v>4757.3100000000004</v>
      </c>
      <c r="Q371">
        <f>VALUE(Table1[Profit])</f>
        <v>-89.52</v>
      </c>
      <c r="R371" s="3">
        <f>Table1[Ship Date]-Table1[Order Date]</f>
        <v>341</v>
      </c>
    </row>
    <row r="372" spans="1:18" x14ac:dyDescent="0.3">
      <c r="A372" t="s">
        <v>1510</v>
      </c>
      <c r="B372" s="1">
        <v>45475</v>
      </c>
      <c r="C372" s="1">
        <v>45777</v>
      </c>
      <c r="D372" t="s">
        <v>33</v>
      </c>
      <c r="E372" t="s">
        <v>1511</v>
      </c>
      <c r="F372" t="s">
        <v>1512</v>
      </c>
      <c r="G372" t="s">
        <v>36</v>
      </c>
      <c r="H372" t="s">
        <v>61</v>
      </c>
      <c r="I372" t="s">
        <v>44</v>
      </c>
      <c r="J372" t="s">
        <v>158</v>
      </c>
      <c r="K372" t="s">
        <v>1513</v>
      </c>
      <c r="L372" s="2">
        <v>1326.26</v>
      </c>
      <c r="M372" s="3">
        <v>4</v>
      </c>
      <c r="N372" s="4">
        <v>0.02</v>
      </c>
      <c r="O372" s="5">
        <v>385.45</v>
      </c>
      <c r="P372">
        <f>VALUE(Table1[Sales])</f>
        <v>1326.26</v>
      </c>
      <c r="Q372">
        <f>VALUE(Table1[Profit])</f>
        <v>385.45</v>
      </c>
      <c r="R372" s="3">
        <f>Table1[Ship Date]-Table1[Order Date]</f>
        <v>302</v>
      </c>
    </row>
    <row r="373" spans="1:18" x14ac:dyDescent="0.3">
      <c r="A373" t="s">
        <v>1514</v>
      </c>
      <c r="B373" s="1">
        <v>45272</v>
      </c>
      <c r="C373" s="1">
        <v>45770</v>
      </c>
      <c r="D373" t="s">
        <v>16</v>
      </c>
      <c r="E373" t="s">
        <v>1515</v>
      </c>
      <c r="F373" t="s">
        <v>1516</v>
      </c>
      <c r="G373" t="s">
        <v>19</v>
      </c>
      <c r="H373" t="s">
        <v>20</v>
      </c>
      <c r="I373" t="s">
        <v>29</v>
      </c>
      <c r="J373" t="s">
        <v>30</v>
      </c>
      <c r="K373" t="s">
        <v>1517</v>
      </c>
      <c r="L373" s="2">
        <v>1290.8599999999999</v>
      </c>
      <c r="M373" s="3">
        <v>8</v>
      </c>
      <c r="N373" s="4">
        <v>0.08</v>
      </c>
      <c r="O373" s="5">
        <v>265.92</v>
      </c>
      <c r="P373">
        <f>VALUE(Table1[Sales])</f>
        <v>1290.8599999999999</v>
      </c>
      <c r="Q373">
        <f>VALUE(Table1[Profit])</f>
        <v>265.92</v>
      </c>
      <c r="R373" s="3">
        <f>Table1[Ship Date]-Table1[Order Date]</f>
        <v>498</v>
      </c>
    </row>
    <row r="374" spans="1:18" x14ac:dyDescent="0.3">
      <c r="A374" t="s">
        <v>1518</v>
      </c>
      <c r="B374" s="1">
        <v>45335</v>
      </c>
      <c r="C374" s="1">
        <v>45756</v>
      </c>
      <c r="D374" t="s">
        <v>53</v>
      </c>
      <c r="E374" t="s">
        <v>1519</v>
      </c>
      <c r="F374" t="s">
        <v>1520</v>
      </c>
      <c r="G374" t="s">
        <v>19</v>
      </c>
      <c r="H374" t="s">
        <v>28</v>
      </c>
      <c r="I374" t="s">
        <v>29</v>
      </c>
      <c r="J374" t="s">
        <v>38</v>
      </c>
      <c r="K374" t="s">
        <v>1521</v>
      </c>
      <c r="L374" s="2">
        <v>1255.4100000000001</v>
      </c>
      <c r="M374" s="3">
        <v>3</v>
      </c>
      <c r="N374" s="4">
        <v>7.0000000000000007E-2</v>
      </c>
      <c r="O374" s="5">
        <v>24.12</v>
      </c>
      <c r="P374">
        <f>VALUE(Table1[Sales])</f>
        <v>1255.4100000000001</v>
      </c>
      <c r="Q374">
        <f>VALUE(Table1[Profit])</f>
        <v>24.12</v>
      </c>
      <c r="R374" s="3">
        <f>Table1[Ship Date]-Table1[Order Date]</f>
        <v>421</v>
      </c>
    </row>
    <row r="375" spans="1:18" x14ac:dyDescent="0.3">
      <c r="A375" t="s">
        <v>1522</v>
      </c>
      <c r="B375" s="1">
        <v>45597</v>
      </c>
      <c r="C375" s="1">
        <v>45773</v>
      </c>
      <c r="D375" t="s">
        <v>16</v>
      </c>
      <c r="E375" t="s">
        <v>1523</v>
      </c>
      <c r="F375" t="s">
        <v>1524</v>
      </c>
      <c r="G375" t="s">
        <v>19</v>
      </c>
      <c r="H375" t="s">
        <v>20</v>
      </c>
      <c r="I375" t="s">
        <v>44</v>
      </c>
      <c r="J375" t="s">
        <v>50</v>
      </c>
      <c r="K375" t="s">
        <v>1525</v>
      </c>
      <c r="L375" s="2">
        <v>516.36</v>
      </c>
      <c r="M375" s="3">
        <v>10</v>
      </c>
      <c r="N375" s="4">
        <v>0.25</v>
      </c>
      <c r="O375" s="5">
        <v>737.04</v>
      </c>
      <c r="P375">
        <f>VALUE(Table1[Sales])</f>
        <v>516.36</v>
      </c>
      <c r="Q375">
        <f>VALUE(Table1[Profit])</f>
        <v>737.04</v>
      </c>
      <c r="R375" s="3">
        <f>Table1[Ship Date]-Table1[Order Date]</f>
        <v>176</v>
      </c>
    </row>
    <row r="376" spans="1:18" x14ac:dyDescent="0.3">
      <c r="A376" t="s">
        <v>1526</v>
      </c>
      <c r="B376" s="1">
        <v>45101</v>
      </c>
      <c r="C376" s="1">
        <v>45784</v>
      </c>
      <c r="D376" t="s">
        <v>33</v>
      </c>
      <c r="E376" t="s">
        <v>355</v>
      </c>
      <c r="F376" t="s">
        <v>1527</v>
      </c>
      <c r="G376" t="s">
        <v>36</v>
      </c>
      <c r="H376" t="s">
        <v>20</v>
      </c>
      <c r="I376" t="s">
        <v>21</v>
      </c>
      <c r="J376" t="s">
        <v>171</v>
      </c>
      <c r="K376" t="s">
        <v>1528</v>
      </c>
      <c r="L376" s="2">
        <v>4882.75</v>
      </c>
      <c r="M376" s="3">
        <v>5</v>
      </c>
      <c r="N376" s="4">
        <v>0.4</v>
      </c>
      <c r="O376" s="5">
        <v>233.4</v>
      </c>
      <c r="P376">
        <f>VALUE(Table1[Sales])</f>
        <v>4882.75</v>
      </c>
      <c r="Q376">
        <f>VALUE(Table1[Profit])</f>
        <v>233.4</v>
      </c>
      <c r="R376" s="3">
        <f>Table1[Ship Date]-Table1[Order Date]</f>
        <v>683</v>
      </c>
    </row>
    <row r="377" spans="1:18" x14ac:dyDescent="0.3">
      <c r="A377" t="s">
        <v>1529</v>
      </c>
      <c r="B377" s="1">
        <v>45209</v>
      </c>
      <c r="C377" s="1">
        <v>45764</v>
      </c>
      <c r="D377" t="s">
        <v>33</v>
      </c>
      <c r="E377" t="s">
        <v>1530</v>
      </c>
      <c r="F377" t="s">
        <v>1531</v>
      </c>
      <c r="G377" t="s">
        <v>43</v>
      </c>
      <c r="H377" t="s">
        <v>28</v>
      </c>
      <c r="I377" t="s">
        <v>44</v>
      </c>
      <c r="J377" t="s">
        <v>45</v>
      </c>
      <c r="K377" t="s">
        <v>1532</v>
      </c>
      <c r="L377" s="2">
        <v>2903.83</v>
      </c>
      <c r="M377" s="3">
        <v>1</v>
      </c>
      <c r="N377" s="4">
        <v>0.44</v>
      </c>
      <c r="O377" s="5">
        <v>712.02</v>
      </c>
      <c r="P377">
        <f>VALUE(Table1[Sales])</f>
        <v>2903.83</v>
      </c>
      <c r="Q377">
        <f>VALUE(Table1[Profit])</f>
        <v>712.02</v>
      </c>
      <c r="R377" s="3">
        <f>Table1[Ship Date]-Table1[Order Date]</f>
        <v>555</v>
      </c>
    </row>
    <row r="378" spans="1:18" x14ac:dyDescent="0.3">
      <c r="A378" t="s">
        <v>1533</v>
      </c>
      <c r="B378" s="1">
        <v>45452</v>
      </c>
      <c r="C378" s="1">
        <v>45766</v>
      </c>
      <c r="D378" t="s">
        <v>53</v>
      </c>
      <c r="E378" t="s">
        <v>1534</v>
      </c>
      <c r="F378" t="s">
        <v>1535</v>
      </c>
      <c r="G378" t="s">
        <v>43</v>
      </c>
      <c r="H378" t="s">
        <v>20</v>
      </c>
      <c r="I378" t="s">
        <v>29</v>
      </c>
      <c r="J378" t="s">
        <v>30</v>
      </c>
      <c r="K378" t="s">
        <v>1536</v>
      </c>
      <c r="L378" s="2">
        <v>4199.1499999999996</v>
      </c>
      <c r="M378" s="3">
        <v>6</v>
      </c>
      <c r="N378" s="4">
        <v>0.05</v>
      </c>
      <c r="O378" s="5">
        <v>-92.74</v>
      </c>
      <c r="P378">
        <f>VALUE(Table1[Sales])</f>
        <v>4199.1499999999996</v>
      </c>
      <c r="Q378">
        <f>VALUE(Table1[Profit])</f>
        <v>-92.74</v>
      </c>
      <c r="R378" s="3">
        <f>Table1[Ship Date]-Table1[Order Date]</f>
        <v>314</v>
      </c>
    </row>
    <row r="379" spans="1:18" x14ac:dyDescent="0.3">
      <c r="A379" t="s">
        <v>1537</v>
      </c>
      <c r="B379" s="1">
        <v>45424</v>
      </c>
      <c r="C379" s="1">
        <v>45766</v>
      </c>
      <c r="D379" t="s">
        <v>53</v>
      </c>
      <c r="E379" t="s">
        <v>1538</v>
      </c>
      <c r="F379" t="s">
        <v>1539</v>
      </c>
      <c r="G379" t="s">
        <v>19</v>
      </c>
      <c r="H379" t="s">
        <v>61</v>
      </c>
      <c r="I379" t="s">
        <v>44</v>
      </c>
      <c r="J379" t="s">
        <v>45</v>
      </c>
      <c r="K379" t="s">
        <v>1540</v>
      </c>
      <c r="L379" s="2">
        <v>3094.14</v>
      </c>
      <c r="M379" s="3">
        <v>1</v>
      </c>
      <c r="N379" s="4">
        <v>0.05</v>
      </c>
      <c r="O379" s="5">
        <v>926.1</v>
      </c>
      <c r="P379">
        <f>VALUE(Table1[Sales])</f>
        <v>3094.14</v>
      </c>
      <c r="Q379">
        <f>VALUE(Table1[Profit])</f>
        <v>926.1</v>
      </c>
      <c r="R379" s="3">
        <f>Table1[Ship Date]-Table1[Order Date]</f>
        <v>342</v>
      </c>
    </row>
    <row r="380" spans="1:18" x14ac:dyDescent="0.3">
      <c r="A380" t="s">
        <v>1541</v>
      </c>
      <c r="B380" s="1">
        <v>45336</v>
      </c>
      <c r="C380" s="1">
        <v>45756</v>
      </c>
      <c r="D380" t="s">
        <v>16</v>
      </c>
      <c r="E380" t="s">
        <v>1542</v>
      </c>
      <c r="F380" t="s">
        <v>1543</v>
      </c>
      <c r="G380" t="s">
        <v>36</v>
      </c>
      <c r="H380" t="s">
        <v>61</v>
      </c>
      <c r="I380" t="s">
        <v>29</v>
      </c>
      <c r="J380" t="s">
        <v>38</v>
      </c>
      <c r="K380" t="s">
        <v>1544</v>
      </c>
      <c r="L380" s="2">
        <v>488.79</v>
      </c>
      <c r="M380" s="3">
        <v>7</v>
      </c>
      <c r="N380" s="4">
        <v>0.46</v>
      </c>
      <c r="O380" s="5">
        <v>353.17</v>
      </c>
      <c r="P380">
        <f>VALUE(Table1[Sales])</f>
        <v>488.79</v>
      </c>
      <c r="Q380">
        <f>VALUE(Table1[Profit])</f>
        <v>353.17</v>
      </c>
      <c r="R380" s="3">
        <f>Table1[Ship Date]-Table1[Order Date]</f>
        <v>420</v>
      </c>
    </row>
    <row r="381" spans="1:18" x14ac:dyDescent="0.3">
      <c r="A381" t="s">
        <v>1545</v>
      </c>
      <c r="B381" s="1">
        <v>45027</v>
      </c>
      <c r="C381" s="1">
        <v>45773</v>
      </c>
      <c r="D381" t="s">
        <v>25</v>
      </c>
      <c r="E381" t="s">
        <v>343</v>
      </c>
      <c r="F381" t="s">
        <v>1546</v>
      </c>
      <c r="G381" t="s">
        <v>19</v>
      </c>
      <c r="H381" t="s">
        <v>61</v>
      </c>
      <c r="I381" t="s">
        <v>21</v>
      </c>
      <c r="J381" t="s">
        <v>129</v>
      </c>
      <c r="K381" t="s">
        <v>1547</v>
      </c>
      <c r="L381" s="2">
        <v>1874.38</v>
      </c>
      <c r="M381" s="3">
        <v>3</v>
      </c>
      <c r="N381" s="4">
        <v>0.37</v>
      </c>
      <c r="O381" s="5">
        <v>170.61</v>
      </c>
      <c r="P381">
        <f>VALUE(Table1[Sales])</f>
        <v>1874.38</v>
      </c>
      <c r="Q381">
        <f>VALUE(Table1[Profit])</f>
        <v>170.61</v>
      </c>
      <c r="R381" s="3">
        <f>Table1[Ship Date]-Table1[Order Date]</f>
        <v>746</v>
      </c>
    </row>
    <row r="382" spans="1:18" x14ac:dyDescent="0.3">
      <c r="A382" t="s">
        <v>1548</v>
      </c>
      <c r="B382" s="1">
        <v>45479</v>
      </c>
      <c r="C382" s="1">
        <v>45760</v>
      </c>
      <c r="D382" t="s">
        <v>16</v>
      </c>
      <c r="E382" t="s">
        <v>1549</v>
      </c>
      <c r="F382" t="s">
        <v>1550</v>
      </c>
      <c r="G382" t="s">
        <v>36</v>
      </c>
      <c r="H382" t="s">
        <v>37</v>
      </c>
      <c r="I382" t="s">
        <v>21</v>
      </c>
      <c r="J382" t="s">
        <v>279</v>
      </c>
      <c r="K382" t="s">
        <v>1551</v>
      </c>
      <c r="L382" s="2">
        <v>1688.25</v>
      </c>
      <c r="M382" s="3">
        <v>8</v>
      </c>
      <c r="N382" s="4">
        <v>0.39</v>
      </c>
      <c r="O382" s="5">
        <v>-49.53</v>
      </c>
      <c r="P382">
        <f>VALUE(Table1[Sales])</f>
        <v>1688.25</v>
      </c>
      <c r="Q382">
        <f>VALUE(Table1[Profit])</f>
        <v>-49.53</v>
      </c>
      <c r="R382" s="3">
        <f>Table1[Ship Date]-Table1[Order Date]</f>
        <v>281</v>
      </c>
    </row>
    <row r="383" spans="1:18" x14ac:dyDescent="0.3">
      <c r="A383" t="s">
        <v>1552</v>
      </c>
      <c r="B383" s="1">
        <v>45700</v>
      </c>
      <c r="C383" s="1">
        <v>45758</v>
      </c>
      <c r="D383" t="s">
        <v>33</v>
      </c>
      <c r="E383" t="s">
        <v>1553</v>
      </c>
      <c r="F383" t="s">
        <v>1554</v>
      </c>
      <c r="G383" t="s">
        <v>19</v>
      </c>
      <c r="H383" t="s">
        <v>28</v>
      </c>
      <c r="I383" t="s">
        <v>44</v>
      </c>
      <c r="J383" t="s">
        <v>45</v>
      </c>
      <c r="K383" t="s">
        <v>1555</v>
      </c>
      <c r="L383" s="2">
        <v>4031.38</v>
      </c>
      <c r="M383" s="3">
        <v>9</v>
      </c>
      <c r="N383" s="4">
        <v>0.26</v>
      </c>
      <c r="O383" s="5">
        <v>-95.98</v>
      </c>
      <c r="P383">
        <f>VALUE(Table1[Sales])</f>
        <v>4031.38</v>
      </c>
      <c r="Q383">
        <f>VALUE(Table1[Profit])</f>
        <v>-95.98</v>
      </c>
      <c r="R383" s="3">
        <f>Table1[Ship Date]-Table1[Order Date]</f>
        <v>58</v>
      </c>
    </row>
    <row r="384" spans="1:18" x14ac:dyDescent="0.3">
      <c r="A384" t="s">
        <v>1556</v>
      </c>
      <c r="B384" s="1">
        <v>45305</v>
      </c>
      <c r="C384" s="1">
        <v>45767</v>
      </c>
      <c r="D384" t="s">
        <v>33</v>
      </c>
      <c r="E384" t="s">
        <v>1557</v>
      </c>
      <c r="F384" t="s">
        <v>1558</v>
      </c>
      <c r="G384" t="s">
        <v>43</v>
      </c>
      <c r="H384" t="s">
        <v>20</v>
      </c>
      <c r="I384" t="s">
        <v>21</v>
      </c>
      <c r="J384" t="s">
        <v>22</v>
      </c>
      <c r="K384" t="s">
        <v>1559</v>
      </c>
      <c r="L384" s="2">
        <v>4266.29</v>
      </c>
      <c r="M384" s="3">
        <v>9</v>
      </c>
      <c r="N384" s="4">
        <v>0.28999999999999998</v>
      </c>
      <c r="O384" s="5">
        <v>-59.45</v>
      </c>
      <c r="P384">
        <f>VALUE(Table1[Sales])</f>
        <v>4266.29</v>
      </c>
      <c r="Q384">
        <f>VALUE(Table1[Profit])</f>
        <v>-59.45</v>
      </c>
      <c r="R384" s="3">
        <f>Table1[Ship Date]-Table1[Order Date]</f>
        <v>462</v>
      </c>
    </row>
    <row r="385" spans="1:18" x14ac:dyDescent="0.3">
      <c r="A385" t="s">
        <v>1560</v>
      </c>
      <c r="B385" s="1">
        <v>45228</v>
      </c>
      <c r="C385" s="1">
        <v>45782</v>
      </c>
      <c r="D385" t="s">
        <v>25</v>
      </c>
      <c r="E385" t="s">
        <v>1561</v>
      </c>
      <c r="F385" t="s">
        <v>1562</v>
      </c>
      <c r="G385" t="s">
        <v>36</v>
      </c>
      <c r="H385" t="s">
        <v>61</v>
      </c>
      <c r="I385" t="s">
        <v>44</v>
      </c>
      <c r="J385" t="s">
        <v>50</v>
      </c>
      <c r="K385" t="s">
        <v>1563</v>
      </c>
      <c r="L385" s="2">
        <v>3350.56</v>
      </c>
      <c r="M385" s="3">
        <v>6</v>
      </c>
      <c r="N385" s="4">
        <v>0.3</v>
      </c>
      <c r="O385" s="5">
        <v>-61.66</v>
      </c>
      <c r="P385">
        <f>VALUE(Table1[Sales])</f>
        <v>3350.56</v>
      </c>
      <c r="Q385">
        <f>VALUE(Table1[Profit])</f>
        <v>-61.66</v>
      </c>
      <c r="R385" s="3">
        <f>Table1[Ship Date]-Table1[Order Date]</f>
        <v>554</v>
      </c>
    </row>
    <row r="386" spans="1:18" x14ac:dyDescent="0.3">
      <c r="A386" t="s">
        <v>1564</v>
      </c>
      <c r="B386" s="1">
        <v>45467</v>
      </c>
      <c r="C386" s="1">
        <v>45757</v>
      </c>
      <c r="D386" t="s">
        <v>16</v>
      </c>
      <c r="E386" t="s">
        <v>1565</v>
      </c>
      <c r="F386" t="s">
        <v>1566</v>
      </c>
      <c r="G386" t="s">
        <v>36</v>
      </c>
      <c r="H386" t="s">
        <v>20</v>
      </c>
      <c r="I386" t="s">
        <v>29</v>
      </c>
      <c r="J386" t="s">
        <v>30</v>
      </c>
      <c r="K386" t="s">
        <v>1567</v>
      </c>
      <c r="L386" s="2">
        <v>2852.51</v>
      </c>
      <c r="M386" s="3">
        <v>1</v>
      </c>
      <c r="N386" s="4">
        <v>0.26</v>
      </c>
      <c r="O386" s="5">
        <v>943.13</v>
      </c>
      <c r="P386">
        <f>VALUE(Table1[Sales])</f>
        <v>2852.51</v>
      </c>
      <c r="Q386">
        <f>VALUE(Table1[Profit])</f>
        <v>943.13</v>
      </c>
      <c r="R386" s="3">
        <f>Table1[Ship Date]-Table1[Order Date]</f>
        <v>290</v>
      </c>
    </row>
    <row r="387" spans="1:18" x14ac:dyDescent="0.3">
      <c r="A387" t="s">
        <v>1568</v>
      </c>
      <c r="B387" s="1">
        <v>45052</v>
      </c>
      <c r="C387" s="1">
        <v>45770</v>
      </c>
      <c r="D387" t="s">
        <v>25</v>
      </c>
      <c r="E387" t="s">
        <v>1569</v>
      </c>
      <c r="F387" t="s">
        <v>1570</v>
      </c>
      <c r="G387" t="s">
        <v>43</v>
      </c>
      <c r="H387" t="s">
        <v>28</v>
      </c>
      <c r="I387" t="s">
        <v>44</v>
      </c>
      <c r="J387" t="s">
        <v>45</v>
      </c>
      <c r="K387" t="s">
        <v>1571</v>
      </c>
      <c r="L387" s="2">
        <v>4372.18</v>
      </c>
      <c r="M387" s="3">
        <v>9</v>
      </c>
      <c r="N387" s="4">
        <v>0.36</v>
      </c>
      <c r="O387" s="5">
        <v>20.36</v>
      </c>
      <c r="P387">
        <f>VALUE(Table1[Sales])</f>
        <v>4372.18</v>
      </c>
      <c r="Q387">
        <f>VALUE(Table1[Profit])</f>
        <v>20.36</v>
      </c>
      <c r="R387" s="3">
        <f>Table1[Ship Date]-Table1[Order Date]</f>
        <v>718</v>
      </c>
    </row>
    <row r="388" spans="1:18" x14ac:dyDescent="0.3">
      <c r="A388" t="s">
        <v>1572</v>
      </c>
      <c r="B388" s="1">
        <v>45362</v>
      </c>
      <c r="C388" s="1">
        <v>45784</v>
      </c>
      <c r="D388" t="s">
        <v>25</v>
      </c>
      <c r="E388" t="s">
        <v>1573</v>
      </c>
      <c r="F388" t="s">
        <v>1574</v>
      </c>
      <c r="G388" t="s">
        <v>43</v>
      </c>
      <c r="H388" t="s">
        <v>37</v>
      </c>
      <c r="I388" t="s">
        <v>21</v>
      </c>
      <c r="J388" t="s">
        <v>171</v>
      </c>
      <c r="K388" t="s">
        <v>1575</v>
      </c>
      <c r="L388" s="2">
        <v>4102.22</v>
      </c>
      <c r="M388" s="3">
        <v>3</v>
      </c>
      <c r="N388" s="4">
        <v>0.02</v>
      </c>
      <c r="O388" s="5">
        <v>709.08</v>
      </c>
      <c r="P388">
        <f>VALUE(Table1[Sales])</f>
        <v>4102.22</v>
      </c>
      <c r="Q388">
        <f>VALUE(Table1[Profit])</f>
        <v>709.08</v>
      </c>
      <c r="R388" s="3">
        <f>Table1[Ship Date]-Table1[Order Date]</f>
        <v>422</v>
      </c>
    </row>
    <row r="389" spans="1:18" x14ac:dyDescent="0.3">
      <c r="A389" t="s">
        <v>1576</v>
      </c>
      <c r="B389" s="1">
        <v>45699</v>
      </c>
      <c r="C389" s="1">
        <v>45780</v>
      </c>
      <c r="D389" t="s">
        <v>25</v>
      </c>
      <c r="E389" t="s">
        <v>1577</v>
      </c>
      <c r="F389" t="s">
        <v>1578</v>
      </c>
      <c r="G389" t="s">
        <v>36</v>
      </c>
      <c r="H389" t="s">
        <v>61</v>
      </c>
      <c r="I389" t="s">
        <v>21</v>
      </c>
      <c r="J389" t="s">
        <v>22</v>
      </c>
      <c r="K389" t="s">
        <v>1579</v>
      </c>
      <c r="L389" s="2">
        <v>1745.78</v>
      </c>
      <c r="M389" s="3">
        <v>2</v>
      </c>
      <c r="N389" s="4">
        <v>0.36</v>
      </c>
      <c r="O389" s="5">
        <v>319.37</v>
      </c>
      <c r="P389">
        <f>VALUE(Table1[Sales])</f>
        <v>1745.78</v>
      </c>
      <c r="Q389">
        <f>VALUE(Table1[Profit])</f>
        <v>319.37</v>
      </c>
      <c r="R389" s="3">
        <f>Table1[Ship Date]-Table1[Order Date]</f>
        <v>81</v>
      </c>
    </row>
    <row r="390" spans="1:18" x14ac:dyDescent="0.3">
      <c r="A390" t="s">
        <v>1580</v>
      </c>
      <c r="B390" s="1">
        <v>45039</v>
      </c>
      <c r="C390" s="1">
        <v>45780</v>
      </c>
      <c r="D390" t="s">
        <v>16</v>
      </c>
      <c r="E390" t="s">
        <v>1581</v>
      </c>
      <c r="F390" t="s">
        <v>1582</v>
      </c>
      <c r="G390" t="s">
        <v>36</v>
      </c>
      <c r="H390" t="s">
        <v>28</v>
      </c>
      <c r="I390" t="s">
        <v>29</v>
      </c>
      <c r="J390" t="s">
        <v>30</v>
      </c>
      <c r="K390" t="s">
        <v>1583</v>
      </c>
      <c r="L390" s="2">
        <v>4104.58</v>
      </c>
      <c r="M390" s="3">
        <v>5</v>
      </c>
      <c r="N390" s="4">
        <v>0.18</v>
      </c>
      <c r="O390" s="5">
        <v>63.15</v>
      </c>
      <c r="P390">
        <f>VALUE(Table1[Sales])</f>
        <v>4104.58</v>
      </c>
      <c r="Q390">
        <f>VALUE(Table1[Profit])</f>
        <v>63.15</v>
      </c>
      <c r="R390" s="3">
        <f>Table1[Ship Date]-Table1[Order Date]</f>
        <v>741</v>
      </c>
    </row>
    <row r="391" spans="1:18" x14ac:dyDescent="0.3">
      <c r="A391" t="s">
        <v>1584</v>
      </c>
      <c r="B391" s="1">
        <v>45140</v>
      </c>
      <c r="C391" s="1">
        <v>45780</v>
      </c>
      <c r="D391" t="s">
        <v>53</v>
      </c>
      <c r="E391" t="s">
        <v>1585</v>
      </c>
      <c r="F391" t="s">
        <v>1586</v>
      </c>
      <c r="G391" t="s">
        <v>43</v>
      </c>
      <c r="H391" t="s">
        <v>28</v>
      </c>
      <c r="I391" t="s">
        <v>44</v>
      </c>
      <c r="J391" t="s">
        <v>94</v>
      </c>
      <c r="K391" t="s">
        <v>1587</v>
      </c>
      <c r="L391" s="2">
        <v>905.68</v>
      </c>
      <c r="M391" s="3">
        <v>1</v>
      </c>
      <c r="N391" s="4">
        <v>0.21</v>
      </c>
      <c r="O391" s="5">
        <v>458.99</v>
      </c>
      <c r="P391">
        <f>VALUE(Table1[Sales])</f>
        <v>905.68</v>
      </c>
      <c r="Q391">
        <f>VALUE(Table1[Profit])</f>
        <v>458.99</v>
      </c>
      <c r="R391" s="3">
        <f>Table1[Ship Date]-Table1[Order Date]</f>
        <v>640</v>
      </c>
    </row>
    <row r="392" spans="1:18" x14ac:dyDescent="0.3">
      <c r="A392" t="s">
        <v>1588</v>
      </c>
      <c r="B392" s="1">
        <v>45522</v>
      </c>
      <c r="C392" s="1">
        <v>45782</v>
      </c>
      <c r="D392" t="s">
        <v>25</v>
      </c>
      <c r="E392" t="s">
        <v>1589</v>
      </c>
      <c r="F392" t="s">
        <v>1590</v>
      </c>
      <c r="G392" t="s">
        <v>19</v>
      </c>
      <c r="H392" t="s">
        <v>28</v>
      </c>
      <c r="I392" t="s">
        <v>21</v>
      </c>
      <c r="J392" t="s">
        <v>22</v>
      </c>
      <c r="K392" t="s">
        <v>1591</v>
      </c>
      <c r="L392" s="2">
        <v>406.65</v>
      </c>
      <c r="M392" s="3">
        <v>1</v>
      </c>
      <c r="N392" s="4">
        <v>0.44</v>
      </c>
      <c r="O392" s="5">
        <v>700.08</v>
      </c>
      <c r="P392">
        <f>VALUE(Table1[Sales])</f>
        <v>406.65</v>
      </c>
      <c r="Q392">
        <f>VALUE(Table1[Profit])</f>
        <v>700.08</v>
      </c>
      <c r="R392" s="3">
        <f>Table1[Ship Date]-Table1[Order Date]</f>
        <v>260</v>
      </c>
    </row>
    <row r="393" spans="1:18" x14ac:dyDescent="0.3">
      <c r="A393" t="s">
        <v>1592</v>
      </c>
      <c r="B393" s="1">
        <v>45614</v>
      </c>
      <c r="C393" s="1">
        <v>45763</v>
      </c>
      <c r="D393" t="s">
        <v>53</v>
      </c>
      <c r="E393" t="s">
        <v>1593</v>
      </c>
      <c r="F393" t="s">
        <v>1594</v>
      </c>
      <c r="G393" t="s">
        <v>43</v>
      </c>
      <c r="H393" t="s">
        <v>37</v>
      </c>
      <c r="I393" t="s">
        <v>21</v>
      </c>
      <c r="J393" t="s">
        <v>279</v>
      </c>
      <c r="K393" t="s">
        <v>1595</v>
      </c>
      <c r="L393" s="2">
        <v>3508.12</v>
      </c>
      <c r="M393" s="3">
        <v>10</v>
      </c>
      <c r="N393" s="4">
        <v>0.18</v>
      </c>
      <c r="O393" s="5">
        <v>61.91</v>
      </c>
      <c r="P393">
        <f>VALUE(Table1[Sales])</f>
        <v>3508.12</v>
      </c>
      <c r="Q393">
        <f>VALUE(Table1[Profit])</f>
        <v>61.91</v>
      </c>
      <c r="R393" s="3">
        <f>Table1[Ship Date]-Table1[Order Date]</f>
        <v>149</v>
      </c>
    </row>
    <row r="394" spans="1:18" x14ac:dyDescent="0.3">
      <c r="A394" t="s">
        <v>1596</v>
      </c>
      <c r="B394" s="1">
        <v>45552</v>
      </c>
      <c r="C394" s="1">
        <v>45780</v>
      </c>
      <c r="D394" t="s">
        <v>33</v>
      </c>
      <c r="E394" t="s">
        <v>1597</v>
      </c>
      <c r="F394" t="s">
        <v>1598</v>
      </c>
      <c r="G394" t="s">
        <v>43</v>
      </c>
      <c r="H394" t="s">
        <v>20</v>
      </c>
      <c r="I394" t="s">
        <v>29</v>
      </c>
      <c r="J394" t="s">
        <v>99</v>
      </c>
      <c r="K394" t="s">
        <v>1599</v>
      </c>
      <c r="L394" s="2">
        <v>2050.2800000000002</v>
      </c>
      <c r="M394" s="3">
        <v>5</v>
      </c>
      <c r="N394" s="4">
        <v>0.03</v>
      </c>
      <c r="O394" s="5">
        <v>58.54</v>
      </c>
      <c r="P394">
        <f>VALUE(Table1[Sales])</f>
        <v>2050.2800000000002</v>
      </c>
      <c r="Q394">
        <f>VALUE(Table1[Profit])</f>
        <v>58.54</v>
      </c>
      <c r="R394" s="3">
        <f>Table1[Ship Date]-Table1[Order Date]</f>
        <v>228</v>
      </c>
    </row>
    <row r="395" spans="1:18" x14ac:dyDescent="0.3">
      <c r="A395" t="s">
        <v>1600</v>
      </c>
      <c r="B395" s="1">
        <v>45100</v>
      </c>
      <c r="C395" s="1">
        <v>45769</v>
      </c>
      <c r="D395" t="s">
        <v>53</v>
      </c>
      <c r="E395" t="s">
        <v>1601</v>
      </c>
      <c r="F395" t="s">
        <v>1602</v>
      </c>
      <c r="G395" t="s">
        <v>36</v>
      </c>
      <c r="H395" t="s">
        <v>20</v>
      </c>
      <c r="I395" t="s">
        <v>29</v>
      </c>
      <c r="J395" t="s">
        <v>30</v>
      </c>
      <c r="K395" t="s">
        <v>1603</v>
      </c>
      <c r="L395" s="2">
        <v>89.24</v>
      </c>
      <c r="M395" s="3">
        <v>7</v>
      </c>
      <c r="N395" s="4">
        <v>0.05</v>
      </c>
      <c r="O395" s="5">
        <v>292.5</v>
      </c>
      <c r="P395">
        <f>VALUE(Table1[Sales])</f>
        <v>89.24</v>
      </c>
      <c r="Q395">
        <f>VALUE(Table1[Profit])</f>
        <v>292.5</v>
      </c>
      <c r="R395" s="3">
        <f>Table1[Ship Date]-Table1[Order Date]</f>
        <v>669</v>
      </c>
    </row>
    <row r="396" spans="1:18" x14ac:dyDescent="0.3">
      <c r="A396" t="s">
        <v>1604</v>
      </c>
      <c r="B396" s="1">
        <v>45091</v>
      </c>
      <c r="C396" s="1">
        <v>45775</v>
      </c>
      <c r="D396" t="s">
        <v>25</v>
      </c>
      <c r="E396" t="s">
        <v>1605</v>
      </c>
      <c r="F396" t="s">
        <v>1606</v>
      </c>
      <c r="G396" t="s">
        <v>19</v>
      </c>
      <c r="H396" t="s">
        <v>61</v>
      </c>
      <c r="I396" t="s">
        <v>29</v>
      </c>
      <c r="J396" t="s">
        <v>30</v>
      </c>
      <c r="K396" t="s">
        <v>1607</v>
      </c>
      <c r="L396" s="2">
        <v>155.75</v>
      </c>
      <c r="M396" s="3">
        <v>1</v>
      </c>
      <c r="N396" s="4">
        <v>0.15</v>
      </c>
      <c r="O396" s="5">
        <v>674.39</v>
      </c>
      <c r="P396">
        <f>VALUE(Table1[Sales])</f>
        <v>155.75</v>
      </c>
      <c r="Q396">
        <f>VALUE(Table1[Profit])</f>
        <v>674.39</v>
      </c>
      <c r="R396" s="3">
        <f>Table1[Ship Date]-Table1[Order Date]</f>
        <v>684</v>
      </c>
    </row>
    <row r="397" spans="1:18" x14ac:dyDescent="0.3">
      <c r="A397" t="s">
        <v>1608</v>
      </c>
      <c r="B397" s="1">
        <v>45311</v>
      </c>
      <c r="C397" s="1">
        <v>45764</v>
      </c>
      <c r="D397" t="s">
        <v>25</v>
      </c>
      <c r="E397" t="s">
        <v>1609</v>
      </c>
      <c r="F397" t="s">
        <v>1610</v>
      </c>
      <c r="G397" t="s">
        <v>36</v>
      </c>
      <c r="H397" t="s">
        <v>20</v>
      </c>
      <c r="I397" t="s">
        <v>29</v>
      </c>
      <c r="J397" t="s">
        <v>124</v>
      </c>
      <c r="K397" t="s">
        <v>1611</v>
      </c>
      <c r="L397" s="2">
        <v>2620.0500000000002</v>
      </c>
      <c r="M397" s="3">
        <v>7</v>
      </c>
      <c r="N397" s="4">
        <v>0.09</v>
      </c>
      <c r="O397" s="5">
        <v>236.79</v>
      </c>
      <c r="P397">
        <f>VALUE(Table1[Sales])</f>
        <v>2620.0500000000002</v>
      </c>
      <c r="Q397">
        <f>VALUE(Table1[Profit])</f>
        <v>236.79</v>
      </c>
      <c r="R397" s="3">
        <f>Table1[Ship Date]-Table1[Order Date]</f>
        <v>453</v>
      </c>
    </row>
    <row r="398" spans="1:18" x14ac:dyDescent="0.3">
      <c r="A398" t="s">
        <v>1612</v>
      </c>
      <c r="B398" s="1">
        <v>45536</v>
      </c>
      <c r="C398" s="1">
        <v>45784</v>
      </c>
      <c r="D398" t="s">
        <v>33</v>
      </c>
      <c r="E398" t="s">
        <v>1613</v>
      </c>
      <c r="F398" t="s">
        <v>1614</v>
      </c>
      <c r="G398" t="s">
        <v>43</v>
      </c>
      <c r="H398" t="s">
        <v>61</v>
      </c>
      <c r="I398" t="s">
        <v>29</v>
      </c>
      <c r="J398" t="s">
        <v>38</v>
      </c>
      <c r="K398" t="s">
        <v>1615</v>
      </c>
      <c r="L398" s="2">
        <v>3956.8</v>
      </c>
      <c r="M398" s="3">
        <v>8</v>
      </c>
      <c r="N398" s="4">
        <v>0.47</v>
      </c>
      <c r="O398" s="5">
        <v>203.1</v>
      </c>
      <c r="P398">
        <f>VALUE(Table1[Sales])</f>
        <v>3956.8</v>
      </c>
      <c r="Q398">
        <f>VALUE(Table1[Profit])</f>
        <v>203.1</v>
      </c>
      <c r="R398" s="3">
        <f>Table1[Ship Date]-Table1[Order Date]</f>
        <v>248</v>
      </c>
    </row>
    <row r="399" spans="1:18" x14ac:dyDescent="0.3">
      <c r="A399" t="s">
        <v>1616</v>
      </c>
      <c r="B399" s="1">
        <v>45430</v>
      </c>
      <c r="C399" s="1">
        <v>45770</v>
      </c>
      <c r="D399" t="s">
        <v>25</v>
      </c>
      <c r="E399" t="s">
        <v>1617</v>
      </c>
      <c r="F399" t="s">
        <v>1618</v>
      </c>
      <c r="G399" t="s">
        <v>43</v>
      </c>
      <c r="H399" t="s">
        <v>37</v>
      </c>
      <c r="I399" t="s">
        <v>21</v>
      </c>
      <c r="J399" t="s">
        <v>129</v>
      </c>
      <c r="K399" t="s">
        <v>1619</v>
      </c>
      <c r="L399" s="2">
        <v>4619.1899999999996</v>
      </c>
      <c r="M399" s="3">
        <v>3</v>
      </c>
      <c r="N399" s="4">
        <v>0.05</v>
      </c>
      <c r="O399" s="5">
        <v>925.91</v>
      </c>
      <c r="P399">
        <f>VALUE(Table1[Sales])</f>
        <v>4619.1899999999996</v>
      </c>
      <c r="Q399">
        <f>VALUE(Table1[Profit])</f>
        <v>925.91</v>
      </c>
      <c r="R399" s="3">
        <f>Table1[Ship Date]-Table1[Order Date]</f>
        <v>340</v>
      </c>
    </row>
    <row r="400" spans="1:18" x14ac:dyDescent="0.3">
      <c r="A400" t="s">
        <v>1620</v>
      </c>
      <c r="B400" s="1">
        <v>45237</v>
      </c>
      <c r="C400" s="1">
        <v>45770</v>
      </c>
      <c r="D400" t="s">
        <v>25</v>
      </c>
      <c r="E400" t="s">
        <v>1621</v>
      </c>
      <c r="F400" t="s">
        <v>1622</v>
      </c>
      <c r="G400" t="s">
        <v>36</v>
      </c>
      <c r="H400" t="s">
        <v>28</v>
      </c>
      <c r="I400" t="s">
        <v>44</v>
      </c>
      <c r="J400" t="s">
        <v>45</v>
      </c>
      <c r="K400" t="s">
        <v>1623</v>
      </c>
      <c r="L400" s="2">
        <v>397.54</v>
      </c>
      <c r="M400" s="3">
        <v>8</v>
      </c>
      <c r="N400" s="4">
        <v>0.05</v>
      </c>
      <c r="O400" s="5">
        <v>232.98</v>
      </c>
      <c r="P400">
        <f>VALUE(Table1[Sales])</f>
        <v>397.54</v>
      </c>
      <c r="Q400">
        <f>VALUE(Table1[Profit])</f>
        <v>232.98</v>
      </c>
      <c r="R400" s="3">
        <f>Table1[Ship Date]-Table1[Order Date]</f>
        <v>533</v>
      </c>
    </row>
    <row r="401" spans="1:18" x14ac:dyDescent="0.3">
      <c r="A401" t="s">
        <v>1624</v>
      </c>
      <c r="B401" s="1">
        <v>45054</v>
      </c>
      <c r="C401" s="1">
        <v>45772</v>
      </c>
      <c r="D401" t="s">
        <v>33</v>
      </c>
      <c r="E401" t="s">
        <v>1625</v>
      </c>
      <c r="F401" t="s">
        <v>1626</v>
      </c>
      <c r="G401" t="s">
        <v>19</v>
      </c>
      <c r="H401" t="s">
        <v>20</v>
      </c>
      <c r="I401" t="s">
        <v>29</v>
      </c>
      <c r="J401" t="s">
        <v>38</v>
      </c>
      <c r="K401" t="s">
        <v>1627</v>
      </c>
      <c r="L401" s="2">
        <v>4698.1400000000003</v>
      </c>
      <c r="M401" s="3">
        <v>8</v>
      </c>
      <c r="N401" s="4">
        <v>0.28999999999999998</v>
      </c>
      <c r="O401" s="5">
        <v>486.71</v>
      </c>
      <c r="P401">
        <f>VALUE(Table1[Sales])</f>
        <v>4698.1400000000003</v>
      </c>
      <c r="Q401">
        <f>VALUE(Table1[Profit])</f>
        <v>486.71</v>
      </c>
      <c r="R401" s="3">
        <f>Table1[Ship Date]-Table1[Order Date]</f>
        <v>718</v>
      </c>
    </row>
    <row r="402" spans="1:18" x14ac:dyDescent="0.3">
      <c r="A402" t="s">
        <v>1628</v>
      </c>
      <c r="B402" s="1">
        <v>45692</v>
      </c>
      <c r="C402" s="1">
        <v>45774</v>
      </c>
      <c r="D402" t="s">
        <v>16</v>
      </c>
      <c r="E402" t="s">
        <v>1046</v>
      </c>
      <c r="F402" t="s">
        <v>1629</v>
      </c>
      <c r="G402" t="s">
        <v>43</v>
      </c>
      <c r="H402" t="s">
        <v>61</v>
      </c>
      <c r="I402" t="s">
        <v>29</v>
      </c>
      <c r="J402" t="s">
        <v>99</v>
      </c>
      <c r="K402" t="s">
        <v>1630</v>
      </c>
      <c r="L402" s="2">
        <v>967.05</v>
      </c>
      <c r="M402" s="3">
        <v>1</v>
      </c>
      <c r="N402" s="4">
        <v>0.2</v>
      </c>
      <c r="O402" s="5">
        <v>490.05</v>
      </c>
      <c r="P402">
        <f>VALUE(Table1[Sales])</f>
        <v>967.05</v>
      </c>
      <c r="Q402">
        <f>VALUE(Table1[Profit])</f>
        <v>490.05</v>
      </c>
      <c r="R402" s="3">
        <f>Table1[Ship Date]-Table1[Order Date]</f>
        <v>82</v>
      </c>
    </row>
    <row r="403" spans="1:18" x14ac:dyDescent="0.3">
      <c r="A403" t="s">
        <v>1631</v>
      </c>
      <c r="B403" s="1">
        <v>45643</v>
      </c>
      <c r="C403" s="1">
        <v>45773</v>
      </c>
      <c r="D403" t="s">
        <v>53</v>
      </c>
      <c r="E403" t="s">
        <v>1632</v>
      </c>
      <c r="F403" t="s">
        <v>1633</v>
      </c>
      <c r="G403" t="s">
        <v>36</v>
      </c>
      <c r="H403" t="s">
        <v>61</v>
      </c>
      <c r="I403" t="s">
        <v>21</v>
      </c>
      <c r="J403" t="s">
        <v>129</v>
      </c>
      <c r="K403" t="s">
        <v>1634</v>
      </c>
      <c r="L403" s="2">
        <v>4912.6099999999997</v>
      </c>
      <c r="M403" s="3">
        <v>8</v>
      </c>
      <c r="N403" s="4">
        <v>0.3</v>
      </c>
      <c r="O403" s="5">
        <v>423.45</v>
      </c>
      <c r="P403">
        <f>VALUE(Table1[Sales])</f>
        <v>4912.6099999999997</v>
      </c>
      <c r="Q403">
        <f>VALUE(Table1[Profit])</f>
        <v>423.45</v>
      </c>
      <c r="R403" s="3">
        <f>Table1[Ship Date]-Table1[Order Date]</f>
        <v>130</v>
      </c>
    </row>
    <row r="404" spans="1:18" x14ac:dyDescent="0.3">
      <c r="A404" t="s">
        <v>1635</v>
      </c>
      <c r="B404" s="1">
        <v>45028</v>
      </c>
      <c r="C404" s="1">
        <v>45781</v>
      </c>
      <c r="D404" t="s">
        <v>33</v>
      </c>
      <c r="E404" t="s">
        <v>1636</v>
      </c>
      <c r="F404" t="s">
        <v>1637</v>
      </c>
      <c r="G404" t="s">
        <v>36</v>
      </c>
      <c r="H404" t="s">
        <v>20</v>
      </c>
      <c r="I404" t="s">
        <v>44</v>
      </c>
      <c r="J404" t="s">
        <v>45</v>
      </c>
      <c r="K404" t="s">
        <v>1638</v>
      </c>
      <c r="L404" s="2">
        <v>3727.75</v>
      </c>
      <c r="M404" s="3">
        <v>3</v>
      </c>
      <c r="N404" s="4">
        <v>0.03</v>
      </c>
      <c r="O404" s="5">
        <v>293.10000000000002</v>
      </c>
      <c r="P404">
        <f>VALUE(Table1[Sales])</f>
        <v>3727.75</v>
      </c>
      <c r="Q404">
        <f>VALUE(Table1[Profit])</f>
        <v>293.10000000000002</v>
      </c>
      <c r="R404" s="3">
        <f>Table1[Ship Date]-Table1[Order Date]</f>
        <v>753</v>
      </c>
    </row>
    <row r="405" spans="1:18" x14ac:dyDescent="0.3">
      <c r="A405" t="s">
        <v>1639</v>
      </c>
      <c r="B405" s="1">
        <v>45052</v>
      </c>
      <c r="C405" s="1">
        <v>45757</v>
      </c>
      <c r="D405" t="s">
        <v>33</v>
      </c>
      <c r="E405" t="s">
        <v>1640</v>
      </c>
      <c r="F405" t="s">
        <v>1641</v>
      </c>
      <c r="G405" t="s">
        <v>43</v>
      </c>
      <c r="H405" t="s">
        <v>20</v>
      </c>
      <c r="I405" t="s">
        <v>44</v>
      </c>
      <c r="J405" t="s">
        <v>158</v>
      </c>
      <c r="K405" t="s">
        <v>1642</v>
      </c>
      <c r="L405" s="2">
        <v>4521.3900000000003</v>
      </c>
      <c r="M405" s="3">
        <v>5</v>
      </c>
      <c r="N405" s="4">
        <v>0.39</v>
      </c>
      <c r="O405" s="5">
        <v>215.64</v>
      </c>
      <c r="P405">
        <f>VALUE(Table1[Sales])</f>
        <v>4521.3900000000003</v>
      </c>
      <c r="Q405">
        <f>VALUE(Table1[Profit])</f>
        <v>215.64</v>
      </c>
      <c r="R405" s="3">
        <f>Table1[Ship Date]-Table1[Order Date]</f>
        <v>705</v>
      </c>
    </row>
    <row r="406" spans="1:18" x14ac:dyDescent="0.3">
      <c r="A406" t="s">
        <v>1643</v>
      </c>
      <c r="B406" s="1">
        <v>45495</v>
      </c>
      <c r="C406" s="1">
        <v>45774</v>
      </c>
      <c r="D406" t="s">
        <v>25</v>
      </c>
      <c r="E406" t="s">
        <v>1644</v>
      </c>
      <c r="F406" t="s">
        <v>1645</v>
      </c>
      <c r="G406" t="s">
        <v>36</v>
      </c>
      <c r="H406" t="s">
        <v>37</v>
      </c>
      <c r="I406" t="s">
        <v>29</v>
      </c>
      <c r="J406" t="s">
        <v>99</v>
      </c>
      <c r="K406" t="s">
        <v>1646</v>
      </c>
      <c r="L406" s="2">
        <v>1738.05</v>
      </c>
      <c r="M406" s="3">
        <v>1</v>
      </c>
      <c r="N406" s="4">
        <v>0.31</v>
      </c>
      <c r="O406" s="5">
        <v>901.74</v>
      </c>
      <c r="P406">
        <f>VALUE(Table1[Sales])</f>
        <v>1738.05</v>
      </c>
      <c r="Q406">
        <f>VALUE(Table1[Profit])</f>
        <v>901.74</v>
      </c>
      <c r="R406" s="3">
        <f>Table1[Ship Date]-Table1[Order Date]</f>
        <v>279</v>
      </c>
    </row>
    <row r="407" spans="1:18" x14ac:dyDescent="0.3">
      <c r="A407" t="s">
        <v>1647</v>
      </c>
      <c r="B407" s="1">
        <v>45514</v>
      </c>
      <c r="C407" s="1">
        <v>45784</v>
      </c>
      <c r="D407" t="s">
        <v>53</v>
      </c>
      <c r="E407" t="s">
        <v>1648</v>
      </c>
      <c r="F407" t="s">
        <v>1649</v>
      </c>
      <c r="G407" t="s">
        <v>19</v>
      </c>
      <c r="H407" t="s">
        <v>37</v>
      </c>
      <c r="I407" t="s">
        <v>44</v>
      </c>
      <c r="J407" t="s">
        <v>94</v>
      </c>
      <c r="K407" t="s">
        <v>1650</v>
      </c>
      <c r="L407" s="2">
        <v>1180.04</v>
      </c>
      <c r="M407" s="3">
        <v>8</v>
      </c>
      <c r="N407" s="4">
        <v>0.43</v>
      </c>
      <c r="O407" s="5">
        <v>417.73</v>
      </c>
      <c r="P407">
        <f>VALUE(Table1[Sales])</f>
        <v>1180.04</v>
      </c>
      <c r="Q407">
        <f>VALUE(Table1[Profit])</f>
        <v>417.73</v>
      </c>
      <c r="R407" s="3">
        <f>Table1[Ship Date]-Table1[Order Date]</f>
        <v>270</v>
      </c>
    </row>
    <row r="408" spans="1:18" x14ac:dyDescent="0.3">
      <c r="A408" t="s">
        <v>1651</v>
      </c>
      <c r="B408" s="1">
        <v>45290</v>
      </c>
      <c r="C408" s="1">
        <v>45771</v>
      </c>
      <c r="D408" t="s">
        <v>16</v>
      </c>
      <c r="E408" t="s">
        <v>1652</v>
      </c>
      <c r="F408" t="s">
        <v>1653</v>
      </c>
      <c r="G408" t="s">
        <v>19</v>
      </c>
      <c r="H408" t="s">
        <v>61</v>
      </c>
      <c r="I408" t="s">
        <v>44</v>
      </c>
      <c r="J408" t="s">
        <v>45</v>
      </c>
      <c r="K408" t="s">
        <v>1654</v>
      </c>
      <c r="L408" s="2">
        <v>2315.0100000000002</v>
      </c>
      <c r="M408" s="3">
        <v>6</v>
      </c>
      <c r="N408" s="4">
        <v>0.48</v>
      </c>
      <c r="O408" s="5">
        <v>752.47</v>
      </c>
      <c r="P408">
        <f>VALUE(Table1[Sales])</f>
        <v>2315.0100000000002</v>
      </c>
      <c r="Q408">
        <f>VALUE(Table1[Profit])</f>
        <v>752.47</v>
      </c>
      <c r="R408" s="3">
        <f>Table1[Ship Date]-Table1[Order Date]</f>
        <v>481</v>
      </c>
    </row>
    <row r="409" spans="1:18" x14ac:dyDescent="0.3">
      <c r="A409" t="s">
        <v>1655</v>
      </c>
      <c r="B409" s="1">
        <v>45570</v>
      </c>
      <c r="C409" s="1">
        <v>45766</v>
      </c>
      <c r="D409" t="s">
        <v>53</v>
      </c>
      <c r="E409" t="s">
        <v>1656</v>
      </c>
      <c r="F409" t="s">
        <v>1657</v>
      </c>
      <c r="G409" t="s">
        <v>43</v>
      </c>
      <c r="H409" t="s">
        <v>20</v>
      </c>
      <c r="I409" t="s">
        <v>29</v>
      </c>
      <c r="J409" t="s">
        <v>38</v>
      </c>
      <c r="K409" t="s">
        <v>1658</v>
      </c>
      <c r="L409" s="2">
        <v>4303.75</v>
      </c>
      <c r="M409" s="3">
        <v>1</v>
      </c>
      <c r="N409" s="4">
        <v>0.19</v>
      </c>
      <c r="O409" s="5">
        <v>355.12</v>
      </c>
      <c r="P409">
        <f>VALUE(Table1[Sales])</f>
        <v>4303.75</v>
      </c>
      <c r="Q409">
        <f>VALUE(Table1[Profit])</f>
        <v>355.12</v>
      </c>
      <c r="R409" s="3">
        <f>Table1[Ship Date]-Table1[Order Date]</f>
        <v>196</v>
      </c>
    </row>
    <row r="410" spans="1:18" x14ac:dyDescent="0.3">
      <c r="A410" t="s">
        <v>1659</v>
      </c>
      <c r="B410" s="1">
        <v>45513</v>
      </c>
      <c r="C410" s="1">
        <v>45778</v>
      </c>
      <c r="D410" t="s">
        <v>16</v>
      </c>
      <c r="E410" t="s">
        <v>1660</v>
      </c>
      <c r="F410" t="s">
        <v>1661</v>
      </c>
      <c r="G410" t="s">
        <v>43</v>
      </c>
      <c r="H410" t="s">
        <v>20</v>
      </c>
      <c r="I410" t="s">
        <v>21</v>
      </c>
      <c r="J410" t="s">
        <v>279</v>
      </c>
      <c r="K410" t="s">
        <v>1662</v>
      </c>
      <c r="L410" s="2">
        <v>3953.22</v>
      </c>
      <c r="M410" s="3">
        <v>4</v>
      </c>
      <c r="N410" s="4">
        <v>0.12</v>
      </c>
      <c r="O410" s="5">
        <v>221.86</v>
      </c>
      <c r="P410">
        <f>VALUE(Table1[Sales])</f>
        <v>3953.22</v>
      </c>
      <c r="Q410">
        <f>VALUE(Table1[Profit])</f>
        <v>221.86</v>
      </c>
      <c r="R410" s="3">
        <f>Table1[Ship Date]-Table1[Order Date]</f>
        <v>265</v>
      </c>
    </row>
    <row r="411" spans="1:18" x14ac:dyDescent="0.3">
      <c r="A411" t="s">
        <v>1663</v>
      </c>
      <c r="B411" s="1">
        <v>45038</v>
      </c>
      <c r="C411" s="1">
        <v>45772</v>
      </c>
      <c r="D411" t="s">
        <v>16</v>
      </c>
      <c r="E411" t="s">
        <v>1664</v>
      </c>
      <c r="F411" t="s">
        <v>1665</v>
      </c>
      <c r="G411" t="s">
        <v>43</v>
      </c>
      <c r="H411" t="s">
        <v>28</v>
      </c>
      <c r="I411" t="s">
        <v>44</v>
      </c>
      <c r="J411" t="s">
        <v>94</v>
      </c>
      <c r="K411" t="s">
        <v>1666</v>
      </c>
      <c r="L411" s="2">
        <v>4193.9399999999996</v>
      </c>
      <c r="M411" s="3">
        <v>3</v>
      </c>
      <c r="N411" s="4">
        <v>0.4</v>
      </c>
      <c r="O411" s="5">
        <v>-99.01</v>
      </c>
      <c r="P411">
        <f>VALUE(Table1[Sales])</f>
        <v>4193.9399999999996</v>
      </c>
      <c r="Q411">
        <f>VALUE(Table1[Profit])</f>
        <v>-99.01</v>
      </c>
      <c r="R411" s="3">
        <f>Table1[Ship Date]-Table1[Order Date]</f>
        <v>734</v>
      </c>
    </row>
    <row r="412" spans="1:18" x14ac:dyDescent="0.3">
      <c r="A412" t="s">
        <v>1667</v>
      </c>
      <c r="B412" s="1">
        <v>45487</v>
      </c>
      <c r="C412" s="1">
        <v>45780</v>
      </c>
      <c r="D412" t="s">
        <v>33</v>
      </c>
      <c r="E412" t="s">
        <v>1668</v>
      </c>
      <c r="F412" t="s">
        <v>1669</v>
      </c>
      <c r="G412" t="s">
        <v>19</v>
      </c>
      <c r="H412" t="s">
        <v>61</v>
      </c>
      <c r="I412" t="s">
        <v>21</v>
      </c>
      <c r="J412" t="s">
        <v>129</v>
      </c>
      <c r="K412" t="s">
        <v>1670</v>
      </c>
      <c r="L412" s="2">
        <v>1712.93</v>
      </c>
      <c r="M412" s="3">
        <v>9</v>
      </c>
      <c r="N412" s="4">
        <v>0.01</v>
      </c>
      <c r="O412" s="5">
        <v>328.31</v>
      </c>
      <c r="P412">
        <f>VALUE(Table1[Sales])</f>
        <v>1712.93</v>
      </c>
      <c r="Q412">
        <f>VALUE(Table1[Profit])</f>
        <v>328.31</v>
      </c>
      <c r="R412" s="3">
        <f>Table1[Ship Date]-Table1[Order Date]</f>
        <v>293</v>
      </c>
    </row>
    <row r="413" spans="1:18" x14ac:dyDescent="0.3">
      <c r="A413" t="s">
        <v>1671</v>
      </c>
      <c r="B413" s="1">
        <v>45591</v>
      </c>
      <c r="C413" s="1">
        <v>45760</v>
      </c>
      <c r="D413" t="s">
        <v>53</v>
      </c>
      <c r="E413" t="s">
        <v>1672</v>
      </c>
      <c r="F413" t="s">
        <v>1673</v>
      </c>
      <c r="G413" t="s">
        <v>36</v>
      </c>
      <c r="H413" t="s">
        <v>20</v>
      </c>
      <c r="I413" t="s">
        <v>44</v>
      </c>
      <c r="J413" t="s">
        <v>50</v>
      </c>
      <c r="K413" t="s">
        <v>1674</v>
      </c>
      <c r="L413" s="2">
        <v>2530.11</v>
      </c>
      <c r="M413" s="3">
        <v>6</v>
      </c>
      <c r="N413" s="4">
        <v>0.22</v>
      </c>
      <c r="O413" s="5">
        <v>581.54999999999995</v>
      </c>
      <c r="P413">
        <f>VALUE(Table1[Sales])</f>
        <v>2530.11</v>
      </c>
      <c r="Q413">
        <f>VALUE(Table1[Profit])</f>
        <v>581.54999999999995</v>
      </c>
      <c r="R413" s="3">
        <f>Table1[Ship Date]-Table1[Order Date]</f>
        <v>169</v>
      </c>
    </row>
    <row r="414" spans="1:18" x14ac:dyDescent="0.3">
      <c r="A414" t="s">
        <v>1675</v>
      </c>
      <c r="B414" s="1">
        <v>45342</v>
      </c>
      <c r="C414" s="1">
        <v>45778</v>
      </c>
      <c r="D414" t="s">
        <v>16</v>
      </c>
      <c r="E414" t="s">
        <v>1676</v>
      </c>
      <c r="F414" t="s">
        <v>1677</v>
      </c>
      <c r="G414" t="s">
        <v>43</v>
      </c>
      <c r="H414" t="s">
        <v>37</v>
      </c>
      <c r="I414" t="s">
        <v>44</v>
      </c>
      <c r="J414" t="s">
        <v>56</v>
      </c>
      <c r="K414" t="s">
        <v>1678</v>
      </c>
      <c r="L414" s="2">
        <v>4572.28</v>
      </c>
      <c r="M414" s="3">
        <v>4</v>
      </c>
      <c r="N414" s="4">
        <v>0.28999999999999998</v>
      </c>
      <c r="O414" s="5">
        <v>107.45</v>
      </c>
      <c r="P414">
        <f>VALUE(Table1[Sales])</f>
        <v>4572.28</v>
      </c>
      <c r="Q414">
        <f>VALUE(Table1[Profit])</f>
        <v>107.45</v>
      </c>
      <c r="R414" s="3">
        <f>Table1[Ship Date]-Table1[Order Date]</f>
        <v>436</v>
      </c>
    </row>
    <row r="415" spans="1:18" x14ac:dyDescent="0.3">
      <c r="A415" t="s">
        <v>1679</v>
      </c>
      <c r="B415" s="1">
        <v>45031</v>
      </c>
      <c r="C415" s="1">
        <v>45760</v>
      </c>
      <c r="D415" t="s">
        <v>16</v>
      </c>
      <c r="E415" t="s">
        <v>1680</v>
      </c>
      <c r="F415" t="s">
        <v>1681</v>
      </c>
      <c r="G415" t="s">
        <v>19</v>
      </c>
      <c r="H415" t="s">
        <v>61</v>
      </c>
      <c r="I415" t="s">
        <v>44</v>
      </c>
      <c r="J415" t="s">
        <v>50</v>
      </c>
      <c r="K415" t="s">
        <v>1682</v>
      </c>
      <c r="L415" s="2">
        <v>2352.4699999999998</v>
      </c>
      <c r="M415" s="3">
        <v>3</v>
      </c>
      <c r="N415" s="4">
        <v>0.38</v>
      </c>
      <c r="O415" s="5">
        <v>790.99</v>
      </c>
      <c r="P415">
        <f>VALUE(Table1[Sales])</f>
        <v>2352.4699999999998</v>
      </c>
      <c r="Q415">
        <f>VALUE(Table1[Profit])</f>
        <v>790.99</v>
      </c>
      <c r="R415" s="3">
        <f>Table1[Ship Date]-Table1[Order Date]</f>
        <v>729</v>
      </c>
    </row>
    <row r="416" spans="1:18" x14ac:dyDescent="0.3">
      <c r="A416" t="s">
        <v>1683</v>
      </c>
      <c r="B416" s="1">
        <v>45503</v>
      </c>
      <c r="C416" s="1">
        <v>45773</v>
      </c>
      <c r="D416" t="s">
        <v>53</v>
      </c>
      <c r="E416" t="s">
        <v>1684</v>
      </c>
      <c r="F416" t="s">
        <v>1685</v>
      </c>
      <c r="G416" t="s">
        <v>36</v>
      </c>
      <c r="H416" t="s">
        <v>28</v>
      </c>
      <c r="I416" t="s">
        <v>21</v>
      </c>
      <c r="J416" t="s">
        <v>279</v>
      </c>
      <c r="K416" t="s">
        <v>1686</v>
      </c>
      <c r="L416" s="2">
        <v>4553.63</v>
      </c>
      <c r="M416" s="3">
        <v>1</v>
      </c>
      <c r="N416" s="4">
        <v>0.25</v>
      </c>
      <c r="O416" s="5">
        <v>351.45</v>
      </c>
      <c r="P416">
        <f>VALUE(Table1[Sales])</f>
        <v>4553.63</v>
      </c>
      <c r="Q416">
        <f>VALUE(Table1[Profit])</f>
        <v>351.45</v>
      </c>
      <c r="R416" s="3">
        <f>Table1[Ship Date]-Table1[Order Date]</f>
        <v>270</v>
      </c>
    </row>
    <row r="417" spans="1:18" x14ac:dyDescent="0.3">
      <c r="A417" t="s">
        <v>1687</v>
      </c>
      <c r="B417" s="1">
        <v>45677</v>
      </c>
      <c r="C417" s="1">
        <v>45772</v>
      </c>
      <c r="D417" t="s">
        <v>33</v>
      </c>
      <c r="E417" t="s">
        <v>1688</v>
      </c>
      <c r="F417" t="s">
        <v>1689</v>
      </c>
      <c r="G417" t="s">
        <v>19</v>
      </c>
      <c r="H417" t="s">
        <v>61</v>
      </c>
      <c r="I417" t="s">
        <v>44</v>
      </c>
      <c r="J417" t="s">
        <v>94</v>
      </c>
      <c r="K417" t="s">
        <v>1690</v>
      </c>
      <c r="L417" s="2">
        <v>4118.63</v>
      </c>
      <c r="M417" s="3">
        <v>5</v>
      </c>
      <c r="N417" s="4">
        <v>0.03</v>
      </c>
      <c r="O417" s="5">
        <v>434.57</v>
      </c>
      <c r="P417">
        <f>VALUE(Table1[Sales])</f>
        <v>4118.63</v>
      </c>
      <c r="Q417">
        <f>VALUE(Table1[Profit])</f>
        <v>434.57</v>
      </c>
      <c r="R417" s="3">
        <f>Table1[Ship Date]-Table1[Order Date]</f>
        <v>95</v>
      </c>
    </row>
    <row r="418" spans="1:18" x14ac:dyDescent="0.3">
      <c r="A418" t="s">
        <v>1691</v>
      </c>
      <c r="B418" s="1">
        <v>45284</v>
      </c>
      <c r="C418" s="1">
        <v>45759</v>
      </c>
      <c r="D418" t="s">
        <v>16</v>
      </c>
      <c r="E418" t="s">
        <v>1636</v>
      </c>
      <c r="F418" t="s">
        <v>1692</v>
      </c>
      <c r="G418" t="s">
        <v>19</v>
      </c>
      <c r="H418" t="s">
        <v>20</v>
      </c>
      <c r="I418" t="s">
        <v>21</v>
      </c>
      <c r="J418" t="s">
        <v>22</v>
      </c>
      <c r="K418" t="s">
        <v>1693</v>
      </c>
      <c r="L418" s="2">
        <v>4534.3</v>
      </c>
      <c r="M418" s="3">
        <v>1</v>
      </c>
      <c r="N418" s="4">
        <v>0.21</v>
      </c>
      <c r="O418" s="5">
        <v>831.83</v>
      </c>
      <c r="P418">
        <f>VALUE(Table1[Sales])</f>
        <v>4534.3</v>
      </c>
      <c r="Q418">
        <f>VALUE(Table1[Profit])</f>
        <v>831.83</v>
      </c>
      <c r="R418" s="3">
        <f>Table1[Ship Date]-Table1[Order Date]</f>
        <v>475</v>
      </c>
    </row>
    <row r="419" spans="1:18" x14ac:dyDescent="0.3">
      <c r="A419" t="s">
        <v>1694</v>
      </c>
      <c r="B419" s="1">
        <v>45433</v>
      </c>
      <c r="C419" s="1">
        <v>45777</v>
      </c>
      <c r="D419" t="s">
        <v>25</v>
      </c>
      <c r="E419" t="s">
        <v>1695</v>
      </c>
      <c r="F419" t="s">
        <v>1696</v>
      </c>
      <c r="G419" t="s">
        <v>19</v>
      </c>
      <c r="H419" t="s">
        <v>28</v>
      </c>
      <c r="I419" t="s">
        <v>29</v>
      </c>
      <c r="J419" t="s">
        <v>38</v>
      </c>
      <c r="K419" t="s">
        <v>1697</v>
      </c>
      <c r="L419" s="2">
        <v>2907.42</v>
      </c>
      <c r="M419" s="3">
        <v>1</v>
      </c>
      <c r="N419" s="4">
        <v>0.42</v>
      </c>
      <c r="O419" s="5">
        <v>23.74</v>
      </c>
      <c r="P419">
        <f>VALUE(Table1[Sales])</f>
        <v>2907.42</v>
      </c>
      <c r="Q419">
        <f>VALUE(Table1[Profit])</f>
        <v>23.74</v>
      </c>
      <c r="R419" s="3">
        <f>Table1[Ship Date]-Table1[Order Date]</f>
        <v>344</v>
      </c>
    </row>
    <row r="420" spans="1:18" x14ac:dyDescent="0.3">
      <c r="A420" t="s">
        <v>1698</v>
      </c>
      <c r="B420" s="1">
        <v>45147</v>
      </c>
      <c r="C420" s="1">
        <v>45763</v>
      </c>
      <c r="D420" t="s">
        <v>16</v>
      </c>
      <c r="E420" t="s">
        <v>1699</v>
      </c>
      <c r="F420" t="s">
        <v>1700</v>
      </c>
      <c r="G420" t="s">
        <v>43</v>
      </c>
      <c r="H420" t="s">
        <v>20</v>
      </c>
      <c r="I420" t="s">
        <v>29</v>
      </c>
      <c r="J420" t="s">
        <v>38</v>
      </c>
      <c r="K420" t="s">
        <v>1701</v>
      </c>
      <c r="L420" s="2">
        <v>4772.1400000000003</v>
      </c>
      <c r="M420" s="3">
        <v>3</v>
      </c>
      <c r="N420" s="4">
        <v>0.08</v>
      </c>
      <c r="O420" s="5">
        <v>203.51</v>
      </c>
      <c r="P420">
        <f>VALUE(Table1[Sales])</f>
        <v>4772.1400000000003</v>
      </c>
      <c r="Q420">
        <f>VALUE(Table1[Profit])</f>
        <v>203.51</v>
      </c>
      <c r="R420" s="3">
        <f>Table1[Ship Date]-Table1[Order Date]</f>
        <v>616</v>
      </c>
    </row>
    <row r="421" spans="1:18" x14ac:dyDescent="0.3">
      <c r="A421" t="s">
        <v>1702</v>
      </c>
      <c r="B421" s="1">
        <v>45752</v>
      </c>
      <c r="C421" s="1">
        <v>45773</v>
      </c>
      <c r="D421" t="s">
        <v>25</v>
      </c>
      <c r="E421" t="s">
        <v>1703</v>
      </c>
      <c r="F421" t="s">
        <v>1704</v>
      </c>
      <c r="G421" t="s">
        <v>43</v>
      </c>
      <c r="H421" t="s">
        <v>61</v>
      </c>
      <c r="I421" t="s">
        <v>44</v>
      </c>
      <c r="J421" t="s">
        <v>45</v>
      </c>
      <c r="K421" t="s">
        <v>1705</v>
      </c>
      <c r="L421" s="2">
        <v>3723.46</v>
      </c>
      <c r="M421" s="3">
        <v>5</v>
      </c>
      <c r="N421" s="4">
        <v>7.0000000000000007E-2</v>
      </c>
      <c r="O421" s="5">
        <v>289.2</v>
      </c>
      <c r="P421">
        <f>VALUE(Table1[Sales])</f>
        <v>3723.46</v>
      </c>
      <c r="Q421">
        <f>VALUE(Table1[Profit])</f>
        <v>289.2</v>
      </c>
      <c r="R421" s="3">
        <f>Table1[Ship Date]-Table1[Order Date]</f>
        <v>21</v>
      </c>
    </row>
    <row r="422" spans="1:18" x14ac:dyDescent="0.3">
      <c r="A422" t="s">
        <v>1706</v>
      </c>
      <c r="B422" s="1">
        <v>45466</v>
      </c>
      <c r="C422" s="1">
        <v>45773</v>
      </c>
      <c r="D422" t="s">
        <v>33</v>
      </c>
      <c r="E422" t="s">
        <v>1707</v>
      </c>
      <c r="F422" t="s">
        <v>1708</v>
      </c>
      <c r="G422" t="s">
        <v>36</v>
      </c>
      <c r="H422" t="s">
        <v>28</v>
      </c>
      <c r="I422" t="s">
        <v>29</v>
      </c>
      <c r="J422" t="s">
        <v>124</v>
      </c>
      <c r="K422" t="s">
        <v>1709</v>
      </c>
      <c r="L422" s="2">
        <v>2269.56</v>
      </c>
      <c r="M422" s="3">
        <v>3</v>
      </c>
      <c r="N422" s="4">
        <v>0.04</v>
      </c>
      <c r="O422" s="5">
        <v>527.04999999999995</v>
      </c>
      <c r="P422">
        <f>VALUE(Table1[Sales])</f>
        <v>2269.56</v>
      </c>
      <c r="Q422">
        <f>VALUE(Table1[Profit])</f>
        <v>527.04999999999995</v>
      </c>
      <c r="R422" s="3">
        <f>Table1[Ship Date]-Table1[Order Date]</f>
        <v>307</v>
      </c>
    </row>
    <row r="423" spans="1:18" x14ac:dyDescent="0.3">
      <c r="A423" t="s">
        <v>1710</v>
      </c>
      <c r="B423" s="1">
        <v>45032</v>
      </c>
      <c r="C423" s="1">
        <v>45761</v>
      </c>
      <c r="D423" t="s">
        <v>25</v>
      </c>
      <c r="E423" t="s">
        <v>1711</v>
      </c>
      <c r="F423" t="s">
        <v>1712</v>
      </c>
      <c r="G423" t="s">
        <v>19</v>
      </c>
      <c r="H423" t="s">
        <v>28</v>
      </c>
      <c r="I423" t="s">
        <v>21</v>
      </c>
      <c r="J423" t="s">
        <v>129</v>
      </c>
      <c r="K423" t="s">
        <v>1713</v>
      </c>
      <c r="L423" s="2">
        <v>535.42999999999995</v>
      </c>
      <c r="M423" s="3">
        <v>4</v>
      </c>
      <c r="N423" s="4">
        <v>7.0000000000000007E-2</v>
      </c>
      <c r="O423" s="5">
        <v>526.84</v>
      </c>
      <c r="P423">
        <f>VALUE(Table1[Sales])</f>
        <v>535.42999999999995</v>
      </c>
      <c r="Q423">
        <f>VALUE(Table1[Profit])</f>
        <v>526.84</v>
      </c>
      <c r="R423" s="3">
        <f>Table1[Ship Date]-Table1[Order Date]</f>
        <v>729</v>
      </c>
    </row>
    <row r="424" spans="1:18" x14ac:dyDescent="0.3">
      <c r="A424" t="s">
        <v>1714</v>
      </c>
      <c r="B424" s="1">
        <v>45063</v>
      </c>
      <c r="C424" s="1">
        <v>45785</v>
      </c>
      <c r="D424" t="s">
        <v>33</v>
      </c>
      <c r="E424" t="s">
        <v>1715</v>
      </c>
      <c r="F424" t="s">
        <v>1716</v>
      </c>
      <c r="G424" t="s">
        <v>19</v>
      </c>
      <c r="H424" t="s">
        <v>61</v>
      </c>
      <c r="I424" t="s">
        <v>44</v>
      </c>
      <c r="J424" t="s">
        <v>158</v>
      </c>
      <c r="K424" t="s">
        <v>1717</v>
      </c>
      <c r="L424" s="2">
        <v>1139.3599999999999</v>
      </c>
      <c r="M424" s="3">
        <v>2</v>
      </c>
      <c r="N424" s="4">
        <v>0.15</v>
      </c>
      <c r="O424" s="5">
        <v>960.95</v>
      </c>
      <c r="P424">
        <f>VALUE(Table1[Sales])</f>
        <v>1139.3599999999999</v>
      </c>
      <c r="Q424">
        <f>VALUE(Table1[Profit])</f>
        <v>960.95</v>
      </c>
      <c r="R424" s="3">
        <f>Table1[Ship Date]-Table1[Order Date]</f>
        <v>722</v>
      </c>
    </row>
    <row r="425" spans="1:18" x14ac:dyDescent="0.3">
      <c r="A425" t="s">
        <v>1718</v>
      </c>
      <c r="B425" s="1">
        <v>45409</v>
      </c>
      <c r="C425" s="1">
        <v>45783</v>
      </c>
      <c r="D425" t="s">
        <v>33</v>
      </c>
      <c r="E425" t="s">
        <v>1719</v>
      </c>
      <c r="F425" t="s">
        <v>1720</v>
      </c>
      <c r="G425" t="s">
        <v>43</v>
      </c>
      <c r="H425" t="s">
        <v>28</v>
      </c>
      <c r="I425" t="s">
        <v>29</v>
      </c>
      <c r="J425" t="s">
        <v>124</v>
      </c>
      <c r="K425" t="s">
        <v>1721</v>
      </c>
      <c r="L425" s="2">
        <v>2129.4899999999998</v>
      </c>
      <c r="M425" s="3">
        <v>7</v>
      </c>
      <c r="N425" s="4">
        <v>0.44</v>
      </c>
      <c r="O425" s="5">
        <v>276.75</v>
      </c>
      <c r="P425">
        <f>VALUE(Table1[Sales])</f>
        <v>2129.4899999999998</v>
      </c>
      <c r="Q425">
        <f>VALUE(Table1[Profit])</f>
        <v>276.75</v>
      </c>
      <c r="R425" s="3">
        <f>Table1[Ship Date]-Table1[Order Date]</f>
        <v>374</v>
      </c>
    </row>
    <row r="426" spans="1:18" x14ac:dyDescent="0.3">
      <c r="A426" t="s">
        <v>1722</v>
      </c>
      <c r="B426" s="1">
        <v>45087</v>
      </c>
      <c r="C426" s="1">
        <v>45770</v>
      </c>
      <c r="D426" t="s">
        <v>33</v>
      </c>
      <c r="E426" t="s">
        <v>1723</v>
      </c>
      <c r="F426" t="s">
        <v>1724</v>
      </c>
      <c r="G426" t="s">
        <v>43</v>
      </c>
      <c r="H426" t="s">
        <v>28</v>
      </c>
      <c r="I426" t="s">
        <v>29</v>
      </c>
      <c r="J426" t="s">
        <v>38</v>
      </c>
      <c r="K426" t="s">
        <v>1725</v>
      </c>
      <c r="L426" s="2">
        <v>4245.51</v>
      </c>
      <c r="M426" s="3">
        <v>9</v>
      </c>
      <c r="N426" s="4">
        <v>0.35</v>
      </c>
      <c r="O426" s="5">
        <v>991.92</v>
      </c>
      <c r="P426">
        <f>VALUE(Table1[Sales])</f>
        <v>4245.51</v>
      </c>
      <c r="Q426">
        <f>VALUE(Table1[Profit])</f>
        <v>991.92</v>
      </c>
      <c r="R426" s="3">
        <f>Table1[Ship Date]-Table1[Order Date]</f>
        <v>683</v>
      </c>
    </row>
    <row r="427" spans="1:18" x14ac:dyDescent="0.3">
      <c r="A427" t="s">
        <v>1726</v>
      </c>
      <c r="B427" s="1">
        <v>45089</v>
      </c>
      <c r="C427" s="1">
        <v>45770</v>
      </c>
      <c r="D427" t="s">
        <v>25</v>
      </c>
      <c r="E427" t="s">
        <v>1727</v>
      </c>
      <c r="F427" t="s">
        <v>1728</v>
      </c>
      <c r="G427" t="s">
        <v>36</v>
      </c>
      <c r="H427" t="s">
        <v>37</v>
      </c>
      <c r="I427" t="s">
        <v>29</v>
      </c>
      <c r="J427" t="s">
        <v>38</v>
      </c>
      <c r="K427" t="s">
        <v>1729</v>
      </c>
      <c r="L427" s="2">
        <v>2265.61</v>
      </c>
      <c r="M427" s="3">
        <v>5</v>
      </c>
      <c r="N427" s="4">
        <v>0.3</v>
      </c>
      <c r="O427" s="5">
        <v>967.28</v>
      </c>
      <c r="P427">
        <f>VALUE(Table1[Sales])</f>
        <v>2265.61</v>
      </c>
      <c r="Q427">
        <f>VALUE(Table1[Profit])</f>
        <v>967.28</v>
      </c>
      <c r="R427" s="3">
        <f>Table1[Ship Date]-Table1[Order Date]</f>
        <v>681</v>
      </c>
    </row>
    <row r="428" spans="1:18" x14ac:dyDescent="0.3">
      <c r="A428" t="s">
        <v>1730</v>
      </c>
      <c r="B428" s="1">
        <v>45204</v>
      </c>
      <c r="C428" s="1">
        <v>45763</v>
      </c>
      <c r="D428" t="s">
        <v>25</v>
      </c>
      <c r="E428" t="s">
        <v>1731</v>
      </c>
      <c r="F428" t="s">
        <v>1732</v>
      </c>
      <c r="G428" t="s">
        <v>36</v>
      </c>
      <c r="H428" t="s">
        <v>20</v>
      </c>
      <c r="I428" t="s">
        <v>29</v>
      </c>
      <c r="J428" t="s">
        <v>124</v>
      </c>
      <c r="K428" t="s">
        <v>1733</v>
      </c>
      <c r="L428" s="2">
        <v>2312.65</v>
      </c>
      <c r="M428" s="3">
        <v>7</v>
      </c>
      <c r="N428" s="4">
        <v>0.05</v>
      </c>
      <c r="O428" s="5">
        <v>981.46</v>
      </c>
      <c r="P428">
        <f>VALUE(Table1[Sales])</f>
        <v>2312.65</v>
      </c>
      <c r="Q428">
        <f>VALUE(Table1[Profit])</f>
        <v>981.46</v>
      </c>
      <c r="R428" s="3">
        <f>Table1[Ship Date]-Table1[Order Date]</f>
        <v>559</v>
      </c>
    </row>
    <row r="429" spans="1:18" x14ac:dyDescent="0.3">
      <c r="A429" t="s">
        <v>1734</v>
      </c>
      <c r="B429" s="1">
        <v>45162</v>
      </c>
      <c r="C429" s="1">
        <v>45766</v>
      </c>
      <c r="D429" t="s">
        <v>25</v>
      </c>
      <c r="E429" t="s">
        <v>1735</v>
      </c>
      <c r="F429" t="s">
        <v>1736</v>
      </c>
      <c r="G429" t="s">
        <v>19</v>
      </c>
      <c r="H429" t="s">
        <v>28</v>
      </c>
      <c r="I429" t="s">
        <v>29</v>
      </c>
      <c r="J429" t="s">
        <v>99</v>
      </c>
      <c r="K429" t="s">
        <v>1737</v>
      </c>
      <c r="L429" s="2">
        <v>1963</v>
      </c>
      <c r="M429" s="3">
        <v>8</v>
      </c>
      <c r="N429" s="4">
        <v>0.28999999999999998</v>
      </c>
      <c r="O429" s="5">
        <v>523.14</v>
      </c>
      <c r="P429">
        <f>VALUE(Table1[Sales])</f>
        <v>1963</v>
      </c>
      <c r="Q429">
        <f>VALUE(Table1[Profit])</f>
        <v>523.14</v>
      </c>
      <c r="R429" s="3">
        <f>Table1[Ship Date]-Table1[Order Date]</f>
        <v>604</v>
      </c>
    </row>
    <row r="430" spans="1:18" x14ac:dyDescent="0.3">
      <c r="A430" t="s">
        <v>1738</v>
      </c>
      <c r="B430" s="1">
        <v>45560</v>
      </c>
      <c r="C430" s="1">
        <v>45778</v>
      </c>
      <c r="D430" t="s">
        <v>53</v>
      </c>
      <c r="E430" t="s">
        <v>1739</v>
      </c>
      <c r="F430" t="s">
        <v>1740</v>
      </c>
      <c r="G430" t="s">
        <v>36</v>
      </c>
      <c r="H430" t="s">
        <v>61</v>
      </c>
      <c r="I430" t="s">
        <v>21</v>
      </c>
      <c r="J430" t="s">
        <v>171</v>
      </c>
      <c r="K430" t="s">
        <v>1741</v>
      </c>
      <c r="L430" s="2">
        <v>3191.88</v>
      </c>
      <c r="M430" s="3">
        <v>9</v>
      </c>
      <c r="N430" s="4">
        <v>7.0000000000000007E-2</v>
      </c>
      <c r="O430" s="5">
        <v>356.78</v>
      </c>
      <c r="P430">
        <f>VALUE(Table1[Sales])</f>
        <v>3191.88</v>
      </c>
      <c r="Q430">
        <f>VALUE(Table1[Profit])</f>
        <v>356.78</v>
      </c>
      <c r="R430" s="3">
        <f>Table1[Ship Date]-Table1[Order Date]</f>
        <v>218</v>
      </c>
    </row>
    <row r="431" spans="1:18" x14ac:dyDescent="0.3">
      <c r="A431" t="s">
        <v>1742</v>
      </c>
      <c r="B431" s="1">
        <v>45261</v>
      </c>
      <c r="C431" s="1">
        <v>45761</v>
      </c>
      <c r="D431" t="s">
        <v>25</v>
      </c>
      <c r="E431" t="s">
        <v>1743</v>
      </c>
      <c r="F431" t="s">
        <v>1744</v>
      </c>
      <c r="G431" t="s">
        <v>36</v>
      </c>
      <c r="H431" t="s">
        <v>20</v>
      </c>
      <c r="I431" t="s">
        <v>29</v>
      </c>
      <c r="J431" t="s">
        <v>38</v>
      </c>
      <c r="K431" t="s">
        <v>1745</v>
      </c>
      <c r="L431" s="2">
        <v>3394.01</v>
      </c>
      <c r="M431" s="3">
        <v>10</v>
      </c>
      <c r="N431" s="4">
        <v>0.11</v>
      </c>
      <c r="O431" s="5">
        <v>37.729999999999997</v>
      </c>
      <c r="P431">
        <f>VALUE(Table1[Sales])</f>
        <v>3394.01</v>
      </c>
      <c r="Q431">
        <f>VALUE(Table1[Profit])</f>
        <v>37.729999999999997</v>
      </c>
      <c r="R431" s="3">
        <f>Table1[Ship Date]-Table1[Order Date]</f>
        <v>500</v>
      </c>
    </row>
    <row r="432" spans="1:18" x14ac:dyDescent="0.3">
      <c r="A432" t="s">
        <v>1746</v>
      </c>
      <c r="B432" s="1">
        <v>45590</v>
      </c>
      <c r="C432" s="1">
        <v>45759</v>
      </c>
      <c r="D432" t="s">
        <v>53</v>
      </c>
      <c r="E432" t="s">
        <v>1747</v>
      </c>
      <c r="F432" t="s">
        <v>1748</v>
      </c>
      <c r="G432" t="s">
        <v>43</v>
      </c>
      <c r="H432" t="s">
        <v>61</v>
      </c>
      <c r="I432" t="s">
        <v>21</v>
      </c>
      <c r="J432" t="s">
        <v>171</v>
      </c>
      <c r="K432" t="s">
        <v>1749</v>
      </c>
      <c r="L432" s="2">
        <v>2605.64</v>
      </c>
      <c r="M432" s="3">
        <v>1</v>
      </c>
      <c r="N432" s="4">
        <v>0.05</v>
      </c>
      <c r="O432" s="5">
        <v>138.28</v>
      </c>
      <c r="P432">
        <f>VALUE(Table1[Sales])</f>
        <v>2605.64</v>
      </c>
      <c r="Q432">
        <f>VALUE(Table1[Profit])</f>
        <v>138.28</v>
      </c>
      <c r="R432" s="3">
        <f>Table1[Ship Date]-Table1[Order Date]</f>
        <v>169</v>
      </c>
    </row>
    <row r="433" spans="1:18" x14ac:dyDescent="0.3">
      <c r="A433" t="s">
        <v>1750</v>
      </c>
      <c r="B433" s="1">
        <v>45253</v>
      </c>
      <c r="C433" s="1">
        <v>45764</v>
      </c>
      <c r="D433" t="s">
        <v>33</v>
      </c>
      <c r="E433" t="s">
        <v>1751</v>
      </c>
      <c r="F433" t="s">
        <v>1752</v>
      </c>
      <c r="G433" t="s">
        <v>19</v>
      </c>
      <c r="H433" t="s">
        <v>61</v>
      </c>
      <c r="I433" t="s">
        <v>21</v>
      </c>
      <c r="J433" t="s">
        <v>22</v>
      </c>
      <c r="K433" t="s">
        <v>1753</v>
      </c>
      <c r="L433" s="2">
        <v>2045.26</v>
      </c>
      <c r="M433" s="3">
        <v>1</v>
      </c>
      <c r="N433" s="4">
        <v>0.46</v>
      </c>
      <c r="O433" s="5">
        <v>521.62</v>
      </c>
      <c r="P433">
        <f>VALUE(Table1[Sales])</f>
        <v>2045.26</v>
      </c>
      <c r="Q433">
        <f>VALUE(Table1[Profit])</f>
        <v>521.62</v>
      </c>
      <c r="R433" s="3">
        <f>Table1[Ship Date]-Table1[Order Date]</f>
        <v>511</v>
      </c>
    </row>
    <row r="434" spans="1:18" x14ac:dyDescent="0.3">
      <c r="A434" t="s">
        <v>1754</v>
      </c>
      <c r="B434" s="1">
        <v>45499</v>
      </c>
      <c r="C434" s="1">
        <v>45768</v>
      </c>
      <c r="D434" t="s">
        <v>53</v>
      </c>
      <c r="E434" t="s">
        <v>1755</v>
      </c>
      <c r="F434" t="s">
        <v>1756</v>
      </c>
      <c r="G434" t="s">
        <v>19</v>
      </c>
      <c r="H434" t="s">
        <v>61</v>
      </c>
      <c r="I434" t="s">
        <v>44</v>
      </c>
      <c r="J434" t="s">
        <v>45</v>
      </c>
      <c r="K434" t="s">
        <v>1757</v>
      </c>
      <c r="L434" s="2">
        <v>4812.8</v>
      </c>
      <c r="M434" s="3">
        <v>4</v>
      </c>
      <c r="N434" s="4">
        <v>0.2</v>
      </c>
      <c r="O434" s="5">
        <v>666.11</v>
      </c>
      <c r="P434">
        <f>VALUE(Table1[Sales])</f>
        <v>4812.8</v>
      </c>
      <c r="Q434">
        <f>VALUE(Table1[Profit])</f>
        <v>666.11</v>
      </c>
      <c r="R434" s="3">
        <f>Table1[Ship Date]-Table1[Order Date]</f>
        <v>269</v>
      </c>
    </row>
    <row r="435" spans="1:18" x14ac:dyDescent="0.3">
      <c r="A435" t="s">
        <v>1758</v>
      </c>
      <c r="B435" s="1">
        <v>45157</v>
      </c>
      <c r="C435" s="1">
        <v>45764</v>
      </c>
      <c r="D435" t="s">
        <v>16</v>
      </c>
      <c r="E435" t="s">
        <v>1759</v>
      </c>
      <c r="F435" t="s">
        <v>1760</v>
      </c>
      <c r="G435" t="s">
        <v>19</v>
      </c>
      <c r="H435" t="s">
        <v>37</v>
      </c>
      <c r="I435" t="s">
        <v>21</v>
      </c>
      <c r="J435" t="s">
        <v>129</v>
      </c>
      <c r="K435" t="s">
        <v>1761</v>
      </c>
      <c r="L435" s="2">
        <v>3858.58</v>
      </c>
      <c r="M435" s="3">
        <v>2</v>
      </c>
      <c r="N435" s="4">
        <v>0.2</v>
      </c>
      <c r="O435" s="5">
        <v>190.79</v>
      </c>
      <c r="P435">
        <f>VALUE(Table1[Sales])</f>
        <v>3858.58</v>
      </c>
      <c r="Q435">
        <f>VALUE(Table1[Profit])</f>
        <v>190.79</v>
      </c>
      <c r="R435" s="3">
        <f>Table1[Ship Date]-Table1[Order Date]</f>
        <v>607</v>
      </c>
    </row>
    <row r="436" spans="1:18" x14ac:dyDescent="0.3">
      <c r="A436" t="s">
        <v>1762</v>
      </c>
      <c r="B436" s="1">
        <v>45368</v>
      </c>
      <c r="C436" s="1">
        <v>45762</v>
      </c>
      <c r="D436" t="s">
        <v>25</v>
      </c>
      <c r="E436" t="s">
        <v>1763</v>
      </c>
      <c r="F436" t="s">
        <v>1764</v>
      </c>
      <c r="G436" t="s">
        <v>43</v>
      </c>
      <c r="H436" t="s">
        <v>20</v>
      </c>
      <c r="I436" t="s">
        <v>21</v>
      </c>
      <c r="J436" t="s">
        <v>22</v>
      </c>
      <c r="K436" t="s">
        <v>1765</v>
      </c>
      <c r="L436" s="2">
        <v>2387.1</v>
      </c>
      <c r="M436" s="3">
        <v>7</v>
      </c>
      <c r="N436" s="4">
        <v>0.47</v>
      </c>
      <c r="O436" s="5">
        <v>815.98</v>
      </c>
      <c r="P436">
        <f>VALUE(Table1[Sales])</f>
        <v>2387.1</v>
      </c>
      <c r="Q436">
        <f>VALUE(Table1[Profit])</f>
        <v>815.98</v>
      </c>
      <c r="R436" s="3">
        <f>Table1[Ship Date]-Table1[Order Date]</f>
        <v>394</v>
      </c>
    </row>
    <row r="437" spans="1:18" x14ac:dyDescent="0.3">
      <c r="A437" t="s">
        <v>1766</v>
      </c>
      <c r="B437" s="1">
        <v>45388</v>
      </c>
      <c r="C437" s="1">
        <v>45762</v>
      </c>
      <c r="D437" t="s">
        <v>53</v>
      </c>
      <c r="E437" t="s">
        <v>912</v>
      </c>
      <c r="F437" t="s">
        <v>1767</v>
      </c>
      <c r="G437" t="s">
        <v>43</v>
      </c>
      <c r="H437" t="s">
        <v>61</v>
      </c>
      <c r="I437" t="s">
        <v>44</v>
      </c>
      <c r="J437" t="s">
        <v>50</v>
      </c>
      <c r="K437" t="s">
        <v>1768</v>
      </c>
      <c r="L437" s="2">
        <v>3396.53</v>
      </c>
      <c r="M437" s="3">
        <v>7</v>
      </c>
      <c r="N437" s="4">
        <v>0.47</v>
      </c>
      <c r="O437" s="5">
        <v>146.43</v>
      </c>
      <c r="P437">
        <f>VALUE(Table1[Sales])</f>
        <v>3396.53</v>
      </c>
      <c r="Q437">
        <f>VALUE(Table1[Profit])</f>
        <v>146.43</v>
      </c>
      <c r="R437" s="3">
        <f>Table1[Ship Date]-Table1[Order Date]</f>
        <v>374</v>
      </c>
    </row>
    <row r="438" spans="1:18" x14ac:dyDescent="0.3">
      <c r="A438" t="s">
        <v>1769</v>
      </c>
      <c r="B438" s="1">
        <v>45123</v>
      </c>
      <c r="C438" s="1">
        <v>45759</v>
      </c>
      <c r="D438" t="s">
        <v>33</v>
      </c>
      <c r="E438" t="s">
        <v>1770</v>
      </c>
      <c r="F438" t="s">
        <v>1771</v>
      </c>
      <c r="G438" t="s">
        <v>19</v>
      </c>
      <c r="H438" t="s">
        <v>28</v>
      </c>
      <c r="I438" t="s">
        <v>21</v>
      </c>
      <c r="J438" t="s">
        <v>22</v>
      </c>
      <c r="K438" t="s">
        <v>1772</v>
      </c>
      <c r="L438" s="2">
        <v>2077.85</v>
      </c>
      <c r="M438" s="3">
        <v>10</v>
      </c>
      <c r="N438" s="4">
        <v>0.28000000000000003</v>
      </c>
      <c r="O438" s="5">
        <v>722.58</v>
      </c>
      <c r="P438">
        <f>VALUE(Table1[Sales])</f>
        <v>2077.85</v>
      </c>
      <c r="Q438">
        <f>VALUE(Table1[Profit])</f>
        <v>722.58</v>
      </c>
      <c r="R438" s="3">
        <f>Table1[Ship Date]-Table1[Order Date]</f>
        <v>636</v>
      </c>
    </row>
    <row r="439" spans="1:18" x14ac:dyDescent="0.3">
      <c r="A439" t="s">
        <v>1773</v>
      </c>
      <c r="B439" s="1">
        <v>45445</v>
      </c>
      <c r="C439" s="1">
        <v>45776</v>
      </c>
      <c r="D439" t="s">
        <v>53</v>
      </c>
      <c r="E439" t="s">
        <v>1774</v>
      </c>
      <c r="F439" t="s">
        <v>1775</v>
      </c>
      <c r="G439" t="s">
        <v>36</v>
      </c>
      <c r="H439" t="s">
        <v>28</v>
      </c>
      <c r="I439" t="s">
        <v>21</v>
      </c>
      <c r="J439" t="s">
        <v>279</v>
      </c>
      <c r="K439" t="s">
        <v>1776</v>
      </c>
      <c r="L439" s="2">
        <v>1322.15</v>
      </c>
      <c r="M439" s="3">
        <v>9</v>
      </c>
      <c r="N439" s="4">
        <v>0.38</v>
      </c>
      <c r="O439" s="5">
        <v>803.44</v>
      </c>
      <c r="P439">
        <f>VALUE(Table1[Sales])</f>
        <v>1322.15</v>
      </c>
      <c r="Q439">
        <f>VALUE(Table1[Profit])</f>
        <v>803.44</v>
      </c>
      <c r="R439" s="3">
        <f>Table1[Ship Date]-Table1[Order Date]</f>
        <v>331</v>
      </c>
    </row>
    <row r="440" spans="1:18" x14ac:dyDescent="0.3">
      <c r="A440" t="s">
        <v>1777</v>
      </c>
      <c r="B440" s="1">
        <v>45425</v>
      </c>
      <c r="C440" s="1">
        <v>45784</v>
      </c>
      <c r="D440" t="s">
        <v>25</v>
      </c>
      <c r="E440" t="s">
        <v>1778</v>
      </c>
      <c r="F440" t="s">
        <v>1779</v>
      </c>
      <c r="G440" t="s">
        <v>43</v>
      </c>
      <c r="H440" t="s">
        <v>37</v>
      </c>
      <c r="I440" t="s">
        <v>21</v>
      </c>
      <c r="J440" t="s">
        <v>171</v>
      </c>
      <c r="K440" t="s">
        <v>1780</v>
      </c>
      <c r="L440" s="2">
        <v>1173.56</v>
      </c>
      <c r="M440" s="3">
        <v>8</v>
      </c>
      <c r="N440" s="4">
        <v>0.15</v>
      </c>
      <c r="O440" s="5">
        <v>29.89</v>
      </c>
      <c r="P440">
        <f>VALUE(Table1[Sales])</f>
        <v>1173.56</v>
      </c>
      <c r="Q440">
        <f>VALUE(Table1[Profit])</f>
        <v>29.89</v>
      </c>
      <c r="R440" s="3">
        <f>Table1[Ship Date]-Table1[Order Date]</f>
        <v>359</v>
      </c>
    </row>
    <row r="441" spans="1:18" x14ac:dyDescent="0.3">
      <c r="A441" t="s">
        <v>1781</v>
      </c>
      <c r="B441" s="1">
        <v>45651</v>
      </c>
      <c r="C441" s="1">
        <v>45772</v>
      </c>
      <c r="D441" t="s">
        <v>16</v>
      </c>
      <c r="E441" t="s">
        <v>1782</v>
      </c>
      <c r="F441" t="s">
        <v>1783</v>
      </c>
      <c r="G441" t="s">
        <v>43</v>
      </c>
      <c r="H441" t="s">
        <v>61</v>
      </c>
      <c r="I441" t="s">
        <v>29</v>
      </c>
      <c r="J441" t="s">
        <v>30</v>
      </c>
      <c r="K441" t="s">
        <v>1784</v>
      </c>
      <c r="L441" s="2">
        <v>2085.25</v>
      </c>
      <c r="M441" s="3">
        <v>3</v>
      </c>
      <c r="N441" s="4">
        <v>0.1</v>
      </c>
      <c r="O441" s="5">
        <v>59.82</v>
      </c>
      <c r="P441">
        <f>VALUE(Table1[Sales])</f>
        <v>2085.25</v>
      </c>
      <c r="Q441">
        <f>VALUE(Table1[Profit])</f>
        <v>59.82</v>
      </c>
      <c r="R441" s="3">
        <f>Table1[Ship Date]-Table1[Order Date]</f>
        <v>121</v>
      </c>
    </row>
    <row r="442" spans="1:18" x14ac:dyDescent="0.3">
      <c r="A442" t="s">
        <v>1785</v>
      </c>
      <c r="B442" s="1">
        <v>45424</v>
      </c>
      <c r="C442" s="1">
        <v>45779</v>
      </c>
      <c r="D442" t="s">
        <v>16</v>
      </c>
      <c r="E442" t="s">
        <v>1786</v>
      </c>
      <c r="F442" t="s">
        <v>1787</v>
      </c>
      <c r="G442" t="s">
        <v>36</v>
      </c>
      <c r="H442" t="s">
        <v>37</v>
      </c>
      <c r="I442" t="s">
        <v>21</v>
      </c>
      <c r="J442" t="s">
        <v>279</v>
      </c>
      <c r="K442" t="s">
        <v>1788</v>
      </c>
      <c r="L442" s="2">
        <v>2023.89</v>
      </c>
      <c r="M442" s="3">
        <v>7</v>
      </c>
      <c r="N442" s="4">
        <v>0.19</v>
      </c>
      <c r="O442" s="5">
        <v>334.61</v>
      </c>
      <c r="P442">
        <f>VALUE(Table1[Sales])</f>
        <v>2023.89</v>
      </c>
      <c r="Q442">
        <f>VALUE(Table1[Profit])</f>
        <v>334.61</v>
      </c>
      <c r="R442" s="3">
        <f>Table1[Ship Date]-Table1[Order Date]</f>
        <v>355</v>
      </c>
    </row>
    <row r="443" spans="1:18" x14ac:dyDescent="0.3">
      <c r="A443" t="s">
        <v>1789</v>
      </c>
      <c r="B443" s="1">
        <v>45112</v>
      </c>
      <c r="C443" s="1">
        <v>45770</v>
      </c>
      <c r="D443" t="s">
        <v>53</v>
      </c>
      <c r="E443" t="s">
        <v>1790</v>
      </c>
      <c r="F443" t="s">
        <v>1791</v>
      </c>
      <c r="G443" t="s">
        <v>43</v>
      </c>
      <c r="H443" t="s">
        <v>20</v>
      </c>
      <c r="I443" t="s">
        <v>21</v>
      </c>
      <c r="J443" t="s">
        <v>22</v>
      </c>
      <c r="K443" t="s">
        <v>1792</v>
      </c>
      <c r="L443" s="2">
        <v>4516.46</v>
      </c>
      <c r="M443" s="3">
        <v>7</v>
      </c>
      <c r="N443" s="4">
        <v>0.18</v>
      </c>
      <c r="O443" s="5">
        <v>597.29</v>
      </c>
      <c r="P443">
        <f>VALUE(Table1[Sales])</f>
        <v>4516.46</v>
      </c>
      <c r="Q443">
        <f>VALUE(Table1[Profit])</f>
        <v>597.29</v>
      </c>
      <c r="R443" s="3">
        <f>Table1[Ship Date]-Table1[Order Date]</f>
        <v>658</v>
      </c>
    </row>
    <row r="444" spans="1:18" x14ac:dyDescent="0.3">
      <c r="A444" t="s">
        <v>1793</v>
      </c>
      <c r="B444" s="1">
        <v>45238</v>
      </c>
      <c r="C444" s="1">
        <v>45781</v>
      </c>
      <c r="D444" t="s">
        <v>25</v>
      </c>
      <c r="E444" t="s">
        <v>1794</v>
      </c>
      <c r="F444" t="s">
        <v>1795</v>
      </c>
      <c r="G444" t="s">
        <v>19</v>
      </c>
      <c r="H444" t="s">
        <v>28</v>
      </c>
      <c r="I444" t="s">
        <v>29</v>
      </c>
      <c r="J444" t="s">
        <v>30</v>
      </c>
      <c r="K444" t="s">
        <v>1796</v>
      </c>
      <c r="L444" s="2">
        <v>2624.73</v>
      </c>
      <c r="M444" s="3">
        <v>2</v>
      </c>
      <c r="N444" s="4">
        <v>0.26</v>
      </c>
      <c r="O444" s="5">
        <v>107.18</v>
      </c>
      <c r="P444">
        <f>VALUE(Table1[Sales])</f>
        <v>2624.73</v>
      </c>
      <c r="Q444">
        <f>VALUE(Table1[Profit])</f>
        <v>107.18</v>
      </c>
      <c r="R444" s="3">
        <f>Table1[Ship Date]-Table1[Order Date]</f>
        <v>543</v>
      </c>
    </row>
    <row r="445" spans="1:18" x14ac:dyDescent="0.3">
      <c r="A445" t="s">
        <v>1797</v>
      </c>
      <c r="B445" s="1">
        <v>45752</v>
      </c>
      <c r="C445" s="1">
        <v>45783</v>
      </c>
      <c r="D445" t="s">
        <v>53</v>
      </c>
      <c r="E445" t="s">
        <v>1798</v>
      </c>
      <c r="F445" t="s">
        <v>1799</v>
      </c>
      <c r="G445" t="s">
        <v>36</v>
      </c>
      <c r="H445" t="s">
        <v>20</v>
      </c>
      <c r="I445" t="s">
        <v>29</v>
      </c>
      <c r="J445" t="s">
        <v>38</v>
      </c>
      <c r="K445" t="s">
        <v>1800</v>
      </c>
      <c r="L445" s="2">
        <v>2673.01</v>
      </c>
      <c r="M445" s="3">
        <v>3</v>
      </c>
      <c r="N445" s="4">
        <v>0.49</v>
      </c>
      <c r="O445" s="5">
        <v>114.92</v>
      </c>
      <c r="P445">
        <f>VALUE(Table1[Sales])</f>
        <v>2673.01</v>
      </c>
      <c r="Q445">
        <f>VALUE(Table1[Profit])</f>
        <v>114.92</v>
      </c>
      <c r="R445" s="3">
        <f>Table1[Ship Date]-Table1[Order Date]</f>
        <v>31</v>
      </c>
    </row>
    <row r="446" spans="1:18" x14ac:dyDescent="0.3">
      <c r="A446" t="s">
        <v>1801</v>
      </c>
      <c r="B446" s="1">
        <v>45494</v>
      </c>
      <c r="C446" s="1">
        <v>45773</v>
      </c>
      <c r="D446" t="s">
        <v>53</v>
      </c>
      <c r="E446" t="s">
        <v>1802</v>
      </c>
      <c r="F446" t="s">
        <v>1803</v>
      </c>
      <c r="G446" t="s">
        <v>36</v>
      </c>
      <c r="H446" t="s">
        <v>61</v>
      </c>
      <c r="I446" t="s">
        <v>29</v>
      </c>
      <c r="J446" t="s">
        <v>30</v>
      </c>
      <c r="K446" t="s">
        <v>1804</v>
      </c>
      <c r="L446" s="2">
        <v>4679.92</v>
      </c>
      <c r="M446" s="3">
        <v>3</v>
      </c>
      <c r="N446" s="4">
        <v>0.46</v>
      </c>
      <c r="O446" s="5">
        <v>128.41999999999999</v>
      </c>
      <c r="P446">
        <f>VALUE(Table1[Sales])</f>
        <v>4679.92</v>
      </c>
      <c r="Q446">
        <f>VALUE(Table1[Profit])</f>
        <v>128.41999999999999</v>
      </c>
      <c r="R446" s="3">
        <f>Table1[Ship Date]-Table1[Order Date]</f>
        <v>279</v>
      </c>
    </row>
    <row r="447" spans="1:18" x14ac:dyDescent="0.3">
      <c r="A447" t="s">
        <v>1805</v>
      </c>
      <c r="B447" s="1">
        <v>45547</v>
      </c>
      <c r="C447" s="1">
        <v>45774</v>
      </c>
      <c r="D447" t="s">
        <v>33</v>
      </c>
      <c r="E447" t="s">
        <v>1806</v>
      </c>
      <c r="F447" t="s">
        <v>1807</v>
      </c>
      <c r="G447" t="s">
        <v>19</v>
      </c>
      <c r="H447" t="s">
        <v>37</v>
      </c>
      <c r="I447" t="s">
        <v>21</v>
      </c>
      <c r="J447" t="s">
        <v>279</v>
      </c>
      <c r="K447" t="s">
        <v>1808</v>
      </c>
      <c r="L447" s="2">
        <v>4293.88</v>
      </c>
      <c r="M447" s="3">
        <v>6</v>
      </c>
      <c r="N447" s="4">
        <v>0.36</v>
      </c>
      <c r="O447" s="5">
        <v>456.55</v>
      </c>
      <c r="P447">
        <f>VALUE(Table1[Sales])</f>
        <v>4293.88</v>
      </c>
      <c r="Q447">
        <f>VALUE(Table1[Profit])</f>
        <v>456.55</v>
      </c>
      <c r="R447" s="3">
        <f>Table1[Ship Date]-Table1[Order Date]</f>
        <v>227</v>
      </c>
    </row>
    <row r="448" spans="1:18" x14ac:dyDescent="0.3">
      <c r="A448" t="s">
        <v>1809</v>
      </c>
      <c r="B448" s="1">
        <v>45680</v>
      </c>
      <c r="C448" s="1">
        <v>45781</v>
      </c>
      <c r="D448" t="s">
        <v>53</v>
      </c>
      <c r="E448" t="s">
        <v>1208</v>
      </c>
      <c r="F448" t="s">
        <v>1810</v>
      </c>
      <c r="G448" t="s">
        <v>36</v>
      </c>
      <c r="H448" t="s">
        <v>37</v>
      </c>
      <c r="I448" t="s">
        <v>44</v>
      </c>
      <c r="J448" t="s">
        <v>94</v>
      </c>
      <c r="K448" t="s">
        <v>1811</v>
      </c>
      <c r="L448" s="2">
        <v>4439.5</v>
      </c>
      <c r="M448" s="3">
        <v>2</v>
      </c>
      <c r="N448" s="4">
        <v>0.08</v>
      </c>
      <c r="O448" s="5">
        <v>746.84</v>
      </c>
      <c r="P448">
        <f>VALUE(Table1[Sales])</f>
        <v>4439.5</v>
      </c>
      <c r="Q448">
        <f>VALUE(Table1[Profit])</f>
        <v>746.84</v>
      </c>
      <c r="R448" s="3">
        <f>Table1[Ship Date]-Table1[Order Date]</f>
        <v>101</v>
      </c>
    </row>
    <row r="449" spans="1:18" x14ac:dyDescent="0.3">
      <c r="A449" t="s">
        <v>1812</v>
      </c>
      <c r="B449" s="1">
        <v>45186</v>
      </c>
      <c r="C449" s="1">
        <v>45757</v>
      </c>
      <c r="D449" t="s">
        <v>33</v>
      </c>
      <c r="E449" t="s">
        <v>1813</v>
      </c>
      <c r="F449" t="s">
        <v>1814</v>
      </c>
      <c r="G449" t="s">
        <v>19</v>
      </c>
      <c r="H449" t="s">
        <v>28</v>
      </c>
      <c r="I449" t="s">
        <v>29</v>
      </c>
      <c r="J449" t="s">
        <v>99</v>
      </c>
      <c r="K449" t="s">
        <v>1815</v>
      </c>
      <c r="L449" s="2">
        <v>202.5</v>
      </c>
      <c r="M449" s="3">
        <v>10</v>
      </c>
      <c r="N449" s="4">
        <v>0.31</v>
      </c>
      <c r="O449" s="5">
        <v>725.53</v>
      </c>
      <c r="P449">
        <f>VALUE(Table1[Sales])</f>
        <v>202.5</v>
      </c>
      <c r="Q449">
        <f>VALUE(Table1[Profit])</f>
        <v>725.53</v>
      </c>
      <c r="R449" s="3">
        <f>Table1[Ship Date]-Table1[Order Date]</f>
        <v>571</v>
      </c>
    </row>
    <row r="450" spans="1:18" x14ac:dyDescent="0.3">
      <c r="A450" t="s">
        <v>1816</v>
      </c>
      <c r="B450" s="1">
        <v>45368</v>
      </c>
      <c r="C450" s="1">
        <v>45782</v>
      </c>
      <c r="D450" t="s">
        <v>16</v>
      </c>
      <c r="E450" t="s">
        <v>1817</v>
      </c>
      <c r="F450" t="s">
        <v>1818</v>
      </c>
      <c r="G450" t="s">
        <v>43</v>
      </c>
      <c r="H450" t="s">
        <v>20</v>
      </c>
      <c r="I450" t="s">
        <v>44</v>
      </c>
      <c r="J450" t="s">
        <v>50</v>
      </c>
      <c r="K450" t="s">
        <v>1819</v>
      </c>
      <c r="L450" s="2">
        <v>2281.4299999999998</v>
      </c>
      <c r="M450" s="3">
        <v>4</v>
      </c>
      <c r="N450" s="4">
        <v>0.21</v>
      </c>
      <c r="O450" s="5">
        <v>246</v>
      </c>
      <c r="P450">
        <f>VALUE(Table1[Sales])</f>
        <v>2281.4299999999998</v>
      </c>
      <c r="Q450">
        <f>VALUE(Table1[Profit])</f>
        <v>246</v>
      </c>
      <c r="R450" s="3">
        <f>Table1[Ship Date]-Table1[Order Date]</f>
        <v>414</v>
      </c>
    </row>
    <row r="451" spans="1:18" x14ac:dyDescent="0.3">
      <c r="A451" t="s">
        <v>1820</v>
      </c>
      <c r="B451" s="1">
        <v>45670</v>
      </c>
      <c r="C451" s="1">
        <v>45778</v>
      </c>
      <c r="D451" t="s">
        <v>16</v>
      </c>
      <c r="E451" t="s">
        <v>1821</v>
      </c>
      <c r="F451" t="s">
        <v>1822</v>
      </c>
      <c r="G451" t="s">
        <v>36</v>
      </c>
      <c r="H451" t="s">
        <v>28</v>
      </c>
      <c r="I451" t="s">
        <v>29</v>
      </c>
      <c r="J451" t="s">
        <v>38</v>
      </c>
      <c r="K451" t="s">
        <v>1823</v>
      </c>
      <c r="L451" s="2">
        <v>4169.78</v>
      </c>
      <c r="M451" s="3">
        <v>9</v>
      </c>
      <c r="N451" s="4">
        <v>0.28000000000000003</v>
      </c>
      <c r="O451" s="5">
        <v>123.08</v>
      </c>
      <c r="P451">
        <f>VALUE(Table1[Sales])</f>
        <v>4169.78</v>
      </c>
      <c r="Q451">
        <f>VALUE(Table1[Profit])</f>
        <v>123.08</v>
      </c>
      <c r="R451" s="3">
        <f>Table1[Ship Date]-Table1[Order Date]</f>
        <v>108</v>
      </c>
    </row>
    <row r="452" spans="1:18" x14ac:dyDescent="0.3">
      <c r="A452" t="s">
        <v>1824</v>
      </c>
      <c r="B452" s="1">
        <v>45168</v>
      </c>
      <c r="C452" s="1">
        <v>45762</v>
      </c>
      <c r="D452" t="s">
        <v>33</v>
      </c>
      <c r="E452" t="s">
        <v>1825</v>
      </c>
      <c r="F452" t="s">
        <v>1826</v>
      </c>
      <c r="G452" t="s">
        <v>43</v>
      </c>
      <c r="H452" t="s">
        <v>28</v>
      </c>
      <c r="I452" t="s">
        <v>29</v>
      </c>
      <c r="J452" t="s">
        <v>30</v>
      </c>
      <c r="K452" t="s">
        <v>1827</v>
      </c>
      <c r="L452" s="2">
        <v>2656.81</v>
      </c>
      <c r="M452" s="3">
        <v>10</v>
      </c>
      <c r="N452" s="4">
        <v>0.31</v>
      </c>
      <c r="O452" s="5">
        <v>828.49</v>
      </c>
      <c r="P452">
        <f>VALUE(Table1[Sales])</f>
        <v>2656.81</v>
      </c>
      <c r="Q452">
        <f>VALUE(Table1[Profit])</f>
        <v>828.49</v>
      </c>
      <c r="R452" s="3">
        <f>Table1[Ship Date]-Table1[Order Date]</f>
        <v>594</v>
      </c>
    </row>
    <row r="453" spans="1:18" x14ac:dyDescent="0.3">
      <c r="A453" t="s">
        <v>1828</v>
      </c>
      <c r="B453" s="1">
        <v>45572</v>
      </c>
      <c r="C453" s="1">
        <v>45756</v>
      </c>
      <c r="D453" t="s">
        <v>16</v>
      </c>
      <c r="E453" t="s">
        <v>1829</v>
      </c>
      <c r="F453" t="s">
        <v>1830</v>
      </c>
      <c r="G453" t="s">
        <v>43</v>
      </c>
      <c r="H453" t="s">
        <v>20</v>
      </c>
      <c r="I453" t="s">
        <v>21</v>
      </c>
      <c r="J453" t="s">
        <v>171</v>
      </c>
      <c r="K453" t="s">
        <v>1831</v>
      </c>
      <c r="L453" s="2">
        <v>2929.74</v>
      </c>
      <c r="M453" s="3">
        <v>1</v>
      </c>
      <c r="N453" s="4">
        <v>0.15</v>
      </c>
      <c r="O453" s="5">
        <v>705.7</v>
      </c>
      <c r="P453">
        <f>VALUE(Table1[Sales])</f>
        <v>2929.74</v>
      </c>
      <c r="Q453">
        <f>VALUE(Table1[Profit])</f>
        <v>705.7</v>
      </c>
      <c r="R453" s="3">
        <f>Table1[Ship Date]-Table1[Order Date]</f>
        <v>184</v>
      </c>
    </row>
    <row r="454" spans="1:18" x14ac:dyDescent="0.3">
      <c r="A454" t="s">
        <v>1832</v>
      </c>
      <c r="B454" s="1">
        <v>45698</v>
      </c>
      <c r="C454" s="1">
        <v>45761</v>
      </c>
      <c r="D454" t="s">
        <v>33</v>
      </c>
      <c r="E454" t="s">
        <v>1833</v>
      </c>
      <c r="F454" t="s">
        <v>1834</v>
      </c>
      <c r="G454" t="s">
        <v>19</v>
      </c>
      <c r="H454" t="s">
        <v>28</v>
      </c>
      <c r="I454" t="s">
        <v>21</v>
      </c>
      <c r="J454" t="s">
        <v>22</v>
      </c>
      <c r="K454" t="s">
        <v>1835</v>
      </c>
      <c r="L454" s="2">
        <v>1823.17</v>
      </c>
      <c r="M454" s="3">
        <v>1</v>
      </c>
      <c r="N454" s="4">
        <v>0.04</v>
      </c>
      <c r="O454" s="5">
        <v>-50.23</v>
      </c>
      <c r="P454">
        <f>VALUE(Table1[Sales])</f>
        <v>1823.17</v>
      </c>
      <c r="Q454">
        <f>VALUE(Table1[Profit])</f>
        <v>-50.23</v>
      </c>
      <c r="R454" s="3">
        <f>Table1[Ship Date]-Table1[Order Date]</f>
        <v>63</v>
      </c>
    </row>
    <row r="455" spans="1:18" x14ac:dyDescent="0.3">
      <c r="A455" t="s">
        <v>1836</v>
      </c>
      <c r="B455" s="1">
        <v>45164</v>
      </c>
      <c r="C455" s="1">
        <v>45758</v>
      </c>
      <c r="D455" t="s">
        <v>53</v>
      </c>
      <c r="E455" t="s">
        <v>1837</v>
      </c>
      <c r="F455" t="s">
        <v>1838</v>
      </c>
      <c r="G455" t="s">
        <v>43</v>
      </c>
      <c r="H455" t="s">
        <v>61</v>
      </c>
      <c r="I455" t="s">
        <v>44</v>
      </c>
      <c r="J455" t="s">
        <v>50</v>
      </c>
      <c r="K455" t="s">
        <v>1839</v>
      </c>
      <c r="L455" s="2">
        <v>1115.5</v>
      </c>
      <c r="M455" s="3">
        <v>1</v>
      </c>
      <c r="N455" s="4">
        <v>0.31</v>
      </c>
      <c r="O455" s="5">
        <v>654.35</v>
      </c>
      <c r="P455">
        <f>VALUE(Table1[Sales])</f>
        <v>1115.5</v>
      </c>
      <c r="Q455">
        <f>VALUE(Table1[Profit])</f>
        <v>654.35</v>
      </c>
      <c r="R455" s="3">
        <f>Table1[Ship Date]-Table1[Order Date]</f>
        <v>594</v>
      </c>
    </row>
    <row r="456" spans="1:18" x14ac:dyDescent="0.3">
      <c r="A456" t="s">
        <v>1840</v>
      </c>
      <c r="B456" s="1">
        <v>45038</v>
      </c>
      <c r="C456" s="1">
        <v>45778</v>
      </c>
      <c r="D456" t="s">
        <v>16</v>
      </c>
      <c r="E456" t="s">
        <v>1841</v>
      </c>
      <c r="F456" t="s">
        <v>1842</v>
      </c>
      <c r="G456" t="s">
        <v>19</v>
      </c>
      <c r="H456" t="s">
        <v>20</v>
      </c>
      <c r="I456" t="s">
        <v>29</v>
      </c>
      <c r="J456" t="s">
        <v>99</v>
      </c>
      <c r="K456" t="s">
        <v>1843</v>
      </c>
      <c r="L456" s="2">
        <v>2669.14</v>
      </c>
      <c r="M456" s="3">
        <v>6</v>
      </c>
      <c r="N456" s="4">
        <v>0.01</v>
      </c>
      <c r="O456" s="5">
        <v>174.33</v>
      </c>
      <c r="P456">
        <f>VALUE(Table1[Sales])</f>
        <v>2669.14</v>
      </c>
      <c r="Q456">
        <f>VALUE(Table1[Profit])</f>
        <v>174.33</v>
      </c>
      <c r="R456" s="3">
        <f>Table1[Ship Date]-Table1[Order Date]</f>
        <v>740</v>
      </c>
    </row>
    <row r="457" spans="1:18" x14ac:dyDescent="0.3">
      <c r="A457" t="s">
        <v>1844</v>
      </c>
      <c r="B457" s="1">
        <v>45698</v>
      </c>
      <c r="C457" s="1">
        <v>45782</v>
      </c>
      <c r="D457" t="s">
        <v>16</v>
      </c>
      <c r="E457" t="s">
        <v>1845</v>
      </c>
      <c r="F457" t="s">
        <v>1846</v>
      </c>
      <c r="G457" t="s">
        <v>43</v>
      </c>
      <c r="H457" t="s">
        <v>61</v>
      </c>
      <c r="I457" t="s">
        <v>29</v>
      </c>
      <c r="J457" t="s">
        <v>99</v>
      </c>
      <c r="K457" t="s">
        <v>1847</v>
      </c>
      <c r="L457" s="2">
        <v>3199.35</v>
      </c>
      <c r="M457" s="3">
        <v>5</v>
      </c>
      <c r="N457" s="4">
        <v>0.18</v>
      </c>
      <c r="O457" s="5">
        <v>792.39</v>
      </c>
      <c r="P457">
        <f>VALUE(Table1[Sales])</f>
        <v>3199.35</v>
      </c>
      <c r="Q457">
        <f>VALUE(Table1[Profit])</f>
        <v>792.39</v>
      </c>
      <c r="R457" s="3">
        <f>Table1[Ship Date]-Table1[Order Date]</f>
        <v>84</v>
      </c>
    </row>
    <row r="458" spans="1:18" x14ac:dyDescent="0.3">
      <c r="A458" t="s">
        <v>1848</v>
      </c>
      <c r="B458" s="1">
        <v>45710</v>
      </c>
      <c r="C458" s="1">
        <v>45760</v>
      </c>
      <c r="D458" t="s">
        <v>53</v>
      </c>
      <c r="E458" t="s">
        <v>1849</v>
      </c>
      <c r="F458" t="s">
        <v>1850</v>
      </c>
      <c r="G458" t="s">
        <v>43</v>
      </c>
      <c r="H458" t="s">
        <v>28</v>
      </c>
      <c r="I458" t="s">
        <v>29</v>
      </c>
      <c r="J458" t="s">
        <v>38</v>
      </c>
      <c r="K458" t="s">
        <v>1851</v>
      </c>
      <c r="L458" s="2">
        <v>2152.77</v>
      </c>
      <c r="M458" s="3">
        <v>2</v>
      </c>
      <c r="N458" s="4">
        <v>0.05</v>
      </c>
      <c r="O458" s="5">
        <v>81.2</v>
      </c>
      <c r="P458">
        <f>VALUE(Table1[Sales])</f>
        <v>2152.77</v>
      </c>
      <c r="Q458">
        <f>VALUE(Table1[Profit])</f>
        <v>81.2</v>
      </c>
      <c r="R458" s="3">
        <f>Table1[Ship Date]-Table1[Order Date]</f>
        <v>50</v>
      </c>
    </row>
    <row r="459" spans="1:18" x14ac:dyDescent="0.3">
      <c r="A459" t="s">
        <v>1852</v>
      </c>
      <c r="B459" s="1">
        <v>45602</v>
      </c>
      <c r="C459" s="1">
        <v>45775</v>
      </c>
      <c r="D459" t="s">
        <v>25</v>
      </c>
      <c r="E459" t="s">
        <v>1853</v>
      </c>
      <c r="F459" t="s">
        <v>1854</v>
      </c>
      <c r="G459" t="s">
        <v>36</v>
      </c>
      <c r="H459" t="s">
        <v>61</v>
      </c>
      <c r="I459" t="s">
        <v>21</v>
      </c>
      <c r="J459" t="s">
        <v>22</v>
      </c>
      <c r="K459" t="s">
        <v>1855</v>
      </c>
      <c r="L459" s="2">
        <v>3369.45</v>
      </c>
      <c r="M459" s="3">
        <v>10</v>
      </c>
      <c r="N459" s="4">
        <v>0.28999999999999998</v>
      </c>
      <c r="O459" s="5">
        <v>-85.67</v>
      </c>
      <c r="P459">
        <f>VALUE(Table1[Sales])</f>
        <v>3369.45</v>
      </c>
      <c r="Q459">
        <f>VALUE(Table1[Profit])</f>
        <v>-85.67</v>
      </c>
      <c r="R459" s="3">
        <f>Table1[Ship Date]-Table1[Order Date]</f>
        <v>173</v>
      </c>
    </row>
    <row r="460" spans="1:18" x14ac:dyDescent="0.3">
      <c r="A460" t="s">
        <v>1856</v>
      </c>
      <c r="B460" s="1">
        <v>45618</v>
      </c>
      <c r="C460" s="1">
        <v>45768</v>
      </c>
      <c r="D460" t="s">
        <v>25</v>
      </c>
      <c r="E460" t="s">
        <v>1857</v>
      </c>
      <c r="F460" t="s">
        <v>1858</v>
      </c>
      <c r="G460" t="s">
        <v>19</v>
      </c>
      <c r="H460" t="s">
        <v>37</v>
      </c>
      <c r="I460" t="s">
        <v>44</v>
      </c>
      <c r="J460" t="s">
        <v>158</v>
      </c>
      <c r="K460" t="s">
        <v>1859</v>
      </c>
      <c r="L460" s="2">
        <v>523.13</v>
      </c>
      <c r="M460" s="3">
        <v>9</v>
      </c>
      <c r="N460" s="4">
        <v>0.43</v>
      </c>
      <c r="O460" s="5">
        <v>291.14</v>
      </c>
      <c r="P460">
        <f>VALUE(Table1[Sales])</f>
        <v>523.13</v>
      </c>
      <c r="Q460">
        <f>VALUE(Table1[Profit])</f>
        <v>291.14</v>
      </c>
      <c r="R460" s="3">
        <f>Table1[Ship Date]-Table1[Order Date]</f>
        <v>150</v>
      </c>
    </row>
    <row r="461" spans="1:18" x14ac:dyDescent="0.3">
      <c r="A461" t="s">
        <v>1860</v>
      </c>
      <c r="B461" s="1">
        <v>45338</v>
      </c>
      <c r="C461" s="1">
        <v>45759</v>
      </c>
      <c r="D461" t="s">
        <v>16</v>
      </c>
      <c r="E461" t="s">
        <v>1861</v>
      </c>
      <c r="F461" t="s">
        <v>1862</v>
      </c>
      <c r="G461" t="s">
        <v>43</v>
      </c>
      <c r="H461" t="s">
        <v>28</v>
      </c>
      <c r="I461" t="s">
        <v>21</v>
      </c>
      <c r="J461" t="s">
        <v>279</v>
      </c>
      <c r="K461" t="s">
        <v>1863</v>
      </c>
      <c r="L461" s="2">
        <v>1461.34</v>
      </c>
      <c r="M461" s="3">
        <v>1</v>
      </c>
      <c r="N461" s="4">
        <v>0.05</v>
      </c>
      <c r="O461" s="5">
        <v>975.21</v>
      </c>
      <c r="P461">
        <f>VALUE(Table1[Sales])</f>
        <v>1461.34</v>
      </c>
      <c r="Q461">
        <f>VALUE(Table1[Profit])</f>
        <v>975.21</v>
      </c>
      <c r="R461" s="3">
        <f>Table1[Ship Date]-Table1[Order Date]</f>
        <v>421</v>
      </c>
    </row>
    <row r="462" spans="1:18" x14ac:dyDescent="0.3">
      <c r="A462" t="s">
        <v>1864</v>
      </c>
      <c r="B462" s="1">
        <v>45129</v>
      </c>
      <c r="C462" s="1">
        <v>45759</v>
      </c>
      <c r="D462" t="s">
        <v>33</v>
      </c>
      <c r="E462" t="s">
        <v>1865</v>
      </c>
      <c r="F462" t="s">
        <v>1866</v>
      </c>
      <c r="G462" t="s">
        <v>19</v>
      </c>
      <c r="H462" t="s">
        <v>28</v>
      </c>
      <c r="I462" t="s">
        <v>21</v>
      </c>
      <c r="J462" t="s">
        <v>129</v>
      </c>
      <c r="K462" t="s">
        <v>1867</v>
      </c>
      <c r="L462" s="2">
        <v>1553.23</v>
      </c>
      <c r="M462" s="3">
        <v>5</v>
      </c>
      <c r="N462" s="4">
        <v>0.28000000000000003</v>
      </c>
      <c r="O462" s="5">
        <v>509.1</v>
      </c>
      <c r="P462">
        <f>VALUE(Table1[Sales])</f>
        <v>1553.23</v>
      </c>
      <c r="Q462">
        <f>VALUE(Table1[Profit])</f>
        <v>509.1</v>
      </c>
      <c r="R462" s="3">
        <f>Table1[Ship Date]-Table1[Order Date]</f>
        <v>630</v>
      </c>
    </row>
    <row r="463" spans="1:18" x14ac:dyDescent="0.3">
      <c r="A463" t="s">
        <v>1868</v>
      </c>
      <c r="B463" s="1">
        <v>45424</v>
      </c>
      <c r="C463" s="1">
        <v>45772</v>
      </c>
      <c r="D463" t="s">
        <v>25</v>
      </c>
      <c r="E463" t="s">
        <v>1869</v>
      </c>
      <c r="F463" t="s">
        <v>1870</v>
      </c>
      <c r="G463" t="s">
        <v>43</v>
      </c>
      <c r="H463" t="s">
        <v>20</v>
      </c>
      <c r="I463" t="s">
        <v>29</v>
      </c>
      <c r="J463" t="s">
        <v>30</v>
      </c>
      <c r="K463" t="s">
        <v>1871</v>
      </c>
      <c r="L463" s="2">
        <v>2451.89</v>
      </c>
      <c r="M463" s="3">
        <v>3</v>
      </c>
      <c r="N463" s="4">
        <v>0.02</v>
      </c>
      <c r="O463" s="5">
        <v>683.08</v>
      </c>
      <c r="P463">
        <f>VALUE(Table1[Sales])</f>
        <v>2451.89</v>
      </c>
      <c r="Q463">
        <f>VALUE(Table1[Profit])</f>
        <v>683.08</v>
      </c>
      <c r="R463" s="3">
        <f>Table1[Ship Date]-Table1[Order Date]</f>
        <v>348</v>
      </c>
    </row>
    <row r="464" spans="1:18" x14ac:dyDescent="0.3">
      <c r="A464" t="s">
        <v>1872</v>
      </c>
      <c r="B464" s="1">
        <v>45157</v>
      </c>
      <c r="C464" s="1">
        <v>45772</v>
      </c>
      <c r="D464" t="s">
        <v>53</v>
      </c>
      <c r="E464" t="s">
        <v>1873</v>
      </c>
      <c r="F464" t="s">
        <v>1874</v>
      </c>
      <c r="G464" t="s">
        <v>19</v>
      </c>
      <c r="H464" t="s">
        <v>28</v>
      </c>
      <c r="I464" t="s">
        <v>44</v>
      </c>
      <c r="J464" t="s">
        <v>45</v>
      </c>
      <c r="K464" t="s">
        <v>1875</v>
      </c>
      <c r="L464" s="2">
        <v>3463.85</v>
      </c>
      <c r="M464" s="3">
        <v>8</v>
      </c>
      <c r="N464" s="4">
        <v>0.2</v>
      </c>
      <c r="O464" s="5">
        <v>372.46</v>
      </c>
      <c r="P464">
        <f>VALUE(Table1[Sales])</f>
        <v>3463.85</v>
      </c>
      <c r="Q464">
        <f>VALUE(Table1[Profit])</f>
        <v>372.46</v>
      </c>
      <c r="R464" s="3">
        <f>Table1[Ship Date]-Table1[Order Date]</f>
        <v>615</v>
      </c>
    </row>
    <row r="465" spans="1:18" x14ac:dyDescent="0.3">
      <c r="A465" t="s">
        <v>1876</v>
      </c>
      <c r="B465" s="1">
        <v>45743</v>
      </c>
      <c r="C465" s="1">
        <v>45782</v>
      </c>
      <c r="D465" t="s">
        <v>25</v>
      </c>
      <c r="E465" t="s">
        <v>1877</v>
      </c>
      <c r="F465" t="s">
        <v>1878</v>
      </c>
      <c r="G465" t="s">
        <v>36</v>
      </c>
      <c r="H465" t="s">
        <v>20</v>
      </c>
      <c r="I465" t="s">
        <v>29</v>
      </c>
      <c r="J465" t="s">
        <v>30</v>
      </c>
      <c r="K465" t="s">
        <v>1879</v>
      </c>
      <c r="L465" s="2">
        <v>2078.3200000000002</v>
      </c>
      <c r="M465" s="3">
        <v>8</v>
      </c>
      <c r="N465" s="4">
        <v>0.39</v>
      </c>
      <c r="O465" s="5">
        <v>136.59</v>
      </c>
      <c r="P465">
        <f>VALUE(Table1[Sales])</f>
        <v>2078.3200000000002</v>
      </c>
      <c r="Q465">
        <f>VALUE(Table1[Profit])</f>
        <v>136.59</v>
      </c>
      <c r="R465" s="3">
        <f>Table1[Ship Date]-Table1[Order Date]</f>
        <v>39</v>
      </c>
    </row>
    <row r="466" spans="1:18" x14ac:dyDescent="0.3">
      <c r="A466" t="s">
        <v>1880</v>
      </c>
      <c r="B466" s="1">
        <v>45405</v>
      </c>
      <c r="C466" s="1">
        <v>45780</v>
      </c>
      <c r="D466" t="s">
        <v>16</v>
      </c>
      <c r="E466" t="s">
        <v>1881</v>
      </c>
      <c r="F466" t="s">
        <v>1882</v>
      </c>
      <c r="G466" t="s">
        <v>36</v>
      </c>
      <c r="H466" t="s">
        <v>37</v>
      </c>
      <c r="I466" t="s">
        <v>44</v>
      </c>
      <c r="J466" t="s">
        <v>45</v>
      </c>
      <c r="K466" t="s">
        <v>1883</v>
      </c>
      <c r="L466" s="2">
        <v>1790.78</v>
      </c>
      <c r="M466" s="3">
        <v>4</v>
      </c>
      <c r="N466" s="4">
        <v>0.39</v>
      </c>
      <c r="O466" s="5">
        <v>981.75</v>
      </c>
      <c r="P466">
        <f>VALUE(Table1[Sales])</f>
        <v>1790.78</v>
      </c>
      <c r="Q466">
        <f>VALUE(Table1[Profit])</f>
        <v>981.75</v>
      </c>
      <c r="R466" s="3">
        <f>Table1[Ship Date]-Table1[Order Date]</f>
        <v>375</v>
      </c>
    </row>
    <row r="467" spans="1:18" x14ac:dyDescent="0.3">
      <c r="A467" t="s">
        <v>1884</v>
      </c>
      <c r="B467" s="1">
        <v>45536</v>
      </c>
      <c r="C467" s="1">
        <v>45761</v>
      </c>
      <c r="D467" t="s">
        <v>16</v>
      </c>
      <c r="E467" t="s">
        <v>1885</v>
      </c>
      <c r="F467" t="s">
        <v>1886</v>
      </c>
      <c r="G467" t="s">
        <v>19</v>
      </c>
      <c r="H467" t="s">
        <v>28</v>
      </c>
      <c r="I467" t="s">
        <v>29</v>
      </c>
      <c r="J467" t="s">
        <v>30</v>
      </c>
      <c r="K467" t="s">
        <v>1887</v>
      </c>
      <c r="L467" s="2">
        <v>3225.2</v>
      </c>
      <c r="M467" s="3">
        <v>5</v>
      </c>
      <c r="N467" s="4">
        <v>0.24</v>
      </c>
      <c r="O467" s="5">
        <v>942.77</v>
      </c>
      <c r="P467">
        <f>VALUE(Table1[Sales])</f>
        <v>3225.2</v>
      </c>
      <c r="Q467">
        <f>VALUE(Table1[Profit])</f>
        <v>942.77</v>
      </c>
      <c r="R467" s="3">
        <f>Table1[Ship Date]-Table1[Order Date]</f>
        <v>225</v>
      </c>
    </row>
    <row r="468" spans="1:18" x14ac:dyDescent="0.3">
      <c r="A468" t="s">
        <v>1888</v>
      </c>
      <c r="B468" s="1">
        <v>45131</v>
      </c>
      <c r="C468" s="1">
        <v>45785</v>
      </c>
      <c r="D468" t="s">
        <v>53</v>
      </c>
      <c r="E468" t="s">
        <v>1889</v>
      </c>
      <c r="F468" t="s">
        <v>1890</v>
      </c>
      <c r="G468" t="s">
        <v>36</v>
      </c>
      <c r="H468" t="s">
        <v>37</v>
      </c>
      <c r="I468" t="s">
        <v>29</v>
      </c>
      <c r="J468" t="s">
        <v>38</v>
      </c>
      <c r="K468" t="s">
        <v>1891</v>
      </c>
      <c r="L468" s="2">
        <v>3264.91</v>
      </c>
      <c r="M468" s="3">
        <v>10</v>
      </c>
      <c r="N468" s="4">
        <v>0.48</v>
      </c>
      <c r="O468" s="5">
        <v>576.59</v>
      </c>
      <c r="P468">
        <f>VALUE(Table1[Sales])</f>
        <v>3264.91</v>
      </c>
      <c r="Q468">
        <f>VALUE(Table1[Profit])</f>
        <v>576.59</v>
      </c>
      <c r="R468" s="3">
        <f>Table1[Ship Date]-Table1[Order Date]</f>
        <v>654</v>
      </c>
    </row>
    <row r="469" spans="1:18" x14ac:dyDescent="0.3">
      <c r="A469" t="s">
        <v>1892</v>
      </c>
      <c r="B469" s="1">
        <v>45745</v>
      </c>
      <c r="C469" s="1">
        <v>45776</v>
      </c>
      <c r="D469" t="s">
        <v>16</v>
      </c>
      <c r="E469" t="s">
        <v>1893</v>
      </c>
      <c r="F469" t="s">
        <v>1894</v>
      </c>
      <c r="G469" t="s">
        <v>43</v>
      </c>
      <c r="H469" t="s">
        <v>37</v>
      </c>
      <c r="I469" t="s">
        <v>21</v>
      </c>
      <c r="J469" t="s">
        <v>171</v>
      </c>
      <c r="K469" t="s">
        <v>1895</v>
      </c>
      <c r="L469" s="2">
        <v>2217.23</v>
      </c>
      <c r="M469" s="3">
        <v>1</v>
      </c>
      <c r="N469" s="4">
        <v>7.0000000000000007E-2</v>
      </c>
      <c r="O469" s="5">
        <v>719.29</v>
      </c>
      <c r="P469">
        <f>VALUE(Table1[Sales])</f>
        <v>2217.23</v>
      </c>
      <c r="Q469">
        <f>VALUE(Table1[Profit])</f>
        <v>719.29</v>
      </c>
      <c r="R469" s="3">
        <f>Table1[Ship Date]-Table1[Order Date]</f>
        <v>31</v>
      </c>
    </row>
    <row r="470" spans="1:18" x14ac:dyDescent="0.3">
      <c r="A470" t="s">
        <v>1896</v>
      </c>
      <c r="B470" s="1">
        <v>45260</v>
      </c>
      <c r="C470" s="1">
        <v>45757</v>
      </c>
      <c r="D470" t="s">
        <v>25</v>
      </c>
      <c r="E470" t="s">
        <v>1897</v>
      </c>
      <c r="F470" t="s">
        <v>1898</v>
      </c>
      <c r="G470" t="s">
        <v>36</v>
      </c>
      <c r="H470" t="s">
        <v>28</v>
      </c>
      <c r="I470" t="s">
        <v>29</v>
      </c>
      <c r="J470" t="s">
        <v>124</v>
      </c>
      <c r="K470" t="s">
        <v>1899</v>
      </c>
      <c r="L470" s="2">
        <v>563.22</v>
      </c>
      <c r="M470" s="3">
        <v>4</v>
      </c>
      <c r="N470" s="4">
        <v>0.36</v>
      </c>
      <c r="O470" s="5">
        <v>221.65</v>
      </c>
      <c r="P470">
        <f>VALUE(Table1[Sales])</f>
        <v>563.22</v>
      </c>
      <c r="Q470">
        <f>VALUE(Table1[Profit])</f>
        <v>221.65</v>
      </c>
      <c r="R470" s="3">
        <f>Table1[Ship Date]-Table1[Order Date]</f>
        <v>497</v>
      </c>
    </row>
    <row r="471" spans="1:18" x14ac:dyDescent="0.3">
      <c r="A471" t="s">
        <v>1900</v>
      </c>
      <c r="B471" s="1">
        <v>45073</v>
      </c>
      <c r="C471" s="1">
        <v>45771</v>
      </c>
      <c r="D471" t="s">
        <v>33</v>
      </c>
      <c r="E471" t="s">
        <v>1901</v>
      </c>
      <c r="F471" t="s">
        <v>1902</v>
      </c>
      <c r="G471" t="s">
        <v>19</v>
      </c>
      <c r="H471" t="s">
        <v>61</v>
      </c>
      <c r="I471" t="s">
        <v>44</v>
      </c>
      <c r="J471" t="s">
        <v>94</v>
      </c>
      <c r="K471" t="s">
        <v>1903</v>
      </c>
      <c r="L471" s="2">
        <v>3423.24</v>
      </c>
      <c r="M471" s="3">
        <v>6</v>
      </c>
      <c r="N471" s="4">
        <v>0.28999999999999998</v>
      </c>
      <c r="O471" s="5">
        <v>990.35</v>
      </c>
      <c r="P471">
        <f>VALUE(Table1[Sales])</f>
        <v>3423.24</v>
      </c>
      <c r="Q471">
        <f>VALUE(Table1[Profit])</f>
        <v>990.35</v>
      </c>
      <c r="R471" s="3">
        <f>Table1[Ship Date]-Table1[Order Date]</f>
        <v>698</v>
      </c>
    </row>
    <row r="472" spans="1:18" x14ac:dyDescent="0.3">
      <c r="A472" t="s">
        <v>1904</v>
      </c>
      <c r="B472" s="1">
        <v>45638</v>
      </c>
      <c r="C472" s="1">
        <v>45762</v>
      </c>
      <c r="D472" t="s">
        <v>33</v>
      </c>
      <c r="E472" t="s">
        <v>1905</v>
      </c>
      <c r="F472" t="s">
        <v>1906</v>
      </c>
      <c r="G472" t="s">
        <v>36</v>
      </c>
      <c r="H472" t="s">
        <v>28</v>
      </c>
      <c r="I472" t="s">
        <v>44</v>
      </c>
      <c r="J472" t="s">
        <v>158</v>
      </c>
      <c r="K472" t="s">
        <v>1907</v>
      </c>
      <c r="L472" s="2">
        <v>561.70000000000005</v>
      </c>
      <c r="M472" s="3">
        <v>4</v>
      </c>
      <c r="N472" s="4">
        <v>0.25</v>
      </c>
      <c r="O472" s="5">
        <v>-81.3</v>
      </c>
      <c r="P472">
        <f>VALUE(Table1[Sales])</f>
        <v>561.70000000000005</v>
      </c>
      <c r="Q472">
        <f>VALUE(Table1[Profit])</f>
        <v>-81.3</v>
      </c>
      <c r="R472" s="3">
        <f>Table1[Ship Date]-Table1[Order Date]</f>
        <v>124</v>
      </c>
    </row>
    <row r="473" spans="1:18" x14ac:dyDescent="0.3">
      <c r="A473" t="s">
        <v>1908</v>
      </c>
      <c r="B473" s="1">
        <v>45163</v>
      </c>
      <c r="C473" s="1">
        <v>45761</v>
      </c>
      <c r="D473" t="s">
        <v>25</v>
      </c>
      <c r="E473" t="s">
        <v>1909</v>
      </c>
      <c r="F473" t="s">
        <v>1910</v>
      </c>
      <c r="G473" t="s">
        <v>36</v>
      </c>
      <c r="H473" t="s">
        <v>37</v>
      </c>
      <c r="I473" t="s">
        <v>44</v>
      </c>
      <c r="J473" t="s">
        <v>94</v>
      </c>
      <c r="K473" t="s">
        <v>1911</v>
      </c>
      <c r="L473" s="2">
        <v>1479.73</v>
      </c>
      <c r="M473" s="3">
        <v>5</v>
      </c>
      <c r="N473" s="4">
        <v>0.06</v>
      </c>
      <c r="O473" s="5">
        <v>661.33</v>
      </c>
      <c r="P473">
        <f>VALUE(Table1[Sales])</f>
        <v>1479.73</v>
      </c>
      <c r="Q473">
        <f>VALUE(Table1[Profit])</f>
        <v>661.33</v>
      </c>
      <c r="R473" s="3">
        <f>Table1[Ship Date]-Table1[Order Date]</f>
        <v>598</v>
      </c>
    </row>
    <row r="474" spans="1:18" x14ac:dyDescent="0.3">
      <c r="A474" t="s">
        <v>1912</v>
      </c>
      <c r="B474" s="1">
        <v>45482</v>
      </c>
      <c r="C474" s="1">
        <v>45758</v>
      </c>
      <c r="D474" t="s">
        <v>53</v>
      </c>
      <c r="E474" t="s">
        <v>1913</v>
      </c>
      <c r="F474" t="s">
        <v>1914</v>
      </c>
      <c r="G474" t="s">
        <v>19</v>
      </c>
      <c r="H474" t="s">
        <v>20</v>
      </c>
      <c r="I474" t="s">
        <v>21</v>
      </c>
      <c r="J474" t="s">
        <v>22</v>
      </c>
      <c r="K474" t="s">
        <v>1915</v>
      </c>
      <c r="L474" s="2">
        <v>1670.51</v>
      </c>
      <c r="M474" s="3">
        <v>10</v>
      </c>
      <c r="N474" s="4">
        <v>0.46</v>
      </c>
      <c r="O474" s="5">
        <v>431.46</v>
      </c>
      <c r="P474">
        <f>VALUE(Table1[Sales])</f>
        <v>1670.51</v>
      </c>
      <c r="Q474">
        <f>VALUE(Table1[Profit])</f>
        <v>431.46</v>
      </c>
      <c r="R474" s="3">
        <f>Table1[Ship Date]-Table1[Order Date]</f>
        <v>276</v>
      </c>
    </row>
    <row r="475" spans="1:18" x14ac:dyDescent="0.3">
      <c r="A475" t="s">
        <v>1916</v>
      </c>
      <c r="B475" s="1">
        <v>45100</v>
      </c>
      <c r="C475" s="1">
        <v>45779</v>
      </c>
      <c r="D475" t="s">
        <v>33</v>
      </c>
      <c r="E475" t="s">
        <v>1917</v>
      </c>
      <c r="F475" t="s">
        <v>1918</v>
      </c>
      <c r="G475" t="s">
        <v>19</v>
      </c>
      <c r="H475" t="s">
        <v>28</v>
      </c>
      <c r="I475" t="s">
        <v>21</v>
      </c>
      <c r="J475" t="s">
        <v>22</v>
      </c>
      <c r="K475" t="s">
        <v>1919</v>
      </c>
      <c r="L475" s="2">
        <v>39.35</v>
      </c>
      <c r="M475" s="3">
        <v>9</v>
      </c>
      <c r="N475" s="4">
        <v>0.16</v>
      </c>
      <c r="O475" s="5">
        <v>18.399999999999999</v>
      </c>
      <c r="P475">
        <f>VALUE(Table1[Sales])</f>
        <v>39.35</v>
      </c>
      <c r="Q475">
        <f>VALUE(Table1[Profit])</f>
        <v>18.399999999999999</v>
      </c>
      <c r="R475" s="3">
        <f>Table1[Ship Date]-Table1[Order Date]</f>
        <v>679</v>
      </c>
    </row>
    <row r="476" spans="1:18" x14ac:dyDescent="0.3">
      <c r="A476" t="s">
        <v>1920</v>
      </c>
      <c r="B476" s="1">
        <v>45727</v>
      </c>
      <c r="C476" s="1">
        <v>45778</v>
      </c>
      <c r="D476" t="s">
        <v>25</v>
      </c>
      <c r="E476" t="s">
        <v>1921</v>
      </c>
      <c r="F476" t="s">
        <v>1922</v>
      </c>
      <c r="G476" t="s">
        <v>43</v>
      </c>
      <c r="H476" t="s">
        <v>61</v>
      </c>
      <c r="I476" t="s">
        <v>44</v>
      </c>
      <c r="J476" t="s">
        <v>158</v>
      </c>
      <c r="K476" t="s">
        <v>1923</v>
      </c>
      <c r="L476" s="2">
        <v>2792.77</v>
      </c>
      <c r="M476" s="3">
        <v>5</v>
      </c>
      <c r="N476" s="4">
        <v>0.27</v>
      </c>
      <c r="O476" s="5">
        <v>311.52</v>
      </c>
      <c r="P476">
        <f>VALUE(Table1[Sales])</f>
        <v>2792.77</v>
      </c>
      <c r="Q476">
        <f>VALUE(Table1[Profit])</f>
        <v>311.52</v>
      </c>
      <c r="R476" s="3">
        <f>Table1[Ship Date]-Table1[Order Date]</f>
        <v>51</v>
      </c>
    </row>
    <row r="477" spans="1:18" x14ac:dyDescent="0.3">
      <c r="A477" t="s">
        <v>1924</v>
      </c>
      <c r="B477" s="1">
        <v>45412</v>
      </c>
      <c r="C477" s="1">
        <v>45783</v>
      </c>
      <c r="D477" t="s">
        <v>16</v>
      </c>
      <c r="E477" t="s">
        <v>1925</v>
      </c>
      <c r="F477" t="s">
        <v>1926</v>
      </c>
      <c r="G477" t="s">
        <v>36</v>
      </c>
      <c r="H477" t="s">
        <v>28</v>
      </c>
      <c r="I477" t="s">
        <v>44</v>
      </c>
      <c r="J477" t="s">
        <v>45</v>
      </c>
      <c r="K477" t="s">
        <v>1927</v>
      </c>
      <c r="L477" s="2">
        <v>853.77</v>
      </c>
      <c r="M477" s="3">
        <v>1</v>
      </c>
      <c r="N477" s="4">
        <v>0.05</v>
      </c>
      <c r="O477" s="5">
        <v>468.78</v>
      </c>
      <c r="P477">
        <f>VALUE(Table1[Sales])</f>
        <v>853.77</v>
      </c>
      <c r="Q477">
        <f>VALUE(Table1[Profit])</f>
        <v>468.78</v>
      </c>
      <c r="R477" s="3">
        <f>Table1[Ship Date]-Table1[Order Date]</f>
        <v>371</v>
      </c>
    </row>
    <row r="478" spans="1:18" x14ac:dyDescent="0.3">
      <c r="A478" t="s">
        <v>1928</v>
      </c>
      <c r="B478" s="1">
        <v>45560</v>
      </c>
      <c r="C478" s="1">
        <v>45785</v>
      </c>
      <c r="D478" t="s">
        <v>53</v>
      </c>
      <c r="E478" t="s">
        <v>1929</v>
      </c>
      <c r="F478" t="s">
        <v>1930</v>
      </c>
      <c r="G478" t="s">
        <v>19</v>
      </c>
      <c r="H478" t="s">
        <v>37</v>
      </c>
      <c r="I478" t="s">
        <v>21</v>
      </c>
      <c r="J478" t="s">
        <v>171</v>
      </c>
      <c r="K478" t="s">
        <v>1931</v>
      </c>
      <c r="L478" s="2">
        <v>146.99</v>
      </c>
      <c r="M478" s="3">
        <v>2</v>
      </c>
      <c r="N478" s="4">
        <v>0.37</v>
      </c>
      <c r="O478" s="5">
        <v>779.34</v>
      </c>
      <c r="P478">
        <f>VALUE(Table1[Sales])</f>
        <v>146.99</v>
      </c>
      <c r="Q478">
        <f>VALUE(Table1[Profit])</f>
        <v>779.34</v>
      </c>
      <c r="R478" s="3">
        <f>Table1[Ship Date]-Table1[Order Date]</f>
        <v>225</v>
      </c>
    </row>
    <row r="479" spans="1:18" x14ac:dyDescent="0.3">
      <c r="A479" t="s">
        <v>1932</v>
      </c>
      <c r="B479" s="1">
        <v>45206</v>
      </c>
      <c r="C479" s="1">
        <v>45772</v>
      </c>
      <c r="D479" t="s">
        <v>25</v>
      </c>
      <c r="E479" t="s">
        <v>1038</v>
      </c>
      <c r="F479" t="s">
        <v>1933</v>
      </c>
      <c r="G479" t="s">
        <v>43</v>
      </c>
      <c r="H479" t="s">
        <v>20</v>
      </c>
      <c r="I479" t="s">
        <v>21</v>
      </c>
      <c r="J479" t="s">
        <v>22</v>
      </c>
      <c r="K479" t="s">
        <v>1934</v>
      </c>
      <c r="L479" s="2">
        <v>2141.09</v>
      </c>
      <c r="M479" s="3">
        <v>10</v>
      </c>
      <c r="N479" s="4">
        <v>0.28000000000000003</v>
      </c>
      <c r="O479" s="5">
        <v>70.94</v>
      </c>
      <c r="P479">
        <f>VALUE(Table1[Sales])</f>
        <v>2141.09</v>
      </c>
      <c r="Q479">
        <f>VALUE(Table1[Profit])</f>
        <v>70.94</v>
      </c>
      <c r="R479" s="3">
        <f>Table1[Ship Date]-Table1[Order Date]</f>
        <v>566</v>
      </c>
    </row>
    <row r="480" spans="1:18" x14ac:dyDescent="0.3">
      <c r="A480" t="s">
        <v>1935</v>
      </c>
      <c r="B480" s="1">
        <v>45442</v>
      </c>
      <c r="C480" s="1">
        <v>45759</v>
      </c>
      <c r="D480" t="s">
        <v>25</v>
      </c>
      <c r="E480" t="s">
        <v>1936</v>
      </c>
      <c r="F480" t="s">
        <v>1937</v>
      </c>
      <c r="G480" t="s">
        <v>36</v>
      </c>
      <c r="H480" t="s">
        <v>37</v>
      </c>
      <c r="I480" t="s">
        <v>21</v>
      </c>
      <c r="J480" t="s">
        <v>279</v>
      </c>
      <c r="K480" t="s">
        <v>1938</v>
      </c>
      <c r="L480" s="2">
        <v>2775.55</v>
      </c>
      <c r="M480" s="3">
        <v>6</v>
      </c>
      <c r="N480" s="4">
        <v>7.0000000000000007E-2</v>
      </c>
      <c r="O480" s="5">
        <v>98.57</v>
      </c>
      <c r="P480">
        <f>VALUE(Table1[Sales])</f>
        <v>2775.55</v>
      </c>
      <c r="Q480">
        <f>VALUE(Table1[Profit])</f>
        <v>98.57</v>
      </c>
      <c r="R480" s="3">
        <f>Table1[Ship Date]-Table1[Order Date]</f>
        <v>317</v>
      </c>
    </row>
    <row r="481" spans="1:18" x14ac:dyDescent="0.3">
      <c r="A481" t="s">
        <v>1939</v>
      </c>
      <c r="B481" s="1">
        <v>45682</v>
      </c>
      <c r="C481" s="1">
        <v>45767</v>
      </c>
      <c r="D481" t="s">
        <v>53</v>
      </c>
      <c r="E481" t="s">
        <v>1940</v>
      </c>
      <c r="F481" t="s">
        <v>1941</v>
      </c>
      <c r="G481" t="s">
        <v>36</v>
      </c>
      <c r="H481" t="s">
        <v>20</v>
      </c>
      <c r="I481" t="s">
        <v>21</v>
      </c>
      <c r="J481" t="s">
        <v>279</v>
      </c>
      <c r="K481" t="s">
        <v>1942</v>
      </c>
      <c r="L481" s="2">
        <v>86.4</v>
      </c>
      <c r="M481" s="3">
        <v>3</v>
      </c>
      <c r="N481" s="4">
        <v>0.48</v>
      </c>
      <c r="O481" s="5">
        <v>33.020000000000003</v>
      </c>
      <c r="P481">
        <f>VALUE(Table1[Sales])</f>
        <v>86.4</v>
      </c>
      <c r="Q481">
        <f>VALUE(Table1[Profit])</f>
        <v>33.020000000000003</v>
      </c>
      <c r="R481" s="3">
        <f>Table1[Ship Date]-Table1[Order Date]</f>
        <v>85</v>
      </c>
    </row>
    <row r="482" spans="1:18" x14ac:dyDescent="0.3">
      <c r="A482" t="s">
        <v>1943</v>
      </c>
      <c r="B482" s="1">
        <v>45186</v>
      </c>
      <c r="C482" s="1">
        <v>45767</v>
      </c>
      <c r="D482" t="s">
        <v>16</v>
      </c>
      <c r="E482" t="s">
        <v>1944</v>
      </c>
      <c r="F482" t="s">
        <v>1945</v>
      </c>
      <c r="G482" t="s">
        <v>43</v>
      </c>
      <c r="H482" t="s">
        <v>20</v>
      </c>
      <c r="I482" t="s">
        <v>44</v>
      </c>
      <c r="J482" t="s">
        <v>45</v>
      </c>
      <c r="K482" t="s">
        <v>1946</v>
      </c>
      <c r="L482" s="2">
        <v>3824.08</v>
      </c>
      <c r="M482" s="3">
        <v>10</v>
      </c>
      <c r="N482" s="4">
        <v>0.48</v>
      </c>
      <c r="O482" s="5">
        <v>-34.33</v>
      </c>
      <c r="P482">
        <f>VALUE(Table1[Sales])</f>
        <v>3824.08</v>
      </c>
      <c r="Q482">
        <f>VALUE(Table1[Profit])</f>
        <v>-34.33</v>
      </c>
      <c r="R482" s="3">
        <f>Table1[Ship Date]-Table1[Order Date]</f>
        <v>581</v>
      </c>
    </row>
    <row r="483" spans="1:18" x14ac:dyDescent="0.3">
      <c r="A483" t="s">
        <v>1947</v>
      </c>
      <c r="B483" s="1">
        <v>45448</v>
      </c>
      <c r="C483" s="1">
        <v>45764</v>
      </c>
      <c r="D483" t="s">
        <v>25</v>
      </c>
      <c r="E483" t="s">
        <v>1948</v>
      </c>
      <c r="F483" t="s">
        <v>1949</v>
      </c>
      <c r="G483" t="s">
        <v>36</v>
      </c>
      <c r="H483" t="s">
        <v>28</v>
      </c>
      <c r="I483" t="s">
        <v>44</v>
      </c>
      <c r="J483" t="s">
        <v>56</v>
      </c>
      <c r="K483" t="s">
        <v>1950</v>
      </c>
      <c r="L483" s="2">
        <v>3917.81</v>
      </c>
      <c r="M483" s="3">
        <v>3</v>
      </c>
      <c r="N483" s="4">
        <v>0.25</v>
      </c>
      <c r="O483" s="5">
        <v>957.71</v>
      </c>
      <c r="P483">
        <f>VALUE(Table1[Sales])</f>
        <v>3917.81</v>
      </c>
      <c r="Q483">
        <f>VALUE(Table1[Profit])</f>
        <v>957.71</v>
      </c>
      <c r="R483" s="3">
        <f>Table1[Ship Date]-Table1[Order Date]</f>
        <v>316</v>
      </c>
    </row>
    <row r="484" spans="1:18" x14ac:dyDescent="0.3">
      <c r="A484" t="s">
        <v>1951</v>
      </c>
      <c r="B484" s="1">
        <v>45220</v>
      </c>
      <c r="C484" s="1">
        <v>45768</v>
      </c>
      <c r="D484" t="s">
        <v>16</v>
      </c>
      <c r="E484" t="s">
        <v>1952</v>
      </c>
      <c r="F484" t="s">
        <v>1953</v>
      </c>
      <c r="G484" t="s">
        <v>36</v>
      </c>
      <c r="H484" t="s">
        <v>37</v>
      </c>
      <c r="I484" t="s">
        <v>21</v>
      </c>
      <c r="J484" t="s">
        <v>129</v>
      </c>
      <c r="K484" t="s">
        <v>1954</v>
      </c>
      <c r="L484" s="2">
        <v>4320.87</v>
      </c>
      <c r="M484" s="3">
        <v>6</v>
      </c>
      <c r="N484" s="4">
        <v>0.4</v>
      </c>
      <c r="O484" s="5">
        <v>86.53</v>
      </c>
      <c r="P484">
        <f>VALUE(Table1[Sales])</f>
        <v>4320.87</v>
      </c>
      <c r="Q484">
        <f>VALUE(Table1[Profit])</f>
        <v>86.53</v>
      </c>
      <c r="R484" s="3">
        <f>Table1[Ship Date]-Table1[Order Date]</f>
        <v>548</v>
      </c>
    </row>
    <row r="485" spans="1:18" x14ac:dyDescent="0.3">
      <c r="A485" t="s">
        <v>1955</v>
      </c>
      <c r="B485" s="1">
        <v>45745</v>
      </c>
      <c r="C485" s="1">
        <v>45763</v>
      </c>
      <c r="D485" t="s">
        <v>53</v>
      </c>
      <c r="E485" t="s">
        <v>1956</v>
      </c>
      <c r="F485" t="s">
        <v>1957</v>
      </c>
      <c r="G485" t="s">
        <v>43</v>
      </c>
      <c r="H485" t="s">
        <v>28</v>
      </c>
      <c r="I485" t="s">
        <v>44</v>
      </c>
      <c r="J485" t="s">
        <v>158</v>
      </c>
      <c r="K485" t="s">
        <v>1958</v>
      </c>
      <c r="L485" s="2">
        <v>1485.99</v>
      </c>
      <c r="M485" s="3">
        <v>4</v>
      </c>
      <c r="N485" s="4">
        <v>0.31</v>
      </c>
      <c r="O485" s="5">
        <v>652.24</v>
      </c>
      <c r="P485">
        <f>VALUE(Table1[Sales])</f>
        <v>1485.99</v>
      </c>
      <c r="Q485">
        <f>VALUE(Table1[Profit])</f>
        <v>652.24</v>
      </c>
      <c r="R485" s="3">
        <f>Table1[Ship Date]-Table1[Order Date]</f>
        <v>18</v>
      </c>
    </row>
    <row r="486" spans="1:18" x14ac:dyDescent="0.3">
      <c r="A486" t="s">
        <v>1959</v>
      </c>
      <c r="B486" s="1">
        <v>45610</v>
      </c>
      <c r="C486" s="1">
        <v>45772</v>
      </c>
      <c r="D486" t="s">
        <v>53</v>
      </c>
      <c r="E486" t="s">
        <v>1960</v>
      </c>
      <c r="F486" t="s">
        <v>1961</v>
      </c>
      <c r="G486" t="s">
        <v>19</v>
      </c>
      <c r="H486" t="s">
        <v>37</v>
      </c>
      <c r="I486" t="s">
        <v>44</v>
      </c>
      <c r="J486" t="s">
        <v>56</v>
      </c>
      <c r="K486" t="s">
        <v>1962</v>
      </c>
      <c r="L486" s="2">
        <v>4691.7299999999996</v>
      </c>
      <c r="M486" s="3">
        <v>3</v>
      </c>
      <c r="N486" s="4">
        <v>0.14000000000000001</v>
      </c>
      <c r="O486" s="5">
        <v>140.1</v>
      </c>
      <c r="P486">
        <f>VALUE(Table1[Sales])</f>
        <v>4691.7299999999996</v>
      </c>
      <c r="Q486">
        <f>VALUE(Table1[Profit])</f>
        <v>140.1</v>
      </c>
      <c r="R486" s="3">
        <f>Table1[Ship Date]-Table1[Order Date]</f>
        <v>162</v>
      </c>
    </row>
    <row r="487" spans="1:18" x14ac:dyDescent="0.3">
      <c r="A487" t="s">
        <v>1963</v>
      </c>
      <c r="B487" s="1">
        <v>45631</v>
      </c>
      <c r="C487" s="1">
        <v>45779</v>
      </c>
      <c r="D487" t="s">
        <v>25</v>
      </c>
      <c r="E487" t="s">
        <v>1964</v>
      </c>
      <c r="F487" t="s">
        <v>1965</v>
      </c>
      <c r="G487" t="s">
        <v>19</v>
      </c>
      <c r="H487" t="s">
        <v>20</v>
      </c>
      <c r="I487" t="s">
        <v>29</v>
      </c>
      <c r="J487" t="s">
        <v>30</v>
      </c>
      <c r="K487" t="s">
        <v>1966</v>
      </c>
      <c r="L487" s="2">
        <v>782.67</v>
      </c>
      <c r="M487" s="3">
        <v>10</v>
      </c>
      <c r="N487" s="4">
        <v>0.12</v>
      </c>
      <c r="O487" s="5">
        <v>416.07</v>
      </c>
      <c r="P487">
        <f>VALUE(Table1[Sales])</f>
        <v>782.67</v>
      </c>
      <c r="Q487">
        <f>VALUE(Table1[Profit])</f>
        <v>416.07</v>
      </c>
      <c r="R487" s="3">
        <f>Table1[Ship Date]-Table1[Order Date]</f>
        <v>148</v>
      </c>
    </row>
    <row r="488" spans="1:18" x14ac:dyDescent="0.3">
      <c r="A488" t="s">
        <v>1967</v>
      </c>
      <c r="B488" s="1">
        <v>45369</v>
      </c>
      <c r="C488" s="1">
        <v>45760</v>
      </c>
      <c r="D488" t="s">
        <v>25</v>
      </c>
      <c r="E488" t="s">
        <v>1968</v>
      </c>
      <c r="F488" t="s">
        <v>1969</v>
      </c>
      <c r="G488" t="s">
        <v>19</v>
      </c>
      <c r="H488" t="s">
        <v>37</v>
      </c>
      <c r="I488" t="s">
        <v>44</v>
      </c>
      <c r="J488" t="s">
        <v>56</v>
      </c>
      <c r="K488" t="s">
        <v>1970</v>
      </c>
      <c r="L488" s="2">
        <v>3296.66</v>
      </c>
      <c r="M488" s="3">
        <v>2</v>
      </c>
      <c r="N488" s="4">
        <v>0.14000000000000001</v>
      </c>
      <c r="O488" s="5">
        <v>532.01</v>
      </c>
      <c r="P488">
        <f>VALUE(Table1[Sales])</f>
        <v>3296.66</v>
      </c>
      <c r="Q488">
        <f>VALUE(Table1[Profit])</f>
        <v>532.01</v>
      </c>
      <c r="R488" s="3">
        <f>Table1[Ship Date]-Table1[Order Date]</f>
        <v>391</v>
      </c>
    </row>
    <row r="489" spans="1:18" x14ac:dyDescent="0.3">
      <c r="A489" t="s">
        <v>1971</v>
      </c>
      <c r="B489" s="1">
        <v>45114</v>
      </c>
      <c r="C489" s="1">
        <v>45770</v>
      </c>
      <c r="D489" t="s">
        <v>53</v>
      </c>
      <c r="E489" t="s">
        <v>1972</v>
      </c>
      <c r="F489" t="s">
        <v>1973</v>
      </c>
      <c r="G489" t="s">
        <v>43</v>
      </c>
      <c r="H489" t="s">
        <v>37</v>
      </c>
      <c r="I489" t="s">
        <v>29</v>
      </c>
      <c r="J489" t="s">
        <v>124</v>
      </c>
      <c r="K489" t="s">
        <v>1974</v>
      </c>
      <c r="L489" s="2">
        <v>939.87</v>
      </c>
      <c r="M489" s="3">
        <v>6</v>
      </c>
      <c r="N489" s="4">
        <v>0.05</v>
      </c>
      <c r="O489" s="5">
        <v>889.62</v>
      </c>
      <c r="P489">
        <f>VALUE(Table1[Sales])</f>
        <v>939.87</v>
      </c>
      <c r="Q489">
        <f>VALUE(Table1[Profit])</f>
        <v>889.62</v>
      </c>
      <c r="R489" s="3">
        <f>Table1[Ship Date]-Table1[Order Date]</f>
        <v>656</v>
      </c>
    </row>
    <row r="490" spans="1:18" x14ac:dyDescent="0.3">
      <c r="A490" t="s">
        <v>1975</v>
      </c>
      <c r="B490" s="1">
        <v>45425</v>
      </c>
      <c r="C490" s="1">
        <v>45776</v>
      </c>
      <c r="D490" t="s">
        <v>25</v>
      </c>
      <c r="E490" t="s">
        <v>1976</v>
      </c>
      <c r="F490" t="s">
        <v>1977</v>
      </c>
      <c r="G490" t="s">
        <v>43</v>
      </c>
      <c r="H490" t="s">
        <v>61</v>
      </c>
      <c r="I490" t="s">
        <v>29</v>
      </c>
      <c r="J490" t="s">
        <v>30</v>
      </c>
      <c r="K490" t="s">
        <v>1978</v>
      </c>
      <c r="L490" s="2">
        <v>3698.36</v>
      </c>
      <c r="M490" s="3">
        <v>10</v>
      </c>
      <c r="N490" s="4">
        <v>0.08</v>
      </c>
      <c r="O490" s="5">
        <v>814.31</v>
      </c>
      <c r="P490">
        <f>VALUE(Table1[Sales])</f>
        <v>3698.36</v>
      </c>
      <c r="Q490">
        <f>VALUE(Table1[Profit])</f>
        <v>814.31</v>
      </c>
      <c r="R490" s="3">
        <f>Table1[Ship Date]-Table1[Order Date]</f>
        <v>351</v>
      </c>
    </row>
    <row r="491" spans="1:18" x14ac:dyDescent="0.3">
      <c r="A491" t="s">
        <v>1979</v>
      </c>
      <c r="B491" s="1">
        <v>45665</v>
      </c>
      <c r="C491" s="1">
        <v>45776</v>
      </c>
      <c r="D491" t="s">
        <v>53</v>
      </c>
      <c r="E491" t="s">
        <v>1980</v>
      </c>
      <c r="F491" t="s">
        <v>1981</v>
      </c>
      <c r="G491" t="s">
        <v>43</v>
      </c>
      <c r="H491" t="s">
        <v>20</v>
      </c>
      <c r="I491" t="s">
        <v>29</v>
      </c>
      <c r="J491" t="s">
        <v>30</v>
      </c>
      <c r="K491" t="s">
        <v>1982</v>
      </c>
      <c r="L491" s="2">
        <v>2250.89</v>
      </c>
      <c r="M491" s="3">
        <v>6</v>
      </c>
      <c r="N491" s="4">
        <v>0.18</v>
      </c>
      <c r="O491" s="5">
        <v>-37.549999999999997</v>
      </c>
      <c r="P491">
        <f>VALUE(Table1[Sales])</f>
        <v>2250.89</v>
      </c>
      <c r="Q491">
        <f>VALUE(Table1[Profit])</f>
        <v>-37.549999999999997</v>
      </c>
      <c r="R491" s="3">
        <f>Table1[Ship Date]-Table1[Order Date]</f>
        <v>111</v>
      </c>
    </row>
    <row r="492" spans="1:18" x14ac:dyDescent="0.3">
      <c r="A492" t="s">
        <v>1983</v>
      </c>
      <c r="B492" s="1">
        <v>45224</v>
      </c>
      <c r="C492" s="1">
        <v>45777</v>
      </c>
      <c r="D492" t="s">
        <v>25</v>
      </c>
      <c r="E492" t="s">
        <v>1984</v>
      </c>
      <c r="F492" t="s">
        <v>1985</v>
      </c>
      <c r="G492" t="s">
        <v>36</v>
      </c>
      <c r="H492" t="s">
        <v>28</v>
      </c>
      <c r="I492" t="s">
        <v>44</v>
      </c>
      <c r="J492" t="s">
        <v>50</v>
      </c>
      <c r="K492" t="s">
        <v>1986</v>
      </c>
      <c r="L492" s="2">
        <v>3548.24</v>
      </c>
      <c r="M492" s="3">
        <v>4</v>
      </c>
      <c r="N492" s="4">
        <v>0.25</v>
      </c>
      <c r="O492" s="5">
        <v>962.68</v>
      </c>
      <c r="P492">
        <f>VALUE(Table1[Sales])</f>
        <v>3548.24</v>
      </c>
      <c r="Q492">
        <f>VALUE(Table1[Profit])</f>
        <v>962.68</v>
      </c>
      <c r="R492" s="3">
        <f>Table1[Ship Date]-Table1[Order Date]</f>
        <v>553</v>
      </c>
    </row>
    <row r="493" spans="1:18" x14ac:dyDescent="0.3">
      <c r="A493" t="s">
        <v>1987</v>
      </c>
      <c r="B493" s="1">
        <v>45497</v>
      </c>
      <c r="C493" s="1">
        <v>45758</v>
      </c>
      <c r="D493" t="s">
        <v>33</v>
      </c>
      <c r="E493" t="s">
        <v>1988</v>
      </c>
      <c r="F493" t="s">
        <v>1989</v>
      </c>
      <c r="G493" t="s">
        <v>43</v>
      </c>
      <c r="H493" t="s">
        <v>28</v>
      </c>
      <c r="I493" t="s">
        <v>21</v>
      </c>
      <c r="J493" t="s">
        <v>22</v>
      </c>
      <c r="K493" t="s">
        <v>1990</v>
      </c>
      <c r="L493" s="2">
        <v>764.79</v>
      </c>
      <c r="M493" s="3">
        <v>2</v>
      </c>
      <c r="N493" s="4">
        <v>0.19</v>
      </c>
      <c r="O493" s="5">
        <v>192.5</v>
      </c>
      <c r="P493">
        <f>VALUE(Table1[Sales])</f>
        <v>764.79</v>
      </c>
      <c r="Q493">
        <f>VALUE(Table1[Profit])</f>
        <v>192.5</v>
      </c>
      <c r="R493" s="3">
        <f>Table1[Ship Date]-Table1[Order Date]</f>
        <v>261</v>
      </c>
    </row>
    <row r="494" spans="1:18" x14ac:dyDescent="0.3">
      <c r="A494" t="s">
        <v>1991</v>
      </c>
      <c r="B494" s="1">
        <v>45526</v>
      </c>
      <c r="C494" s="1">
        <v>45784</v>
      </c>
      <c r="D494" t="s">
        <v>33</v>
      </c>
      <c r="E494" t="s">
        <v>1992</v>
      </c>
      <c r="F494" t="s">
        <v>1993</v>
      </c>
      <c r="G494" t="s">
        <v>43</v>
      </c>
      <c r="H494" t="s">
        <v>37</v>
      </c>
      <c r="I494" t="s">
        <v>44</v>
      </c>
      <c r="J494" t="s">
        <v>45</v>
      </c>
      <c r="K494" t="s">
        <v>1994</v>
      </c>
      <c r="L494" s="2">
        <v>256.86</v>
      </c>
      <c r="M494" s="3">
        <v>2</v>
      </c>
      <c r="N494" s="4">
        <v>0.47</v>
      </c>
      <c r="O494" s="5">
        <v>833.42</v>
      </c>
      <c r="P494">
        <f>VALUE(Table1[Sales])</f>
        <v>256.86</v>
      </c>
      <c r="Q494">
        <f>VALUE(Table1[Profit])</f>
        <v>833.42</v>
      </c>
      <c r="R494" s="3">
        <f>Table1[Ship Date]-Table1[Order Date]</f>
        <v>258</v>
      </c>
    </row>
    <row r="495" spans="1:18" x14ac:dyDescent="0.3">
      <c r="A495" t="s">
        <v>1995</v>
      </c>
      <c r="B495" s="1">
        <v>45674</v>
      </c>
      <c r="C495" s="1">
        <v>45778</v>
      </c>
      <c r="D495" t="s">
        <v>16</v>
      </c>
      <c r="E495" t="s">
        <v>1996</v>
      </c>
      <c r="F495" t="s">
        <v>1997</v>
      </c>
      <c r="G495" t="s">
        <v>19</v>
      </c>
      <c r="H495" t="s">
        <v>61</v>
      </c>
      <c r="I495" t="s">
        <v>21</v>
      </c>
      <c r="J495" t="s">
        <v>279</v>
      </c>
      <c r="K495" t="s">
        <v>1998</v>
      </c>
      <c r="L495" s="2">
        <v>86.5</v>
      </c>
      <c r="M495" s="3">
        <v>6</v>
      </c>
      <c r="N495" s="4">
        <v>0.37</v>
      </c>
      <c r="O495" s="5">
        <v>560.24</v>
      </c>
      <c r="P495">
        <f>VALUE(Table1[Sales])</f>
        <v>86.5</v>
      </c>
      <c r="Q495">
        <f>VALUE(Table1[Profit])</f>
        <v>560.24</v>
      </c>
      <c r="R495" s="3">
        <f>Table1[Ship Date]-Table1[Order Date]</f>
        <v>104</v>
      </c>
    </row>
    <row r="496" spans="1:18" x14ac:dyDescent="0.3">
      <c r="A496" t="s">
        <v>1999</v>
      </c>
      <c r="B496" s="1">
        <v>45708</v>
      </c>
      <c r="C496" s="1">
        <v>45762</v>
      </c>
      <c r="D496" t="s">
        <v>16</v>
      </c>
      <c r="E496" t="s">
        <v>2000</v>
      </c>
      <c r="F496" t="s">
        <v>2001</v>
      </c>
      <c r="G496" t="s">
        <v>19</v>
      </c>
      <c r="H496" t="s">
        <v>28</v>
      </c>
      <c r="I496" t="s">
        <v>29</v>
      </c>
      <c r="J496" t="s">
        <v>38</v>
      </c>
      <c r="K496" t="s">
        <v>2002</v>
      </c>
      <c r="L496" s="2">
        <v>2572.0300000000002</v>
      </c>
      <c r="M496" s="3">
        <v>6</v>
      </c>
      <c r="N496" s="4">
        <v>0.37</v>
      </c>
      <c r="O496" s="5">
        <v>696</v>
      </c>
      <c r="P496">
        <f>VALUE(Table1[Sales])</f>
        <v>2572.0300000000002</v>
      </c>
      <c r="Q496">
        <f>VALUE(Table1[Profit])</f>
        <v>696</v>
      </c>
      <c r="R496" s="3">
        <f>Table1[Ship Date]-Table1[Order Date]</f>
        <v>54</v>
      </c>
    </row>
    <row r="497" spans="1:18" x14ac:dyDescent="0.3">
      <c r="A497" t="s">
        <v>2003</v>
      </c>
      <c r="B497" s="1">
        <v>45527</v>
      </c>
      <c r="C497" s="1">
        <v>45767</v>
      </c>
      <c r="D497" t="s">
        <v>16</v>
      </c>
      <c r="E497" t="s">
        <v>2004</v>
      </c>
      <c r="F497" t="s">
        <v>2005</v>
      </c>
      <c r="G497" t="s">
        <v>43</v>
      </c>
      <c r="H497" t="s">
        <v>28</v>
      </c>
      <c r="I497" t="s">
        <v>21</v>
      </c>
      <c r="J497" t="s">
        <v>171</v>
      </c>
      <c r="K497" t="s">
        <v>2006</v>
      </c>
      <c r="L497" s="2">
        <v>1267.19</v>
      </c>
      <c r="M497" s="3">
        <v>4</v>
      </c>
      <c r="N497" s="4">
        <v>0.11</v>
      </c>
      <c r="O497" s="5">
        <v>946.65</v>
      </c>
      <c r="P497">
        <f>VALUE(Table1[Sales])</f>
        <v>1267.19</v>
      </c>
      <c r="Q497">
        <f>VALUE(Table1[Profit])</f>
        <v>946.65</v>
      </c>
      <c r="R497" s="3">
        <f>Table1[Ship Date]-Table1[Order Date]</f>
        <v>240</v>
      </c>
    </row>
    <row r="498" spans="1:18" x14ac:dyDescent="0.3">
      <c r="A498" t="s">
        <v>2007</v>
      </c>
      <c r="B498" s="1">
        <v>45549</v>
      </c>
      <c r="C498" s="1">
        <v>45772</v>
      </c>
      <c r="D498" t="s">
        <v>16</v>
      </c>
      <c r="E498" t="s">
        <v>2008</v>
      </c>
      <c r="F498" t="s">
        <v>2009</v>
      </c>
      <c r="G498" t="s">
        <v>19</v>
      </c>
      <c r="H498" t="s">
        <v>28</v>
      </c>
      <c r="I498" t="s">
        <v>21</v>
      </c>
      <c r="J498" t="s">
        <v>129</v>
      </c>
      <c r="K498" t="s">
        <v>2010</v>
      </c>
      <c r="L498" s="2">
        <v>4615.41</v>
      </c>
      <c r="M498" s="3">
        <v>1</v>
      </c>
      <c r="N498" s="4">
        <v>0.13</v>
      </c>
      <c r="O498" s="5">
        <v>795.31</v>
      </c>
      <c r="P498">
        <f>VALUE(Table1[Sales])</f>
        <v>4615.41</v>
      </c>
      <c r="Q498">
        <f>VALUE(Table1[Profit])</f>
        <v>795.31</v>
      </c>
      <c r="R498" s="3">
        <f>Table1[Ship Date]-Table1[Order Date]</f>
        <v>223</v>
      </c>
    </row>
    <row r="499" spans="1:18" x14ac:dyDescent="0.3">
      <c r="A499" t="s">
        <v>2011</v>
      </c>
      <c r="B499" s="1">
        <v>45436</v>
      </c>
      <c r="C499" s="1">
        <v>45762</v>
      </c>
      <c r="D499" t="s">
        <v>33</v>
      </c>
      <c r="E499" t="s">
        <v>2012</v>
      </c>
      <c r="F499" t="s">
        <v>2013</v>
      </c>
      <c r="G499" t="s">
        <v>19</v>
      </c>
      <c r="H499" t="s">
        <v>37</v>
      </c>
      <c r="I499" t="s">
        <v>21</v>
      </c>
      <c r="J499" t="s">
        <v>22</v>
      </c>
      <c r="K499" t="s">
        <v>2014</v>
      </c>
      <c r="L499" s="2">
        <v>4059.29</v>
      </c>
      <c r="M499" s="3">
        <v>6</v>
      </c>
      <c r="N499" s="4">
        <v>0.18</v>
      </c>
      <c r="O499" s="5">
        <v>660.93</v>
      </c>
      <c r="P499">
        <f>VALUE(Table1[Sales])</f>
        <v>4059.29</v>
      </c>
      <c r="Q499">
        <f>VALUE(Table1[Profit])</f>
        <v>660.93</v>
      </c>
      <c r="R499" s="3">
        <f>Table1[Ship Date]-Table1[Order Date]</f>
        <v>326</v>
      </c>
    </row>
    <row r="500" spans="1:18" x14ac:dyDescent="0.3">
      <c r="A500" t="s">
        <v>2015</v>
      </c>
      <c r="B500" s="1">
        <v>45572</v>
      </c>
      <c r="C500" s="1">
        <v>45776</v>
      </c>
      <c r="D500" t="s">
        <v>53</v>
      </c>
      <c r="E500" t="s">
        <v>2016</v>
      </c>
      <c r="F500" t="s">
        <v>2017</v>
      </c>
      <c r="G500" t="s">
        <v>19</v>
      </c>
      <c r="H500" t="s">
        <v>37</v>
      </c>
      <c r="I500" t="s">
        <v>21</v>
      </c>
      <c r="J500" t="s">
        <v>129</v>
      </c>
      <c r="K500" t="s">
        <v>2018</v>
      </c>
      <c r="L500" s="2">
        <v>560.05999999999995</v>
      </c>
      <c r="M500" s="3">
        <v>10</v>
      </c>
      <c r="N500" s="4">
        <v>0.32</v>
      </c>
      <c r="O500" s="5">
        <v>863.16</v>
      </c>
      <c r="P500">
        <f>VALUE(Table1[Sales])</f>
        <v>560.05999999999995</v>
      </c>
      <c r="Q500">
        <f>VALUE(Table1[Profit])</f>
        <v>863.16</v>
      </c>
      <c r="R500" s="3">
        <f>Table1[Ship Date]-Table1[Order Date]</f>
        <v>204</v>
      </c>
    </row>
    <row r="501" spans="1:18" x14ac:dyDescent="0.3">
      <c r="A501" t="s">
        <v>2019</v>
      </c>
      <c r="B501" s="1">
        <v>45225</v>
      </c>
      <c r="C501" s="1">
        <v>45762</v>
      </c>
      <c r="D501" t="s">
        <v>53</v>
      </c>
      <c r="E501" t="s">
        <v>2020</v>
      </c>
      <c r="F501" t="s">
        <v>2021</v>
      </c>
      <c r="G501" t="s">
        <v>19</v>
      </c>
      <c r="H501" t="s">
        <v>37</v>
      </c>
      <c r="I501" t="s">
        <v>21</v>
      </c>
      <c r="J501" t="s">
        <v>22</v>
      </c>
      <c r="K501" t="s">
        <v>2022</v>
      </c>
      <c r="L501" s="2">
        <v>556.13</v>
      </c>
      <c r="M501" s="3">
        <v>2</v>
      </c>
      <c r="N501" s="4">
        <v>0.08</v>
      </c>
      <c r="O501" s="5">
        <v>290.42</v>
      </c>
      <c r="P501">
        <f>VALUE(Table1[Sales])</f>
        <v>556.13</v>
      </c>
      <c r="Q501">
        <f>VALUE(Table1[Profit])</f>
        <v>290.42</v>
      </c>
      <c r="R501" s="3">
        <f>Table1[Ship Date]-Table1[Order Date]</f>
        <v>537</v>
      </c>
    </row>
    <row r="502" spans="1:18" x14ac:dyDescent="0.3">
      <c r="A502" t="s">
        <v>2023</v>
      </c>
      <c r="B502" s="1">
        <v>45131</v>
      </c>
      <c r="C502" s="1">
        <v>45759</v>
      </c>
      <c r="D502" t="s">
        <v>25</v>
      </c>
      <c r="E502" t="s">
        <v>2024</v>
      </c>
      <c r="F502" t="s">
        <v>396</v>
      </c>
      <c r="G502" t="s">
        <v>36</v>
      </c>
      <c r="H502" t="s">
        <v>28</v>
      </c>
      <c r="I502" t="s">
        <v>44</v>
      </c>
      <c r="J502" t="s">
        <v>45</v>
      </c>
      <c r="K502" t="s">
        <v>2025</v>
      </c>
      <c r="L502" s="2">
        <v>4196.22</v>
      </c>
      <c r="M502" s="3">
        <v>1</v>
      </c>
      <c r="N502" s="4">
        <v>0.05</v>
      </c>
      <c r="O502" s="5">
        <v>816.59</v>
      </c>
      <c r="P502">
        <f>VALUE(Table1[Sales])</f>
        <v>4196.22</v>
      </c>
      <c r="Q502">
        <f>VALUE(Table1[Profit])</f>
        <v>816.59</v>
      </c>
      <c r="R502" s="3">
        <f>Table1[Ship Date]-Table1[Order Date]</f>
        <v>628</v>
      </c>
    </row>
    <row r="503" spans="1:18" x14ac:dyDescent="0.3">
      <c r="A503" t="s">
        <v>2026</v>
      </c>
      <c r="B503" s="1">
        <v>45667</v>
      </c>
      <c r="C503" s="1">
        <v>45762</v>
      </c>
      <c r="D503" t="s">
        <v>33</v>
      </c>
      <c r="E503" t="s">
        <v>2027</v>
      </c>
      <c r="F503" t="s">
        <v>2028</v>
      </c>
      <c r="G503" t="s">
        <v>19</v>
      </c>
      <c r="H503" t="s">
        <v>37</v>
      </c>
      <c r="I503" t="s">
        <v>44</v>
      </c>
      <c r="J503" t="s">
        <v>45</v>
      </c>
      <c r="K503" t="s">
        <v>2029</v>
      </c>
      <c r="L503" s="2">
        <v>1833.36</v>
      </c>
      <c r="M503" s="3">
        <v>1</v>
      </c>
      <c r="N503" s="4">
        <v>0.09</v>
      </c>
      <c r="O503" s="5">
        <v>450.88</v>
      </c>
      <c r="P503">
        <f>VALUE(Table1[Sales])</f>
        <v>1833.36</v>
      </c>
      <c r="Q503">
        <f>VALUE(Table1[Profit])</f>
        <v>450.88</v>
      </c>
      <c r="R503" s="3">
        <f>Table1[Ship Date]-Table1[Order Date]</f>
        <v>95</v>
      </c>
    </row>
    <row r="504" spans="1:18" x14ac:dyDescent="0.3">
      <c r="A504" t="s">
        <v>2030</v>
      </c>
      <c r="B504" s="1">
        <v>45464</v>
      </c>
      <c r="C504" s="1">
        <v>45768</v>
      </c>
      <c r="D504" t="s">
        <v>53</v>
      </c>
      <c r="E504" t="s">
        <v>2031</v>
      </c>
      <c r="F504" t="s">
        <v>2032</v>
      </c>
      <c r="G504" t="s">
        <v>36</v>
      </c>
      <c r="H504" t="s">
        <v>28</v>
      </c>
      <c r="I504" t="s">
        <v>44</v>
      </c>
      <c r="J504" t="s">
        <v>158</v>
      </c>
      <c r="K504" t="s">
        <v>2033</v>
      </c>
      <c r="L504" s="2">
        <v>4598.07</v>
      </c>
      <c r="M504" s="3">
        <v>6</v>
      </c>
      <c r="N504" s="4">
        <v>0.17</v>
      </c>
      <c r="O504" s="5">
        <v>932.68</v>
      </c>
      <c r="P504">
        <f>VALUE(Table1[Sales])</f>
        <v>4598.07</v>
      </c>
      <c r="Q504">
        <f>VALUE(Table1[Profit])</f>
        <v>932.68</v>
      </c>
      <c r="R504" s="3">
        <f>Table1[Ship Date]-Table1[Order Date]</f>
        <v>304</v>
      </c>
    </row>
    <row r="505" spans="1:18" x14ac:dyDescent="0.3">
      <c r="A505" t="s">
        <v>2034</v>
      </c>
      <c r="B505" s="1">
        <v>45379</v>
      </c>
      <c r="C505" s="1">
        <v>45779</v>
      </c>
      <c r="D505" t="s">
        <v>53</v>
      </c>
      <c r="E505" t="s">
        <v>2035</v>
      </c>
      <c r="F505" t="s">
        <v>2036</v>
      </c>
      <c r="G505" t="s">
        <v>36</v>
      </c>
      <c r="H505" t="s">
        <v>61</v>
      </c>
      <c r="I505" t="s">
        <v>44</v>
      </c>
      <c r="J505" t="s">
        <v>94</v>
      </c>
      <c r="K505" t="s">
        <v>2037</v>
      </c>
      <c r="L505" s="2">
        <v>662.39</v>
      </c>
      <c r="M505" s="3">
        <v>4</v>
      </c>
      <c r="N505" s="4">
        <v>0.3</v>
      </c>
      <c r="O505" s="5">
        <v>146.56</v>
      </c>
      <c r="P505">
        <f>VALUE(Table1[Sales])</f>
        <v>662.39</v>
      </c>
      <c r="Q505">
        <f>VALUE(Table1[Profit])</f>
        <v>146.56</v>
      </c>
      <c r="R505" s="3">
        <f>Table1[Ship Date]-Table1[Order Date]</f>
        <v>400</v>
      </c>
    </row>
    <row r="506" spans="1:18" x14ac:dyDescent="0.3">
      <c r="A506" t="s">
        <v>2038</v>
      </c>
      <c r="B506" s="1">
        <v>45037</v>
      </c>
      <c r="C506" s="1">
        <v>45760</v>
      </c>
      <c r="D506" t="s">
        <v>25</v>
      </c>
      <c r="E506" t="s">
        <v>2039</v>
      </c>
      <c r="F506" t="s">
        <v>2040</v>
      </c>
      <c r="G506" t="s">
        <v>36</v>
      </c>
      <c r="H506" t="s">
        <v>61</v>
      </c>
      <c r="I506" t="s">
        <v>21</v>
      </c>
      <c r="J506" t="s">
        <v>279</v>
      </c>
      <c r="K506" t="s">
        <v>2041</v>
      </c>
      <c r="L506" s="2">
        <v>1330.67</v>
      </c>
      <c r="M506" s="3">
        <v>9</v>
      </c>
      <c r="N506" s="4">
        <v>0.16</v>
      </c>
      <c r="O506" s="5">
        <v>513.89</v>
      </c>
      <c r="P506">
        <f>VALUE(Table1[Sales])</f>
        <v>1330.67</v>
      </c>
      <c r="Q506">
        <f>VALUE(Table1[Profit])</f>
        <v>513.89</v>
      </c>
      <c r="R506" s="3">
        <f>Table1[Ship Date]-Table1[Order Date]</f>
        <v>723</v>
      </c>
    </row>
    <row r="507" spans="1:18" x14ac:dyDescent="0.3">
      <c r="A507" t="s">
        <v>2042</v>
      </c>
      <c r="B507" s="1">
        <v>45494</v>
      </c>
      <c r="C507" s="1">
        <v>45782</v>
      </c>
      <c r="D507" t="s">
        <v>53</v>
      </c>
      <c r="E507" t="s">
        <v>2043</v>
      </c>
      <c r="F507" t="s">
        <v>2044</v>
      </c>
      <c r="G507" t="s">
        <v>19</v>
      </c>
      <c r="H507" t="s">
        <v>28</v>
      </c>
      <c r="I507" t="s">
        <v>21</v>
      </c>
      <c r="J507" t="s">
        <v>129</v>
      </c>
      <c r="K507" t="s">
        <v>2045</v>
      </c>
      <c r="L507" s="2">
        <v>4138.1099999999997</v>
      </c>
      <c r="M507" s="3">
        <v>6</v>
      </c>
      <c r="N507" s="4">
        <v>0.16</v>
      </c>
      <c r="O507" s="5">
        <v>940.07</v>
      </c>
      <c r="P507">
        <f>VALUE(Table1[Sales])</f>
        <v>4138.1099999999997</v>
      </c>
      <c r="Q507">
        <f>VALUE(Table1[Profit])</f>
        <v>940.07</v>
      </c>
      <c r="R507" s="3">
        <f>Table1[Ship Date]-Table1[Order Date]</f>
        <v>288</v>
      </c>
    </row>
    <row r="508" spans="1:18" x14ac:dyDescent="0.3">
      <c r="A508" t="s">
        <v>2046</v>
      </c>
      <c r="B508" s="1">
        <v>45337</v>
      </c>
      <c r="C508" s="1">
        <v>45762</v>
      </c>
      <c r="D508" t="s">
        <v>33</v>
      </c>
      <c r="E508" t="s">
        <v>2047</v>
      </c>
      <c r="F508" t="s">
        <v>2048</v>
      </c>
      <c r="G508" t="s">
        <v>43</v>
      </c>
      <c r="H508" t="s">
        <v>20</v>
      </c>
      <c r="I508" t="s">
        <v>44</v>
      </c>
      <c r="J508" t="s">
        <v>158</v>
      </c>
      <c r="K508" t="s">
        <v>2049</v>
      </c>
      <c r="L508" s="2">
        <v>3439.22</v>
      </c>
      <c r="M508" s="3">
        <v>6</v>
      </c>
      <c r="N508" s="4">
        <v>0.47</v>
      </c>
      <c r="O508" s="5">
        <v>244.46</v>
      </c>
      <c r="P508">
        <f>VALUE(Table1[Sales])</f>
        <v>3439.22</v>
      </c>
      <c r="Q508">
        <f>VALUE(Table1[Profit])</f>
        <v>244.46</v>
      </c>
      <c r="R508" s="3">
        <f>Table1[Ship Date]-Table1[Order Date]</f>
        <v>425</v>
      </c>
    </row>
    <row r="509" spans="1:18" x14ac:dyDescent="0.3">
      <c r="A509" t="s">
        <v>2050</v>
      </c>
      <c r="B509" s="1">
        <v>45611</v>
      </c>
      <c r="C509" s="1">
        <v>45778</v>
      </c>
      <c r="D509" t="s">
        <v>53</v>
      </c>
      <c r="E509" t="s">
        <v>2051</v>
      </c>
      <c r="F509" t="s">
        <v>2052</v>
      </c>
      <c r="G509" t="s">
        <v>36</v>
      </c>
      <c r="H509" t="s">
        <v>37</v>
      </c>
      <c r="I509" t="s">
        <v>21</v>
      </c>
      <c r="J509" t="s">
        <v>129</v>
      </c>
      <c r="K509" t="s">
        <v>2053</v>
      </c>
      <c r="L509" s="2">
        <v>136.36000000000001</v>
      </c>
      <c r="M509" s="3">
        <v>1</v>
      </c>
      <c r="N509" s="4">
        <v>0.35</v>
      </c>
      <c r="O509" s="5">
        <v>37.159999999999997</v>
      </c>
      <c r="P509">
        <f>VALUE(Table1[Sales])</f>
        <v>136.36000000000001</v>
      </c>
      <c r="Q509">
        <f>VALUE(Table1[Profit])</f>
        <v>37.159999999999997</v>
      </c>
      <c r="R509" s="3">
        <f>Table1[Ship Date]-Table1[Order Date]</f>
        <v>167</v>
      </c>
    </row>
    <row r="510" spans="1:18" x14ac:dyDescent="0.3">
      <c r="A510" t="s">
        <v>2054</v>
      </c>
      <c r="B510" s="1">
        <v>45470</v>
      </c>
      <c r="C510" s="1">
        <v>45775</v>
      </c>
      <c r="D510" t="s">
        <v>53</v>
      </c>
      <c r="E510" t="s">
        <v>2055</v>
      </c>
      <c r="F510" t="s">
        <v>2056</v>
      </c>
      <c r="G510" t="s">
        <v>19</v>
      </c>
      <c r="H510" t="s">
        <v>61</v>
      </c>
      <c r="I510" t="s">
        <v>29</v>
      </c>
      <c r="J510" t="s">
        <v>30</v>
      </c>
      <c r="K510" t="s">
        <v>2057</v>
      </c>
      <c r="L510" s="2">
        <v>4390.53</v>
      </c>
      <c r="M510" s="3">
        <v>10</v>
      </c>
      <c r="N510" s="4">
        <v>0.35</v>
      </c>
      <c r="O510" s="5">
        <v>141.61000000000001</v>
      </c>
      <c r="P510">
        <f>VALUE(Table1[Sales])</f>
        <v>4390.53</v>
      </c>
      <c r="Q510">
        <f>VALUE(Table1[Profit])</f>
        <v>141.61000000000001</v>
      </c>
      <c r="R510" s="3">
        <f>Table1[Ship Date]-Table1[Order Date]</f>
        <v>305</v>
      </c>
    </row>
    <row r="511" spans="1:18" x14ac:dyDescent="0.3">
      <c r="A511" t="s">
        <v>2058</v>
      </c>
      <c r="B511" s="1">
        <v>45264</v>
      </c>
      <c r="C511" s="1">
        <v>45764</v>
      </c>
      <c r="D511" t="s">
        <v>16</v>
      </c>
      <c r="E511" t="s">
        <v>2059</v>
      </c>
      <c r="F511" t="s">
        <v>2060</v>
      </c>
      <c r="G511" t="s">
        <v>36</v>
      </c>
      <c r="H511" t="s">
        <v>61</v>
      </c>
      <c r="I511" t="s">
        <v>29</v>
      </c>
      <c r="J511" t="s">
        <v>38</v>
      </c>
      <c r="K511" t="s">
        <v>2061</v>
      </c>
      <c r="L511" s="2">
        <v>2505.3200000000002</v>
      </c>
      <c r="M511" s="3">
        <v>5</v>
      </c>
      <c r="N511" s="4">
        <v>0.05</v>
      </c>
      <c r="O511" s="5">
        <v>579.33000000000004</v>
      </c>
      <c r="P511">
        <f>VALUE(Table1[Sales])</f>
        <v>2505.3200000000002</v>
      </c>
      <c r="Q511">
        <f>VALUE(Table1[Profit])</f>
        <v>579.33000000000004</v>
      </c>
      <c r="R511" s="3">
        <f>Table1[Ship Date]-Table1[Order Date]</f>
        <v>500</v>
      </c>
    </row>
    <row r="512" spans="1:18" x14ac:dyDescent="0.3">
      <c r="A512" t="s">
        <v>2062</v>
      </c>
      <c r="B512" s="1">
        <v>45240</v>
      </c>
      <c r="C512" s="1">
        <v>45775</v>
      </c>
      <c r="D512" t="s">
        <v>16</v>
      </c>
      <c r="E512" t="s">
        <v>2063</v>
      </c>
      <c r="F512" t="s">
        <v>2064</v>
      </c>
      <c r="G512" t="s">
        <v>36</v>
      </c>
      <c r="H512" t="s">
        <v>61</v>
      </c>
      <c r="I512" t="s">
        <v>21</v>
      </c>
      <c r="J512" t="s">
        <v>171</v>
      </c>
      <c r="K512" t="s">
        <v>2065</v>
      </c>
      <c r="L512" s="2">
        <v>2290.54</v>
      </c>
      <c r="M512" s="3">
        <v>4</v>
      </c>
      <c r="N512" s="4">
        <v>0.3</v>
      </c>
      <c r="O512" s="5">
        <v>732.12</v>
      </c>
      <c r="P512">
        <f>VALUE(Table1[Sales])</f>
        <v>2290.54</v>
      </c>
      <c r="Q512">
        <f>VALUE(Table1[Profit])</f>
        <v>732.12</v>
      </c>
      <c r="R512" s="3">
        <f>Table1[Ship Date]-Table1[Order Date]</f>
        <v>535</v>
      </c>
    </row>
    <row r="513" spans="1:18" x14ac:dyDescent="0.3">
      <c r="A513" t="s">
        <v>2066</v>
      </c>
      <c r="B513" s="1">
        <v>45079</v>
      </c>
      <c r="C513" s="1">
        <v>45782</v>
      </c>
      <c r="D513" t="s">
        <v>53</v>
      </c>
      <c r="E513" t="s">
        <v>2067</v>
      </c>
      <c r="F513" t="s">
        <v>2068</v>
      </c>
      <c r="G513" t="s">
        <v>19</v>
      </c>
      <c r="H513" t="s">
        <v>61</v>
      </c>
      <c r="I513" t="s">
        <v>44</v>
      </c>
      <c r="J513" t="s">
        <v>56</v>
      </c>
      <c r="K513" t="s">
        <v>2069</v>
      </c>
      <c r="L513" s="2">
        <v>2492.7199999999998</v>
      </c>
      <c r="M513" s="3">
        <v>2</v>
      </c>
      <c r="N513" s="4">
        <v>0.32</v>
      </c>
      <c r="O513" s="5">
        <v>692.21</v>
      </c>
      <c r="P513">
        <f>VALUE(Table1[Sales])</f>
        <v>2492.7199999999998</v>
      </c>
      <c r="Q513">
        <f>VALUE(Table1[Profit])</f>
        <v>692.21</v>
      </c>
      <c r="R513" s="3">
        <f>Table1[Ship Date]-Table1[Order Date]</f>
        <v>703</v>
      </c>
    </row>
    <row r="514" spans="1:18" x14ac:dyDescent="0.3">
      <c r="A514" t="s">
        <v>2070</v>
      </c>
      <c r="B514" s="1">
        <v>45029</v>
      </c>
      <c r="C514" s="1">
        <v>45785</v>
      </c>
      <c r="D514" t="s">
        <v>25</v>
      </c>
      <c r="E514" t="s">
        <v>2071</v>
      </c>
      <c r="F514" t="s">
        <v>2072</v>
      </c>
      <c r="G514" t="s">
        <v>43</v>
      </c>
      <c r="H514" t="s">
        <v>28</v>
      </c>
      <c r="I514" t="s">
        <v>44</v>
      </c>
      <c r="J514" t="s">
        <v>158</v>
      </c>
      <c r="K514" t="s">
        <v>2073</v>
      </c>
      <c r="L514" s="2">
        <v>670.72</v>
      </c>
      <c r="M514" s="3">
        <v>6</v>
      </c>
      <c r="N514" s="4">
        <v>0.02</v>
      </c>
      <c r="O514" s="5">
        <v>962.96</v>
      </c>
      <c r="P514">
        <f>VALUE(Table1[Sales])</f>
        <v>670.72</v>
      </c>
      <c r="Q514">
        <f>VALUE(Table1[Profit])</f>
        <v>962.96</v>
      </c>
      <c r="R514" s="3">
        <f>Table1[Ship Date]-Table1[Order Date]</f>
        <v>756</v>
      </c>
    </row>
    <row r="515" spans="1:18" x14ac:dyDescent="0.3">
      <c r="A515" t="s">
        <v>2074</v>
      </c>
      <c r="B515" s="1">
        <v>45295</v>
      </c>
      <c r="C515" s="1">
        <v>45764</v>
      </c>
      <c r="D515" t="s">
        <v>53</v>
      </c>
      <c r="E515" t="s">
        <v>2075</v>
      </c>
      <c r="F515" t="s">
        <v>2076</v>
      </c>
      <c r="G515" t="s">
        <v>19</v>
      </c>
      <c r="H515" t="s">
        <v>20</v>
      </c>
      <c r="I515" t="s">
        <v>44</v>
      </c>
      <c r="J515" t="s">
        <v>94</v>
      </c>
      <c r="K515" t="s">
        <v>2077</v>
      </c>
      <c r="L515" s="2">
        <v>2573.5100000000002</v>
      </c>
      <c r="M515" s="3">
        <v>5</v>
      </c>
      <c r="N515" s="4">
        <v>0.04</v>
      </c>
      <c r="O515" s="5">
        <v>503.71</v>
      </c>
      <c r="P515">
        <f>VALUE(Table1[Sales])</f>
        <v>2573.5100000000002</v>
      </c>
      <c r="Q515">
        <f>VALUE(Table1[Profit])</f>
        <v>503.71</v>
      </c>
      <c r="R515" s="3">
        <f>Table1[Ship Date]-Table1[Order Date]</f>
        <v>469</v>
      </c>
    </row>
    <row r="516" spans="1:18" x14ac:dyDescent="0.3">
      <c r="A516" t="s">
        <v>2078</v>
      </c>
      <c r="B516" s="1">
        <v>45500</v>
      </c>
      <c r="C516" s="1">
        <v>45774</v>
      </c>
      <c r="D516" t="s">
        <v>33</v>
      </c>
      <c r="E516" t="s">
        <v>2079</v>
      </c>
      <c r="F516" t="s">
        <v>2080</v>
      </c>
      <c r="G516" t="s">
        <v>36</v>
      </c>
      <c r="H516" t="s">
        <v>37</v>
      </c>
      <c r="I516" t="s">
        <v>21</v>
      </c>
      <c r="J516" t="s">
        <v>129</v>
      </c>
      <c r="K516" t="s">
        <v>2081</v>
      </c>
      <c r="L516" s="2">
        <v>1509.94</v>
      </c>
      <c r="M516" s="3">
        <v>10</v>
      </c>
      <c r="N516" s="4">
        <v>0.3</v>
      </c>
      <c r="O516" s="5">
        <v>205.15</v>
      </c>
      <c r="P516">
        <f>VALUE(Table1[Sales])</f>
        <v>1509.94</v>
      </c>
      <c r="Q516">
        <f>VALUE(Table1[Profit])</f>
        <v>205.15</v>
      </c>
      <c r="R516" s="3">
        <f>Table1[Ship Date]-Table1[Order Date]</f>
        <v>274</v>
      </c>
    </row>
    <row r="517" spans="1:18" x14ac:dyDescent="0.3">
      <c r="A517" t="s">
        <v>2082</v>
      </c>
      <c r="B517" s="1">
        <v>45096</v>
      </c>
      <c r="C517" s="1">
        <v>45781</v>
      </c>
      <c r="D517" t="s">
        <v>16</v>
      </c>
      <c r="E517" t="s">
        <v>1845</v>
      </c>
      <c r="F517" t="s">
        <v>2083</v>
      </c>
      <c r="G517" t="s">
        <v>36</v>
      </c>
      <c r="H517" t="s">
        <v>28</v>
      </c>
      <c r="I517" t="s">
        <v>21</v>
      </c>
      <c r="J517" t="s">
        <v>129</v>
      </c>
      <c r="K517" t="s">
        <v>2084</v>
      </c>
      <c r="L517" s="2">
        <v>3786.88</v>
      </c>
      <c r="M517" s="3">
        <v>4</v>
      </c>
      <c r="N517" s="4">
        <v>0.44</v>
      </c>
      <c r="O517" s="5">
        <v>965.15</v>
      </c>
      <c r="P517">
        <f>VALUE(Table1[Sales])</f>
        <v>3786.88</v>
      </c>
      <c r="Q517">
        <f>VALUE(Table1[Profit])</f>
        <v>965.15</v>
      </c>
      <c r="R517" s="3">
        <f>Table1[Ship Date]-Table1[Order Date]</f>
        <v>685</v>
      </c>
    </row>
    <row r="518" spans="1:18" x14ac:dyDescent="0.3">
      <c r="A518" t="s">
        <v>2085</v>
      </c>
      <c r="B518" s="1">
        <v>45064</v>
      </c>
      <c r="C518" s="1">
        <v>45767</v>
      </c>
      <c r="D518" t="s">
        <v>25</v>
      </c>
      <c r="E518" t="s">
        <v>2086</v>
      </c>
      <c r="F518" t="s">
        <v>2087</v>
      </c>
      <c r="G518" t="s">
        <v>36</v>
      </c>
      <c r="H518" t="s">
        <v>28</v>
      </c>
      <c r="I518" t="s">
        <v>29</v>
      </c>
      <c r="J518" t="s">
        <v>99</v>
      </c>
      <c r="K518" t="s">
        <v>2088</v>
      </c>
      <c r="L518" s="2">
        <v>2495.19</v>
      </c>
      <c r="M518" s="3">
        <v>10</v>
      </c>
      <c r="N518" s="4">
        <v>0.04</v>
      </c>
      <c r="O518" s="5">
        <v>220.8</v>
      </c>
      <c r="P518">
        <f>VALUE(Table1[Sales])</f>
        <v>2495.19</v>
      </c>
      <c r="Q518">
        <f>VALUE(Table1[Profit])</f>
        <v>220.8</v>
      </c>
      <c r="R518" s="3">
        <f>Table1[Ship Date]-Table1[Order Date]</f>
        <v>703</v>
      </c>
    </row>
    <row r="519" spans="1:18" x14ac:dyDescent="0.3">
      <c r="A519" t="s">
        <v>2089</v>
      </c>
      <c r="B519" s="1">
        <v>45028</v>
      </c>
      <c r="C519" s="1">
        <v>45781</v>
      </c>
      <c r="D519" t="s">
        <v>25</v>
      </c>
      <c r="E519" t="s">
        <v>2090</v>
      </c>
      <c r="F519" t="s">
        <v>2091</v>
      </c>
      <c r="G519" t="s">
        <v>43</v>
      </c>
      <c r="H519" t="s">
        <v>61</v>
      </c>
      <c r="I519" t="s">
        <v>21</v>
      </c>
      <c r="J519" t="s">
        <v>300</v>
      </c>
      <c r="K519" t="s">
        <v>2092</v>
      </c>
      <c r="L519" s="2">
        <v>4233.09</v>
      </c>
      <c r="M519" s="3">
        <v>1</v>
      </c>
      <c r="N519" s="4">
        <v>0.18</v>
      </c>
      <c r="O519" s="5">
        <v>871.28</v>
      </c>
      <c r="P519">
        <f>VALUE(Table1[Sales])</f>
        <v>4233.09</v>
      </c>
      <c r="Q519">
        <f>VALUE(Table1[Profit])</f>
        <v>871.28</v>
      </c>
      <c r="R519" s="3">
        <f>Table1[Ship Date]-Table1[Order Date]</f>
        <v>753</v>
      </c>
    </row>
    <row r="520" spans="1:18" x14ac:dyDescent="0.3">
      <c r="A520" t="s">
        <v>2093</v>
      </c>
      <c r="B520" s="1">
        <v>45620</v>
      </c>
      <c r="C520" s="1">
        <v>45765</v>
      </c>
      <c r="D520" t="s">
        <v>53</v>
      </c>
      <c r="E520" t="s">
        <v>2094</v>
      </c>
      <c r="F520" t="s">
        <v>2095</v>
      </c>
      <c r="G520" t="s">
        <v>36</v>
      </c>
      <c r="H520" t="s">
        <v>20</v>
      </c>
      <c r="I520" t="s">
        <v>44</v>
      </c>
      <c r="J520" t="s">
        <v>158</v>
      </c>
      <c r="K520" t="s">
        <v>2096</v>
      </c>
      <c r="L520" s="2">
        <v>3390.95</v>
      </c>
      <c r="M520" s="3">
        <v>5</v>
      </c>
      <c r="N520" s="4">
        <v>0.01</v>
      </c>
      <c r="O520" s="5">
        <v>786.66</v>
      </c>
      <c r="P520">
        <f>VALUE(Table1[Sales])</f>
        <v>3390.95</v>
      </c>
      <c r="Q520">
        <f>VALUE(Table1[Profit])</f>
        <v>786.66</v>
      </c>
      <c r="R520" s="3">
        <f>Table1[Ship Date]-Table1[Order Date]</f>
        <v>145</v>
      </c>
    </row>
    <row r="521" spans="1:18" x14ac:dyDescent="0.3">
      <c r="A521" t="s">
        <v>2097</v>
      </c>
      <c r="B521" s="1">
        <v>45038</v>
      </c>
      <c r="C521" s="1">
        <v>45778</v>
      </c>
      <c r="D521" t="s">
        <v>53</v>
      </c>
      <c r="E521" t="s">
        <v>2098</v>
      </c>
      <c r="F521" t="s">
        <v>2099</v>
      </c>
      <c r="G521" t="s">
        <v>43</v>
      </c>
      <c r="H521" t="s">
        <v>61</v>
      </c>
      <c r="I521" t="s">
        <v>44</v>
      </c>
      <c r="J521" t="s">
        <v>94</v>
      </c>
      <c r="K521" t="s">
        <v>2100</v>
      </c>
      <c r="L521" s="2">
        <v>4128.75</v>
      </c>
      <c r="M521" s="3">
        <v>3</v>
      </c>
      <c r="N521" s="4">
        <v>0.4</v>
      </c>
      <c r="O521" s="5">
        <v>4.96</v>
      </c>
      <c r="P521">
        <f>VALUE(Table1[Sales])</f>
        <v>4128.75</v>
      </c>
      <c r="Q521">
        <f>VALUE(Table1[Profit])</f>
        <v>4.96</v>
      </c>
      <c r="R521" s="3">
        <f>Table1[Ship Date]-Table1[Order Date]</f>
        <v>740</v>
      </c>
    </row>
    <row r="522" spans="1:18" x14ac:dyDescent="0.3">
      <c r="A522" t="s">
        <v>2101</v>
      </c>
      <c r="B522" s="1">
        <v>45281</v>
      </c>
      <c r="C522" s="1">
        <v>45776</v>
      </c>
      <c r="D522" t="s">
        <v>53</v>
      </c>
      <c r="E522" t="s">
        <v>2102</v>
      </c>
      <c r="F522" t="s">
        <v>2103</v>
      </c>
      <c r="G522" t="s">
        <v>43</v>
      </c>
      <c r="H522" t="s">
        <v>28</v>
      </c>
      <c r="I522" t="s">
        <v>21</v>
      </c>
      <c r="J522" t="s">
        <v>129</v>
      </c>
      <c r="K522" t="s">
        <v>2104</v>
      </c>
      <c r="L522" s="2">
        <v>373.06</v>
      </c>
      <c r="M522" s="3">
        <v>3</v>
      </c>
      <c r="N522" s="4">
        <v>0.19</v>
      </c>
      <c r="O522" s="5">
        <v>410.51</v>
      </c>
      <c r="P522">
        <f>VALUE(Table1[Sales])</f>
        <v>373.06</v>
      </c>
      <c r="Q522">
        <f>VALUE(Table1[Profit])</f>
        <v>410.51</v>
      </c>
      <c r="R522" s="3">
        <f>Table1[Ship Date]-Table1[Order Date]</f>
        <v>495</v>
      </c>
    </row>
    <row r="523" spans="1:18" x14ac:dyDescent="0.3">
      <c r="A523" t="s">
        <v>2105</v>
      </c>
      <c r="B523" s="1">
        <v>45703</v>
      </c>
      <c r="C523" s="1">
        <v>45775</v>
      </c>
      <c r="D523" t="s">
        <v>16</v>
      </c>
      <c r="E523" t="s">
        <v>2106</v>
      </c>
      <c r="F523" t="s">
        <v>2107</v>
      </c>
      <c r="G523" t="s">
        <v>19</v>
      </c>
      <c r="H523" t="s">
        <v>20</v>
      </c>
      <c r="I523" t="s">
        <v>29</v>
      </c>
      <c r="J523" t="s">
        <v>38</v>
      </c>
      <c r="K523" t="s">
        <v>2108</v>
      </c>
      <c r="L523" s="2">
        <v>1927.24</v>
      </c>
      <c r="M523" s="3">
        <v>6</v>
      </c>
      <c r="N523" s="4">
        <v>0.23</v>
      </c>
      <c r="O523" s="5">
        <v>977.78</v>
      </c>
      <c r="P523">
        <f>VALUE(Table1[Sales])</f>
        <v>1927.24</v>
      </c>
      <c r="Q523">
        <f>VALUE(Table1[Profit])</f>
        <v>977.78</v>
      </c>
      <c r="R523" s="3">
        <f>Table1[Ship Date]-Table1[Order Date]</f>
        <v>72</v>
      </c>
    </row>
    <row r="524" spans="1:18" x14ac:dyDescent="0.3">
      <c r="A524" t="s">
        <v>2109</v>
      </c>
      <c r="B524" s="1">
        <v>45621</v>
      </c>
      <c r="C524" s="1">
        <v>45771</v>
      </c>
      <c r="D524" t="s">
        <v>53</v>
      </c>
      <c r="E524" t="s">
        <v>2110</v>
      </c>
      <c r="F524" t="s">
        <v>2111</v>
      </c>
      <c r="G524" t="s">
        <v>43</v>
      </c>
      <c r="H524" t="s">
        <v>37</v>
      </c>
      <c r="I524" t="s">
        <v>29</v>
      </c>
      <c r="J524" t="s">
        <v>30</v>
      </c>
      <c r="K524" t="s">
        <v>2112</v>
      </c>
      <c r="L524" s="2">
        <v>2042.71</v>
      </c>
      <c r="M524" s="3">
        <v>1</v>
      </c>
      <c r="N524" s="4">
        <v>0.38</v>
      </c>
      <c r="O524" s="5">
        <v>948.58</v>
      </c>
      <c r="P524">
        <f>VALUE(Table1[Sales])</f>
        <v>2042.71</v>
      </c>
      <c r="Q524">
        <f>VALUE(Table1[Profit])</f>
        <v>948.58</v>
      </c>
      <c r="R524" s="3">
        <f>Table1[Ship Date]-Table1[Order Date]</f>
        <v>150</v>
      </c>
    </row>
    <row r="525" spans="1:18" x14ac:dyDescent="0.3">
      <c r="A525" t="s">
        <v>2113</v>
      </c>
      <c r="B525" s="1">
        <v>45674</v>
      </c>
      <c r="C525" s="1">
        <v>45761</v>
      </c>
      <c r="D525" t="s">
        <v>25</v>
      </c>
      <c r="E525" t="s">
        <v>2114</v>
      </c>
      <c r="F525" t="s">
        <v>2115</v>
      </c>
      <c r="G525" t="s">
        <v>19</v>
      </c>
      <c r="H525" t="s">
        <v>37</v>
      </c>
      <c r="I525" t="s">
        <v>21</v>
      </c>
      <c r="J525" t="s">
        <v>300</v>
      </c>
      <c r="K525" t="s">
        <v>2116</v>
      </c>
      <c r="L525" s="2">
        <v>1846.85</v>
      </c>
      <c r="M525" s="3">
        <v>4</v>
      </c>
      <c r="N525" s="4">
        <v>0.44</v>
      </c>
      <c r="O525" s="5">
        <v>162.47999999999999</v>
      </c>
      <c r="P525">
        <f>VALUE(Table1[Sales])</f>
        <v>1846.85</v>
      </c>
      <c r="Q525">
        <f>VALUE(Table1[Profit])</f>
        <v>162.47999999999999</v>
      </c>
      <c r="R525" s="3">
        <f>Table1[Ship Date]-Table1[Order Date]</f>
        <v>87</v>
      </c>
    </row>
    <row r="526" spans="1:18" x14ac:dyDescent="0.3">
      <c r="A526" t="s">
        <v>2117</v>
      </c>
      <c r="B526" s="1">
        <v>45619</v>
      </c>
      <c r="C526" s="1">
        <v>45756</v>
      </c>
      <c r="D526" t="s">
        <v>16</v>
      </c>
      <c r="E526" t="s">
        <v>2118</v>
      </c>
      <c r="F526" t="s">
        <v>2119</v>
      </c>
      <c r="G526" t="s">
        <v>43</v>
      </c>
      <c r="H526" t="s">
        <v>28</v>
      </c>
      <c r="I526" t="s">
        <v>29</v>
      </c>
      <c r="J526" t="s">
        <v>30</v>
      </c>
      <c r="K526" t="s">
        <v>2120</v>
      </c>
      <c r="L526" s="2">
        <v>1284.96</v>
      </c>
      <c r="M526" s="3">
        <v>10</v>
      </c>
      <c r="N526" s="4">
        <v>0.04</v>
      </c>
      <c r="O526" s="5">
        <v>947.74</v>
      </c>
      <c r="P526">
        <f>VALUE(Table1[Sales])</f>
        <v>1284.96</v>
      </c>
      <c r="Q526">
        <f>VALUE(Table1[Profit])</f>
        <v>947.74</v>
      </c>
      <c r="R526" s="3">
        <f>Table1[Ship Date]-Table1[Order Date]</f>
        <v>137</v>
      </c>
    </row>
    <row r="527" spans="1:18" x14ac:dyDescent="0.3">
      <c r="A527" t="s">
        <v>2121</v>
      </c>
      <c r="B527" s="1">
        <v>45036</v>
      </c>
      <c r="C527" s="1">
        <v>45784</v>
      </c>
      <c r="D527" t="s">
        <v>25</v>
      </c>
      <c r="E527" t="s">
        <v>2122</v>
      </c>
      <c r="F527" t="s">
        <v>2123</v>
      </c>
      <c r="G527" t="s">
        <v>36</v>
      </c>
      <c r="H527" t="s">
        <v>28</v>
      </c>
      <c r="I527" t="s">
        <v>44</v>
      </c>
      <c r="J527" t="s">
        <v>56</v>
      </c>
      <c r="K527" t="s">
        <v>2124</v>
      </c>
      <c r="L527" s="2">
        <v>1771.21</v>
      </c>
      <c r="M527" s="3">
        <v>9</v>
      </c>
      <c r="N527" s="4">
        <v>0.41</v>
      </c>
      <c r="O527" s="5">
        <v>138.34</v>
      </c>
      <c r="P527">
        <f>VALUE(Table1[Sales])</f>
        <v>1771.21</v>
      </c>
      <c r="Q527">
        <f>VALUE(Table1[Profit])</f>
        <v>138.34</v>
      </c>
      <c r="R527" s="3">
        <f>Table1[Ship Date]-Table1[Order Date]</f>
        <v>748</v>
      </c>
    </row>
    <row r="528" spans="1:18" x14ac:dyDescent="0.3">
      <c r="A528" t="s">
        <v>2125</v>
      </c>
      <c r="B528" s="1">
        <v>45049</v>
      </c>
      <c r="C528" s="1">
        <v>45772</v>
      </c>
      <c r="D528" t="s">
        <v>25</v>
      </c>
      <c r="E528" t="s">
        <v>2126</v>
      </c>
      <c r="F528" t="s">
        <v>2127</v>
      </c>
      <c r="G528" t="s">
        <v>36</v>
      </c>
      <c r="H528" t="s">
        <v>61</v>
      </c>
      <c r="I528" t="s">
        <v>21</v>
      </c>
      <c r="J528" t="s">
        <v>300</v>
      </c>
      <c r="K528" t="s">
        <v>2128</v>
      </c>
      <c r="L528" s="2">
        <v>4124.55</v>
      </c>
      <c r="M528" s="3">
        <v>1</v>
      </c>
      <c r="N528" s="4">
        <v>0.09</v>
      </c>
      <c r="O528" s="5">
        <v>484.87</v>
      </c>
      <c r="P528">
        <f>VALUE(Table1[Sales])</f>
        <v>4124.55</v>
      </c>
      <c r="Q528">
        <f>VALUE(Table1[Profit])</f>
        <v>484.87</v>
      </c>
      <c r="R528" s="3">
        <f>Table1[Ship Date]-Table1[Order Date]</f>
        <v>723</v>
      </c>
    </row>
    <row r="529" spans="1:18" x14ac:dyDescent="0.3">
      <c r="A529" t="s">
        <v>2129</v>
      </c>
      <c r="B529" s="1">
        <v>45294</v>
      </c>
      <c r="C529" s="1">
        <v>45769</v>
      </c>
      <c r="D529" t="s">
        <v>25</v>
      </c>
      <c r="E529" t="s">
        <v>2130</v>
      </c>
      <c r="F529" t="s">
        <v>2131</v>
      </c>
      <c r="G529" t="s">
        <v>36</v>
      </c>
      <c r="H529" t="s">
        <v>20</v>
      </c>
      <c r="I529" t="s">
        <v>29</v>
      </c>
      <c r="J529" t="s">
        <v>30</v>
      </c>
      <c r="K529" t="s">
        <v>2132</v>
      </c>
      <c r="L529" s="2">
        <v>1649.69</v>
      </c>
      <c r="M529" s="3">
        <v>10</v>
      </c>
      <c r="N529" s="4">
        <v>0.15</v>
      </c>
      <c r="O529" s="5">
        <v>20.77</v>
      </c>
      <c r="P529">
        <f>VALUE(Table1[Sales])</f>
        <v>1649.69</v>
      </c>
      <c r="Q529">
        <f>VALUE(Table1[Profit])</f>
        <v>20.77</v>
      </c>
      <c r="R529" s="3">
        <f>Table1[Ship Date]-Table1[Order Date]</f>
        <v>475</v>
      </c>
    </row>
    <row r="530" spans="1:18" x14ac:dyDescent="0.3">
      <c r="A530" t="s">
        <v>2133</v>
      </c>
      <c r="B530" s="1">
        <v>45617</v>
      </c>
      <c r="C530" s="1">
        <v>45784</v>
      </c>
      <c r="D530" t="s">
        <v>53</v>
      </c>
      <c r="E530" t="s">
        <v>2134</v>
      </c>
      <c r="F530" t="s">
        <v>2135</v>
      </c>
      <c r="G530" t="s">
        <v>19</v>
      </c>
      <c r="H530" t="s">
        <v>61</v>
      </c>
      <c r="I530" t="s">
        <v>21</v>
      </c>
      <c r="J530" t="s">
        <v>171</v>
      </c>
      <c r="K530" t="s">
        <v>2136</v>
      </c>
      <c r="L530" s="2">
        <v>1569.64</v>
      </c>
      <c r="M530" s="3">
        <v>7</v>
      </c>
      <c r="N530" s="4">
        <v>0.28999999999999998</v>
      </c>
      <c r="O530" s="5">
        <v>497.53</v>
      </c>
      <c r="P530">
        <f>VALUE(Table1[Sales])</f>
        <v>1569.64</v>
      </c>
      <c r="Q530">
        <f>VALUE(Table1[Profit])</f>
        <v>497.53</v>
      </c>
      <c r="R530" s="3">
        <f>Table1[Ship Date]-Table1[Order Date]</f>
        <v>167</v>
      </c>
    </row>
    <row r="531" spans="1:18" x14ac:dyDescent="0.3">
      <c r="A531" t="s">
        <v>2137</v>
      </c>
      <c r="B531" s="1">
        <v>45641</v>
      </c>
      <c r="C531" s="1">
        <v>45785</v>
      </c>
      <c r="D531" t="s">
        <v>53</v>
      </c>
      <c r="E531" t="s">
        <v>2138</v>
      </c>
      <c r="F531" t="s">
        <v>2139</v>
      </c>
      <c r="G531" t="s">
        <v>36</v>
      </c>
      <c r="H531" t="s">
        <v>20</v>
      </c>
      <c r="I531" t="s">
        <v>21</v>
      </c>
      <c r="J531" t="s">
        <v>129</v>
      </c>
      <c r="K531" t="s">
        <v>2140</v>
      </c>
      <c r="L531" s="2">
        <v>1149.28</v>
      </c>
      <c r="M531" s="3">
        <v>10</v>
      </c>
      <c r="N531" s="4">
        <v>0.08</v>
      </c>
      <c r="O531" s="5">
        <v>773.61</v>
      </c>
      <c r="P531">
        <f>VALUE(Table1[Sales])</f>
        <v>1149.28</v>
      </c>
      <c r="Q531">
        <f>VALUE(Table1[Profit])</f>
        <v>773.61</v>
      </c>
      <c r="R531" s="3">
        <f>Table1[Ship Date]-Table1[Order Date]</f>
        <v>144</v>
      </c>
    </row>
    <row r="532" spans="1:18" x14ac:dyDescent="0.3">
      <c r="A532" t="s">
        <v>2141</v>
      </c>
      <c r="B532" s="1">
        <v>45538</v>
      </c>
      <c r="C532" s="1">
        <v>45762</v>
      </c>
      <c r="D532" t="s">
        <v>53</v>
      </c>
      <c r="E532" t="s">
        <v>2142</v>
      </c>
      <c r="F532" t="s">
        <v>2143</v>
      </c>
      <c r="G532" t="s">
        <v>19</v>
      </c>
      <c r="H532" t="s">
        <v>61</v>
      </c>
      <c r="I532" t="s">
        <v>44</v>
      </c>
      <c r="J532" t="s">
        <v>50</v>
      </c>
      <c r="K532" t="s">
        <v>2144</v>
      </c>
      <c r="L532" s="2">
        <v>2168.5300000000002</v>
      </c>
      <c r="M532" s="3">
        <v>8</v>
      </c>
      <c r="N532" s="4">
        <v>0.25</v>
      </c>
      <c r="O532" s="5">
        <v>365.08</v>
      </c>
      <c r="P532">
        <f>VALUE(Table1[Sales])</f>
        <v>2168.5300000000002</v>
      </c>
      <c r="Q532">
        <f>VALUE(Table1[Profit])</f>
        <v>365.08</v>
      </c>
      <c r="R532" s="3">
        <f>Table1[Ship Date]-Table1[Order Date]</f>
        <v>224</v>
      </c>
    </row>
    <row r="533" spans="1:18" x14ac:dyDescent="0.3">
      <c r="A533" t="s">
        <v>2145</v>
      </c>
      <c r="B533" s="1">
        <v>45302</v>
      </c>
      <c r="C533" s="1">
        <v>45779</v>
      </c>
      <c r="D533" t="s">
        <v>16</v>
      </c>
      <c r="E533" t="s">
        <v>2146</v>
      </c>
      <c r="F533" t="s">
        <v>2147</v>
      </c>
      <c r="G533" t="s">
        <v>43</v>
      </c>
      <c r="H533" t="s">
        <v>28</v>
      </c>
      <c r="I533" t="s">
        <v>29</v>
      </c>
      <c r="J533" t="s">
        <v>38</v>
      </c>
      <c r="K533" t="s">
        <v>2148</v>
      </c>
      <c r="L533" s="2">
        <v>2005.23</v>
      </c>
      <c r="M533" s="3">
        <v>4</v>
      </c>
      <c r="N533" s="4">
        <v>0.15</v>
      </c>
      <c r="O533" s="5">
        <v>412.72</v>
      </c>
      <c r="P533">
        <f>VALUE(Table1[Sales])</f>
        <v>2005.23</v>
      </c>
      <c r="Q533">
        <f>VALUE(Table1[Profit])</f>
        <v>412.72</v>
      </c>
      <c r="R533" s="3">
        <f>Table1[Ship Date]-Table1[Order Date]</f>
        <v>477</v>
      </c>
    </row>
    <row r="534" spans="1:18" x14ac:dyDescent="0.3">
      <c r="A534" t="s">
        <v>2149</v>
      </c>
      <c r="B534" s="1">
        <v>45298</v>
      </c>
      <c r="C534" s="1">
        <v>45775</v>
      </c>
      <c r="D534" t="s">
        <v>53</v>
      </c>
      <c r="E534" t="s">
        <v>2150</v>
      </c>
      <c r="F534" t="s">
        <v>2151</v>
      </c>
      <c r="G534" t="s">
        <v>43</v>
      </c>
      <c r="H534" t="s">
        <v>20</v>
      </c>
      <c r="I534" t="s">
        <v>44</v>
      </c>
      <c r="J534" t="s">
        <v>158</v>
      </c>
      <c r="K534" t="s">
        <v>2152</v>
      </c>
      <c r="L534" s="2">
        <v>2883.59</v>
      </c>
      <c r="M534" s="3">
        <v>1</v>
      </c>
      <c r="N534" s="4">
        <v>0.21</v>
      </c>
      <c r="O534" s="5">
        <v>804.57</v>
      </c>
      <c r="P534">
        <f>VALUE(Table1[Sales])</f>
        <v>2883.59</v>
      </c>
      <c r="Q534">
        <f>VALUE(Table1[Profit])</f>
        <v>804.57</v>
      </c>
      <c r="R534" s="3">
        <f>Table1[Ship Date]-Table1[Order Date]</f>
        <v>477</v>
      </c>
    </row>
    <row r="535" spans="1:18" x14ac:dyDescent="0.3">
      <c r="A535" t="s">
        <v>2153</v>
      </c>
      <c r="B535" s="1">
        <v>45086</v>
      </c>
      <c r="C535" s="1">
        <v>45766</v>
      </c>
      <c r="D535" t="s">
        <v>16</v>
      </c>
      <c r="E535" t="s">
        <v>2154</v>
      </c>
      <c r="F535" t="s">
        <v>2155</v>
      </c>
      <c r="G535" t="s">
        <v>19</v>
      </c>
      <c r="H535" t="s">
        <v>20</v>
      </c>
      <c r="I535" t="s">
        <v>21</v>
      </c>
      <c r="J535" t="s">
        <v>129</v>
      </c>
      <c r="K535" t="s">
        <v>2156</v>
      </c>
      <c r="L535" s="2">
        <v>3030.89</v>
      </c>
      <c r="M535" s="3">
        <v>7</v>
      </c>
      <c r="N535" s="4">
        <v>0.32</v>
      </c>
      <c r="O535" s="5">
        <v>863.39</v>
      </c>
      <c r="P535">
        <f>VALUE(Table1[Sales])</f>
        <v>3030.89</v>
      </c>
      <c r="Q535">
        <f>VALUE(Table1[Profit])</f>
        <v>863.39</v>
      </c>
      <c r="R535" s="3">
        <f>Table1[Ship Date]-Table1[Order Date]</f>
        <v>680</v>
      </c>
    </row>
    <row r="536" spans="1:18" x14ac:dyDescent="0.3">
      <c r="A536" t="s">
        <v>2157</v>
      </c>
      <c r="B536" s="1">
        <v>45755</v>
      </c>
      <c r="C536" s="1">
        <v>45778</v>
      </c>
      <c r="D536" t="s">
        <v>33</v>
      </c>
      <c r="E536" t="s">
        <v>2158</v>
      </c>
      <c r="F536" t="s">
        <v>2159</v>
      </c>
      <c r="G536" t="s">
        <v>19</v>
      </c>
      <c r="H536" t="s">
        <v>37</v>
      </c>
      <c r="I536" t="s">
        <v>21</v>
      </c>
      <c r="J536" t="s">
        <v>129</v>
      </c>
      <c r="K536" t="s">
        <v>2160</v>
      </c>
      <c r="L536" s="2">
        <v>70.97</v>
      </c>
      <c r="M536" s="3">
        <v>7</v>
      </c>
      <c r="N536" s="4">
        <v>0.05</v>
      </c>
      <c r="O536" s="5">
        <v>62.99</v>
      </c>
      <c r="P536">
        <f>VALUE(Table1[Sales])</f>
        <v>70.97</v>
      </c>
      <c r="Q536">
        <f>VALUE(Table1[Profit])</f>
        <v>62.99</v>
      </c>
      <c r="R536" s="3">
        <f>Table1[Ship Date]-Table1[Order Date]</f>
        <v>23</v>
      </c>
    </row>
    <row r="537" spans="1:18" x14ac:dyDescent="0.3">
      <c r="A537" t="s">
        <v>2161</v>
      </c>
      <c r="B537" s="1">
        <v>45375</v>
      </c>
      <c r="C537" s="1">
        <v>45758</v>
      </c>
      <c r="D537" t="s">
        <v>53</v>
      </c>
      <c r="E537" t="s">
        <v>2162</v>
      </c>
      <c r="F537" t="s">
        <v>2163</v>
      </c>
      <c r="G537" t="s">
        <v>36</v>
      </c>
      <c r="H537" t="s">
        <v>20</v>
      </c>
      <c r="I537" t="s">
        <v>29</v>
      </c>
      <c r="J537" t="s">
        <v>99</v>
      </c>
      <c r="K537" t="s">
        <v>2164</v>
      </c>
      <c r="L537" s="2">
        <v>4942.82</v>
      </c>
      <c r="M537" s="3">
        <v>6</v>
      </c>
      <c r="N537" s="4">
        <v>0.48</v>
      </c>
      <c r="O537" s="5">
        <v>-70.11</v>
      </c>
      <c r="P537">
        <f>VALUE(Table1[Sales])</f>
        <v>4942.82</v>
      </c>
      <c r="Q537">
        <f>VALUE(Table1[Profit])</f>
        <v>-70.11</v>
      </c>
      <c r="R537" s="3">
        <f>Table1[Ship Date]-Table1[Order Date]</f>
        <v>383</v>
      </c>
    </row>
    <row r="538" spans="1:18" x14ac:dyDescent="0.3">
      <c r="A538" t="s">
        <v>2165</v>
      </c>
      <c r="B538" s="1">
        <v>45529</v>
      </c>
      <c r="C538" s="1">
        <v>45759</v>
      </c>
      <c r="D538" t="s">
        <v>16</v>
      </c>
      <c r="E538" t="s">
        <v>2166</v>
      </c>
      <c r="F538" t="s">
        <v>2167</v>
      </c>
      <c r="G538" t="s">
        <v>36</v>
      </c>
      <c r="H538" t="s">
        <v>28</v>
      </c>
      <c r="I538" t="s">
        <v>21</v>
      </c>
      <c r="J538" t="s">
        <v>129</v>
      </c>
      <c r="K538" t="s">
        <v>2168</v>
      </c>
      <c r="L538" s="2">
        <v>1677.36</v>
      </c>
      <c r="M538" s="3">
        <v>8</v>
      </c>
      <c r="N538" s="4">
        <v>0.21</v>
      </c>
      <c r="O538" s="5">
        <v>-11.95</v>
      </c>
      <c r="P538">
        <f>VALUE(Table1[Sales])</f>
        <v>1677.36</v>
      </c>
      <c r="Q538">
        <f>VALUE(Table1[Profit])</f>
        <v>-11.95</v>
      </c>
      <c r="R538" s="3">
        <f>Table1[Ship Date]-Table1[Order Date]</f>
        <v>230</v>
      </c>
    </row>
    <row r="539" spans="1:18" x14ac:dyDescent="0.3">
      <c r="A539" t="s">
        <v>2169</v>
      </c>
      <c r="B539" s="1">
        <v>45675</v>
      </c>
      <c r="C539" s="1">
        <v>45762</v>
      </c>
      <c r="D539" t="s">
        <v>33</v>
      </c>
      <c r="E539" t="s">
        <v>2170</v>
      </c>
      <c r="F539" t="s">
        <v>2171</v>
      </c>
      <c r="G539" t="s">
        <v>19</v>
      </c>
      <c r="H539" t="s">
        <v>61</v>
      </c>
      <c r="I539" t="s">
        <v>21</v>
      </c>
      <c r="J539" t="s">
        <v>171</v>
      </c>
      <c r="K539" t="s">
        <v>2172</v>
      </c>
      <c r="L539" s="2">
        <v>2293.25</v>
      </c>
      <c r="M539" s="3">
        <v>1</v>
      </c>
      <c r="N539" s="4">
        <v>0.4</v>
      </c>
      <c r="O539" s="5">
        <v>40.479999999999997</v>
      </c>
      <c r="P539">
        <f>VALUE(Table1[Sales])</f>
        <v>2293.25</v>
      </c>
      <c r="Q539">
        <f>VALUE(Table1[Profit])</f>
        <v>40.479999999999997</v>
      </c>
      <c r="R539" s="3">
        <f>Table1[Ship Date]-Table1[Order Date]</f>
        <v>87</v>
      </c>
    </row>
    <row r="540" spans="1:18" x14ac:dyDescent="0.3">
      <c r="A540" t="s">
        <v>2173</v>
      </c>
      <c r="B540" s="1">
        <v>45333</v>
      </c>
      <c r="C540" s="1">
        <v>45768</v>
      </c>
      <c r="D540" t="s">
        <v>53</v>
      </c>
      <c r="E540" t="s">
        <v>2174</v>
      </c>
      <c r="F540" t="s">
        <v>2175</v>
      </c>
      <c r="G540" t="s">
        <v>36</v>
      </c>
      <c r="H540" t="s">
        <v>37</v>
      </c>
      <c r="I540" t="s">
        <v>44</v>
      </c>
      <c r="J540" t="s">
        <v>94</v>
      </c>
      <c r="K540" t="s">
        <v>2176</v>
      </c>
      <c r="L540" s="2">
        <v>2370.6</v>
      </c>
      <c r="M540" s="3">
        <v>4</v>
      </c>
      <c r="N540" s="4">
        <v>0.2</v>
      </c>
      <c r="O540" s="5">
        <v>965.31</v>
      </c>
      <c r="P540">
        <f>VALUE(Table1[Sales])</f>
        <v>2370.6</v>
      </c>
      <c r="Q540">
        <f>VALUE(Table1[Profit])</f>
        <v>965.31</v>
      </c>
      <c r="R540" s="3">
        <f>Table1[Ship Date]-Table1[Order Date]</f>
        <v>435</v>
      </c>
    </row>
    <row r="541" spans="1:18" x14ac:dyDescent="0.3">
      <c r="A541" t="s">
        <v>2177</v>
      </c>
      <c r="B541" s="1">
        <v>45511</v>
      </c>
      <c r="C541" s="1">
        <v>45776</v>
      </c>
      <c r="D541" t="s">
        <v>53</v>
      </c>
      <c r="E541" t="s">
        <v>2178</v>
      </c>
      <c r="F541" t="s">
        <v>2179</v>
      </c>
      <c r="G541" t="s">
        <v>43</v>
      </c>
      <c r="H541" t="s">
        <v>61</v>
      </c>
      <c r="I541" t="s">
        <v>21</v>
      </c>
      <c r="J541" t="s">
        <v>22</v>
      </c>
      <c r="K541" t="s">
        <v>2180</v>
      </c>
      <c r="L541" s="2">
        <v>1869.64</v>
      </c>
      <c r="M541" s="3">
        <v>5</v>
      </c>
      <c r="N541" s="4">
        <v>0.22</v>
      </c>
      <c r="O541" s="5">
        <v>534.64</v>
      </c>
      <c r="P541">
        <f>VALUE(Table1[Sales])</f>
        <v>1869.64</v>
      </c>
      <c r="Q541">
        <f>VALUE(Table1[Profit])</f>
        <v>534.64</v>
      </c>
      <c r="R541" s="3">
        <f>Table1[Ship Date]-Table1[Order Date]</f>
        <v>265</v>
      </c>
    </row>
    <row r="542" spans="1:18" x14ac:dyDescent="0.3">
      <c r="A542" t="s">
        <v>2181</v>
      </c>
      <c r="B542" s="1">
        <v>45384</v>
      </c>
      <c r="C542" s="1">
        <v>45774</v>
      </c>
      <c r="D542" t="s">
        <v>53</v>
      </c>
      <c r="E542" t="s">
        <v>2182</v>
      </c>
      <c r="F542" t="s">
        <v>2183</v>
      </c>
      <c r="G542" t="s">
        <v>36</v>
      </c>
      <c r="H542" t="s">
        <v>20</v>
      </c>
      <c r="I542" t="s">
        <v>29</v>
      </c>
      <c r="J542" t="s">
        <v>30</v>
      </c>
      <c r="K542" t="s">
        <v>2184</v>
      </c>
      <c r="L542" s="2">
        <v>706.67</v>
      </c>
      <c r="M542" s="3">
        <v>2</v>
      </c>
      <c r="N542" s="4">
        <v>0.08</v>
      </c>
      <c r="O542" s="5">
        <v>314.7</v>
      </c>
      <c r="P542">
        <f>VALUE(Table1[Sales])</f>
        <v>706.67</v>
      </c>
      <c r="Q542">
        <f>VALUE(Table1[Profit])</f>
        <v>314.7</v>
      </c>
      <c r="R542" s="3">
        <f>Table1[Ship Date]-Table1[Order Date]</f>
        <v>390</v>
      </c>
    </row>
    <row r="543" spans="1:18" x14ac:dyDescent="0.3">
      <c r="A543" t="s">
        <v>2185</v>
      </c>
      <c r="B543" s="1">
        <v>45204</v>
      </c>
      <c r="C543" s="1">
        <v>45765</v>
      </c>
      <c r="D543" t="s">
        <v>16</v>
      </c>
      <c r="E543" t="s">
        <v>2186</v>
      </c>
      <c r="F543" t="s">
        <v>2187</v>
      </c>
      <c r="G543" t="s">
        <v>43</v>
      </c>
      <c r="H543" t="s">
        <v>20</v>
      </c>
      <c r="I543" t="s">
        <v>21</v>
      </c>
      <c r="J543" t="s">
        <v>279</v>
      </c>
      <c r="K543" t="s">
        <v>2188</v>
      </c>
      <c r="L543" s="2">
        <v>2241.6</v>
      </c>
      <c r="M543" s="3">
        <v>5</v>
      </c>
      <c r="N543" s="4">
        <v>0.22</v>
      </c>
      <c r="O543" s="5">
        <v>59.16</v>
      </c>
      <c r="P543">
        <f>VALUE(Table1[Sales])</f>
        <v>2241.6</v>
      </c>
      <c r="Q543">
        <f>VALUE(Table1[Profit])</f>
        <v>59.16</v>
      </c>
      <c r="R543" s="3">
        <f>Table1[Ship Date]-Table1[Order Date]</f>
        <v>561</v>
      </c>
    </row>
    <row r="544" spans="1:18" x14ac:dyDescent="0.3">
      <c r="A544" t="s">
        <v>2189</v>
      </c>
      <c r="B544" s="1">
        <v>45359</v>
      </c>
      <c r="C544" s="1">
        <v>45757</v>
      </c>
      <c r="D544" t="s">
        <v>33</v>
      </c>
      <c r="E544" t="s">
        <v>2190</v>
      </c>
      <c r="F544" t="s">
        <v>2191</v>
      </c>
      <c r="G544" t="s">
        <v>36</v>
      </c>
      <c r="H544" t="s">
        <v>28</v>
      </c>
      <c r="I544" t="s">
        <v>21</v>
      </c>
      <c r="J544" t="s">
        <v>171</v>
      </c>
      <c r="K544" t="s">
        <v>2192</v>
      </c>
      <c r="L544" s="2">
        <v>2372.0700000000002</v>
      </c>
      <c r="M544" s="3">
        <v>4</v>
      </c>
      <c r="N544" s="4">
        <v>0.35</v>
      </c>
      <c r="O544" s="5">
        <v>790.93</v>
      </c>
      <c r="P544">
        <f>VALUE(Table1[Sales])</f>
        <v>2372.0700000000002</v>
      </c>
      <c r="Q544">
        <f>VALUE(Table1[Profit])</f>
        <v>790.93</v>
      </c>
      <c r="R544" s="3">
        <f>Table1[Ship Date]-Table1[Order Date]</f>
        <v>398</v>
      </c>
    </row>
    <row r="545" spans="1:18" x14ac:dyDescent="0.3">
      <c r="A545" t="s">
        <v>2193</v>
      </c>
      <c r="B545" s="1">
        <v>45106</v>
      </c>
      <c r="C545" s="1">
        <v>45773</v>
      </c>
      <c r="D545" t="s">
        <v>25</v>
      </c>
      <c r="E545" t="s">
        <v>2194</v>
      </c>
      <c r="F545" t="s">
        <v>2195</v>
      </c>
      <c r="G545" t="s">
        <v>36</v>
      </c>
      <c r="H545" t="s">
        <v>28</v>
      </c>
      <c r="I545" t="s">
        <v>44</v>
      </c>
      <c r="J545" t="s">
        <v>50</v>
      </c>
      <c r="K545" t="s">
        <v>2196</v>
      </c>
      <c r="L545" s="2">
        <v>1211.6300000000001</v>
      </c>
      <c r="M545" s="3">
        <v>10</v>
      </c>
      <c r="N545" s="4">
        <v>0.15</v>
      </c>
      <c r="O545" s="5">
        <v>63.39</v>
      </c>
      <c r="P545">
        <f>VALUE(Table1[Sales])</f>
        <v>1211.6300000000001</v>
      </c>
      <c r="Q545">
        <f>VALUE(Table1[Profit])</f>
        <v>63.39</v>
      </c>
      <c r="R545" s="3">
        <f>Table1[Ship Date]-Table1[Order Date]</f>
        <v>667</v>
      </c>
    </row>
    <row r="546" spans="1:18" x14ac:dyDescent="0.3">
      <c r="A546" t="s">
        <v>2197</v>
      </c>
      <c r="B546" s="1">
        <v>45566</v>
      </c>
      <c r="C546" s="1">
        <v>45760</v>
      </c>
      <c r="D546" t="s">
        <v>25</v>
      </c>
      <c r="E546" t="s">
        <v>2198</v>
      </c>
      <c r="F546" t="s">
        <v>2199</v>
      </c>
      <c r="G546" t="s">
        <v>43</v>
      </c>
      <c r="H546" t="s">
        <v>61</v>
      </c>
      <c r="I546" t="s">
        <v>21</v>
      </c>
      <c r="J546" t="s">
        <v>129</v>
      </c>
      <c r="K546" t="s">
        <v>2200</v>
      </c>
      <c r="L546" s="2">
        <v>3980.95</v>
      </c>
      <c r="M546" s="3">
        <v>9</v>
      </c>
      <c r="N546" s="4">
        <v>0.36</v>
      </c>
      <c r="O546" s="5">
        <v>859.07</v>
      </c>
      <c r="P546">
        <f>VALUE(Table1[Sales])</f>
        <v>3980.95</v>
      </c>
      <c r="Q546">
        <f>VALUE(Table1[Profit])</f>
        <v>859.07</v>
      </c>
      <c r="R546" s="3">
        <f>Table1[Ship Date]-Table1[Order Date]</f>
        <v>194</v>
      </c>
    </row>
    <row r="547" spans="1:18" x14ac:dyDescent="0.3">
      <c r="A547" t="s">
        <v>2201</v>
      </c>
      <c r="B547" s="1">
        <v>45423</v>
      </c>
      <c r="C547" s="1">
        <v>45759</v>
      </c>
      <c r="D547" t="s">
        <v>16</v>
      </c>
      <c r="E547" t="s">
        <v>2202</v>
      </c>
      <c r="F547" t="s">
        <v>2203</v>
      </c>
      <c r="G547" t="s">
        <v>19</v>
      </c>
      <c r="H547" t="s">
        <v>61</v>
      </c>
      <c r="I547" t="s">
        <v>21</v>
      </c>
      <c r="J547" t="s">
        <v>129</v>
      </c>
      <c r="K547" t="s">
        <v>2204</v>
      </c>
      <c r="L547" s="2">
        <v>2156.0100000000002</v>
      </c>
      <c r="M547" s="3">
        <v>10</v>
      </c>
      <c r="N547" s="4">
        <v>0.25</v>
      </c>
      <c r="O547" s="5">
        <v>314.87</v>
      </c>
      <c r="P547">
        <f>VALUE(Table1[Sales])</f>
        <v>2156.0100000000002</v>
      </c>
      <c r="Q547">
        <f>VALUE(Table1[Profit])</f>
        <v>314.87</v>
      </c>
      <c r="R547" s="3">
        <f>Table1[Ship Date]-Table1[Order Date]</f>
        <v>336</v>
      </c>
    </row>
    <row r="548" spans="1:18" x14ac:dyDescent="0.3">
      <c r="A548" t="s">
        <v>2205</v>
      </c>
      <c r="B548" s="1">
        <v>45380</v>
      </c>
      <c r="C548" s="1">
        <v>45774</v>
      </c>
      <c r="D548" t="s">
        <v>16</v>
      </c>
      <c r="E548" t="s">
        <v>2206</v>
      </c>
      <c r="F548" t="s">
        <v>2207</v>
      </c>
      <c r="G548" t="s">
        <v>19</v>
      </c>
      <c r="H548" t="s">
        <v>28</v>
      </c>
      <c r="I548" t="s">
        <v>29</v>
      </c>
      <c r="J548" t="s">
        <v>38</v>
      </c>
      <c r="K548" t="s">
        <v>2208</v>
      </c>
      <c r="L548" s="2">
        <v>159.97999999999999</v>
      </c>
      <c r="M548" s="3">
        <v>6</v>
      </c>
      <c r="N548" s="4">
        <v>0.27</v>
      </c>
      <c r="O548" s="5">
        <v>501.8</v>
      </c>
      <c r="P548">
        <f>VALUE(Table1[Sales])</f>
        <v>159.97999999999999</v>
      </c>
      <c r="Q548">
        <f>VALUE(Table1[Profit])</f>
        <v>501.8</v>
      </c>
      <c r="R548" s="3">
        <f>Table1[Ship Date]-Table1[Order Date]</f>
        <v>394</v>
      </c>
    </row>
    <row r="549" spans="1:18" x14ac:dyDescent="0.3">
      <c r="A549" t="s">
        <v>2209</v>
      </c>
      <c r="B549" s="1">
        <v>45690</v>
      </c>
      <c r="C549" s="1">
        <v>45762</v>
      </c>
      <c r="D549" t="s">
        <v>25</v>
      </c>
      <c r="E549" t="s">
        <v>1929</v>
      </c>
      <c r="F549" t="s">
        <v>2210</v>
      </c>
      <c r="G549" t="s">
        <v>19</v>
      </c>
      <c r="H549" t="s">
        <v>20</v>
      </c>
      <c r="I549" t="s">
        <v>44</v>
      </c>
      <c r="J549" t="s">
        <v>50</v>
      </c>
      <c r="K549" t="s">
        <v>2211</v>
      </c>
      <c r="L549" s="2">
        <v>4739.67</v>
      </c>
      <c r="M549" s="3">
        <v>2</v>
      </c>
      <c r="N549" s="4">
        <v>0.35</v>
      </c>
      <c r="O549" s="5">
        <v>438.76</v>
      </c>
      <c r="P549">
        <f>VALUE(Table1[Sales])</f>
        <v>4739.67</v>
      </c>
      <c r="Q549">
        <f>VALUE(Table1[Profit])</f>
        <v>438.76</v>
      </c>
      <c r="R549" s="3">
        <f>Table1[Ship Date]-Table1[Order Date]</f>
        <v>72</v>
      </c>
    </row>
    <row r="550" spans="1:18" x14ac:dyDescent="0.3">
      <c r="A550" t="s">
        <v>2212</v>
      </c>
      <c r="B550" s="1">
        <v>45459</v>
      </c>
      <c r="C550" s="1">
        <v>45785</v>
      </c>
      <c r="D550" t="s">
        <v>33</v>
      </c>
      <c r="E550" t="s">
        <v>2213</v>
      </c>
      <c r="F550" t="s">
        <v>2214</v>
      </c>
      <c r="G550" t="s">
        <v>36</v>
      </c>
      <c r="H550" t="s">
        <v>20</v>
      </c>
      <c r="I550" t="s">
        <v>21</v>
      </c>
      <c r="J550" t="s">
        <v>129</v>
      </c>
      <c r="K550" t="s">
        <v>2215</v>
      </c>
      <c r="L550" s="2">
        <v>4352.49</v>
      </c>
      <c r="M550" s="3">
        <v>5</v>
      </c>
      <c r="N550" s="4">
        <v>0.34</v>
      </c>
      <c r="O550" s="5">
        <v>276.42</v>
      </c>
      <c r="P550">
        <f>VALUE(Table1[Sales])</f>
        <v>4352.49</v>
      </c>
      <c r="Q550">
        <f>VALUE(Table1[Profit])</f>
        <v>276.42</v>
      </c>
      <c r="R550" s="3">
        <f>Table1[Ship Date]-Table1[Order Date]</f>
        <v>326</v>
      </c>
    </row>
    <row r="551" spans="1:18" x14ac:dyDescent="0.3">
      <c r="A551" t="s">
        <v>2216</v>
      </c>
      <c r="B551" s="1">
        <v>45092</v>
      </c>
      <c r="C551" s="1">
        <v>45775</v>
      </c>
      <c r="D551" t="s">
        <v>53</v>
      </c>
      <c r="E551" t="s">
        <v>2217</v>
      </c>
      <c r="F551" t="s">
        <v>2218</v>
      </c>
      <c r="G551" t="s">
        <v>19</v>
      </c>
      <c r="H551" t="s">
        <v>37</v>
      </c>
      <c r="I551" t="s">
        <v>44</v>
      </c>
      <c r="J551" t="s">
        <v>50</v>
      </c>
      <c r="K551" t="s">
        <v>2219</v>
      </c>
      <c r="L551" s="2">
        <v>4899.7700000000004</v>
      </c>
      <c r="M551" s="3">
        <v>7</v>
      </c>
      <c r="N551" s="4">
        <v>0.14000000000000001</v>
      </c>
      <c r="O551" s="5">
        <v>451.75</v>
      </c>
      <c r="P551">
        <f>VALUE(Table1[Sales])</f>
        <v>4899.7700000000004</v>
      </c>
      <c r="Q551">
        <f>VALUE(Table1[Profit])</f>
        <v>451.75</v>
      </c>
      <c r="R551" s="3">
        <f>Table1[Ship Date]-Table1[Order Date]</f>
        <v>683</v>
      </c>
    </row>
    <row r="552" spans="1:18" x14ac:dyDescent="0.3">
      <c r="A552" t="s">
        <v>2220</v>
      </c>
      <c r="B552" s="1">
        <v>45081</v>
      </c>
      <c r="C552" s="1">
        <v>45768</v>
      </c>
      <c r="D552" t="s">
        <v>25</v>
      </c>
      <c r="E552" t="s">
        <v>2221</v>
      </c>
      <c r="F552" t="s">
        <v>2222</v>
      </c>
      <c r="G552" t="s">
        <v>19</v>
      </c>
      <c r="H552" t="s">
        <v>20</v>
      </c>
      <c r="I552" t="s">
        <v>21</v>
      </c>
      <c r="J552" t="s">
        <v>171</v>
      </c>
      <c r="K552" t="s">
        <v>2223</v>
      </c>
      <c r="L552" s="2">
        <v>235.41</v>
      </c>
      <c r="M552" s="3">
        <v>1</v>
      </c>
      <c r="N552" s="4">
        <v>0.33</v>
      </c>
      <c r="O552" s="5">
        <v>662.26</v>
      </c>
      <c r="P552">
        <f>VALUE(Table1[Sales])</f>
        <v>235.41</v>
      </c>
      <c r="Q552">
        <f>VALUE(Table1[Profit])</f>
        <v>662.26</v>
      </c>
      <c r="R552" s="3">
        <f>Table1[Ship Date]-Table1[Order Date]</f>
        <v>687</v>
      </c>
    </row>
    <row r="553" spans="1:18" x14ac:dyDescent="0.3">
      <c r="A553" t="s">
        <v>2224</v>
      </c>
      <c r="B553" s="1">
        <v>45587</v>
      </c>
      <c r="C553" s="1">
        <v>45757</v>
      </c>
      <c r="D553" t="s">
        <v>33</v>
      </c>
      <c r="E553" t="s">
        <v>1707</v>
      </c>
      <c r="F553" t="s">
        <v>2225</v>
      </c>
      <c r="G553" t="s">
        <v>36</v>
      </c>
      <c r="H553" t="s">
        <v>28</v>
      </c>
      <c r="I553" t="s">
        <v>21</v>
      </c>
      <c r="J553" t="s">
        <v>22</v>
      </c>
      <c r="K553" t="s">
        <v>2226</v>
      </c>
      <c r="L553" s="2">
        <v>3529.28</v>
      </c>
      <c r="M553" s="3">
        <v>8</v>
      </c>
      <c r="N553" s="4">
        <v>0.45</v>
      </c>
      <c r="O553" s="5">
        <v>196.29</v>
      </c>
      <c r="P553">
        <f>VALUE(Table1[Sales])</f>
        <v>3529.28</v>
      </c>
      <c r="Q553">
        <f>VALUE(Table1[Profit])</f>
        <v>196.29</v>
      </c>
      <c r="R553" s="3">
        <f>Table1[Ship Date]-Table1[Order Date]</f>
        <v>170</v>
      </c>
    </row>
    <row r="554" spans="1:18" x14ac:dyDescent="0.3">
      <c r="A554" t="s">
        <v>2227</v>
      </c>
      <c r="B554" s="1">
        <v>45441</v>
      </c>
      <c r="C554" s="1">
        <v>45780</v>
      </c>
      <c r="D554" t="s">
        <v>53</v>
      </c>
      <c r="E554" t="s">
        <v>2228</v>
      </c>
      <c r="F554" t="s">
        <v>2229</v>
      </c>
      <c r="G554" t="s">
        <v>36</v>
      </c>
      <c r="H554" t="s">
        <v>28</v>
      </c>
      <c r="I554" t="s">
        <v>29</v>
      </c>
      <c r="J554" t="s">
        <v>124</v>
      </c>
      <c r="K554" t="s">
        <v>2230</v>
      </c>
      <c r="L554" s="2">
        <v>3442.68</v>
      </c>
      <c r="M554" s="3">
        <v>7</v>
      </c>
      <c r="N554" s="4">
        <v>0.48</v>
      </c>
      <c r="O554" s="5">
        <v>400.83</v>
      </c>
      <c r="P554">
        <f>VALUE(Table1[Sales])</f>
        <v>3442.68</v>
      </c>
      <c r="Q554">
        <f>VALUE(Table1[Profit])</f>
        <v>400.83</v>
      </c>
      <c r="R554" s="3">
        <f>Table1[Ship Date]-Table1[Order Date]</f>
        <v>339</v>
      </c>
    </row>
    <row r="555" spans="1:18" x14ac:dyDescent="0.3">
      <c r="A555" t="s">
        <v>2231</v>
      </c>
      <c r="B555" s="1">
        <v>45482</v>
      </c>
      <c r="C555" s="1">
        <v>45766</v>
      </c>
      <c r="D555" t="s">
        <v>33</v>
      </c>
      <c r="E555" t="s">
        <v>2232</v>
      </c>
      <c r="F555" t="s">
        <v>2233</v>
      </c>
      <c r="G555" t="s">
        <v>43</v>
      </c>
      <c r="H555" t="s">
        <v>20</v>
      </c>
      <c r="I555" t="s">
        <v>21</v>
      </c>
      <c r="J555" t="s">
        <v>129</v>
      </c>
      <c r="K555" t="s">
        <v>2234</v>
      </c>
      <c r="L555" s="2">
        <v>3784.89</v>
      </c>
      <c r="M555" s="3">
        <v>5</v>
      </c>
      <c r="N555" s="4">
        <v>0.08</v>
      </c>
      <c r="O555" s="5">
        <v>186.94</v>
      </c>
      <c r="P555">
        <f>VALUE(Table1[Sales])</f>
        <v>3784.89</v>
      </c>
      <c r="Q555">
        <f>VALUE(Table1[Profit])</f>
        <v>186.94</v>
      </c>
      <c r="R555" s="3">
        <f>Table1[Ship Date]-Table1[Order Date]</f>
        <v>284</v>
      </c>
    </row>
    <row r="556" spans="1:18" x14ac:dyDescent="0.3">
      <c r="A556" t="s">
        <v>2235</v>
      </c>
      <c r="B556" s="1">
        <v>45150</v>
      </c>
      <c r="C556" s="1">
        <v>45782</v>
      </c>
      <c r="D556" t="s">
        <v>25</v>
      </c>
      <c r="E556" t="s">
        <v>2236</v>
      </c>
      <c r="F556" t="s">
        <v>2237</v>
      </c>
      <c r="G556" t="s">
        <v>36</v>
      </c>
      <c r="H556" t="s">
        <v>28</v>
      </c>
      <c r="I556" t="s">
        <v>29</v>
      </c>
      <c r="J556" t="s">
        <v>30</v>
      </c>
      <c r="K556" t="s">
        <v>2238</v>
      </c>
      <c r="L556" s="2">
        <v>4394.6899999999996</v>
      </c>
      <c r="M556" s="3">
        <v>9</v>
      </c>
      <c r="N556" s="4">
        <v>0.33</v>
      </c>
      <c r="O556" s="5">
        <v>-84.64</v>
      </c>
      <c r="P556">
        <f>VALUE(Table1[Sales])</f>
        <v>4394.6899999999996</v>
      </c>
      <c r="Q556">
        <f>VALUE(Table1[Profit])</f>
        <v>-84.64</v>
      </c>
      <c r="R556" s="3">
        <f>Table1[Ship Date]-Table1[Order Date]</f>
        <v>632</v>
      </c>
    </row>
    <row r="557" spans="1:18" x14ac:dyDescent="0.3">
      <c r="A557" t="s">
        <v>2239</v>
      </c>
      <c r="B557" s="1">
        <v>45568</v>
      </c>
      <c r="C557" s="1">
        <v>45766</v>
      </c>
      <c r="D557" t="s">
        <v>16</v>
      </c>
      <c r="E557" t="s">
        <v>2240</v>
      </c>
      <c r="F557" t="s">
        <v>2241</v>
      </c>
      <c r="G557" t="s">
        <v>19</v>
      </c>
      <c r="H557" t="s">
        <v>37</v>
      </c>
      <c r="I557" t="s">
        <v>21</v>
      </c>
      <c r="J557" t="s">
        <v>171</v>
      </c>
      <c r="K557" t="s">
        <v>2242</v>
      </c>
      <c r="L557" s="2">
        <v>4434.4399999999996</v>
      </c>
      <c r="M557" s="3">
        <v>9</v>
      </c>
      <c r="N557" s="4">
        <v>0.08</v>
      </c>
      <c r="O557" s="5">
        <v>187.46</v>
      </c>
      <c r="P557">
        <f>VALUE(Table1[Sales])</f>
        <v>4434.4399999999996</v>
      </c>
      <c r="Q557">
        <f>VALUE(Table1[Profit])</f>
        <v>187.46</v>
      </c>
      <c r="R557" s="3">
        <f>Table1[Ship Date]-Table1[Order Date]</f>
        <v>198</v>
      </c>
    </row>
    <row r="558" spans="1:18" x14ac:dyDescent="0.3">
      <c r="A558" t="s">
        <v>2243</v>
      </c>
      <c r="B558" s="1">
        <v>45243</v>
      </c>
      <c r="C558" s="1">
        <v>45774</v>
      </c>
      <c r="D558" t="s">
        <v>33</v>
      </c>
      <c r="E558" t="s">
        <v>2244</v>
      </c>
      <c r="F558" t="s">
        <v>2245</v>
      </c>
      <c r="G558" t="s">
        <v>19</v>
      </c>
      <c r="H558" t="s">
        <v>61</v>
      </c>
      <c r="I558" t="s">
        <v>21</v>
      </c>
      <c r="J558" t="s">
        <v>300</v>
      </c>
      <c r="K558" t="s">
        <v>2246</v>
      </c>
      <c r="L558" s="2">
        <v>1993.08</v>
      </c>
      <c r="M558" s="3">
        <v>9</v>
      </c>
      <c r="N558" s="4">
        <v>0.1</v>
      </c>
      <c r="O558" s="5">
        <v>324.85000000000002</v>
      </c>
      <c r="P558">
        <f>VALUE(Table1[Sales])</f>
        <v>1993.08</v>
      </c>
      <c r="Q558">
        <f>VALUE(Table1[Profit])</f>
        <v>324.85000000000002</v>
      </c>
      <c r="R558" s="3">
        <f>Table1[Ship Date]-Table1[Order Date]</f>
        <v>531</v>
      </c>
    </row>
    <row r="559" spans="1:18" x14ac:dyDescent="0.3">
      <c r="A559" t="s">
        <v>2247</v>
      </c>
      <c r="B559" s="1">
        <v>45744</v>
      </c>
      <c r="C559" s="1">
        <v>45779</v>
      </c>
      <c r="D559" t="s">
        <v>33</v>
      </c>
      <c r="E559" t="s">
        <v>2248</v>
      </c>
      <c r="F559" t="s">
        <v>2249</v>
      </c>
      <c r="G559" t="s">
        <v>43</v>
      </c>
      <c r="H559" t="s">
        <v>61</v>
      </c>
      <c r="I559" t="s">
        <v>29</v>
      </c>
      <c r="J559" t="s">
        <v>99</v>
      </c>
      <c r="K559" t="s">
        <v>2250</v>
      </c>
      <c r="L559" s="2">
        <v>3444.53</v>
      </c>
      <c r="M559" s="3">
        <v>6</v>
      </c>
      <c r="N559" s="4">
        <v>0.45</v>
      </c>
      <c r="O559" s="5">
        <v>308.60000000000002</v>
      </c>
      <c r="P559">
        <f>VALUE(Table1[Sales])</f>
        <v>3444.53</v>
      </c>
      <c r="Q559">
        <f>VALUE(Table1[Profit])</f>
        <v>308.60000000000002</v>
      </c>
      <c r="R559" s="3">
        <f>Table1[Ship Date]-Table1[Order Date]</f>
        <v>35</v>
      </c>
    </row>
    <row r="560" spans="1:18" x14ac:dyDescent="0.3">
      <c r="A560" t="s">
        <v>2251</v>
      </c>
      <c r="B560" s="1">
        <v>45416</v>
      </c>
      <c r="C560" s="1">
        <v>45785</v>
      </c>
      <c r="D560" t="s">
        <v>33</v>
      </c>
      <c r="E560" t="s">
        <v>2252</v>
      </c>
      <c r="F560" t="s">
        <v>2253</v>
      </c>
      <c r="G560" t="s">
        <v>36</v>
      </c>
      <c r="H560" t="s">
        <v>20</v>
      </c>
      <c r="I560" t="s">
        <v>21</v>
      </c>
      <c r="J560" t="s">
        <v>171</v>
      </c>
      <c r="K560" t="s">
        <v>2254</v>
      </c>
      <c r="L560" s="2">
        <v>4936.2700000000004</v>
      </c>
      <c r="M560" s="3">
        <v>8</v>
      </c>
      <c r="N560" s="4">
        <v>0.16</v>
      </c>
      <c r="O560" s="5">
        <v>769.81</v>
      </c>
      <c r="P560">
        <f>VALUE(Table1[Sales])</f>
        <v>4936.2700000000004</v>
      </c>
      <c r="Q560">
        <f>VALUE(Table1[Profit])</f>
        <v>769.81</v>
      </c>
      <c r="R560" s="3">
        <f>Table1[Ship Date]-Table1[Order Date]</f>
        <v>369</v>
      </c>
    </row>
    <row r="561" spans="1:18" x14ac:dyDescent="0.3">
      <c r="A561" t="s">
        <v>2255</v>
      </c>
      <c r="B561" s="1">
        <v>45549</v>
      </c>
      <c r="C561" s="1">
        <v>45777</v>
      </c>
      <c r="D561" t="s">
        <v>33</v>
      </c>
      <c r="E561" t="s">
        <v>2256</v>
      </c>
      <c r="F561" t="s">
        <v>2257</v>
      </c>
      <c r="G561" t="s">
        <v>19</v>
      </c>
      <c r="H561" t="s">
        <v>20</v>
      </c>
      <c r="I561" t="s">
        <v>29</v>
      </c>
      <c r="J561" t="s">
        <v>30</v>
      </c>
      <c r="K561" t="s">
        <v>2258</v>
      </c>
      <c r="L561" s="2">
        <v>541.13</v>
      </c>
      <c r="M561" s="3">
        <v>7</v>
      </c>
      <c r="N561" s="4">
        <v>0.36</v>
      </c>
      <c r="O561" s="5">
        <v>428.94</v>
      </c>
      <c r="P561">
        <f>VALUE(Table1[Sales])</f>
        <v>541.13</v>
      </c>
      <c r="Q561">
        <f>VALUE(Table1[Profit])</f>
        <v>428.94</v>
      </c>
      <c r="R561" s="3">
        <f>Table1[Ship Date]-Table1[Order Date]</f>
        <v>228</v>
      </c>
    </row>
    <row r="562" spans="1:18" x14ac:dyDescent="0.3">
      <c r="A562" t="s">
        <v>2259</v>
      </c>
      <c r="B562" s="1">
        <v>45688</v>
      </c>
      <c r="C562" s="1">
        <v>45784</v>
      </c>
      <c r="D562" t="s">
        <v>53</v>
      </c>
      <c r="E562" t="s">
        <v>2260</v>
      </c>
      <c r="F562" t="s">
        <v>2261</v>
      </c>
      <c r="G562" t="s">
        <v>19</v>
      </c>
      <c r="H562" t="s">
        <v>20</v>
      </c>
      <c r="I562" t="s">
        <v>21</v>
      </c>
      <c r="J562" t="s">
        <v>300</v>
      </c>
      <c r="K562" t="s">
        <v>2262</v>
      </c>
      <c r="L562" s="2">
        <v>1515.07</v>
      </c>
      <c r="M562" s="3">
        <v>5</v>
      </c>
      <c r="N562" s="4">
        <v>0.26</v>
      </c>
      <c r="O562" s="5">
        <v>748.87</v>
      </c>
      <c r="P562">
        <f>VALUE(Table1[Sales])</f>
        <v>1515.07</v>
      </c>
      <c r="Q562">
        <f>VALUE(Table1[Profit])</f>
        <v>748.87</v>
      </c>
      <c r="R562" s="3">
        <f>Table1[Ship Date]-Table1[Order Date]</f>
        <v>96</v>
      </c>
    </row>
    <row r="563" spans="1:18" x14ac:dyDescent="0.3">
      <c r="A563" t="s">
        <v>2263</v>
      </c>
      <c r="B563" s="1">
        <v>45307</v>
      </c>
      <c r="C563" s="1">
        <v>45758</v>
      </c>
      <c r="D563" t="s">
        <v>16</v>
      </c>
      <c r="E563" t="s">
        <v>2264</v>
      </c>
      <c r="F563" t="s">
        <v>2265</v>
      </c>
      <c r="G563" t="s">
        <v>19</v>
      </c>
      <c r="H563" t="s">
        <v>20</v>
      </c>
      <c r="I563" t="s">
        <v>29</v>
      </c>
      <c r="J563" t="s">
        <v>99</v>
      </c>
      <c r="K563" t="s">
        <v>2266</v>
      </c>
      <c r="L563" s="2">
        <v>2904.41</v>
      </c>
      <c r="M563" s="3">
        <v>3</v>
      </c>
      <c r="N563" s="4">
        <v>0.48</v>
      </c>
      <c r="O563" s="5">
        <v>719.27</v>
      </c>
      <c r="P563">
        <f>VALUE(Table1[Sales])</f>
        <v>2904.41</v>
      </c>
      <c r="Q563">
        <f>VALUE(Table1[Profit])</f>
        <v>719.27</v>
      </c>
      <c r="R563" s="3">
        <f>Table1[Ship Date]-Table1[Order Date]</f>
        <v>451</v>
      </c>
    </row>
    <row r="564" spans="1:18" x14ac:dyDescent="0.3">
      <c r="A564" t="s">
        <v>2267</v>
      </c>
      <c r="B564" s="1">
        <v>45227</v>
      </c>
      <c r="C564" s="1">
        <v>45767</v>
      </c>
      <c r="D564" t="s">
        <v>33</v>
      </c>
      <c r="E564" t="s">
        <v>2268</v>
      </c>
      <c r="F564" t="s">
        <v>2269</v>
      </c>
      <c r="G564" t="s">
        <v>36</v>
      </c>
      <c r="H564" t="s">
        <v>37</v>
      </c>
      <c r="I564" t="s">
        <v>21</v>
      </c>
      <c r="J564" t="s">
        <v>279</v>
      </c>
      <c r="K564" t="s">
        <v>2270</v>
      </c>
      <c r="L564" s="2">
        <v>3718.62</v>
      </c>
      <c r="M564" s="3">
        <v>1</v>
      </c>
      <c r="N564" s="4">
        <v>0.08</v>
      </c>
      <c r="O564" s="5">
        <v>461.46</v>
      </c>
      <c r="P564">
        <f>VALUE(Table1[Sales])</f>
        <v>3718.62</v>
      </c>
      <c r="Q564">
        <f>VALUE(Table1[Profit])</f>
        <v>461.46</v>
      </c>
      <c r="R564" s="3">
        <f>Table1[Ship Date]-Table1[Order Date]</f>
        <v>540</v>
      </c>
    </row>
    <row r="565" spans="1:18" x14ac:dyDescent="0.3">
      <c r="A565" t="s">
        <v>2271</v>
      </c>
      <c r="B565" s="1">
        <v>45575</v>
      </c>
      <c r="C565" s="1">
        <v>45781</v>
      </c>
      <c r="D565" t="s">
        <v>16</v>
      </c>
      <c r="E565" t="s">
        <v>2272</v>
      </c>
      <c r="F565" t="s">
        <v>2273</v>
      </c>
      <c r="G565" t="s">
        <v>36</v>
      </c>
      <c r="H565" t="s">
        <v>61</v>
      </c>
      <c r="I565" t="s">
        <v>44</v>
      </c>
      <c r="J565" t="s">
        <v>158</v>
      </c>
      <c r="K565" t="s">
        <v>2274</v>
      </c>
      <c r="L565" s="2">
        <v>2359.56</v>
      </c>
      <c r="M565" s="3">
        <v>9</v>
      </c>
      <c r="N565" s="4">
        <v>0.44</v>
      </c>
      <c r="O565" s="5">
        <v>958.75</v>
      </c>
      <c r="P565">
        <f>VALUE(Table1[Sales])</f>
        <v>2359.56</v>
      </c>
      <c r="Q565">
        <f>VALUE(Table1[Profit])</f>
        <v>958.75</v>
      </c>
      <c r="R565" s="3">
        <f>Table1[Ship Date]-Table1[Order Date]</f>
        <v>206</v>
      </c>
    </row>
    <row r="566" spans="1:18" x14ac:dyDescent="0.3">
      <c r="A566" t="s">
        <v>2275</v>
      </c>
      <c r="B566" s="1">
        <v>45478</v>
      </c>
      <c r="C566" s="1">
        <v>45777</v>
      </c>
      <c r="D566" t="s">
        <v>53</v>
      </c>
      <c r="E566" t="s">
        <v>2276</v>
      </c>
      <c r="F566" t="s">
        <v>2277</v>
      </c>
      <c r="G566" t="s">
        <v>36</v>
      </c>
      <c r="H566" t="s">
        <v>20</v>
      </c>
      <c r="I566" t="s">
        <v>29</v>
      </c>
      <c r="J566" t="s">
        <v>124</v>
      </c>
      <c r="K566" t="s">
        <v>2278</v>
      </c>
      <c r="L566" s="2">
        <v>4824.71</v>
      </c>
      <c r="M566" s="3">
        <v>4</v>
      </c>
      <c r="N566" s="4">
        <v>0.42</v>
      </c>
      <c r="O566" s="5">
        <v>144.22999999999999</v>
      </c>
      <c r="P566">
        <f>VALUE(Table1[Sales])</f>
        <v>4824.71</v>
      </c>
      <c r="Q566">
        <f>VALUE(Table1[Profit])</f>
        <v>144.22999999999999</v>
      </c>
      <c r="R566" s="3">
        <f>Table1[Ship Date]-Table1[Order Date]</f>
        <v>299</v>
      </c>
    </row>
    <row r="567" spans="1:18" x14ac:dyDescent="0.3">
      <c r="A567" t="s">
        <v>2279</v>
      </c>
      <c r="B567" s="1">
        <v>45522</v>
      </c>
      <c r="C567" s="1">
        <v>45776</v>
      </c>
      <c r="D567" t="s">
        <v>33</v>
      </c>
      <c r="E567" t="s">
        <v>2280</v>
      </c>
      <c r="F567" t="s">
        <v>2281</v>
      </c>
      <c r="G567" t="s">
        <v>36</v>
      </c>
      <c r="H567" t="s">
        <v>37</v>
      </c>
      <c r="I567" t="s">
        <v>29</v>
      </c>
      <c r="J567" t="s">
        <v>99</v>
      </c>
      <c r="K567" t="s">
        <v>2282</v>
      </c>
      <c r="L567" s="2">
        <v>2661.56</v>
      </c>
      <c r="M567" s="3">
        <v>4</v>
      </c>
      <c r="N567" s="4">
        <v>0.18</v>
      </c>
      <c r="O567" s="5">
        <v>394.79</v>
      </c>
      <c r="P567">
        <f>VALUE(Table1[Sales])</f>
        <v>2661.56</v>
      </c>
      <c r="Q567">
        <f>VALUE(Table1[Profit])</f>
        <v>394.79</v>
      </c>
      <c r="R567" s="3">
        <f>Table1[Ship Date]-Table1[Order Date]</f>
        <v>254</v>
      </c>
    </row>
    <row r="568" spans="1:18" x14ac:dyDescent="0.3">
      <c r="A568" t="s">
        <v>2283</v>
      </c>
      <c r="B568" s="1">
        <v>45463</v>
      </c>
      <c r="C568" s="1">
        <v>45764</v>
      </c>
      <c r="D568" t="s">
        <v>33</v>
      </c>
      <c r="E568" t="s">
        <v>2284</v>
      </c>
      <c r="F568" t="s">
        <v>2285</v>
      </c>
      <c r="G568" t="s">
        <v>36</v>
      </c>
      <c r="H568" t="s">
        <v>61</v>
      </c>
      <c r="I568" t="s">
        <v>29</v>
      </c>
      <c r="J568" t="s">
        <v>38</v>
      </c>
      <c r="K568" t="s">
        <v>2286</v>
      </c>
      <c r="L568" s="2">
        <v>554.03</v>
      </c>
      <c r="M568" s="3">
        <v>10</v>
      </c>
      <c r="N568" s="4">
        <v>0.48</v>
      </c>
      <c r="O568" s="5">
        <v>675.83</v>
      </c>
      <c r="P568">
        <f>VALUE(Table1[Sales])</f>
        <v>554.03</v>
      </c>
      <c r="Q568">
        <f>VALUE(Table1[Profit])</f>
        <v>675.83</v>
      </c>
      <c r="R568" s="3">
        <f>Table1[Ship Date]-Table1[Order Date]</f>
        <v>301</v>
      </c>
    </row>
    <row r="569" spans="1:18" x14ac:dyDescent="0.3">
      <c r="A569" t="s">
        <v>2287</v>
      </c>
      <c r="B569" s="1">
        <v>45400</v>
      </c>
      <c r="C569" s="1">
        <v>45785</v>
      </c>
      <c r="D569" t="s">
        <v>25</v>
      </c>
      <c r="E569" t="s">
        <v>2288</v>
      </c>
      <c r="F569" t="s">
        <v>2289</v>
      </c>
      <c r="G569" t="s">
        <v>43</v>
      </c>
      <c r="H569" t="s">
        <v>37</v>
      </c>
      <c r="I569" t="s">
        <v>21</v>
      </c>
      <c r="J569" t="s">
        <v>279</v>
      </c>
      <c r="K569" t="s">
        <v>2290</v>
      </c>
      <c r="L569" s="2">
        <v>4913.49</v>
      </c>
      <c r="M569" s="3">
        <v>1</v>
      </c>
      <c r="N569" s="4">
        <v>0.37</v>
      </c>
      <c r="O569" s="5">
        <v>555.54</v>
      </c>
      <c r="P569">
        <f>VALUE(Table1[Sales])</f>
        <v>4913.49</v>
      </c>
      <c r="Q569">
        <f>VALUE(Table1[Profit])</f>
        <v>555.54</v>
      </c>
      <c r="R569" s="3">
        <f>Table1[Ship Date]-Table1[Order Date]</f>
        <v>385</v>
      </c>
    </row>
    <row r="570" spans="1:18" x14ac:dyDescent="0.3">
      <c r="A570" t="s">
        <v>2291</v>
      </c>
      <c r="B570" s="1">
        <v>45149</v>
      </c>
      <c r="C570" s="1">
        <v>45767</v>
      </c>
      <c r="D570" t="s">
        <v>16</v>
      </c>
      <c r="E570" t="s">
        <v>2292</v>
      </c>
      <c r="F570" t="s">
        <v>2293</v>
      </c>
      <c r="G570" t="s">
        <v>19</v>
      </c>
      <c r="H570" t="s">
        <v>28</v>
      </c>
      <c r="I570" t="s">
        <v>29</v>
      </c>
      <c r="J570" t="s">
        <v>124</v>
      </c>
      <c r="K570" t="s">
        <v>2294</v>
      </c>
      <c r="L570" s="2">
        <v>2984.01</v>
      </c>
      <c r="M570" s="3">
        <v>7</v>
      </c>
      <c r="N570" s="4">
        <v>0.23</v>
      </c>
      <c r="O570" s="5">
        <v>674.64</v>
      </c>
      <c r="P570">
        <f>VALUE(Table1[Sales])</f>
        <v>2984.01</v>
      </c>
      <c r="Q570">
        <f>VALUE(Table1[Profit])</f>
        <v>674.64</v>
      </c>
      <c r="R570" s="3">
        <f>Table1[Ship Date]-Table1[Order Date]</f>
        <v>618</v>
      </c>
    </row>
    <row r="571" spans="1:18" x14ac:dyDescent="0.3">
      <c r="A571" t="s">
        <v>2295</v>
      </c>
      <c r="B571" s="1">
        <v>45390</v>
      </c>
      <c r="C571" s="1">
        <v>45757</v>
      </c>
      <c r="D571" t="s">
        <v>53</v>
      </c>
      <c r="E571" t="s">
        <v>2296</v>
      </c>
      <c r="F571" t="s">
        <v>2297</v>
      </c>
      <c r="G571" t="s">
        <v>36</v>
      </c>
      <c r="H571" t="s">
        <v>20</v>
      </c>
      <c r="I571" t="s">
        <v>21</v>
      </c>
      <c r="J571" t="s">
        <v>279</v>
      </c>
      <c r="K571" t="s">
        <v>2298</v>
      </c>
      <c r="L571" s="2">
        <v>205.97</v>
      </c>
      <c r="M571" s="3">
        <v>7</v>
      </c>
      <c r="N571" s="4">
        <v>0.22</v>
      </c>
      <c r="O571" s="5">
        <v>85.88</v>
      </c>
      <c r="P571">
        <f>VALUE(Table1[Sales])</f>
        <v>205.97</v>
      </c>
      <c r="Q571">
        <f>VALUE(Table1[Profit])</f>
        <v>85.88</v>
      </c>
      <c r="R571" s="3">
        <f>Table1[Ship Date]-Table1[Order Date]</f>
        <v>367</v>
      </c>
    </row>
    <row r="572" spans="1:18" x14ac:dyDescent="0.3">
      <c r="A572" t="s">
        <v>2299</v>
      </c>
      <c r="B572" s="1">
        <v>45126</v>
      </c>
      <c r="C572" s="1">
        <v>45768</v>
      </c>
      <c r="D572" t="s">
        <v>33</v>
      </c>
      <c r="E572" t="s">
        <v>2300</v>
      </c>
      <c r="F572" t="s">
        <v>2301</v>
      </c>
      <c r="G572" t="s">
        <v>43</v>
      </c>
      <c r="H572" t="s">
        <v>37</v>
      </c>
      <c r="I572" t="s">
        <v>44</v>
      </c>
      <c r="J572" t="s">
        <v>94</v>
      </c>
      <c r="K572" t="s">
        <v>2302</v>
      </c>
      <c r="L572" s="2">
        <v>2975.14</v>
      </c>
      <c r="M572" s="3">
        <v>1</v>
      </c>
      <c r="N572" s="4">
        <v>0.02</v>
      </c>
      <c r="O572" s="5">
        <v>510.43</v>
      </c>
      <c r="P572">
        <f>VALUE(Table1[Sales])</f>
        <v>2975.14</v>
      </c>
      <c r="Q572">
        <f>VALUE(Table1[Profit])</f>
        <v>510.43</v>
      </c>
      <c r="R572" s="3">
        <f>Table1[Ship Date]-Table1[Order Date]</f>
        <v>642</v>
      </c>
    </row>
    <row r="573" spans="1:18" x14ac:dyDescent="0.3">
      <c r="A573" t="s">
        <v>2303</v>
      </c>
      <c r="B573" s="1">
        <v>45260</v>
      </c>
      <c r="C573" s="1">
        <v>45771</v>
      </c>
      <c r="D573" t="s">
        <v>33</v>
      </c>
      <c r="E573" t="s">
        <v>2304</v>
      </c>
      <c r="F573" t="s">
        <v>2305</v>
      </c>
      <c r="G573" t="s">
        <v>43</v>
      </c>
      <c r="H573" t="s">
        <v>61</v>
      </c>
      <c r="I573" t="s">
        <v>21</v>
      </c>
      <c r="J573" t="s">
        <v>171</v>
      </c>
      <c r="K573" t="s">
        <v>2306</v>
      </c>
      <c r="L573" s="2">
        <v>897.03</v>
      </c>
      <c r="M573" s="3">
        <v>2</v>
      </c>
      <c r="N573" s="4">
        <v>0.47</v>
      </c>
      <c r="O573" s="5">
        <v>-10.74</v>
      </c>
      <c r="P573">
        <f>VALUE(Table1[Sales])</f>
        <v>897.03</v>
      </c>
      <c r="Q573">
        <f>VALUE(Table1[Profit])</f>
        <v>-10.74</v>
      </c>
      <c r="R573" s="3">
        <f>Table1[Ship Date]-Table1[Order Date]</f>
        <v>511</v>
      </c>
    </row>
    <row r="574" spans="1:18" x14ac:dyDescent="0.3">
      <c r="A574" t="s">
        <v>2307</v>
      </c>
      <c r="B574" s="1">
        <v>45667</v>
      </c>
      <c r="C574" s="1">
        <v>45779</v>
      </c>
      <c r="D574" t="s">
        <v>33</v>
      </c>
      <c r="E574" t="s">
        <v>2308</v>
      </c>
      <c r="F574" t="s">
        <v>2309</v>
      </c>
      <c r="G574" t="s">
        <v>19</v>
      </c>
      <c r="H574" t="s">
        <v>61</v>
      </c>
      <c r="I574" t="s">
        <v>44</v>
      </c>
      <c r="J574" t="s">
        <v>158</v>
      </c>
      <c r="K574" t="s">
        <v>2310</v>
      </c>
      <c r="L574" s="2">
        <v>3952.1</v>
      </c>
      <c r="M574" s="3">
        <v>3</v>
      </c>
      <c r="N574" s="4">
        <v>0.42</v>
      </c>
      <c r="O574" s="5">
        <v>420.29</v>
      </c>
      <c r="P574">
        <f>VALUE(Table1[Sales])</f>
        <v>3952.1</v>
      </c>
      <c r="Q574">
        <f>VALUE(Table1[Profit])</f>
        <v>420.29</v>
      </c>
      <c r="R574" s="3">
        <f>Table1[Ship Date]-Table1[Order Date]</f>
        <v>112</v>
      </c>
    </row>
    <row r="575" spans="1:18" x14ac:dyDescent="0.3">
      <c r="A575" t="s">
        <v>2311</v>
      </c>
      <c r="B575" s="1">
        <v>45470</v>
      </c>
      <c r="C575" s="1">
        <v>45781</v>
      </c>
      <c r="D575" t="s">
        <v>33</v>
      </c>
      <c r="E575" t="s">
        <v>2312</v>
      </c>
      <c r="F575" t="s">
        <v>2313</v>
      </c>
      <c r="G575" t="s">
        <v>36</v>
      </c>
      <c r="H575" t="s">
        <v>28</v>
      </c>
      <c r="I575" t="s">
        <v>21</v>
      </c>
      <c r="J575" t="s">
        <v>171</v>
      </c>
      <c r="K575" t="s">
        <v>2314</v>
      </c>
      <c r="L575" s="2">
        <v>949.02</v>
      </c>
      <c r="M575" s="3">
        <v>9</v>
      </c>
      <c r="N575" s="4">
        <v>0.45</v>
      </c>
      <c r="O575" s="5">
        <v>346.92</v>
      </c>
      <c r="P575">
        <f>VALUE(Table1[Sales])</f>
        <v>949.02</v>
      </c>
      <c r="Q575">
        <f>VALUE(Table1[Profit])</f>
        <v>346.92</v>
      </c>
      <c r="R575" s="3">
        <f>Table1[Ship Date]-Table1[Order Date]</f>
        <v>311</v>
      </c>
    </row>
    <row r="576" spans="1:18" x14ac:dyDescent="0.3">
      <c r="A576" t="s">
        <v>2315</v>
      </c>
      <c r="B576" s="1">
        <v>45536</v>
      </c>
      <c r="C576" s="1">
        <v>45763</v>
      </c>
      <c r="D576" t="s">
        <v>53</v>
      </c>
      <c r="E576" t="s">
        <v>642</v>
      </c>
      <c r="F576" t="s">
        <v>2316</v>
      </c>
      <c r="G576" t="s">
        <v>36</v>
      </c>
      <c r="H576" t="s">
        <v>37</v>
      </c>
      <c r="I576" t="s">
        <v>29</v>
      </c>
      <c r="J576" t="s">
        <v>124</v>
      </c>
      <c r="K576" t="s">
        <v>2317</v>
      </c>
      <c r="L576" s="2">
        <v>3370.56</v>
      </c>
      <c r="M576" s="3">
        <v>8</v>
      </c>
      <c r="N576" s="4">
        <v>0.09</v>
      </c>
      <c r="O576" s="5">
        <v>337.67</v>
      </c>
      <c r="P576">
        <f>VALUE(Table1[Sales])</f>
        <v>3370.56</v>
      </c>
      <c r="Q576">
        <f>VALUE(Table1[Profit])</f>
        <v>337.67</v>
      </c>
      <c r="R576" s="3">
        <f>Table1[Ship Date]-Table1[Order Date]</f>
        <v>227</v>
      </c>
    </row>
    <row r="577" spans="1:18" x14ac:dyDescent="0.3">
      <c r="A577" t="s">
        <v>2318</v>
      </c>
      <c r="B577" s="1">
        <v>45509</v>
      </c>
      <c r="C577" s="1">
        <v>45768</v>
      </c>
      <c r="D577" t="s">
        <v>25</v>
      </c>
      <c r="E577" t="s">
        <v>1172</v>
      </c>
      <c r="F577" t="s">
        <v>2319</v>
      </c>
      <c r="G577" t="s">
        <v>19</v>
      </c>
      <c r="H577" t="s">
        <v>28</v>
      </c>
      <c r="I577" t="s">
        <v>29</v>
      </c>
      <c r="J577" t="s">
        <v>30</v>
      </c>
      <c r="K577" t="s">
        <v>2320</v>
      </c>
      <c r="L577" s="2">
        <v>626.03</v>
      </c>
      <c r="M577" s="3">
        <v>6</v>
      </c>
      <c r="N577" s="4">
        <v>0.22</v>
      </c>
      <c r="O577" s="5">
        <v>753.68</v>
      </c>
      <c r="P577">
        <f>VALUE(Table1[Sales])</f>
        <v>626.03</v>
      </c>
      <c r="Q577">
        <f>VALUE(Table1[Profit])</f>
        <v>753.68</v>
      </c>
      <c r="R577" s="3">
        <f>Table1[Ship Date]-Table1[Order Date]</f>
        <v>259</v>
      </c>
    </row>
    <row r="578" spans="1:18" x14ac:dyDescent="0.3">
      <c r="A578" t="s">
        <v>2321</v>
      </c>
      <c r="B578" s="1">
        <v>45721</v>
      </c>
      <c r="C578" s="1">
        <v>45781</v>
      </c>
      <c r="D578" t="s">
        <v>33</v>
      </c>
      <c r="E578" t="s">
        <v>2322</v>
      </c>
      <c r="F578" t="s">
        <v>2323</v>
      </c>
      <c r="G578" t="s">
        <v>19</v>
      </c>
      <c r="H578" t="s">
        <v>28</v>
      </c>
      <c r="I578" t="s">
        <v>44</v>
      </c>
      <c r="J578" t="s">
        <v>94</v>
      </c>
      <c r="K578" t="s">
        <v>2324</v>
      </c>
      <c r="L578" s="2">
        <v>4379.6899999999996</v>
      </c>
      <c r="M578" s="3">
        <v>4</v>
      </c>
      <c r="N578" s="4">
        <v>0.38</v>
      </c>
      <c r="O578" s="5">
        <v>927.14</v>
      </c>
      <c r="P578">
        <f>VALUE(Table1[Sales])</f>
        <v>4379.6899999999996</v>
      </c>
      <c r="Q578">
        <f>VALUE(Table1[Profit])</f>
        <v>927.14</v>
      </c>
      <c r="R578" s="3">
        <f>Table1[Ship Date]-Table1[Order Date]</f>
        <v>60</v>
      </c>
    </row>
    <row r="579" spans="1:18" x14ac:dyDescent="0.3">
      <c r="A579" t="s">
        <v>2325</v>
      </c>
      <c r="B579" s="1">
        <v>45467</v>
      </c>
      <c r="C579" s="1">
        <v>45760</v>
      </c>
      <c r="D579" t="s">
        <v>33</v>
      </c>
      <c r="E579" t="s">
        <v>2326</v>
      </c>
      <c r="F579" t="s">
        <v>2327</v>
      </c>
      <c r="G579" t="s">
        <v>19</v>
      </c>
      <c r="H579" t="s">
        <v>20</v>
      </c>
      <c r="I579" t="s">
        <v>44</v>
      </c>
      <c r="J579" t="s">
        <v>56</v>
      </c>
      <c r="K579" t="s">
        <v>2328</v>
      </c>
      <c r="L579" s="2">
        <v>630.52</v>
      </c>
      <c r="M579" s="3">
        <v>2</v>
      </c>
      <c r="N579" s="4">
        <v>0.14000000000000001</v>
      </c>
      <c r="O579" s="5">
        <v>241.88</v>
      </c>
      <c r="P579">
        <f>VALUE(Table1[Sales])</f>
        <v>630.52</v>
      </c>
      <c r="Q579">
        <f>VALUE(Table1[Profit])</f>
        <v>241.88</v>
      </c>
      <c r="R579" s="3">
        <f>Table1[Ship Date]-Table1[Order Date]</f>
        <v>293</v>
      </c>
    </row>
    <row r="580" spans="1:18" x14ac:dyDescent="0.3">
      <c r="A580" t="s">
        <v>2329</v>
      </c>
      <c r="B580" s="1">
        <v>45572</v>
      </c>
      <c r="C580" s="1">
        <v>45772</v>
      </c>
      <c r="D580" t="s">
        <v>53</v>
      </c>
      <c r="E580" t="s">
        <v>2330</v>
      </c>
      <c r="F580" t="s">
        <v>2331</v>
      </c>
      <c r="G580" t="s">
        <v>19</v>
      </c>
      <c r="H580" t="s">
        <v>61</v>
      </c>
      <c r="I580" t="s">
        <v>44</v>
      </c>
      <c r="J580" t="s">
        <v>158</v>
      </c>
      <c r="K580" t="s">
        <v>2332</v>
      </c>
      <c r="L580" s="2">
        <v>2672.41</v>
      </c>
      <c r="M580" s="3">
        <v>1</v>
      </c>
      <c r="N580" s="4">
        <v>0.31</v>
      </c>
      <c r="O580" s="5">
        <v>745.15</v>
      </c>
      <c r="P580">
        <f>VALUE(Table1[Sales])</f>
        <v>2672.41</v>
      </c>
      <c r="Q580">
        <f>VALUE(Table1[Profit])</f>
        <v>745.15</v>
      </c>
      <c r="R580" s="3">
        <f>Table1[Ship Date]-Table1[Order Date]</f>
        <v>200</v>
      </c>
    </row>
    <row r="581" spans="1:18" x14ac:dyDescent="0.3">
      <c r="A581" t="s">
        <v>2333</v>
      </c>
      <c r="B581" s="1">
        <v>45137</v>
      </c>
      <c r="C581" s="1">
        <v>45782</v>
      </c>
      <c r="D581" t="s">
        <v>53</v>
      </c>
      <c r="E581" t="s">
        <v>2334</v>
      </c>
      <c r="F581" t="s">
        <v>2335</v>
      </c>
      <c r="G581" t="s">
        <v>43</v>
      </c>
      <c r="H581" t="s">
        <v>28</v>
      </c>
      <c r="I581" t="s">
        <v>44</v>
      </c>
      <c r="J581" t="s">
        <v>158</v>
      </c>
      <c r="K581" t="s">
        <v>2336</v>
      </c>
      <c r="L581" s="2">
        <v>4379.38</v>
      </c>
      <c r="M581" s="3">
        <v>2</v>
      </c>
      <c r="N581" s="4">
        <v>0.04</v>
      </c>
      <c r="O581" s="5">
        <v>967.8</v>
      </c>
      <c r="P581">
        <f>VALUE(Table1[Sales])</f>
        <v>4379.38</v>
      </c>
      <c r="Q581">
        <f>VALUE(Table1[Profit])</f>
        <v>967.8</v>
      </c>
      <c r="R581" s="3">
        <f>Table1[Ship Date]-Table1[Order Date]</f>
        <v>645</v>
      </c>
    </row>
    <row r="582" spans="1:18" x14ac:dyDescent="0.3">
      <c r="A582" t="s">
        <v>2337</v>
      </c>
      <c r="B582" s="1">
        <v>45306</v>
      </c>
      <c r="C582" s="1">
        <v>45763</v>
      </c>
      <c r="D582" t="s">
        <v>25</v>
      </c>
      <c r="E582" t="s">
        <v>2338</v>
      </c>
      <c r="F582" t="s">
        <v>2339</v>
      </c>
      <c r="G582" t="s">
        <v>36</v>
      </c>
      <c r="H582" t="s">
        <v>61</v>
      </c>
      <c r="I582" t="s">
        <v>44</v>
      </c>
      <c r="J582" t="s">
        <v>158</v>
      </c>
      <c r="K582" t="s">
        <v>2340</v>
      </c>
      <c r="L582" s="2">
        <v>3427.91</v>
      </c>
      <c r="M582" s="3">
        <v>5</v>
      </c>
      <c r="N582" s="4">
        <v>0.25</v>
      </c>
      <c r="O582" s="5">
        <v>41.63</v>
      </c>
      <c r="P582">
        <f>VALUE(Table1[Sales])</f>
        <v>3427.91</v>
      </c>
      <c r="Q582">
        <f>VALUE(Table1[Profit])</f>
        <v>41.63</v>
      </c>
      <c r="R582" s="3">
        <f>Table1[Ship Date]-Table1[Order Date]</f>
        <v>457</v>
      </c>
    </row>
    <row r="583" spans="1:18" x14ac:dyDescent="0.3">
      <c r="A583" t="s">
        <v>2341</v>
      </c>
      <c r="B583" s="1">
        <v>45544</v>
      </c>
      <c r="C583" s="1">
        <v>45772</v>
      </c>
      <c r="D583" t="s">
        <v>33</v>
      </c>
      <c r="E583" t="s">
        <v>2342</v>
      </c>
      <c r="F583" t="s">
        <v>2343</v>
      </c>
      <c r="G583" t="s">
        <v>43</v>
      </c>
      <c r="H583" t="s">
        <v>37</v>
      </c>
      <c r="I583" t="s">
        <v>44</v>
      </c>
      <c r="J583" t="s">
        <v>56</v>
      </c>
      <c r="K583" t="s">
        <v>2344</v>
      </c>
      <c r="L583" s="2">
        <v>4373.8</v>
      </c>
      <c r="M583" s="3">
        <v>7</v>
      </c>
      <c r="N583" s="4">
        <v>0.28000000000000003</v>
      </c>
      <c r="O583" s="5">
        <v>709.7</v>
      </c>
      <c r="P583">
        <f>VALUE(Table1[Sales])</f>
        <v>4373.8</v>
      </c>
      <c r="Q583">
        <f>VALUE(Table1[Profit])</f>
        <v>709.7</v>
      </c>
      <c r="R583" s="3">
        <f>Table1[Ship Date]-Table1[Order Date]</f>
        <v>228</v>
      </c>
    </row>
    <row r="584" spans="1:18" x14ac:dyDescent="0.3">
      <c r="A584" t="s">
        <v>2345</v>
      </c>
      <c r="B584" s="1">
        <v>45738</v>
      </c>
      <c r="C584" s="1">
        <v>45778</v>
      </c>
      <c r="D584" t="s">
        <v>53</v>
      </c>
      <c r="E584" t="s">
        <v>2346</v>
      </c>
      <c r="F584" t="s">
        <v>2347</v>
      </c>
      <c r="G584" t="s">
        <v>43</v>
      </c>
      <c r="H584" t="s">
        <v>61</v>
      </c>
      <c r="I584" t="s">
        <v>44</v>
      </c>
      <c r="J584" t="s">
        <v>45</v>
      </c>
      <c r="K584" t="s">
        <v>2348</v>
      </c>
      <c r="L584" s="2">
        <v>1738.68</v>
      </c>
      <c r="M584" s="3">
        <v>4</v>
      </c>
      <c r="N584" s="4">
        <v>0.08</v>
      </c>
      <c r="O584" s="5">
        <v>337.77</v>
      </c>
      <c r="P584">
        <f>VALUE(Table1[Sales])</f>
        <v>1738.68</v>
      </c>
      <c r="Q584">
        <f>VALUE(Table1[Profit])</f>
        <v>337.77</v>
      </c>
      <c r="R584" s="3">
        <f>Table1[Ship Date]-Table1[Order Date]</f>
        <v>40</v>
      </c>
    </row>
    <row r="585" spans="1:18" x14ac:dyDescent="0.3">
      <c r="A585" t="s">
        <v>2349</v>
      </c>
      <c r="B585" s="1">
        <v>45180</v>
      </c>
      <c r="C585" s="1">
        <v>45763</v>
      </c>
      <c r="D585" t="s">
        <v>25</v>
      </c>
      <c r="E585" t="s">
        <v>2350</v>
      </c>
      <c r="F585" t="s">
        <v>2351</v>
      </c>
      <c r="G585" t="s">
        <v>19</v>
      </c>
      <c r="H585" t="s">
        <v>28</v>
      </c>
      <c r="I585" t="s">
        <v>29</v>
      </c>
      <c r="J585" t="s">
        <v>124</v>
      </c>
      <c r="K585" t="s">
        <v>2352</v>
      </c>
      <c r="L585" s="2">
        <v>2051.52</v>
      </c>
      <c r="M585" s="3">
        <v>2</v>
      </c>
      <c r="N585" s="4">
        <v>0.08</v>
      </c>
      <c r="O585" s="5">
        <v>549.04999999999995</v>
      </c>
      <c r="P585">
        <f>VALUE(Table1[Sales])</f>
        <v>2051.52</v>
      </c>
      <c r="Q585">
        <f>VALUE(Table1[Profit])</f>
        <v>549.04999999999995</v>
      </c>
      <c r="R585" s="3">
        <f>Table1[Ship Date]-Table1[Order Date]</f>
        <v>583</v>
      </c>
    </row>
    <row r="586" spans="1:18" x14ac:dyDescent="0.3">
      <c r="A586" t="s">
        <v>2353</v>
      </c>
      <c r="B586" s="1">
        <v>45048</v>
      </c>
      <c r="C586" s="1">
        <v>45758</v>
      </c>
      <c r="D586" t="s">
        <v>25</v>
      </c>
      <c r="E586" t="s">
        <v>2354</v>
      </c>
      <c r="F586" t="s">
        <v>2355</v>
      </c>
      <c r="G586" t="s">
        <v>19</v>
      </c>
      <c r="H586" t="s">
        <v>61</v>
      </c>
      <c r="I586" t="s">
        <v>44</v>
      </c>
      <c r="J586" t="s">
        <v>56</v>
      </c>
      <c r="K586" t="s">
        <v>2356</v>
      </c>
      <c r="L586" s="2">
        <v>751.85</v>
      </c>
      <c r="M586" s="3">
        <v>9</v>
      </c>
      <c r="N586" s="4">
        <v>0.22</v>
      </c>
      <c r="O586" s="5">
        <v>74.58</v>
      </c>
      <c r="P586">
        <f>VALUE(Table1[Sales])</f>
        <v>751.85</v>
      </c>
      <c r="Q586">
        <f>VALUE(Table1[Profit])</f>
        <v>74.58</v>
      </c>
      <c r="R586" s="3">
        <f>Table1[Ship Date]-Table1[Order Date]</f>
        <v>710</v>
      </c>
    </row>
    <row r="587" spans="1:18" x14ac:dyDescent="0.3">
      <c r="A587" t="s">
        <v>2357</v>
      </c>
      <c r="B587" s="1">
        <v>45506</v>
      </c>
      <c r="C587" s="1">
        <v>45777</v>
      </c>
      <c r="D587" t="s">
        <v>25</v>
      </c>
      <c r="E587" t="s">
        <v>2358</v>
      </c>
      <c r="F587" t="s">
        <v>2359</v>
      </c>
      <c r="G587" t="s">
        <v>36</v>
      </c>
      <c r="H587" t="s">
        <v>20</v>
      </c>
      <c r="I587" t="s">
        <v>44</v>
      </c>
      <c r="J587" t="s">
        <v>158</v>
      </c>
      <c r="K587" t="s">
        <v>2360</v>
      </c>
      <c r="L587" s="2">
        <v>4445.41</v>
      </c>
      <c r="M587" s="3">
        <v>10</v>
      </c>
      <c r="N587" s="4">
        <v>0.37</v>
      </c>
      <c r="O587" s="5">
        <v>507.72</v>
      </c>
      <c r="P587">
        <f>VALUE(Table1[Sales])</f>
        <v>4445.41</v>
      </c>
      <c r="Q587">
        <f>VALUE(Table1[Profit])</f>
        <v>507.72</v>
      </c>
      <c r="R587" s="3">
        <f>Table1[Ship Date]-Table1[Order Date]</f>
        <v>271</v>
      </c>
    </row>
    <row r="588" spans="1:18" x14ac:dyDescent="0.3">
      <c r="A588" t="s">
        <v>2361</v>
      </c>
      <c r="B588" s="1">
        <v>45644</v>
      </c>
      <c r="C588" s="1">
        <v>45773</v>
      </c>
      <c r="D588" t="s">
        <v>16</v>
      </c>
      <c r="E588" t="s">
        <v>531</v>
      </c>
      <c r="F588" t="s">
        <v>2362</v>
      </c>
      <c r="G588" t="s">
        <v>19</v>
      </c>
      <c r="H588" t="s">
        <v>37</v>
      </c>
      <c r="I588" t="s">
        <v>21</v>
      </c>
      <c r="J588" t="s">
        <v>300</v>
      </c>
      <c r="K588" t="s">
        <v>2363</v>
      </c>
      <c r="L588" s="2">
        <v>1188.83</v>
      </c>
      <c r="M588" s="3">
        <v>5</v>
      </c>
      <c r="N588" s="4">
        <v>0.37</v>
      </c>
      <c r="O588" s="5">
        <v>96.11</v>
      </c>
      <c r="P588">
        <f>VALUE(Table1[Sales])</f>
        <v>1188.83</v>
      </c>
      <c r="Q588">
        <f>VALUE(Table1[Profit])</f>
        <v>96.11</v>
      </c>
      <c r="R588" s="3">
        <f>Table1[Ship Date]-Table1[Order Date]</f>
        <v>129</v>
      </c>
    </row>
    <row r="589" spans="1:18" x14ac:dyDescent="0.3">
      <c r="A589" t="s">
        <v>2364</v>
      </c>
      <c r="B589" s="1">
        <v>45493</v>
      </c>
      <c r="C589" s="1">
        <v>45762</v>
      </c>
      <c r="D589" t="s">
        <v>25</v>
      </c>
      <c r="E589" t="s">
        <v>2365</v>
      </c>
      <c r="F589" t="s">
        <v>2366</v>
      </c>
      <c r="G589" t="s">
        <v>43</v>
      </c>
      <c r="H589" t="s">
        <v>37</v>
      </c>
      <c r="I589" t="s">
        <v>21</v>
      </c>
      <c r="J589" t="s">
        <v>129</v>
      </c>
      <c r="K589" t="s">
        <v>2367</v>
      </c>
      <c r="L589" s="2">
        <v>4545.5200000000004</v>
      </c>
      <c r="M589" s="3">
        <v>5</v>
      </c>
      <c r="N589" s="4">
        <v>0.46</v>
      </c>
      <c r="O589" s="5">
        <v>824.96</v>
      </c>
      <c r="P589">
        <f>VALUE(Table1[Sales])</f>
        <v>4545.5200000000004</v>
      </c>
      <c r="Q589">
        <f>VALUE(Table1[Profit])</f>
        <v>824.96</v>
      </c>
      <c r="R589" s="3">
        <f>Table1[Ship Date]-Table1[Order Date]</f>
        <v>269</v>
      </c>
    </row>
    <row r="590" spans="1:18" x14ac:dyDescent="0.3">
      <c r="A590" t="s">
        <v>2368</v>
      </c>
      <c r="B590" s="1">
        <v>45647</v>
      </c>
      <c r="C590" s="1">
        <v>45760</v>
      </c>
      <c r="D590" t="s">
        <v>16</v>
      </c>
      <c r="E590" t="s">
        <v>579</v>
      </c>
      <c r="F590" t="s">
        <v>2369</v>
      </c>
      <c r="G590" t="s">
        <v>19</v>
      </c>
      <c r="H590" t="s">
        <v>28</v>
      </c>
      <c r="I590" t="s">
        <v>21</v>
      </c>
      <c r="J590" t="s">
        <v>129</v>
      </c>
      <c r="K590" t="s">
        <v>2370</v>
      </c>
      <c r="L590" s="2">
        <v>2571.4</v>
      </c>
      <c r="M590" s="3">
        <v>8</v>
      </c>
      <c r="N590" s="4">
        <v>0.08</v>
      </c>
      <c r="O590" s="5">
        <v>857.66</v>
      </c>
      <c r="P590">
        <f>VALUE(Table1[Sales])</f>
        <v>2571.4</v>
      </c>
      <c r="Q590">
        <f>VALUE(Table1[Profit])</f>
        <v>857.66</v>
      </c>
      <c r="R590" s="3">
        <f>Table1[Ship Date]-Table1[Order Date]</f>
        <v>113</v>
      </c>
    </row>
    <row r="591" spans="1:18" x14ac:dyDescent="0.3">
      <c r="A591" t="s">
        <v>2371</v>
      </c>
      <c r="B591" s="1">
        <v>45675</v>
      </c>
      <c r="C591" s="1">
        <v>45770</v>
      </c>
      <c r="D591" t="s">
        <v>16</v>
      </c>
      <c r="E591" t="s">
        <v>2372</v>
      </c>
      <c r="F591" t="s">
        <v>2373</v>
      </c>
      <c r="G591" t="s">
        <v>43</v>
      </c>
      <c r="H591" t="s">
        <v>20</v>
      </c>
      <c r="I591" t="s">
        <v>29</v>
      </c>
      <c r="J591" t="s">
        <v>99</v>
      </c>
      <c r="K591" t="s">
        <v>2374</v>
      </c>
      <c r="L591" s="2">
        <v>562.05999999999995</v>
      </c>
      <c r="M591" s="3">
        <v>6</v>
      </c>
      <c r="N591" s="4">
        <v>0.06</v>
      </c>
      <c r="O591" s="5">
        <v>333.88</v>
      </c>
      <c r="P591">
        <f>VALUE(Table1[Sales])</f>
        <v>562.05999999999995</v>
      </c>
      <c r="Q591">
        <f>VALUE(Table1[Profit])</f>
        <v>333.88</v>
      </c>
      <c r="R591" s="3">
        <f>Table1[Ship Date]-Table1[Order Date]</f>
        <v>95</v>
      </c>
    </row>
    <row r="592" spans="1:18" x14ac:dyDescent="0.3">
      <c r="A592" t="s">
        <v>2375</v>
      </c>
      <c r="B592" s="1">
        <v>45203</v>
      </c>
      <c r="C592" s="1">
        <v>45768</v>
      </c>
      <c r="D592" t="s">
        <v>53</v>
      </c>
      <c r="E592" t="s">
        <v>2376</v>
      </c>
      <c r="F592" t="s">
        <v>2377</v>
      </c>
      <c r="G592" t="s">
        <v>43</v>
      </c>
      <c r="H592" t="s">
        <v>28</v>
      </c>
      <c r="I592" t="s">
        <v>44</v>
      </c>
      <c r="J592" t="s">
        <v>94</v>
      </c>
      <c r="K592" t="s">
        <v>2378</v>
      </c>
      <c r="L592" s="2">
        <v>2027.21</v>
      </c>
      <c r="M592" s="3">
        <v>7</v>
      </c>
      <c r="N592" s="4">
        <v>0.47</v>
      </c>
      <c r="O592" s="5">
        <v>892.4</v>
      </c>
      <c r="P592">
        <f>VALUE(Table1[Sales])</f>
        <v>2027.21</v>
      </c>
      <c r="Q592">
        <f>VALUE(Table1[Profit])</f>
        <v>892.4</v>
      </c>
      <c r="R592" s="3">
        <f>Table1[Ship Date]-Table1[Order Date]</f>
        <v>565</v>
      </c>
    </row>
    <row r="593" spans="1:18" x14ac:dyDescent="0.3">
      <c r="A593" t="s">
        <v>2379</v>
      </c>
      <c r="B593" s="1">
        <v>45266</v>
      </c>
      <c r="C593" s="1">
        <v>45783</v>
      </c>
      <c r="D593" t="s">
        <v>16</v>
      </c>
      <c r="E593" t="s">
        <v>2380</v>
      </c>
      <c r="F593" t="s">
        <v>2381</v>
      </c>
      <c r="G593" t="s">
        <v>19</v>
      </c>
      <c r="H593" t="s">
        <v>20</v>
      </c>
      <c r="I593" t="s">
        <v>44</v>
      </c>
      <c r="J593" t="s">
        <v>45</v>
      </c>
      <c r="K593" t="s">
        <v>2382</v>
      </c>
      <c r="L593" s="2">
        <v>1155.96</v>
      </c>
      <c r="M593" s="3">
        <v>10</v>
      </c>
      <c r="N593" s="4">
        <v>0.25</v>
      </c>
      <c r="O593" s="5">
        <v>782.05</v>
      </c>
      <c r="P593">
        <f>VALUE(Table1[Sales])</f>
        <v>1155.96</v>
      </c>
      <c r="Q593">
        <f>VALUE(Table1[Profit])</f>
        <v>782.05</v>
      </c>
      <c r="R593" s="3">
        <f>Table1[Ship Date]-Table1[Order Date]</f>
        <v>517</v>
      </c>
    </row>
    <row r="594" spans="1:18" x14ac:dyDescent="0.3">
      <c r="A594" t="s">
        <v>2383</v>
      </c>
      <c r="B594" s="1">
        <v>45301</v>
      </c>
      <c r="C594" s="1">
        <v>45779</v>
      </c>
      <c r="D594" t="s">
        <v>16</v>
      </c>
      <c r="E594" t="s">
        <v>2384</v>
      </c>
      <c r="F594" t="s">
        <v>2385</v>
      </c>
      <c r="G594" t="s">
        <v>19</v>
      </c>
      <c r="H594" t="s">
        <v>37</v>
      </c>
      <c r="I594" t="s">
        <v>44</v>
      </c>
      <c r="J594" t="s">
        <v>45</v>
      </c>
      <c r="K594" t="s">
        <v>2386</v>
      </c>
      <c r="L594" s="2">
        <v>2102.3000000000002</v>
      </c>
      <c r="M594" s="3">
        <v>6</v>
      </c>
      <c r="N594" s="4">
        <v>0.26</v>
      </c>
      <c r="O594" s="5">
        <v>457.09</v>
      </c>
      <c r="P594">
        <f>VALUE(Table1[Sales])</f>
        <v>2102.3000000000002</v>
      </c>
      <c r="Q594">
        <f>VALUE(Table1[Profit])</f>
        <v>457.09</v>
      </c>
      <c r="R594" s="3">
        <f>Table1[Ship Date]-Table1[Order Date]</f>
        <v>478</v>
      </c>
    </row>
    <row r="595" spans="1:18" x14ac:dyDescent="0.3">
      <c r="A595" t="s">
        <v>2387</v>
      </c>
      <c r="B595" s="1">
        <v>45123</v>
      </c>
      <c r="C595" s="1">
        <v>45764</v>
      </c>
      <c r="D595" t="s">
        <v>25</v>
      </c>
      <c r="E595" t="s">
        <v>2388</v>
      </c>
      <c r="F595" t="s">
        <v>2389</v>
      </c>
      <c r="G595" t="s">
        <v>36</v>
      </c>
      <c r="H595" t="s">
        <v>61</v>
      </c>
      <c r="I595" t="s">
        <v>29</v>
      </c>
      <c r="J595" t="s">
        <v>30</v>
      </c>
      <c r="K595" t="s">
        <v>2390</v>
      </c>
      <c r="L595" s="2">
        <v>3590.99</v>
      </c>
      <c r="M595" s="3">
        <v>1</v>
      </c>
      <c r="N595" s="4">
        <v>0.48</v>
      </c>
      <c r="O595" s="5">
        <v>319.89</v>
      </c>
      <c r="P595">
        <f>VALUE(Table1[Sales])</f>
        <v>3590.99</v>
      </c>
      <c r="Q595">
        <f>VALUE(Table1[Profit])</f>
        <v>319.89</v>
      </c>
      <c r="R595" s="3">
        <f>Table1[Ship Date]-Table1[Order Date]</f>
        <v>641</v>
      </c>
    </row>
    <row r="596" spans="1:18" x14ac:dyDescent="0.3">
      <c r="A596" t="s">
        <v>2391</v>
      </c>
      <c r="B596" s="1">
        <v>45180</v>
      </c>
      <c r="C596" s="1">
        <v>45760</v>
      </c>
      <c r="D596" t="s">
        <v>25</v>
      </c>
      <c r="E596" t="s">
        <v>2392</v>
      </c>
      <c r="F596" t="s">
        <v>2393</v>
      </c>
      <c r="G596" t="s">
        <v>43</v>
      </c>
      <c r="H596" t="s">
        <v>61</v>
      </c>
      <c r="I596" t="s">
        <v>21</v>
      </c>
      <c r="J596" t="s">
        <v>300</v>
      </c>
      <c r="K596" t="s">
        <v>2394</v>
      </c>
      <c r="L596" s="2">
        <v>1249.58</v>
      </c>
      <c r="M596" s="3">
        <v>3</v>
      </c>
      <c r="N596" s="4">
        <v>0.1</v>
      </c>
      <c r="O596" s="5">
        <v>257.95</v>
      </c>
      <c r="P596">
        <f>VALUE(Table1[Sales])</f>
        <v>1249.58</v>
      </c>
      <c r="Q596">
        <f>VALUE(Table1[Profit])</f>
        <v>257.95</v>
      </c>
      <c r="R596" s="3">
        <f>Table1[Ship Date]-Table1[Order Date]</f>
        <v>580</v>
      </c>
    </row>
    <row r="597" spans="1:18" x14ac:dyDescent="0.3">
      <c r="A597" t="s">
        <v>2395</v>
      </c>
      <c r="B597" s="1">
        <v>45129</v>
      </c>
      <c r="C597" s="1">
        <v>45760</v>
      </c>
      <c r="D597" t="s">
        <v>33</v>
      </c>
      <c r="E597" t="s">
        <v>2396</v>
      </c>
      <c r="F597" t="s">
        <v>2397</v>
      </c>
      <c r="G597" t="s">
        <v>19</v>
      </c>
      <c r="H597" t="s">
        <v>28</v>
      </c>
      <c r="I597" t="s">
        <v>44</v>
      </c>
      <c r="J597" t="s">
        <v>158</v>
      </c>
      <c r="K597" t="s">
        <v>2398</v>
      </c>
      <c r="L597" s="2">
        <v>4260.5200000000004</v>
      </c>
      <c r="M597" s="3">
        <v>8</v>
      </c>
      <c r="N597" s="4">
        <v>0.27</v>
      </c>
      <c r="O597" s="5">
        <v>985.87</v>
      </c>
      <c r="P597">
        <f>VALUE(Table1[Sales])</f>
        <v>4260.5200000000004</v>
      </c>
      <c r="Q597">
        <f>VALUE(Table1[Profit])</f>
        <v>985.87</v>
      </c>
      <c r="R597" s="3">
        <f>Table1[Ship Date]-Table1[Order Date]</f>
        <v>631</v>
      </c>
    </row>
    <row r="598" spans="1:18" x14ac:dyDescent="0.3">
      <c r="A598" t="s">
        <v>2399</v>
      </c>
      <c r="B598" s="1">
        <v>45433</v>
      </c>
      <c r="C598" s="1">
        <v>45785</v>
      </c>
      <c r="D598" t="s">
        <v>25</v>
      </c>
      <c r="E598" t="s">
        <v>2400</v>
      </c>
      <c r="F598" t="s">
        <v>2401</v>
      </c>
      <c r="G598" t="s">
        <v>36</v>
      </c>
      <c r="H598" t="s">
        <v>61</v>
      </c>
      <c r="I598" t="s">
        <v>29</v>
      </c>
      <c r="J598" t="s">
        <v>38</v>
      </c>
      <c r="K598" t="s">
        <v>2402</v>
      </c>
      <c r="L598" s="2">
        <v>1034.69</v>
      </c>
      <c r="M598" s="3">
        <v>1</v>
      </c>
      <c r="N598" s="4">
        <v>0.1</v>
      </c>
      <c r="O598" s="5">
        <v>947.82</v>
      </c>
      <c r="P598">
        <f>VALUE(Table1[Sales])</f>
        <v>1034.69</v>
      </c>
      <c r="Q598">
        <f>VALUE(Table1[Profit])</f>
        <v>947.82</v>
      </c>
      <c r="R598" s="3">
        <f>Table1[Ship Date]-Table1[Order Date]</f>
        <v>352</v>
      </c>
    </row>
    <row r="599" spans="1:18" x14ac:dyDescent="0.3">
      <c r="A599" t="s">
        <v>2403</v>
      </c>
      <c r="B599" s="1">
        <v>45454</v>
      </c>
      <c r="C599" s="1">
        <v>45779</v>
      </c>
      <c r="D599" t="s">
        <v>25</v>
      </c>
      <c r="E599" t="s">
        <v>2404</v>
      </c>
      <c r="F599" t="s">
        <v>2405</v>
      </c>
      <c r="G599" t="s">
        <v>43</v>
      </c>
      <c r="H599" t="s">
        <v>20</v>
      </c>
      <c r="I599" t="s">
        <v>21</v>
      </c>
      <c r="J599" t="s">
        <v>279</v>
      </c>
      <c r="K599" t="s">
        <v>2406</v>
      </c>
      <c r="L599" s="2">
        <v>969.86</v>
      </c>
      <c r="M599" s="3">
        <v>2</v>
      </c>
      <c r="N599" s="4">
        <v>0.09</v>
      </c>
      <c r="O599" s="5">
        <v>-50.52</v>
      </c>
      <c r="P599">
        <f>VALUE(Table1[Sales])</f>
        <v>969.86</v>
      </c>
      <c r="Q599">
        <f>VALUE(Table1[Profit])</f>
        <v>-50.52</v>
      </c>
      <c r="R599" s="3">
        <f>Table1[Ship Date]-Table1[Order Date]</f>
        <v>325</v>
      </c>
    </row>
    <row r="600" spans="1:18" x14ac:dyDescent="0.3">
      <c r="A600" t="s">
        <v>2407</v>
      </c>
      <c r="B600" s="1">
        <v>45433</v>
      </c>
      <c r="C600" s="1">
        <v>45777</v>
      </c>
      <c r="D600" t="s">
        <v>33</v>
      </c>
      <c r="E600" t="s">
        <v>2408</v>
      </c>
      <c r="F600" t="s">
        <v>2409</v>
      </c>
      <c r="G600" t="s">
        <v>36</v>
      </c>
      <c r="H600" t="s">
        <v>61</v>
      </c>
      <c r="I600" t="s">
        <v>44</v>
      </c>
      <c r="J600" t="s">
        <v>56</v>
      </c>
      <c r="K600" t="s">
        <v>2410</v>
      </c>
      <c r="L600" s="2">
        <v>1744.39</v>
      </c>
      <c r="M600" s="3">
        <v>1</v>
      </c>
      <c r="N600" s="4">
        <v>0.28999999999999998</v>
      </c>
      <c r="O600" s="5">
        <v>301.62</v>
      </c>
      <c r="P600">
        <f>VALUE(Table1[Sales])</f>
        <v>1744.39</v>
      </c>
      <c r="Q600">
        <f>VALUE(Table1[Profit])</f>
        <v>301.62</v>
      </c>
      <c r="R600" s="3">
        <f>Table1[Ship Date]-Table1[Order Date]</f>
        <v>344</v>
      </c>
    </row>
    <row r="601" spans="1:18" x14ac:dyDescent="0.3">
      <c r="A601" t="s">
        <v>2411</v>
      </c>
      <c r="B601" s="1">
        <v>45383</v>
      </c>
      <c r="C601" s="1">
        <v>45781</v>
      </c>
      <c r="D601" t="s">
        <v>33</v>
      </c>
      <c r="E601" t="s">
        <v>2412</v>
      </c>
      <c r="F601" t="s">
        <v>2413</v>
      </c>
      <c r="G601" t="s">
        <v>36</v>
      </c>
      <c r="H601" t="s">
        <v>37</v>
      </c>
      <c r="I601" t="s">
        <v>29</v>
      </c>
      <c r="J601" t="s">
        <v>99</v>
      </c>
      <c r="K601" t="s">
        <v>2414</v>
      </c>
      <c r="L601" s="2">
        <v>3587.97</v>
      </c>
      <c r="M601" s="3">
        <v>1</v>
      </c>
      <c r="N601" s="4">
        <v>0.21</v>
      </c>
      <c r="O601" s="5">
        <v>623.16999999999996</v>
      </c>
      <c r="P601">
        <f>VALUE(Table1[Sales])</f>
        <v>3587.97</v>
      </c>
      <c r="Q601">
        <f>VALUE(Table1[Profit])</f>
        <v>623.16999999999996</v>
      </c>
      <c r="R601" s="3">
        <f>Table1[Ship Date]-Table1[Order Date]</f>
        <v>398</v>
      </c>
    </row>
    <row r="602" spans="1:18" x14ac:dyDescent="0.3">
      <c r="A602" t="s">
        <v>2415</v>
      </c>
      <c r="B602" s="1">
        <v>45556</v>
      </c>
      <c r="C602" s="1">
        <v>45758</v>
      </c>
      <c r="D602" t="s">
        <v>53</v>
      </c>
      <c r="E602" t="s">
        <v>2416</v>
      </c>
      <c r="F602" t="s">
        <v>2417</v>
      </c>
      <c r="G602" t="s">
        <v>43</v>
      </c>
      <c r="H602" t="s">
        <v>28</v>
      </c>
      <c r="I602" t="s">
        <v>21</v>
      </c>
      <c r="J602" t="s">
        <v>171</v>
      </c>
      <c r="K602" t="s">
        <v>2418</v>
      </c>
      <c r="L602" s="2">
        <v>221.14</v>
      </c>
      <c r="M602" s="3">
        <v>2</v>
      </c>
      <c r="N602" s="4">
        <v>0.16</v>
      </c>
      <c r="O602" s="5">
        <v>739.88</v>
      </c>
      <c r="P602">
        <f>VALUE(Table1[Sales])</f>
        <v>221.14</v>
      </c>
      <c r="Q602">
        <f>VALUE(Table1[Profit])</f>
        <v>739.88</v>
      </c>
      <c r="R602" s="3">
        <f>Table1[Ship Date]-Table1[Order Date]</f>
        <v>202</v>
      </c>
    </row>
    <row r="603" spans="1:18" x14ac:dyDescent="0.3">
      <c r="A603" t="s">
        <v>2419</v>
      </c>
      <c r="B603" s="1">
        <v>45510</v>
      </c>
      <c r="C603" s="1">
        <v>45777</v>
      </c>
      <c r="D603" t="s">
        <v>53</v>
      </c>
      <c r="E603" t="s">
        <v>2420</v>
      </c>
      <c r="F603" t="s">
        <v>2421</v>
      </c>
      <c r="G603" t="s">
        <v>19</v>
      </c>
      <c r="H603" t="s">
        <v>20</v>
      </c>
      <c r="I603" t="s">
        <v>21</v>
      </c>
      <c r="J603" t="s">
        <v>300</v>
      </c>
      <c r="K603" t="s">
        <v>2422</v>
      </c>
      <c r="L603" s="2">
        <v>314.45</v>
      </c>
      <c r="M603" s="3">
        <v>8</v>
      </c>
      <c r="N603" s="4">
        <v>0.08</v>
      </c>
      <c r="O603" s="5">
        <v>770.73</v>
      </c>
      <c r="P603">
        <f>VALUE(Table1[Sales])</f>
        <v>314.45</v>
      </c>
      <c r="Q603">
        <f>VALUE(Table1[Profit])</f>
        <v>770.73</v>
      </c>
      <c r="R603" s="3">
        <f>Table1[Ship Date]-Table1[Order Date]</f>
        <v>267</v>
      </c>
    </row>
    <row r="604" spans="1:18" x14ac:dyDescent="0.3">
      <c r="A604" t="s">
        <v>2423</v>
      </c>
      <c r="B604" s="1">
        <v>45131</v>
      </c>
      <c r="C604" s="1">
        <v>45770</v>
      </c>
      <c r="D604" t="s">
        <v>53</v>
      </c>
      <c r="E604" t="s">
        <v>2424</v>
      </c>
      <c r="F604" t="s">
        <v>2425</v>
      </c>
      <c r="G604" t="s">
        <v>43</v>
      </c>
      <c r="H604" t="s">
        <v>37</v>
      </c>
      <c r="I604" t="s">
        <v>29</v>
      </c>
      <c r="J604" t="s">
        <v>30</v>
      </c>
      <c r="K604" t="s">
        <v>2426</v>
      </c>
      <c r="L604" s="2">
        <v>2385.9299999999998</v>
      </c>
      <c r="M604" s="3">
        <v>5</v>
      </c>
      <c r="N604" s="4">
        <v>0.18</v>
      </c>
      <c r="O604" s="5">
        <v>482.84</v>
      </c>
      <c r="P604">
        <f>VALUE(Table1[Sales])</f>
        <v>2385.9299999999998</v>
      </c>
      <c r="Q604">
        <f>VALUE(Table1[Profit])</f>
        <v>482.84</v>
      </c>
      <c r="R604" s="3">
        <f>Table1[Ship Date]-Table1[Order Date]</f>
        <v>639</v>
      </c>
    </row>
    <row r="605" spans="1:18" x14ac:dyDescent="0.3">
      <c r="A605" t="s">
        <v>2427</v>
      </c>
      <c r="B605" s="1">
        <v>45075</v>
      </c>
      <c r="C605" s="1">
        <v>45774</v>
      </c>
      <c r="D605" t="s">
        <v>16</v>
      </c>
      <c r="E605" t="s">
        <v>2428</v>
      </c>
      <c r="F605" t="s">
        <v>2429</v>
      </c>
      <c r="G605" t="s">
        <v>43</v>
      </c>
      <c r="H605" t="s">
        <v>28</v>
      </c>
      <c r="I605" t="s">
        <v>21</v>
      </c>
      <c r="J605" t="s">
        <v>171</v>
      </c>
      <c r="K605" t="s">
        <v>2430</v>
      </c>
      <c r="L605" s="2">
        <v>3521.83</v>
      </c>
      <c r="M605" s="3">
        <v>5</v>
      </c>
      <c r="N605" s="4">
        <v>0.49</v>
      </c>
      <c r="O605" s="5">
        <v>-17.07</v>
      </c>
      <c r="P605">
        <f>VALUE(Table1[Sales])</f>
        <v>3521.83</v>
      </c>
      <c r="Q605">
        <f>VALUE(Table1[Profit])</f>
        <v>-17.07</v>
      </c>
      <c r="R605" s="3">
        <f>Table1[Ship Date]-Table1[Order Date]</f>
        <v>699</v>
      </c>
    </row>
    <row r="606" spans="1:18" x14ac:dyDescent="0.3">
      <c r="A606" t="s">
        <v>2431</v>
      </c>
      <c r="B606" s="1">
        <v>45107</v>
      </c>
      <c r="C606" s="1">
        <v>45766</v>
      </c>
      <c r="D606" t="s">
        <v>33</v>
      </c>
      <c r="E606" t="s">
        <v>2432</v>
      </c>
      <c r="F606" t="s">
        <v>2433</v>
      </c>
      <c r="G606" t="s">
        <v>43</v>
      </c>
      <c r="H606" t="s">
        <v>20</v>
      </c>
      <c r="I606" t="s">
        <v>21</v>
      </c>
      <c r="J606" t="s">
        <v>279</v>
      </c>
      <c r="K606" t="s">
        <v>2434</v>
      </c>
      <c r="L606" s="2">
        <v>2008.83</v>
      </c>
      <c r="M606" s="3">
        <v>9</v>
      </c>
      <c r="N606" s="4">
        <v>0.43</v>
      </c>
      <c r="O606" s="5">
        <v>428.8</v>
      </c>
      <c r="P606">
        <f>VALUE(Table1[Sales])</f>
        <v>2008.83</v>
      </c>
      <c r="Q606">
        <f>VALUE(Table1[Profit])</f>
        <v>428.8</v>
      </c>
      <c r="R606" s="3">
        <f>Table1[Ship Date]-Table1[Order Date]</f>
        <v>659</v>
      </c>
    </row>
    <row r="607" spans="1:18" x14ac:dyDescent="0.3">
      <c r="A607" t="s">
        <v>2435</v>
      </c>
      <c r="B607" s="1">
        <v>45050</v>
      </c>
      <c r="C607" s="1">
        <v>45769</v>
      </c>
      <c r="D607" t="s">
        <v>53</v>
      </c>
      <c r="E607" t="s">
        <v>2436</v>
      </c>
      <c r="F607" t="s">
        <v>2437</v>
      </c>
      <c r="G607" t="s">
        <v>43</v>
      </c>
      <c r="H607" t="s">
        <v>37</v>
      </c>
      <c r="I607" t="s">
        <v>44</v>
      </c>
      <c r="J607" t="s">
        <v>56</v>
      </c>
      <c r="K607" t="s">
        <v>2438</v>
      </c>
      <c r="L607" s="2">
        <v>3480.47</v>
      </c>
      <c r="M607" s="3">
        <v>8</v>
      </c>
      <c r="N607" s="4">
        <v>0.3</v>
      </c>
      <c r="O607" s="5">
        <v>925.42</v>
      </c>
      <c r="P607">
        <f>VALUE(Table1[Sales])</f>
        <v>3480.47</v>
      </c>
      <c r="Q607">
        <f>VALUE(Table1[Profit])</f>
        <v>925.42</v>
      </c>
      <c r="R607" s="3">
        <f>Table1[Ship Date]-Table1[Order Date]</f>
        <v>719</v>
      </c>
    </row>
    <row r="608" spans="1:18" x14ac:dyDescent="0.3">
      <c r="A608" t="s">
        <v>2439</v>
      </c>
      <c r="B608" s="1">
        <v>45326</v>
      </c>
      <c r="C608" s="1">
        <v>45764</v>
      </c>
      <c r="D608" t="s">
        <v>25</v>
      </c>
      <c r="E608" t="s">
        <v>1303</v>
      </c>
      <c r="F608" t="s">
        <v>2440</v>
      </c>
      <c r="G608" t="s">
        <v>19</v>
      </c>
      <c r="H608" t="s">
        <v>37</v>
      </c>
      <c r="I608" t="s">
        <v>21</v>
      </c>
      <c r="J608" t="s">
        <v>300</v>
      </c>
      <c r="K608" t="s">
        <v>2441</v>
      </c>
      <c r="L608" s="2">
        <v>84.02</v>
      </c>
      <c r="M608" s="3">
        <v>10</v>
      </c>
      <c r="N608" s="4">
        <v>0.2</v>
      </c>
      <c r="O608" s="5">
        <v>48.19</v>
      </c>
      <c r="P608">
        <f>VALUE(Table1[Sales])</f>
        <v>84.02</v>
      </c>
      <c r="Q608">
        <f>VALUE(Table1[Profit])</f>
        <v>48.19</v>
      </c>
      <c r="R608" s="3">
        <f>Table1[Ship Date]-Table1[Order Date]</f>
        <v>438</v>
      </c>
    </row>
    <row r="609" spans="1:18" x14ac:dyDescent="0.3">
      <c r="A609" t="s">
        <v>2442</v>
      </c>
      <c r="B609" s="1">
        <v>45459</v>
      </c>
      <c r="C609" s="1">
        <v>45776</v>
      </c>
      <c r="D609" t="s">
        <v>33</v>
      </c>
      <c r="E609" t="s">
        <v>2443</v>
      </c>
      <c r="F609" t="s">
        <v>2444</v>
      </c>
      <c r="G609" t="s">
        <v>43</v>
      </c>
      <c r="H609" t="s">
        <v>61</v>
      </c>
      <c r="I609" t="s">
        <v>29</v>
      </c>
      <c r="J609" t="s">
        <v>124</v>
      </c>
      <c r="K609" t="s">
        <v>2445</v>
      </c>
      <c r="L609" s="2">
        <v>2026.37</v>
      </c>
      <c r="M609" s="3">
        <v>10</v>
      </c>
      <c r="N609" s="4">
        <v>0.14000000000000001</v>
      </c>
      <c r="O609" s="5">
        <v>-78.66</v>
      </c>
      <c r="P609">
        <f>VALUE(Table1[Sales])</f>
        <v>2026.37</v>
      </c>
      <c r="Q609">
        <f>VALUE(Table1[Profit])</f>
        <v>-78.66</v>
      </c>
      <c r="R609" s="3">
        <f>Table1[Ship Date]-Table1[Order Date]</f>
        <v>317</v>
      </c>
    </row>
    <row r="610" spans="1:18" x14ac:dyDescent="0.3">
      <c r="A610" t="s">
        <v>2446</v>
      </c>
      <c r="B610" s="1">
        <v>45749</v>
      </c>
      <c r="C610" s="1">
        <v>45774</v>
      </c>
      <c r="D610" t="s">
        <v>53</v>
      </c>
      <c r="E610" t="s">
        <v>2447</v>
      </c>
      <c r="F610" t="s">
        <v>2448</v>
      </c>
      <c r="G610" t="s">
        <v>36</v>
      </c>
      <c r="H610" t="s">
        <v>20</v>
      </c>
      <c r="I610" t="s">
        <v>29</v>
      </c>
      <c r="J610" t="s">
        <v>99</v>
      </c>
      <c r="K610" t="s">
        <v>2449</v>
      </c>
      <c r="L610" s="2">
        <v>1537.84</v>
      </c>
      <c r="M610" s="3">
        <v>4</v>
      </c>
      <c r="N610" s="4">
        <v>0.43</v>
      </c>
      <c r="O610" s="5">
        <v>801.46</v>
      </c>
      <c r="P610">
        <f>VALUE(Table1[Sales])</f>
        <v>1537.84</v>
      </c>
      <c r="Q610">
        <f>VALUE(Table1[Profit])</f>
        <v>801.46</v>
      </c>
      <c r="R610" s="3">
        <f>Table1[Ship Date]-Table1[Order Date]</f>
        <v>25</v>
      </c>
    </row>
    <row r="611" spans="1:18" x14ac:dyDescent="0.3">
      <c r="A611" t="s">
        <v>2450</v>
      </c>
      <c r="B611" s="1">
        <v>45253</v>
      </c>
      <c r="C611" s="1">
        <v>45768</v>
      </c>
      <c r="D611" t="s">
        <v>25</v>
      </c>
      <c r="E611" t="s">
        <v>2451</v>
      </c>
      <c r="F611" t="s">
        <v>2452</v>
      </c>
      <c r="G611" t="s">
        <v>36</v>
      </c>
      <c r="H611" t="s">
        <v>37</v>
      </c>
      <c r="I611" t="s">
        <v>21</v>
      </c>
      <c r="J611" t="s">
        <v>279</v>
      </c>
      <c r="K611" t="s">
        <v>2453</v>
      </c>
      <c r="L611" s="2">
        <v>2951.38</v>
      </c>
      <c r="M611" s="3">
        <v>4</v>
      </c>
      <c r="N611" s="4">
        <v>0.42</v>
      </c>
      <c r="O611" s="5">
        <v>-39.43</v>
      </c>
      <c r="P611">
        <f>VALUE(Table1[Sales])</f>
        <v>2951.38</v>
      </c>
      <c r="Q611">
        <f>VALUE(Table1[Profit])</f>
        <v>-39.43</v>
      </c>
      <c r="R611" s="3">
        <f>Table1[Ship Date]-Table1[Order Date]</f>
        <v>515</v>
      </c>
    </row>
    <row r="612" spans="1:18" x14ac:dyDescent="0.3">
      <c r="A612" t="s">
        <v>2454</v>
      </c>
      <c r="B612" s="1">
        <v>45541</v>
      </c>
      <c r="C612" s="1">
        <v>45765</v>
      </c>
      <c r="D612" t="s">
        <v>16</v>
      </c>
      <c r="E612" t="s">
        <v>2455</v>
      </c>
      <c r="F612" t="s">
        <v>2456</v>
      </c>
      <c r="G612" t="s">
        <v>36</v>
      </c>
      <c r="H612" t="s">
        <v>37</v>
      </c>
      <c r="I612" t="s">
        <v>29</v>
      </c>
      <c r="J612" t="s">
        <v>124</v>
      </c>
      <c r="K612" t="s">
        <v>2457</v>
      </c>
      <c r="L612" s="2">
        <v>3070.3</v>
      </c>
      <c r="M612" s="3">
        <v>5</v>
      </c>
      <c r="N612" s="4">
        <v>0</v>
      </c>
      <c r="O612" s="5">
        <v>407.76</v>
      </c>
      <c r="P612">
        <f>VALUE(Table1[Sales])</f>
        <v>3070.3</v>
      </c>
      <c r="Q612">
        <f>VALUE(Table1[Profit])</f>
        <v>407.76</v>
      </c>
      <c r="R612" s="3">
        <f>Table1[Ship Date]-Table1[Order Date]</f>
        <v>224</v>
      </c>
    </row>
    <row r="613" spans="1:18" x14ac:dyDescent="0.3">
      <c r="A613" t="s">
        <v>2458</v>
      </c>
      <c r="B613" s="1">
        <v>45240</v>
      </c>
      <c r="C613" s="1">
        <v>45769</v>
      </c>
      <c r="D613" t="s">
        <v>53</v>
      </c>
      <c r="E613" t="s">
        <v>2459</v>
      </c>
      <c r="F613" t="s">
        <v>2460</v>
      </c>
      <c r="G613" t="s">
        <v>36</v>
      </c>
      <c r="H613" t="s">
        <v>20</v>
      </c>
      <c r="I613" t="s">
        <v>21</v>
      </c>
      <c r="J613" t="s">
        <v>129</v>
      </c>
      <c r="K613" t="s">
        <v>2461</v>
      </c>
      <c r="L613" s="2">
        <v>61.97</v>
      </c>
      <c r="M613" s="3">
        <v>5</v>
      </c>
      <c r="N613" s="4">
        <v>0.3</v>
      </c>
      <c r="O613" s="5">
        <v>490.35</v>
      </c>
      <c r="P613">
        <f>VALUE(Table1[Sales])</f>
        <v>61.97</v>
      </c>
      <c r="Q613">
        <f>VALUE(Table1[Profit])</f>
        <v>490.35</v>
      </c>
      <c r="R613" s="3">
        <f>Table1[Ship Date]-Table1[Order Date]</f>
        <v>529</v>
      </c>
    </row>
    <row r="614" spans="1:18" x14ac:dyDescent="0.3">
      <c r="A614" t="s">
        <v>2462</v>
      </c>
      <c r="B614" s="1">
        <v>45555</v>
      </c>
      <c r="C614" s="1">
        <v>45757</v>
      </c>
      <c r="D614" t="s">
        <v>25</v>
      </c>
      <c r="E614" t="s">
        <v>2463</v>
      </c>
      <c r="F614" t="s">
        <v>2464</v>
      </c>
      <c r="G614" t="s">
        <v>19</v>
      </c>
      <c r="H614" t="s">
        <v>20</v>
      </c>
      <c r="I614" t="s">
        <v>21</v>
      </c>
      <c r="J614" t="s">
        <v>279</v>
      </c>
      <c r="K614" t="s">
        <v>2465</v>
      </c>
      <c r="L614" s="2">
        <v>4153.7700000000004</v>
      </c>
      <c r="M614" s="3">
        <v>9</v>
      </c>
      <c r="N614" s="4">
        <v>0.05</v>
      </c>
      <c r="O614" s="5">
        <v>312.2</v>
      </c>
      <c r="P614">
        <f>VALUE(Table1[Sales])</f>
        <v>4153.7700000000004</v>
      </c>
      <c r="Q614">
        <f>VALUE(Table1[Profit])</f>
        <v>312.2</v>
      </c>
      <c r="R614" s="3">
        <f>Table1[Ship Date]-Table1[Order Date]</f>
        <v>202</v>
      </c>
    </row>
    <row r="615" spans="1:18" x14ac:dyDescent="0.3">
      <c r="A615" t="s">
        <v>2466</v>
      </c>
      <c r="B615" s="1">
        <v>45563</v>
      </c>
      <c r="C615" s="1">
        <v>45772</v>
      </c>
      <c r="D615" t="s">
        <v>33</v>
      </c>
      <c r="E615" t="s">
        <v>2467</v>
      </c>
      <c r="F615" t="s">
        <v>2468</v>
      </c>
      <c r="G615" t="s">
        <v>43</v>
      </c>
      <c r="H615" t="s">
        <v>28</v>
      </c>
      <c r="I615" t="s">
        <v>29</v>
      </c>
      <c r="J615" t="s">
        <v>30</v>
      </c>
      <c r="K615" t="s">
        <v>2469</v>
      </c>
      <c r="L615" s="2">
        <v>4189.7</v>
      </c>
      <c r="M615" s="3">
        <v>2</v>
      </c>
      <c r="N615" s="4">
        <v>0.3</v>
      </c>
      <c r="O615" s="5">
        <v>576.47</v>
      </c>
      <c r="P615">
        <f>VALUE(Table1[Sales])</f>
        <v>4189.7</v>
      </c>
      <c r="Q615">
        <f>VALUE(Table1[Profit])</f>
        <v>576.47</v>
      </c>
      <c r="R615" s="3">
        <f>Table1[Ship Date]-Table1[Order Date]</f>
        <v>209</v>
      </c>
    </row>
    <row r="616" spans="1:18" x14ac:dyDescent="0.3">
      <c r="A616" t="s">
        <v>2470</v>
      </c>
      <c r="B616" s="1">
        <v>45617</v>
      </c>
      <c r="C616" s="1">
        <v>45773</v>
      </c>
      <c r="D616" t="s">
        <v>25</v>
      </c>
      <c r="E616" t="s">
        <v>2471</v>
      </c>
      <c r="F616" t="s">
        <v>2472</v>
      </c>
      <c r="G616" t="s">
        <v>43</v>
      </c>
      <c r="H616" t="s">
        <v>20</v>
      </c>
      <c r="I616" t="s">
        <v>21</v>
      </c>
      <c r="J616" t="s">
        <v>279</v>
      </c>
      <c r="K616" t="s">
        <v>2473</v>
      </c>
      <c r="L616" s="2">
        <v>4646.18</v>
      </c>
      <c r="M616" s="3">
        <v>8</v>
      </c>
      <c r="N616" s="4">
        <v>0.42</v>
      </c>
      <c r="O616" s="5">
        <v>312.97000000000003</v>
      </c>
      <c r="P616">
        <f>VALUE(Table1[Sales])</f>
        <v>4646.18</v>
      </c>
      <c r="Q616">
        <f>VALUE(Table1[Profit])</f>
        <v>312.97000000000003</v>
      </c>
      <c r="R616" s="3">
        <f>Table1[Ship Date]-Table1[Order Date]</f>
        <v>156</v>
      </c>
    </row>
    <row r="617" spans="1:18" x14ac:dyDescent="0.3">
      <c r="A617" t="s">
        <v>2474</v>
      </c>
      <c r="B617" s="1">
        <v>45203</v>
      </c>
      <c r="C617" s="1">
        <v>45778</v>
      </c>
      <c r="D617" t="s">
        <v>25</v>
      </c>
      <c r="E617" t="s">
        <v>2475</v>
      </c>
      <c r="F617" t="s">
        <v>2476</v>
      </c>
      <c r="G617" t="s">
        <v>36</v>
      </c>
      <c r="H617" t="s">
        <v>28</v>
      </c>
      <c r="I617" t="s">
        <v>44</v>
      </c>
      <c r="J617" t="s">
        <v>50</v>
      </c>
      <c r="K617" t="s">
        <v>2477</v>
      </c>
      <c r="L617" s="2">
        <v>1431.21</v>
      </c>
      <c r="M617" s="3">
        <v>3</v>
      </c>
      <c r="N617" s="4">
        <v>0.24</v>
      </c>
      <c r="O617" s="5">
        <v>72.47</v>
      </c>
      <c r="P617">
        <f>VALUE(Table1[Sales])</f>
        <v>1431.21</v>
      </c>
      <c r="Q617">
        <f>VALUE(Table1[Profit])</f>
        <v>72.47</v>
      </c>
      <c r="R617" s="3">
        <f>Table1[Ship Date]-Table1[Order Date]</f>
        <v>575</v>
      </c>
    </row>
    <row r="618" spans="1:18" x14ac:dyDescent="0.3">
      <c r="A618" t="s">
        <v>2478</v>
      </c>
      <c r="B618" s="1">
        <v>45493</v>
      </c>
      <c r="C618" s="1">
        <v>45782</v>
      </c>
      <c r="D618" t="s">
        <v>16</v>
      </c>
      <c r="E618" t="s">
        <v>2479</v>
      </c>
      <c r="F618" t="s">
        <v>2480</v>
      </c>
      <c r="G618" t="s">
        <v>36</v>
      </c>
      <c r="H618" t="s">
        <v>28</v>
      </c>
      <c r="I618" t="s">
        <v>44</v>
      </c>
      <c r="J618" t="s">
        <v>94</v>
      </c>
      <c r="K618" t="s">
        <v>2481</v>
      </c>
      <c r="L618" s="2">
        <v>3973.95</v>
      </c>
      <c r="M618" s="3">
        <v>10</v>
      </c>
      <c r="N618" s="4">
        <v>0.39</v>
      </c>
      <c r="O618" s="5">
        <v>803.03</v>
      </c>
      <c r="P618">
        <f>VALUE(Table1[Sales])</f>
        <v>3973.95</v>
      </c>
      <c r="Q618">
        <f>VALUE(Table1[Profit])</f>
        <v>803.03</v>
      </c>
      <c r="R618" s="3">
        <f>Table1[Ship Date]-Table1[Order Date]</f>
        <v>289</v>
      </c>
    </row>
    <row r="619" spans="1:18" x14ac:dyDescent="0.3">
      <c r="A619" t="s">
        <v>2482</v>
      </c>
      <c r="B619" s="1">
        <v>45214</v>
      </c>
      <c r="C619" s="1">
        <v>45770</v>
      </c>
      <c r="D619" t="s">
        <v>33</v>
      </c>
      <c r="E619" t="s">
        <v>2483</v>
      </c>
      <c r="F619" t="s">
        <v>2484</v>
      </c>
      <c r="G619" t="s">
        <v>36</v>
      </c>
      <c r="H619" t="s">
        <v>37</v>
      </c>
      <c r="I619" t="s">
        <v>44</v>
      </c>
      <c r="J619" t="s">
        <v>56</v>
      </c>
      <c r="K619" t="s">
        <v>2485</v>
      </c>
      <c r="L619" s="2">
        <v>1380.99</v>
      </c>
      <c r="M619" s="3">
        <v>4</v>
      </c>
      <c r="N619" s="4">
        <v>0.33</v>
      </c>
      <c r="O619" s="5">
        <v>847.05</v>
      </c>
      <c r="P619">
        <f>VALUE(Table1[Sales])</f>
        <v>1380.99</v>
      </c>
      <c r="Q619">
        <f>VALUE(Table1[Profit])</f>
        <v>847.05</v>
      </c>
      <c r="R619" s="3">
        <f>Table1[Ship Date]-Table1[Order Date]</f>
        <v>556</v>
      </c>
    </row>
    <row r="620" spans="1:18" x14ac:dyDescent="0.3">
      <c r="A620" t="s">
        <v>2486</v>
      </c>
      <c r="B620" s="1">
        <v>45149</v>
      </c>
      <c r="C620" s="1">
        <v>45772</v>
      </c>
      <c r="D620" t="s">
        <v>33</v>
      </c>
      <c r="E620" t="s">
        <v>2487</v>
      </c>
      <c r="F620" t="s">
        <v>2488</v>
      </c>
      <c r="G620" t="s">
        <v>43</v>
      </c>
      <c r="H620" t="s">
        <v>61</v>
      </c>
      <c r="I620" t="s">
        <v>21</v>
      </c>
      <c r="J620" t="s">
        <v>22</v>
      </c>
      <c r="K620" t="s">
        <v>2489</v>
      </c>
      <c r="L620" s="2">
        <v>2707.4</v>
      </c>
      <c r="M620" s="3">
        <v>10</v>
      </c>
      <c r="N620" s="4">
        <v>0.06</v>
      </c>
      <c r="O620" s="5">
        <v>-57.37</v>
      </c>
      <c r="P620">
        <f>VALUE(Table1[Sales])</f>
        <v>2707.4</v>
      </c>
      <c r="Q620">
        <f>VALUE(Table1[Profit])</f>
        <v>-57.37</v>
      </c>
      <c r="R620" s="3">
        <f>Table1[Ship Date]-Table1[Order Date]</f>
        <v>623</v>
      </c>
    </row>
    <row r="621" spans="1:18" x14ac:dyDescent="0.3">
      <c r="A621" t="s">
        <v>2490</v>
      </c>
      <c r="B621" s="1">
        <v>45605</v>
      </c>
      <c r="C621" s="1">
        <v>45761</v>
      </c>
      <c r="D621" t="s">
        <v>25</v>
      </c>
      <c r="E621" t="s">
        <v>2491</v>
      </c>
      <c r="F621" t="s">
        <v>2492</v>
      </c>
      <c r="G621" t="s">
        <v>19</v>
      </c>
      <c r="H621" t="s">
        <v>61</v>
      </c>
      <c r="I621" t="s">
        <v>29</v>
      </c>
      <c r="J621" t="s">
        <v>30</v>
      </c>
      <c r="K621" t="s">
        <v>2493</v>
      </c>
      <c r="L621" s="2">
        <v>545.75</v>
      </c>
      <c r="M621" s="3">
        <v>10</v>
      </c>
      <c r="N621" s="4">
        <v>0.42</v>
      </c>
      <c r="O621" s="5">
        <v>964.92</v>
      </c>
      <c r="P621">
        <f>VALUE(Table1[Sales])</f>
        <v>545.75</v>
      </c>
      <c r="Q621">
        <f>VALUE(Table1[Profit])</f>
        <v>964.92</v>
      </c>
      <c r="R621" s="3">
        <f>Table1[Ship Date]-Table1[Order Date]</f>
        <v>156</v>
      </c>
    </row>
    <row r="622" spans="1:18" x14ac:dyDescent="0.3">
      <c r="A622" t="s">
        <v>2494</v>
      </c>
      <c r="B622" s="1">
        <v>45607</v>
      </c>
      <c r="C622" s="1">
        <v>45776</v>
      </c>
      <c r="D622" t="s">
        <v>33</v>
      </c>
      <c r="E622" t="s">
        <v>2495</v>
      </c>
      <c r="F622" t="s">
        <v>2496</v>
      </c>
      <c r="G622" t="s">
        <v>43</v>
      </c>
      <c r="H622" t="s">
        <v>20</v>
      </c>
      <c r="I622" t="s">
        <v>29</v>
      </c>
      <c r="J622" t="s">
        <v>38</v>
      </c>
      <c r="K622" t="s">
        <v>2497</v>
      </c>
      <c r="L622" s="2">
        <v>1215.83</v>
      </c>
      <c r="M622" s="3">
        <v>7</v>
      </c>
      <c r="N622" s="4">
        <v>0.28999999999999998</v>
      </c>
      <c r="O622" s="5">
        <v>926.69</v>
      </c>
      <c r="P622">
        <f>VALUE(Table1[Sales])</f>
        <v>1215.83</v>
      </c>
      <c r="Q622">
        <f>VALUE(Table1[Profit])</f>
        <v>926.69</v>
      </c>
      <c r="R622" s="3">
        <f>Table1[Ship Date]-Table1[Order Date]</f>
        <v>169</v>
      </c>
    </row>
    <row r="623" spans="1:18" x14ac:dyDescent="0.3">
      <c r="A623" t="s">
        <v>2498</v>
      </c>
      <c r="B623" s="1">
        <v>45310</v>
      </c>
      <c r="C623" s="1">
        <v>45766</v>
      </c>
      <c r="D623" t="s">
        <v>16</v>
      </c>
      <c r="E623" t="s">
        <v>2499</v>
      </c>
      <c r="F623" t="s">
        <v>2500</v>
      </c>
      <c r="G623" t="s">
        <v>36</v>
      </c>
      <c r="H623" t="s">
        <v>20</v>
      </c>
      <c r="I623" t="s">
        <v>29</v>
      </c>
      <c r="J623" t="s">
        <v>38</v>
      </c>
      <c r="K623" t="s">
        <v>2501</v>
      </c>
      <c r="L623" s="2">
        <v>23.12</v>
      </c>
      <c r="M623" s="3">
        <v>9</v>
      </c>
      <c r="N623" s="4">
        <v>0.42</v>
      </c>
      <c r="O623" s="5">
        <v>45.24</v>
      </c>
      <c r="P623">
        <f>VALUE(Table1[Sales])</f>
        <v>23.12</v>
      </c>
      <c r="Q623">
        <f>VALUE(Table1[Profit])</f>
        <v>45.24</v>
      </c>
      <c r="R623" s="3">
        <f>Table1[Ship Date]-Table1[Order Date]</f>
        <v>456</v>
      </c>
    </row>
    <row r="624" spans="1:18" x14ac:dyDescent="0.3">
      <c r="A624" t="s">
        <v>2502</v>
      </c>
      <c r="B624" s="1">
        <v>45440</v>
      </c>
      <c r="C624" s="1">
        <v>45757</v>
      </c>
      <c r="D624" t="s">
        <v>53</v>
      </c>
      <c r="E624" t="s">
        <v>2503</v>
      </c>
      <c r="F624" t="s">
        <v>2504</v>
      </c>
      <c r="G624" t="s">
        <v>36</v>
      </c>
      <c r="H624" t="s">
        <v>28</v>
      </c>
      <c r="I624" t="s">
        <v>44</v>
      </c>
      <c r="J624" t="s">
        <v>94</v>
      </c>
      <c r="K624" t="s">
        <v>2505</v>
      </c>
      <c r="L624" s="2">
        <v>4410.7</v>
      </c>
      <c r="M624" s="3">
        <v>5</v>
      </c>
      <c r="N624" s="4">
        <v>0.31</v>
      </c>
      <c r="O624" s="5">
        <v>33.01</v>
      </c>
      <c r="P624">
        <f>VALUE(Table1[Sales])</f>
        <v>4410.7</v>
      </c>
      <c r="Q624">
        <f>VALUE(Table1[Profit])</f>
        <v>33.01</v>
      </c>
      <c r="R624" s="3">
        <f>Table1[Ship Date]-Table1[Order Date]</f>
        <v>317</v>
      </c>
    </row>
    <row r="625" spans="1:18" x14ac:dyDescent="0.3">
      <c r="A625" t="s">
        <v>2506</v>
      </c>
      <c r="B625" s="1">
        <v>45199</v>
      </c>
      <c r="C625" s="1">
        <v>45778</v>
      </c>
      <c r="D625" t="s">
        <v>25</v>
      </c>
      <c r="E625" t="s">
        <v>2507</v>
      </c>
      <c r="F625" t="s">
        <v>2508</v>
      </c>
      <c r="G625" t="s">
        <v>36</v>
      </c>
      <c r="H625" t="s">
        <v>37</v>
      </c>
      <c r="I625" t="s">
        <v>21</v>
      </c>
      <c r="J625" t="s">
        <v>129</v>
      </c>
      <c r="K625" t="s">
        <v>2509</v>
      </c>
      <c r="L625" s="2">
        <v>117.56</v>
      </c>
      <c r="M625" s="3">
        <v>2</v>
      </c>
      <c r="N625" s="4">
        <v>0.2</v>
      </c>
      <c r="O625" s="5">
        <v>483.17</v>
      </c>
      <c r="P625">
        <f>VALUE(Table1[Sales])</f>
        <v>117.56</v>
      </c>
      <c r="Q625">
        <f>VALUE(Table1[Profit])</f>
        <v>483.17</v>
      </c>
      <c r="R625" s="3">
        <f>Table1[Ship Date]-Table1[Order Date]</f>
        <v>579</v>
      </c>
    </row>
    <row r="626" spans="1:18" x14ac:dyDescent="0.3">
      <c r="A626" t="s">
        <v>2510</v>
      </c>
      <c r="B626" s="1">
        <v>45413</v>
      </c>
      <c r="C626" s="1">
        <v>45762</v>
      </c>
      <c r="D626" t="s">
        <v>25</v>
      </c>
      <c r="E626" t="s">
        <v>2511</v>
      </c>
      <c r="F626" t="s">
        <v>2512</v>
      </c>
      <c r="G626" t="s">
        <v>36</v>
      </c>
      <c r="H626" t="s">
        <v>37</v>
      </c>
      <c r="I626" t="s">
        <v>29</v>
      </c>
      <c r="J626" t="s">
        <v>124</v>
      </c>
      <c r="K626" t="s">
        <v>2513</v>
      </c>
      <c r="L626" s="2">
        <v>890.36</v>
      </c>
      <c r="M626" s="3">
        <v>9</v>
      </c>
      <c r="N626" s="4">
        <v>0.32</v>
      </c>
      <c r="O626" s="5">
        <v>451.83</v>
      </c>
      <c r="P626">
        <f>VALUE(Table1[Sales])</f>
        <v>890.36</v>
      </c>
      <c r="Q626">
        <f>VALUE(Table1[Profit])</f>
        <v>451.83</v>
      </c>
      <c r="R626" s="3">
        <f>Table1[Ship Date]-Table1[Order Date]</f>
        <v>349</v>
      </c>
    </row>
    <row r="627" spans="1:18" x14ac:dyDescent="0.3">
      <c r="A627" t="s">
        <v>2514</v>
      </c>
      <c r="B627" s="1">
        <v>45275</v>
      </c>
      <c r="C627" s="1">
        <v>45768</v>
      </c>
      <c r="D627" t="s">
        <v>16</v>
      </c>
      <c r="E627" t="s">
        <v>2515</v>
      </c>
      <c r="F627" t="s">
        <v>2516</v>
      </c>
      <c r="G627" t="s">
        <v>43</v>
      </c>
      <c r="H627" t="s">
        <v>28</v>
      </c>
      <c r="I627" t="s">
        <v>44</v>
      </c>
      <c r="J627" t="s">
        <v>56</v>
      </c>
      <c r="K627" t="s">
        <v>2517</v>
      </c>
      <c r="L627" s="2">
        <v>1265.44</v>
      </c>
      <c r="M627" s="3">
        <v>1</v>
      </c>
      <c r="N627" s="4">
        <v>0.24</v>
      </c>
      <c r="O627" s="5">
        <v>441.83</v>
      </c>
      <c r="P627">
        <f>VALUE(Table1[Sales])</f>
        <v>1265.44</v>
      </c>
      <c r="Q627">
        <f>VALUE(Table1[Profit])</f>
        <v>441.83</v>
      </c>
      <c r="R627" s="3">
        <f>Table1[Ship Date]-Table1[Order Date]</f>
        <v>493</v>
      </c>
    </row>
    <row r="628" spans="1:18" x14ac:dyDescent="0.3">
      <c r="A628" t="s">
        <v>2518</v>
      </c>
      <c r="B628" s="1">
        <v>45604</v>
      </c>
      <c r="C628" s="1">
        <v>45758</v>
      </c>
      <c r="D628" t="s">
        <v>33</v>
      </c>
      <c r="E628" t="s">
        <v>2519</v>
      </c>
      <c r="F628" t="s">
        <v>2520</v>
      </c>
      <c r="G628" t="s">
        <v>19</v>
      </c>
      <c r="H628" t="s">
        <v>61</v>
      </c>
      <c r="I628" t="s">
        <v>29</v>
      </c>
      <c r="J628" t="s">
        <v>124</v>
      </c>
      <c r="K628" t="s">
        <v>2521</v>
      </c>
      <c r="L628" s="2">
        <v>3914.4</v>
      </c>
      <c r="M628" s="3">
        <v>10</v>
      </c>
      <c r="N628" s="4">
        <v>0.06</v>
      </c>
      <c r="O628" s="5">
        <v>326.49</v>
      </c>
      <c r="P628">
        <f>VALUE(Table1[Sales])</f>
        <v>3914.4</v>
      </c>
      <c r="Q628">
        <f>VALUE(Table1[Profit])</f>
        <v>326.49</v>
      </c>
      <c r="R628" s="3">
        <f>Table1[Ship Date]-Table1[Order Date]</f>
        <v>154</v>
      </c>
    </row>
    <row r="629" spans="1:18" x14ac:dyDescent="0.3">
      <c r="A629" t="s">
        <v>2522</v>
      </c>
      <c r="B629" s="1">
        <v>45604</v>
      </c>
      <c r="C629" s="1">
        <v>45770</v>
      </c>
      <c r="D629" t="s">
        <v>33</v>
      </c>
      <c r="E629" t="s">
        <v>2523</v>
      </c>
      <c r="F629" t="s">
        <v>2524</v>
      </c>
      <c r="G629" t="s">
        <v>36</v>
      </c>
      <c r="H629" t="s">
        <v>61</v>
      </c>
      <c r="I629" t="s">
        <v>29</v>
      </c>
      <c r="J629" t="s">
        <v>124</v>
      </c>
      <c r="K629" t="s">
        <v>2525</v>
      </c>
      <c r="L629" s="2">
        <v>3774.31</v>
      </c>
      <c r="M629" s="3">
        <v>9</v>
      </c>
      <c r="N629" s="4">
        <v>0.16</v>
      </c>
      <c r="O629" s="5">
        <v>419.8</v>
      </c>
      <c r="P629">
        <f>VALUE(Table1[Sales])</f>
        <v>3774.31</v>
      </c>
      <c r="Q629">
        <f>VALUE(Table1[Profit])</f>
        <v>419.8</v>
      </c>
      <c r="R629" s="3">
        <f>Table1[Ship Date]-Table1[Order Date]</f>
        <v>166</v>
      </c>
    </row>
    <row r="630" spans="1:18" x14ac:dyDescent="0.3">
      <c r="A630" t="s">
        <v>2526</v>
      </c>
      <c r="B630" s="1">
        <v>45277</v>
      </c>
      <c r="C630" s="1">
        <v>45777</v>
      </c>
      <c r="D630" t="s">
        <v>25</v>
      </c>
      <c r="E630" t="s">
        <v>2527</v>
      </c>
      <c r="F630" t="s">
        <v>2528</v>
      </c>
      <c r="G630" t="s">
        <v>36</v>
      </c>
      <c r="H630" t="s">
        <v>28</v>
      </c>
      <c r="I630" t="s">
        <v>44</v>
      </c>
      <c r="J630" t="s">
        <v>50</v>
      </c>
      <c r="K630" t="s">
        <v>2529</v>
      </c>
      <c r="L630" s="2">
        <v>563.27</v>
      </c>
      <c r="M630" s="3">
        <v>4</v>
      </c>
      <c r="N630" s="4">
        <v>0.37</v>
      </c>
      <c r="O630" s="5">
        <v>713.95</v>
      </c>
      <c r="P630">
        <f>VALUE(Table1[Sales])</f>
        <v>563.27</v>
      </c>
      <c r="Q630">
        <f>VALUE(Table1[Profit])</f>
        <v>713.95</v>
      </c>
      <c r="R630" s="3">
        <f>Table1[Ship Date]-Table1[Order Date]</f>
        <v>500</v>
      </c>
    </row>
    <row r="631" spans="1:18" x14ac:dyDescent="0.3">
      <c r="A631" t="s">
        <v>2530</v>
      </c>
      <c r="B631" s="1">
        <v>45045</v>
      </c>
      <c r="C631" s="1">
        <v>45784</v>
      </c>
      <c r="D631" t="s">
        <v>33</v>
      </c>
      <c r="E631" t="s">
        <v>2531</v>
      </c>
      <c r="F631" t="s">
        <v>2532</v>
      </c>
      <c r="G631" t="s">
        <v>43</v>
      </c>
      <c r="H631" t="s">
        <v>20</v>
      </c>
      <c r="I631" t="s">
        <v>21</v>
      </c>
      <c r="J631" t="s">
        <v>22</v>
      </c>
      <c r="K631" t="s">
        <v>2533</v>
      </c>
      <c r="L631" s="2">
        <v>4121.07</v>
      </c>
      <c r="M631" s="3">
        <v>10</v>
      </c>
      <c r="N631" s="4">
        <v>0.37</v>
      </c>
      <c r="O631" s="5">
        <v>236.21</v>
      </c>
      <c r="P631">
        <f>VALUE(Table1[Sales])</f>
        <v>4121.07</v>
      </c>
      <c r="Q631">
        <f>VALUE(Table1[Profit])</f>
        <v>236.21</v>
      </c>
      <c r="R631" s="3">
        <f>Table1[Ship Date]-Table1[Order Date]</f>
        <v>739</v>
      </c>
    </row>
    <row r="632" spans="1:18" x14ac:dyDescent="0.3">
      <c r="A632" t="s">
        <v>2534</v>
      </c>
      <c r="B632" s="1">
        <v>45745</v>
      </c>
      <c r="C632" s="1">
        <v>45767</v>
      </c>
      <c r="D632" t="s">
        <v>16</v>
      </c>
      <c r="E632" t="s">
        <v>2535</v>
      </c>
      <c r="F632" t="s">
        <v>2536</v>
      </c>
      <c r="G632" t="s">
        <v>19</v>
      </c>
      <c r="H632" t="s">
        <v>37</v>
      </c>
      <c r="I632" t="s">
        <v>21</v>
      </c>
      <c r="J632" t="s">
        <v>300</v>
      </c>
      <c r="K632" t="s">
        <v>2537</v>
      </c>
      <c r="L632" s="2">
        <v>3599.96</v>
      </c>
      <c r="M632" s="3">
        <v>5</v>
      </c>
      <c r="N632" s="4">
        <v>0.1</v>
      </c>
      <c r="O632" s="5">
        <v>-19.399999999999999</v>
      </c>
      <c r="P632">
        <f>VALUE(Table1[Sales])</f>
        <v>3599.96</v>
      </c>
      <c r="Q632">
        <f>VALUE(Table1[Profit])</f>
        <v>-19.399999999999999</v>
      </c>
      <c r="R632" s="3">
        <f>Table1[Ship Date]-Table1[Order Date]</f>
        <v>22</v>
      </c>
    </row>
    <row r="633" spans="1:18" x14ac:dyDescent="0.3">
      <c r="A633" t="s">
        <v>2538</v>
      </c>
      <c r="B633" s="1">
        <v>45393</v>
      </c>
      <c r="C633" s="1">
        <v>45757</v>
      </c>
      <c r="D633" t="s">
        <v>53</v>
      </c>
      <c r="E633" t="s">
        <v>2539</v>
      </c>
      <c r="F633" t="s">
        <v>2540</v>
      </c>
      <c r="G633" t="s">
        <v>19</v>
      </c>
      <c r="H633" t="s">
        <v>61</v>
      </c>
      <c r="I633" t="s">
        <v>29</v>
      </c>
      <c r="J633" t="s">
        <v>30</v>
      </c>
      <c r="K633" t="s">
        <v>2541</v>
      </c>
      <c r="L633" s="2">
        <v>470.4</v>
      </c>
      <c r="M633" s="3">
        <v>5</v>
      </c>
      <c r="N633" s="4">
        <v>0.43</v>
      </c>
      <c r="O633" s="5">
        <v>871.16</v>
      </c>
      <c r="P633">
        <f>VALUE(Table1[Sales])</f>
        <v>470.4</v>
      </c>
      <c r="Q633">
        <f>VALUE(Table1[Profit])</f>
        <v>871.16</v>
      </c>
      <c r="R633" s="3">
        <f>Table1[Ship Date]-Table1[Order Date]</f>
        <v>364</v>
      </c>
    </row>
    <row r="634" spans="1:18" x14ac:dyDescent="0.3">
      <c r="A634" t="s">
        <v>2542</v>
      </c>
      <c r="B634" s="1">
        <v>45222</v>
      </c>
      <c r="C634" s="1">
        <v>45776</v>
      </c>
      <c r="D634" t="s">
        <v>33</v>
      </c>
      <c r="E634" t="s">
        <v>2543</v>
      </c>
      <c r="F634" t="s">
        <v>2544</v>
      </c>
      <c r="G634" t="s">
        <v>43</v>
      </c>
      <c r="H634" t="s">
        <v>37</v>
      </c>
      <c r="I634" t="s">
        <v>21</v>
      </c>
      <c r="J634" t="s">
        <v>129</v>
      </c>
      <c r="K634" t="s">
        <v>2545</v>
      </c>
      <c r="L634" s="2">
        <v>1666.38</v>
      </c>
      <c r="M634" s="3">
        <v>5</v>
      </c>
      <c r="N634" s="4">
        <v>0.11</v>
      </c>
      <c r="O634" s="5">
        <v>917.06</v>
      </c>
      <c r="P634">
        <f>VALUE(Table1[Sales])</f>
        <v>1666.38</v>
      </c>
      <c r="Q634">
        <f>VALUE(Table1[Profit])</f>
        <v>917.06</v>
      </c>
      <c r="R634" s="3">
        <f>Table1[Ship Date]-Table1[Order Date]</f>
        <v>554</v>
      </c>
    </row>
    <row r="635" spans="1:18" x14ac:dyDescent="0.3">
      <c r="A635" t="s">
        <v>2546</v>
      </c>
      <c r="B635" s="1">
        <v>45186</v>
      </c>
      <c r="C635" s="1">
        <v>45760</v>
      </c>
      <c r="D635" t="s">
        <v>33</v>
      </c>
      <c r="E635" t="s">
        <v>2547</v>
      </c>
      <c r="F635" t="s">
        <v>2548</v>
      </c>
      <c r="G635" t="s">
        <v>36</v>
      </c>
      <c r="H635" t="s">
        <v>37</v>
      </c>
      <c r="I635" t="s">
        <v>21</v>
      </c>
      <c r="J635" t="s">
        <v>300</v>
      </c>
      <c r="K635" t="s">
        <v>2549</v>
      </c>
      <c r="L635" s="2">
        <v>3148.81</v>
      </c>
      <c r="M635" s="3">
        <v>2</v>
      </c>
      <c r="N635" s="4">
        <v>0.3</v>
      </c>
      <c r="O635" s="5">
        <v>374.88</v>
      </c>
      <c r="P635">
        <f>VALUE(Table1[Sales])</f>
        <v>3148.81</v>
      </c>
      <c r="Q635">
        <f>VALUE(Table1[Profit])</f>
        <v>374.88</v>
      </c>
      <c r="R635" s="3">
        <f>Table1[Ship Date]-Table1[Order Date]</f>
        <v>574</v>
      </c>
    </row>
    <row r="636" spans="1:18" x14ac:dyDescent="0.3">
      <c r="A636" t="s">
        <v>2550</v>
      </c>
      <c r="B636" s="1">
        <v>45718</v>
      </c>
      <c r="C636" s="1">
        <v>45771</v>
      </c>
      <c r="D636" t="s">
        <v>33</v>
      </c>
      <c r="E636" t="s">
        <v>2551</v>
      </c>
      <c r="F636" t="s">
        <v>2552</v>
      </c>
      <c r="G636" t="s">
        <v>36</v>
      </c>
      <c r="H636" t="s">
        <v>20</v>
      </c>
      <c r="I636" t="s">
        <v>44</v>
      </c>
      <c r="J636" t="s">
        <v>50</v>
      </c>
      <c r="K636" t="s">
        <v>2553</v>
      </c>
      <c r="L636" s="2">
        <v>2062.1999999999998</v>
      </c>
      <c r="M636" s="3">
        <v>6</v>
      </c>
      <c r="N636" s="4">
        <v>0.42</v>
      </c>
      <c r="O636" s="5">
        <v>457.71</v>
      </c>
      <c r="P636">
        <f>VALUE(Table1[Sales])</f>
        <v>2062.1999999999998</v>
      </c>
      <c r="Q636">
        <f>VALUE(Table1[Profit])</f>
        <v>457.71</v>
      </c>
      <c r="R636" s="3">
        <f>Table1[Ship Date]-Table1[Order Date]</f>
        <v>53</v>
      </c>
    </row>
    <row r="637" spans="1:18" x14ac:dyDescent="0.3">
      <c r="A637" t="s">
        <v>2554</v>
      </c>
      <c r="B637" s="1">
        <v>45152</v>
      </c>
      <c r="C637" s="1">
        <v>45761</v>
      </c>
      <c r="D637" t="s">
        <v>33</v>
      </c>
      <c r="E637" t="s">
        <v>2555</v>
      </c>
      <c r="F637" t="s">
        <v>2556</v>
      </c>
      <c r="G637" t="s">
        <v>43</v>
      </c>
      <c r="H637" t="s">
        <v>37</v>
      </c>
      <c r="I637" t="s">
        <v>29</v>
      </c>
      <c r="J637" t="s">
        <v>99</v>
      </c>
      <c r="K637" t="s">
        <v>2557</v>
      </c>
      <c r="L637" s="2">
        <v>936.68</v>
      </c>
      <c r="M637" s="3">
        <v>6</v>
      </c>
      <c r="N637" s="4">
        <v>7.0000000000000007E-2</v>
      </c>
      <c r="O637" s="5">
        <v>127.64</v>
      </c>
      <c r="P637">
        <f>VALUE(Table1[Sales])</f>
        <v>936.68</v>
      </c>
      <c r="Q637">
        <f>VALUE(Table1[Profit])</f>
        <v>127.64</v>
      </c>
      <c r="R637" s="3">
        <f>Table1[Ship Date]-Table1[Order Date]</f>
        <v>609</v>
      </c>
    </row>
    <row r="638" spans="1:18" x14ac:dyDescent="0.3">
      <c r="A638" t="s">
        <v>2558</v>
      </c>
      <c r="B638" s="1">
        <v>45349</v>
      </c>
      <c r="C638" s="1">
        <v>45759</v>
      </c>
      <c r="D638" t="s">
        <v>25</v>
      </c>
      <c r="E638" t="s">
        <v>2559</v>
      </c>
      <c r="F638" t="s">
        <v>2560</v>
      </c>
      <c r="G638" t="s">
        <v>43</v>
      </c>
      <c r="H638" t="s">
        <v>28</v>
      </c>
      <c r="I638" t="s">
        <v>44</v>
      </c>
      <c r="J638" t="s">
        <v>45</v>
      </c>
      <c r="K638" t="s">
        <v>2561</v>
      </c>
      <c r="L638" s="2">
        <v>359.21</v>
      </c>
      <c r="M638" s="3">
        <v>2</v>
      </c>
      <c r="N638" s="4">
        <v>0.3</v>
      </c>
      <c r="O638" s="5">
        <v>711.54</v>
      </c>
      <c r="P638">
        <f>VALUE(Table1[Sales])</f>
        <v>359.21</v>
      </c>
      <c r="Q638">
        <f>VALUE(Table1[Profit])</f>
        <v>711.54</v>
      </c>
      <c r="R638" s="3">
        <f>Table1[Ship Date]-Table1[Order Date]</f>
        <v>410</v>
      </c>
    </row>
    <row r="639" spans="1:18" x14ac:dyDescent="0.3">
      <c r="A639" t="s">
        <v>2562</v>
      </c>
      <c r="B639" s="1">
        <v>45415</v>
      </c>
      <c r="C639" s="1">
        <v>45770</v>
      </c>
      <c r="D639" t="s">
        <v>33</v>
      </c>
      <c r="E639" t="s">
        <v>2563</v>
      </c>
      <c r="F639" t="s">
        <v>2564</v>
      </c>
      <c r="G639" t="s">
        <v>19</v>
      </c>
      <c r="H639" t="s">
        <v>28</v>
      </c>
      <c r="I639" t="s">
        <v>44</v>
      </c>
      <c r="J639" t="s">
        <v>158</v>
      </c>
      <c r="K639" t="s">
        <v>2565</v>
      </c>
      <c r="L639" s="2">
        <v>857.64</v>
      </c>
      <c r="M639" s="3">
        <v>9</v>
      </c>
      <c r="N639" s="4">
        <v>0.08</v>
      </c>
      <c r="O639" s="5">
        <v>750.6</v>
      </c>
      <c r="P639">
        <f>VALUE(Table1[Sales])</f>
        <v>857.64</v>
      </c>
      <c r="Q639">
        <f>VALUE(Table1[Profit])</f>
        <v>750.6</v>
      </c>
      <c r="R639" s="3">
        <f>Table1[Ship Date]-Table1[Order Date]</f>
        <v>355</v>
      </c>
    </row>
    <row r="640" spans="1:18" x14ac:dyDescent="0.3">
      <c r="A640" t="s">
        <v>2566</v>
      </c>
      <c r="B640" s="1">
        <v>45356</v>
      </c>
      <c r="C640" s="1">
        <v>45767</v>
      </c>
      <c r="D640" t="s">
        <v>53</v>
      </c>
      <c r="E640" t="s">
        <v>2567</v>
      </c>
      <c r="F640" t="s">
        <v>2568</v>
      </c>
      <c r="G640" t="s">
        <v>19</v>
      </c>
      <c r="H640" t="s">
        <v>61</v>
      </c>
      <c r="I640" t="s">
        <v>21</v>
      </c>
      <c r="J640" t="s">
        <v>279</v>
      </c>
      <c r="K640" t="s">
        <v>2569</v>
      </c>
      <c r="L640" s="2">
        <v>4238.0600000000004</v>
      </c>
      <c r="M640" s="3">
        <v>9</v>
      </c>
      <c r="N640" s="4">
        <v>0.49</v>
      </c>
      <c r="O640" s="5">
        <v>320.92</v>
      </c>
      <c r="P640">
        <f>VALUE(Table1[Sales])</f>
        <v>4238.0600000000004</v>
      </c>
      <c r="Q640">
        <f>VALUE(Table1[Profit])</f>
        <v>320.92</v>
      </c>
      <c r="R640" s="3">
        <f>Table1[Ship Date]-Table1[Order Date]</f>
        <v>411</v>
      </c>
    </row>
    <row r="641" spans="1:18" x14ac:dyDescent="0.3">
      <c r="A641" t="s">
        <v>2570</v>
      </c>
      <c r="B641" s="1">
        <v>45401</v>
      </c>
      <c r="C641" s="1">
        <v>45764</v>
      </c>
      <c r="D641" t="s">
        <v>16</v>
      </c>
      <c r="E641" t="s">
        <v>2571</v>
      </c>
      <c r="F641" t="s">
        <v>2572</v>
      </c>
      <c r="G641" t="s">
        <v>43</v>
      </c>
      <c r="H641" t="s">
        <v>28</v>
      </c>
      <c r="I641" t="s">
        <v>44</v>
      </c>
      <c r="J641" t="s">
        <v>56</v>
      </c>
      <c r="K641" t="s">
        <v>2573</v>
      </c>
      <c r="L641" s="2">
        <v>2196.71</v>
      </c>
      <c r="M641" s="3">
        <v>7</v>
      </c>
      <c r="N641" s="4">
        <v>0.32</v>
      </c>
      <c r="O641" s="5">
        <v>111.3</v>
      </c>
      <c r="P641">
        <f>VALUE(Table1[Sales])</f>
        <v>2196.71</v>
      </c>
      <c r="Q641">
        <f>VALUE(Table1[Profit])</f>
        <v>111.3</v>
      </c>
      <c r="R641" s="3">
        <f>Table1[Ship Date]-Table1[Order Date]</f>
        <v>363</v>
      </c>
    </row>
    <row r="642" spans="1:18" x14ac:dyDescent="0.3">
      <c r="A642" t="s">
        <v>2574</v>
      </c>
      <c r="B642" s="1">
        <v>45337</v>
      </c>
      <c r="C642" s="1">
        <v>45756</v>
      </c>
      <c r="D642" t="s">
        <v>33</v>
      </c>
      <c r="E642" t="s">
        <v>2575</v>
      </c>
      <c r="F642" t="s">
        <v>2576</v>
      </c>
      <c r="G642" t="s">
        <v>43</v>
      </c>
      <c r="H642" t="s">
        <v>20</v>
      </c>
      <c r="I642" t="s">
        <v>21</v>
      </c>
      <c r="J642" t="s">
        <v>171</v>
      </c>
      <c r="K642" t="s">
        <v>2577</v>
      </c>
      <c r="L642" s="2">
        <v>2956.1</v>
      </c>
      <c r="M642" s="3">
        <v>7</v>
      </c>
      <c r="N642" s="4">
        <v>0.31</v>
      </c>
      <c r="O642" s="5">
        <v>931.16</v>
      </c>
      <c r="P642">
        <f>VALUE(Table1[Sales])</f>
        <v>2956.1</v>
      </c>
      <c r="Q642">
        <f>VALUE(Table1[Profit])</f>
        <v>931.16</v>
      </c>
      <c r="R642" s="3">
        <f>Table1[Ship Date]-Table1[Order Date]</f>
        <v>419</v>
      </c>
    </row>
    <row r="643" spans="1:18" x14ac:dyDescent="0.3">
      <c r="A643" t="s">
        <v>2578</v>
      </c>
      <c r="B643" s="1">
        <v>45438</v>
      </c>
      <c r="C643" s="1">
        <v>45770</v>
      </c>
      <c r="D643" t="s">
        <v>16</v>
      </c>
      <c r="E643" t="s">
        <v>2579</v>
      </c>
      <c r="F643" t="s">
        <v>2580</v>
      </c>
      <c r="G643" t="s">
        <v>43</v>
      </c>
      <c r="H643" t="s">
        <v>61</v>
      </c>
      <c r="I643" t="s">
        <v>29</v>
      </c>
      <c r="J643" t="s">
        <v>99</v>
      </c>
      <c r="K643" t="s">
        <v>2581</v>
      </c>
      <c r="L643" s="2">
        <v>4346.62</v>
      </c>
      <c r="M643" s="3">
        <v>4</v>
      </c>
      <c r="N643" s="4">
        <v>7.0000000000000007E-2</v>
      </c>
      <c r="O643" s="5">
        <v>273.3</v>
      </c>
      <c r="P643">
        <f>VALUE(Table1[Sales])</f>
        <v>4346.62</v>
      </c>
      <c r="Q643">
        <f>VALUE(Table1[Profit])</f>
        <v>273.3</v>
      </c>
      <c r="R643" s="3">
        <f>Table1[Ship Date]-Table1[Order Date]</f>
        <v>332</v>
      </c>
    </row>
    <row r="644" spans="1:18" x14ac:dyDescent="0.3">
      <c r="A644" t="s">
        <v>2582</v>
      </c>
      <c r="B644" s="1">
        <v>45128</v>
      </c>
      <c r="C644" s="1">
        <v>45784</v>
      </c>
      <c r="D644" t="s">
        <v>33</v>
      </c>
      <c r="E644" t="s">
        <v>2583</v>
      </c>
      <c r="F644" t="s">
        <v>2584</v>
      </c>
      <c r="G644" t="s">
        <v>19</v>
      </c>
      <c r="H644" t="s">
        <v>28</v>
      </c>
      <c r="I644" t="s">
        <v>21</v>
      </c>
      <c r="J644" t="s">
        <v>300</v>
      </c>
      <c r="K644" t="s">
        <v>2585</v>
      </c>
      <c r="L644" s="2">
        <v>2444.4299999999998</v>
      </c>
      <c r="M644" s="3">
        <v>7</v>
      </c>
      <c r="N644" s="4">
        <v>0.06</v>
      </c>
      <c r="O644" s="5">
        <v>499.72</v>
      </c>
      <c r="P644">
        <f>VALUE(Table1[Sales])</f>
        <v>2444.4299999999998</v>
      </c>
      <c r="Q644">
        <f>VALUE(Table1[Profit])</f>
        <v>499.72</v>
      </c>
      <c r="R644" s="3">
        <f>Table1[Ship Date]-Table1[Order Date]</f>
        <v>656</v>
      </c>
    </row>
    <row r="645" spans="1:18" x14ac:dyDescent="0.3">
      <c r="A645" t="s">
        <v>2586</v>
      </c>
      <c r="B645" s="1">
        <v>45326</v>
      </c>
      <c r="C645" s="1">
        <v>45769</v>
      </c>
      <c r="D645" t="s">
        <v>25</v>
      </c>
      <c r="E645" t="s">
        <v>2587</v>
      </c>
      <c r="F645" t="s">
        <v>2588</v>
      </c>
      <c r="G645" t="s">
        <v>19</v>
      </c>
      <c r="H645" t="s">
        <v>61</v>
      </c>
      <c r="I645" t="s">
        <v>21</v>
      </c>
      <c r="J645" t="s">
        <v>129</v>
      </c>
      <c r="K645" t="s">
        <v>2589</v>
      </c>
      <c r="L645" s="2">
        <v>613.51</v>
      </c>
      <c r="M645" s="3">
        <v>1</v>
      </c>
      <c r="N645" s="4">
        <v>0.22</v>
      </c>
      <c r="O645" s="5">
        <v>895.86</v>
      </c>
      <c r="P645">
        <f>VALUE(Table1[Sales])</f>
        <v>613.51</v>
      </c>
      <c r="Q645">
        <f>VALUE(Table1[Profit])</f>
        <v>895.86</v>
      </c>
      <c r="R645" s="3">
        <f>Table1[Ship Date]-Table1[Order Date]</f>
        <v>443</v>
      </c>
    </row>
    <row r="646" spans="1:18" x14ac:dyDescent="0.3">
      <c r="A646" t="s">
        <v>2590</v>
      </c>
      <c r="B646" s="1">
        <v>45640</v>
      </c>
      <c r="C646" s="1">
        <v>45764</v>
      </c>
      <c r="D646" t="s">
        <v>53</v>
      </c>
      <c r="E646" t="s">
        <v>2075</v>
      </c>
      <c r="F646" t="s">
        <v>2591</v>
      </c>
      <c r="G646" t="s">
        <v>19</v>
      </c>
      <c r="H646" t="s">
        <v>61</v>
      </c>
      <c r="I646" t="s">
        <v>44</v>
      </c>
      <c r="J646" t="s">
        <v>50</v>
      </c>
      <c r="K646" t="s">
        <v>2592</v>
      </c>
      <c r="L646" s="2">
        <v>4703.03</v>
      </c>
      <c r="M646" s="3">
        <v>8</v>
      </c>
      <c r="N646" s="4">
        <v>0.18</v>
      </c>
      <c r="O646" s="5">
        <v>878.56</v>
      </c>
      <c r="P646">
        <f>VALUE(Table1[Sales])</f>
        <v>4703.03</v>
      </c>
      <c r="Q646">
        <f>VALUE(Table1[Profit])</f>
        <v>878.56</v>
      </c>
      <c r="R646" s="3">
        <f>Table1[Ship Date]-Table1[Order Date]</f>
        <v>124</v>
      </c>
    </row>
    <row r="647" spans="1:18" x14ac:dyDescent="0.3">
      <c r="A647" t="s">
        <v>2593</v>
      </c>
      <c r="B647" s="1">
        <v>45282</v>
      </c>
      <c r="C647" s="1">
        <v>45780</v>
      </c>
      <c r="D647" t="s">
        <v>33</v>
      </c>
      <c r="E647" t="s">
        <v>2594</v>
      </c>
      <c r="F647" t="s">
        <v>2595</v>
      </c>
      <c r="G647" t="s">
        <v>43</v>
      </c>
      <c r="H647" t="s">
        <v>20</v>
      </c>
      <c r="I647" t="s">
        <v>21</v>
      </c>
      <c r="J647" t="s">
        <v>129</v>
      </c>
      <c r="K647" t="s">
        <v>2596</v>
      </c>
      <c r="L647" s="2">
        <v>3268.8</v>
      </c>
      <c r="M647" s="3">
        <v>8</v>
      </c>
      <c r="N647" s="4">
        <v>0.28999999999999998</v>
      </c>
      <c r="O647" s="5">
        <v>787.35</v>
      </c>
      <c r="P647">
        <f>VALUE(Table1[Sales])</f>
        <v>3268.8</v>
      </c>
      <c r="Q647">
        <f>VALUE(Table1[Profit])</f>
        <v>787.35</v>
      </c>
      <c r="R647" s="3">
        <f>Table1[Ship Date]-Table1[Order Date]</f>
        <v>498</v>
      </c>
    </row>
    <row r="648" spans="1:18" x14ac:dyDescent="0.3">
      <c r="A648" t="s">
        <v>2597</v>
      </c>
      <c r="B648" s="1">
        <v>45639</v>
      </c>
      <c r="C648" s="1">
        <v>45763</v>
      </c>
      <c r="D648" t="s">
        <v>33</v>
      </c>
      <c r="E648" t="s">
        <v>2598</v>
      </c>
      <c r="F648" t="s">
        <v>2599</v>
      </c>
      <c r="G648" t="s">
        <v>36</v>
      </c>
      <c r="H648" t="s">
        <v>28</v>
      </c>
      <c r="I648" t="s">
        <v>21</v>
      </c>
      <c r="J648" t="s">
        <v>171</v>
      </c>
      <c r="K648" t="s">
        <v>2600</v>
      </c>
      <c r="L648" s="2">
        <v>3328.62</v>
      </c>
      <c r="M648" s="3">
        <v>8</v>
      </c>
      <c r="N648" s="4">
        <v>0.47</v>
      </c>
      <c r="O648" s="5">
        <v>274.08</v>
      </c>
      <c r="P648">
        <f>VALUE(Table1[Sales])</f>
        <v>3328.62</v>
      </c>
      <c r="Q648">
        <f>VALUE(Table1[Profit])</f>
        <v>274.08</v>
      </c>
      <c r="R648" s="3">
        <f>Table1[Ship Date]-Table1[Order Date]</f>
        <v>124</v>
      </c>
    </row>
    <row r="649" spans="1:18" x14ac:dyDescent="0.3">
      <c r="A649" t="s">
        <v>2601</v>
      </c>
      <c r="B649" s="1">
        <v>45537</v>
      </c>
      <c r="C649" s="1">
        <v>45759</v>
      </c>
      <c r="D649" t="s">
        <v>25</v>
      </c>
      <c r="E649" t="s">
        <v>2602</v>
      </c>
      <c r="F649" t="s">
        <v>2603</v>
      </c>
      <c r="G649" t="s">
        <v>19</v>
      </c>
      <c r="H649" t="s">
        <v>20</v>
      </c>
      <c r="I649" t="s">
        <v>21</v>
      </c>
      <c r="J649" t="s">
        <v>279</v>
      </c>
      <c r="K649" t="s">
        <v>2604</v>
      </c>
      <c r="L649" s="2">
        <v>2972.94</v>
      </c>
      <c r="M649" s="3">
        <v>2</v>
      </c>
      <c r="N649" s="4">
        <v>0.37</v>
      </c>
      <c r="O649" s="5">
        <v>417.54</v>
      </c>
      <c r="P649">
        <f>VALUE(Table1[Sales])</f>
        <v>2972.94</v>
      </c>
      <c r="Q649">
        <f>VALUE(Table1[Profit])</f>
        <v>417.54</v>
      </c>
      <c r="R649" s="3">
        <f>Table1[Ship Date]-Table1[Order Date]</f>
        <v>222</v>
      </c>
    </row>
    <row r="650" spans="1:18" x14ac:dyDescent="0.3">
      <c r="A650" t="s">
        <v>2605</v>
      </c>
      <c r="B650" s="1">
        <v>45026</v>
      </c>
      <c r="C650" s="1">
        <v>45759</v>
      </c>
      <c r="D650" t="s">
        <v>53</v>
      </c>
      <c r="E650" t="s">
        <v>1656</v>
      </c>
      <c r="F650" t="s">
        <v>2606</v>
      </c>
      <c r="G650" t="s">
        <v>19</v>
      </c>
      <c r="H650" t="s">
        <v>37</v>
      </c>
      <c r="I650" t="s">
        <v>29</v>
      </c>
      <c r="J650" t="s">
        <v>30</v>
      </c>
      <c r="K650" t="s">
        <v>2607</v>
      </c>
      <c r="L650" s="2">
        <v>790.21</v>
      </c>
      <c r="M650" s="3">
        <v>4</v>
      </c>
      <c r="N650" s="4">
        <v>0.33</v>
      </c>
      <c r="O650" s="5">
        <v>509.02</v>
      </c>
      <c r="P650">
        <f>VALUE(Table1[Sales])</f>
        <v>790.21</v>
      </c>
      <c r="Q650">
        <f>VALUE(Table1[Profit])</f>
        <v>509.02</v>
      </c>
      <c r="R650" s="3">
        <f>Table1[Ship Date]-Table1[Order Date]</f>
        <v>733</v>
      </c>
    </row>
    <row r="651" spans="1:18" x14ac:dyDescent="0.3">
      <c r="A651" t="s">
        <v>2608</v>
      </c>
      <c r="B651" s="1">
        <v>45038</v>
      </c>
      <c r="C651" s="1">
        <v>45771</v>
      </c>
      <c r="D651" t="s">
        <v>53</v>
      </c>
      <c r="E651" t="s">
        <v>2609</v>
      </c>
      <c r="F651" t="s">
        <v>1051</v>
      </c>
      <c r="G651" t="s">
        <v>43</v>
      </c>
      <c r="H651" t="s">
        <v>28</v>
      </c>
      <c r="I651" t="s">
        <v>21</v>
      </c>
      <c r="J651" t="s">
        <v>22</v>
      </c>
      <c r="K651" t="s">
        <v>2610</v>
      </c>
      <c r="L651" s="2">
        <v>434.3</v>
      </c>
      <c r="M651" s="3">
        <v>10</v>
      </c>
      <c r="N651" s="4">
        <v>0.47</v>
      </c>
      <c r="O651" s="5">
        <v>649.89</v>
      </c>
      <c r="P651">
        <f>VALUE(Table1[Sales])</f>
        <v>434.3</v>
      </c>
      <c r="Q651">
        <f>VALUE(Table1[Profit])</f>
        <v>649.89</v>
      </c>
      <c r="R651" s="3">
        <f>Table1[Ship Date]-Table1[Order Date]</f>
        <v>733</v>
      </c>
    </row>
    <row r="652" spans="1:18" x14ac:dyDescent="0.3">
      <c r="A652" t="s">
        <v>2611</v>
      </c>
      <c r="B652" s="1">
        <v>45424</v>
      </c>
      <c r="C652" s="1">
        <v>45780</v>
      </c>
      <c r="D652" t="s">
        <v>25</v>
      </c>
      <c r="E652" t="s">
        <v>2612</v>
      </c>
      <c r="F652" t="s">
        <v>2613</v>
      </c>
      <c r="G652" t="s">
        <v>19</v>
      </c>
      <c r="H652" t="s">
        <v>37</v>
      </c>
      <c r="I652" t="s">
        <v>29</v>
      </c>
      <c r="J652" t="s">
        <v>38</v>
      </c>
      <c r="K652" t="s">
        <v>2614</v>
      </c>
      <c r="L652" s="2">
        <v>2185.7199999999998</v>
      </c>
      <c r="M652" s="3">
        <v>1</v>
      </c>
      <c r="N652" s="4">
        <v>0.2</v>
      </c>
      <c r="O652" s="5">
        <v>-24.28</v>
      </c>
      <c r="P652">
        <f>VALUE(Table1[Sales])</f>
        <v>2185.7199999999998</v>
      </c>
      <c r="Q652">
        <f>VALUE(Table1[Profit])</f>
        <v>-24.28</v>
      </c>
      <c r="R652" s="3">
        <f>Table1[Ship Date]-Table1[Order Date]</f>
        <v>356</v>
      </c>
    </row>
    <row r="653" spans="1:18" x14ac:dyDescent="0.3">
      <c r="A653" t="s">
        <v>2615</v>
      </c>
      <c r="B653" s="1">
        <v>45559</v>
      </c>
      <c r="C653" s="1">
        <v>45785</v>
      </c>
      <c r="D653" t="s">
        <v>16</v>
      </c>
      <c r="E653" t="s">
        <v>2616</v>
      </c>
      <c r="F653" t="s">
        <v>2617</v>
      </c>
      <c r="G653" t="s">
        <v>19</v>
      </c>
      <c r="H653" t="s">
        <v>28</v>
      </c>
      <c r="I653" t="s">
        <v>44</v>
      </c>
      <c r="J653" t="s">
        <v>56</v>
      </c>
      <c r="K653" t="s">
        <v>2618</v>
      </c>
      <c r="L653" s="2">
        <v>2721.88</v>
      </c>
      <c r="M653" s="3">
        <v>9</v>
      </c>
      <c r="N653" s="4">
        <v>0.44</v>
      </c>
      <c r="O653" s="5">
        <v>138</v>
      </c>
      <c r="P653">
        <f>VALUE(Table1[Sales])</f>
        <v>2721.88</v>
      </c>
      <c r="Q653">
        <f>VALUE(Table1[Profit])</f>
        <v>138</v>
      </c>
      <c r="R653" s="3">
        <f>Table1[Ship Date]-Table1[Order Date]</f>
        <v>226</v>
      </c>
    </row>
    <row r="654" spans="1:18" x14ac:dyDescent="0.3">
      <c r="A654" t="s">
        <v>2619</v>
      </c>
      <c r="B654" s="1">
        <v>45584</v>
      </c>
      <c r="C654" s="1">
        <v>45777</v>
      </c>
      <c r="D654" t="s">
        <v>16</v>
      </c>
      <c r="E654" t="s">
        <v>804</v>
      </c>
      <c r="F654" t="s">
        <v>2620</v>
      </c>
      <c r="G654" t="s">
        <v>43</v>
      </c>
      <c r="H654" t="s">
        <v>61</v>
      </c>
      <c r="I654" t="s">
        <v>44</v>
      </c>
      <c r="J654" t="s">
        <v>56</v>
      </c>
      <c r="K654" t="s">
        <v>2621</v>
      </c>
      <c r="L654" s="2">
        <v>540.89</v>
      </c>
      <c r="M654" s="3">
        <v>2</v>
      </c>
      <c r="N654" s="4">
        <v>0.31</v>
      </c>
      <c r="O654" s="5">
        <v>158.97</v>
      </c>
      <c r="P654">
        <f>VALUE(Table1[Sales])</f>
        <v>540.89</v>
      </c>
      <c r="Q654">
        <f>VALUE(Table1[Profit])</f>
        <v>158.97</v>
      </c>
      <c r="R654" s="3">
        <f>Table1[Ship Date]-Table1[Order Date]</f>
        <v>193</v>
      </c>
    </row>
    <row r="655" spans="1:18" x14ac:dyDescent="0.3">
      <c r="A655" t="s">
        <v>2622</v>
      </c>
      <c r="B655" s="1">
        <v>45393</v>
      </c>
      <c r="C655" s="1">
        <v>45785</v>
      </c>
      <c r="D655" t="s">
        <v>25</v>
      </c>
      <c r="E655" t="s">
        <v>2130</v>
      </c>
      <c r="F655" t="s">
        <v>2623</v>
      </c>
      <c r="G655" t="s">
        <v>43</v>
      </c>
      <c r="H655" t="s">
        <v>28</v>
      </c>
      <c r="I655" t="s">
        <v>44</v>
      </c>
      <c r="J655" t="s">
        <v>56</v>
      </c>
      <c r="K655" t="s">
        <v>2624</v>
      </c>
      <c r="L655" s="2">
        <v>4516.46</v>
      </c>
      <c r="M655" s="3">
        <v>6</v>
      </c>
      <c r="N655" s="4">
        <v>0.4</v>
      </c>
      <c r="O655" s="5">
        <v>167.68</v>
      </c>
      <c r="P655">
        <f>VALUE(Table1[Sales])</f>
        <v>4516.46</v>
      </c>
      <c r="Q655">
        <f>VALUE(Table1[Profit])</f>
        <v>167.68</v>
      </c>
      <c r="R655" s="3">
        <f>Table1[Ship Date]-Table1[Order Date]</f>
        <v>392</v>
      </c>
    </row>
    <row r="656" spans="1:18" x14ac:dyDescent="0.3">
      <c r="A656" t="s">
        <v>2625</v>
      </c>
      <c r="B656" s="1">
        <v>45642</v>
      </c>
      <c r="C656" s="1">
        <v>45769</v>
      </c>
      <c r="D656" t="s">
        <v>16</v>
      </c>
      <c r="E656" t="s">
        <v>2626</v>
      </c>
      <c r="F656" t="s">
        <v>2627</v>
      </c>
      <c r="G656" t="s">
        <v>43</v>
      </c>
      <c r="H656" t="s">
        <v>61</v>
      </c>
      <c r="I656" t="s">
        <v>44</v>
      </c>
      <c r="J656" t="s">
        <v>50</v>
      </c>
      <c r="K656" t="s">
        <v>2628</v>
      </c>
      <c r="L656" s="2">
        <v>4451.16</v>
      </c>
      <c r="M656" s="3">
        <v>8</v>
      </c>
      <c r="N656" s="4">
        <v>0.36</v>
      </c>
      <c r="O656" s="5">
        <v>568.28</v>
      </c>
      <c r="P656">
        <f>VALUE(Table1[Sales])</f>
        <v>4451.16</v>
      </c>
      <c r="Q656">
        <f>VALUE(Table1[Profit])</f>
        <v>568.28</v>
      </c>
      <c r="R656" s="3">
        <f>Table1[Ship Date]-Table1[Order Date]</f>
        <v>127</v>
      </c>
    </row>
    <row r="657" spans="1:18" x14ac:dyDescent="0.3">
      <c r="A657" t="s">
        <v>2629</v>
      </c>
      <c r="B657" s="1">
        <v>45031</v>
      </c>
      <c r="C657" s="1">
        <v>45765</v>
      </c>
      <c r="D657" t="s">
        <v>25</v>
      </c>
      <c r="E657" t="s">
        <v>2630</v>
      </c>
      <c r="F657" t="s">
        <v>2631</v>
      </c>
      <c r="G657" t="s">
        <v>43</v>
      </c>
      <c r="H657" t="s">
        <v>20</v>
      </c>
      <c r="I657" t="s">
        <v>29</v>
      </c>
      <c r="J657" t="s">
        <v>124</v>
      </c>
      <c r="K657" t="s">
        <v>2632</v>
      </c>
      <c r="L657" s="2">
        <v>4948.75</v>
      </c>
      <c r="M657" s="3">
        <v>4</v>
      </c>
      <c r="N657" s="4">
        <v>0.41</v>
      </c>
      <c r="O657" s="5">
        <v>940.5</v>
      </c>
      <c r="P657">
        <f>VALUE(Table1[Sales])</f>
        <v>4948.75</v>
      </c>
      <c r="Q657">
        <f>VALUE(Table1[Profit])</f>
        <v>940.5</v>
      </c>
      <c r="R657" s="3">
        <f>Table1[Ship Date]-Table1[Order Date]</f>
        <v>734</v>
      </c>
    </row>
    <row r="658" spans="1:18" x14ac:dyDescent="0.3">
      <c r="A658" t="s">
        <v>2633</v>
      </c>
      <c r="B658" s="1">
        <v>45340</v>
      </c>
      <c r="C658" s="1">
        <v>45766</v>
      </c>
      <c r="D658" t="s">
        <v>33</v>
      </c>
      <c r="E658" t="s">
        <v>2634</v>
      </c>
      <c r="F658" t="s">
        <v>2635</v>
      </c>
      <c r="G658" t="s">
        <v>36</v>
      </c>
      <c r="H658" t="s">
        <v>61</v>
      </c>
      <c r="I658" t="s">
        <v>44</v>
      </c>
      <c r="J658" t="s">
        <v>50</v>
      </c>
      <c r="K658" t="s">
        <v>2636</v>
      </c>
      <c r="L658" s="2">
        <v>3798.73</v>
      </c>
      <c r="M658" s="3">
        <v>2</v>
      </c>
      <c r="N658" s="4">
        <v>0.27</v>
      </c>
      <c r="O658" s="5">
        <v>178.67</v>
      </c>
      <c r="P658">
        <f>VALUE(Table1[Sales])</f>
        <v>3798.73</v>
      </c>
      <c r="Q658">
        <f>VALUE(Table1[Profit])</f>
        <v>178.67</v>
      </c>
      <c r="R658" s="3">
        <f>Table1[Ship Date]-Table1[Order Date]</f>
        <v>426</v>
      </c>
    </row>
    <row r="659" spans="1:18" x14ac:dyDescent="0.3">
      <c r="A659" t="s">
        <v>2637</v>
      </c>
      <c r="B659" s="1">
        <v>45123</v>
      </c>
      <c r="C659" s="1">
        <v>45758</v>
      </c>
      <c r="D659" t="s">
        <v>16</v>
      </c>
      <c r="E659" t="s">
        <v>2638</v>
      </c>
      <c r="F659" t="s">
        <v>2639</v>
      </c>
      <c r="G659" t="s">
        <v>36</v>
      </c>
      <c r="H659" t="s">
        <v>28</v>
      </c>
      <c r="I659" t="s">
        <v>29</v>
      </c>
      <c r="J659" t="s">
        <v>38</v>
      </c>
      <c r="K659" t="s">
        <v>2640</v>
      </c>
      <c r="L659" s="2">
        <v>3593.55</v>
      </c>
      <c r="M659" s="3">
        <v>7</v>
      </c>
      <c r="N659" s="4">
        <v>0.22</v>
      </c>
      <c r="O659" s="5">
        <v>-84.2</v>
      </c>
      <c r="P659">
        <f>VALUE(Table1[Sales])</f>
        <v>3593.55</v>
      </c>
      <c r="Q659">
        <f>VALUE(Table1[Profit])</f>
        <v>-84.2</v>
      </c>
      <c r="R659" s="3">
        <f>Table1[Ship Date]-Table1[Order Date]</f>
        <v>635</v>
      </c>
    </row>
    <row r="660" spans="1:18" x14ac:dyDescent="0.3">
      <c r="A660" t="s">
        <v>2641</v>
      </c>
      <c r="B660" s="1">
        <v>45051</v>
      </c>
      <c r="C660" s="1">
        <v>45779</v>
      </c>
      <c r="D660" t="s">
        <v>53</v>
      </c>
      <c r="E660" t="s">
        <v>2642</v>
      </c>
      <c r="F660" t="s">
        <v>2643</v>
      </c>
      <c r="G660" t="s">
        <v>19</v>
      </c>
      <c r="H660" t="s">
        <v>61</v>
      </c>
      <c r="I660" t="s">
        <v>21</v>
      </c>
      <c r="J660" t="s">
        <v>171</v>
      </c>
      <c r="K660" t="s">
        <v>2644</v>
      </c>
      <c r="L660" s="2">
        <v>2392.6799999999998</v>
      </c>
      <c r="M660" s="3">
        <v>8</v>
      </c>
      <c r="N660" s="4">
        <v>0.1</v>
      </c>
      <c r="O660" s="5">
        <v>587.42999999999995</v>
      </c>
      <c r="P660">
        <f>VALUE(Table1[Sales])</f>
        <v>2392.6799999999998</v>
      </c>
      <c r="Q660">
        <f>VALUE(Table1[Profit])</f>
        <v>587.42999999999995</v>
      </c>
      <c r="R660" s="3">
        <f>Table1[Ship Date]-Table1[Order Date]</f>
        <v>728</v>
      </c>
    </row>
    <row r="661" spans="1:18" x14ac:dyDescent="0.3">
      <c r="A661" t="s">
        <v>2645</v>
      </c>
      <c r="B661" s="1">
        <v>45235</v>
      </c>
      <c r="C661" s="1">
        <v>45777</v>
      </c>
      <c r="D661" t="s">
        <v>33</v>
      </c>
      <c r="E661" t="s">
        <v>2646</v>
      </c>
      <c r="F661" t="s">
        <v>2647</v>
      </c>
      <c r="G661" t="s">
        <v>36</v>
      </c>
      <c r="H661" t="s">
        <v>61</v>
      </c>
      <c r="I661" t="s">
        <v>21</v>
      </c>
      <c r="J661" t="s">
        <v>171</v>
      </c>
      <c r="K661" t="s">
        <v>2648</v>
      </c>
      <c r="L661" s="2">
        <v>1765.15</v>
      </c>
      <c r="M661" s="3">
        <v>2</v>
      </c>
      <c r="N661" s="4">
        <v>0.27</v>
      </c>
      <c r="O661" s="5">
        <v>429.31</v>
      </c>
      <c r="P661">
        <f>VALUE(Table1[Sales])</f>
        <v>1765.15</v>
      </c>
      <c r="Q661">
        <f>VALUE(Table1[Profit])</f>
        <v>429.31</v>
      </c>
      <c r="R661" s="3">
        <f>Table1[Ship Date]-Table1[Order Date]</f>
        <v>542</v>
      </c>
    </row>
    <row r="662" spans="1:18" x14ac:dyDescent="0.3">
      <c r="A662" t="s">
        <v>2649</v>
      </c>
      <c r="B662" s="1">
        <v>45104</v>
      </c>
      <c r="C662" s="1">
        <v>45775</v>
      </c>
      <c r="D662" t="s">
        <v>25</v>
      </c>
      <c r="E662" t="s">
        <v>2650</v>
      </c>
      <c r="F662" t="s">
        <v>2651</v>
      </c>
      <c r="G662" t="s">
        <v>43</v>
      </c>
      <c r="H662" t="s">
        <v>37</v>
      </c>
      <c r="I662" t="s">
        <v>29</v>
      </c>
      <c r="J662" t="s">
        <v>30</v>
      </c>
      <c r="K662" t="s">
        <v>2652</v>
      </c>
      <c r="L662" s="2">
        <v>1358.1</v>
      </c>
      <c r="M662" s="3">
        <v>2</v>
      </c>
      <c r="N662" s="4">
        <v>0.45</v>
      </c>
      <c r="O662" s="5">
        <v>420.67</v>
      </c>
      <c r="P662">
        <f>VALUE(Table1[Sales])</f>
        <v>1358.1</v>
      </c>
      <c r="Q662">
        <f>VALUE(Table1[Profit])</f>
        <v>420.67</v>
      </c>
      <c r="R662" s="3">
        <f>Table1[Ship Date]-Table1[Order Date]</f>
        <v>671</v>
      </c>
    </row>
    <row r="663" spans="1:18" x14ac:dyDescent="0.3">
      <c r="A663" t="s">
        <v>2653</v>
      </c>
      <c r="B663" s="1">
        <v>45386</v>
      </c>
      <c r="C663" s="1">
        <v>45779</v>
      </c>
      <c r="D663" t="s">
        <v>16</v>
      </c>
      <c r="E663" t="s">
        <v>2654</v>
      </c>
      <c r="F663" t="s">
        <v>2655</v>
      </c>
      <c r="G663" t="s">
        <v>19</v>
      </c>
      <c r="H663" t="s">
        <v>28</v>
      </c>
      <c r="I663" t="s">
        <v>44</v>
      </c>
      <c r="J663" t="s">
        <v>94</v>
      </c>
      <c r="K663" t="s">
        <v>2656</v>
      </c>
      <c r="L663" s="2">
        <v>1724.63</v>
      </c>
      <c r="M663" s="3">
        <v>2</v>
      </c>
      <c r="N663" s="4">
        <v>0.05</v>
      </c>
      <c r="O663" s="5">
        <v>346.56</v>
      </c>
      <c r="P663">
        <f>VALUE(Table1[Sales])</f>
        <v>1724.63</v>
      </c>
      <c r="Q663">
        <f>VALUE(Table1[Profit])</f>
        <v>346.56</v>
      </c>
      <c r="R663" s="3">
        <f>Table1[Ship Date]-Table1[Order Date]</f>
        <v>393</v>
      </c>
    </row>
    <row r="664" spans="1:18" x14ac:dyDescent="0.3">
      <c r="A664" t="s">
        <v>2657</v>
      </c>
      <c r="B664" s="1">
        <v>45132</v>
      </c>
      <c r="C664" s="1">
        <v>45775</v>
      </c>
      <c r="D664" t="s">
        <v>33</v>
      </c>
      <c r="E664" t="s">
        <v>2658</v>
      </c>
      <c r="F664" t="s">
        <v>2659</v>
      </c>
      <c r="G664" t="s">
        <v>36</v>
      </c>
      <c r="H664" t="s">
        <v>61</v>
      </c>
      <c r="I664" t="s">
        <v>44</v>
      </c>
      <c r="J664" t="s">
        <v>94</v>
      </c>
      <c r="K664" t="s">
        <v>2660</v>
      </c>
      <c r="L664" s="2">
        <v>3433.56</v>
      </c>
      <c r="M664" s="3">
        <v>8</v>
      </c>
      <c r="N664" s="4">
        <v>0.16</v>
      </c>
      <c r="O664" s="5">
        <v>321.39999999999998</v>
      </c>
      <c r="P664">
        <f>VALUE(Table1[Sales])</f>
        <v>3433.56</v>
      </c>
      <c r="Q664">
        <f>VALUE(Table1[Profit])</f>
        <v>321.39999999999998</v>
      </c>
      <c r="R664" s="3">
        <f>Table1[Ship Date]-Table1[Order Date]</f>
        <v>643</v>
      </c>
    </row>
    <row r="665" spans="1:18" x14ac:dyDescent="0.3">
      <c r="A665" t="s">
        <v>2661</v>
      </c>
      <c r="B665" s="1">
        <v>45381</v>
      </c>
      <c r="C665" s="1">
        <v>45780</v>
      </c>
      <c r="D665" t="s">
        <v>16</v>
      </c>
      <c r="E665" t="s">
        <v>2662</v>
      </c>
      <c r="F665" t="s">
        <v>2663</v>
      </c>
      <c r="G665" t="s">
        <v>36</v>
      </c>
      <c r="H665" t="s">
        <v>20</v>
      </c>
      <c r="I665" t="s">
        <v>44</v>
      </c>
      <c r="J665" t="s">
        <v>158</v>
      </c>
      <c r="K665" t="s">
        <v>2664</v>
      </c>
      <c r="L665" s="2">
        <v>826.49</v>
      </c>
      <c r="M665" s="3">
        <v>3</v>
      </c>
      <c r="N665" s="4">
        <v>0.22</v>
      </c>
      <c r="O665" s="5">
        <v>44.43</v>
      </c>
      <c r="P665">
        <f>VALUE(Table1[Sales])</f>
        <v>826.49</v>
      </c>
      <c r="Q665">
        <f>VALUE(Table1[Profit])</f>
        <v>44.43</v>
      </c>
      <c r="R665" s="3">
        <f>Table1[Ship Date]-Table1[Order Date]</f>
        <v>399</v>
      </c>
    </row>
    <row r="666" spans="1:18" x14ac:dyDescent="0.3">
      <c r="A666" t="s">
        <v>2665</v>
      </c>
      <c r="B666" s="1">
        <v>45141</v>
      </c>
      <c r="C666" s="1">
        <v>45764</v>
      </c>
      <c r="D666" t="s">
        <v>33</v>
      </c>
      <c r="E666" t="s">
        <v>2666</v>
      </c>
      <c r="F666" t="s">
        <v>2667</v>
      </c>
      <c r="G666" t="s">
        <v>36</v>
      </c>
      <c r="H666" t="s">
        <v>20</v>
      </c>
      <c r="I666" t="s">
        <v>44</v>
      </c>
      <c r="J666" t="s">
        <v>50</v>
      </c>
      <c r="K666" t="s">
        <v>2668</v>
      </c>
      <c r="L666" s="2">
        <v>4026.59</v>
      </c>
      <c r="M666" s="3">
        <v>4</v>
      </c>
      <c r="N666" s="4">
        <v>0.27</v>
      </c>
      <c r="O666" s="5">
        <v>458.13</v>
      </c>
      <c r="P666">
        <f>VALUE(Table1[Sales])</f>
        <v>4026.59</v>
      </c>
      <c r="Q666">
        <f>VALUE(Table1[Profit])</f>
        <v>458.13</v>
      </c>
      <c r="R666" s="3">
        <f>Table1[Ship Date]-Table1[Order Date]</f>
        <v>623</v>
      </c>
    </row>
    <row r="667" spans="1:18" x14ac:dyDescent="0.3">
      <c r="A667" t="s">
        <v>2669</v>
      </c>
      <c r="B667" s="1">
        <v>45413</v>
      </c>
      <c r="C667" s="1">
        <v>45759</v>
      </c>
      <c r="D667" t="s">
        <v>33</v>
      </c>
      <c r="E667" t="s">
        <v>2670</v>
      </c>
      <c r="F667" t="s">
        <v>2671</v>
      </c>
      <c r="G667" t="s">
        <v>19</v>
      </c>
      <c r="H667" t="s">
        <v>20</v>
      </c>
      <c r="I667" t="s">
        <v>29</v>
      </c>
      <c r="J667" t="s">
        <v>99</v>
      </c>
      <c r="K667" t="s">
        <v>2672</v>
      </c>
      <c r="L667" s="2">
        <v>3606.6</v>
      </c>
      <c r="M667" s="3">
        <v>5</v>
      </c>
      <c r="N667" s="4">
        <v>7.0000000000000007E-2</v>
      </c>
      <c r="O667" s="5">
        <v>952.91</v>
      </c>
      <c r="P667">
        <f>VALUE(Table1[Sales])</f>
        <v>3606.6</v>
      </c>
      <c r="Q667">
        <f>VALUE(Table1[Profit])</f>
        <v>952.91</v>
      </c>
      <c r="R667" s="3">
        <f>Table1[Ship Date]-Table1[Order Date]</f>
        <v>346</v>
      </c>
    </row>
    <row r="668" spans="1:18" x14ac:dyDescent="0.3">
      <c r="A668" t="s">
        <v>2673</v>
      </c>
      <c r="B668" s="1">
        <v>45026</v>
      </c>
      <c r="C668" s="1">
        <v>45756</v>
      </c>
      <c r="D668" t="s">
        <v>16</v>
      </c>
      <c r="E668" t="s">
        <v>2674</v>
      </c>
      <c r="F668" t="s">
        <v>2675</v>
      </c>
      <c r="G668" t="s">
        <v>43</v>
      </c>
      <c r="H668" t="s">
        <v>28</v>
      </c>
      <c r="I668" t="s">
        <v>21</v>
      </c>
      <c r="J668" t="s">
        <v>171</v>
      </c>
      <c r="K668" t="s">
        <v>2676</v>
      </c>
      <c r="L668" s="2">
        <v>516.46</v>
      </c>
      <c r="M668" s="3">
        <v>2</v>
      </c>
      <c r="N668" s="4">
        <v>0.24</v>
      </c>
      <c r="O668" s="5">
        <v>786.4</v>
      </c>
      <c r="P668">
        <f>VALUE(Table1[Sales])</f>
        <v>516.46</v>
      </c>
      <c r="Q668">
        <f>VALUE(Table1[Profit])</f>
        <v>786.4</v>
      </c>
      <c r="R668" s="3">
        <f>Table1[Ship Date]-Table1[Order Date]</f>
        <v>730</v>
      </c>
    </row>
    <row r="669" spans="1:18" x14ac:dyDescent="0.3">
      <c r="A669" t="s">
        <v>2677</v>
      </c>
      <c r="B669" s="1">
        <v>45743</v>
      </c>
      <c r="C669" s="1">
        <v>45774</v>
      </c>
      <c r="D669" t="s">
        <v>16</v>
      </c>
      <c r="E669" t="s">
        <v>2678</v>
      </c>
      <c r="F669" t="s">
        <v>2679</v>
      </c>
      <c r="G669" t="s">
        <v>19</v>
      </c>
      <c r="H669" t="s">
        <v>20</v>
      </c>
      <c r="I669" t="s">
        <v>44</v>
      </c>
      <c r="J669" t="s">
        <v>56</v>
      </c>
      <c r="K669" t="s">
        <v>2680</v>
      </c>
      <c r="L669" s="2">
        <v>115.54</v>
      </c>
      <c r="M669" s="3">
        <v>10</v>
      </c>
      <c r="N669" s="4">
        <v>0.25</v>
      </c>
      <c r="O669" s="5">
        <v>246.44</v>
      </c>
      <c r="P669">
        <f>VALUE(Table1[Sales])</f>
        <v>115.54</v>
      </c>
      <c r="Q669">
        <f>VALUE(Table1[Profit])</f>
        <v>246.44</v>
      </c>
      <c r="R669" s="3">
        <f>Table1[Ship Date]-Table1[Order Date]</f>
        <v>31</v>
      </c>
    </row>
    <row r="670" spans="1:18" x14ac:dyDescent="0.3">
      <c r="A670" t="s">
        <v>2681</v>
      </c>
      <c r="B670" s="1">
        <v>45029</v>
      </c>
      <c r="C670" s="1">
        <v>45758</v>
      </c>
      <c r="D670" t="s">
        <v>53</v>
      </c>
      <c r="E670" t="s">
        <v>2682</v>
      </c>
      <c r="F670" t="s">
        <v>2683</v>
      </c>
      <c r="G670" t="s">
        <v>36</v>
      </c>
      <c r="H670" t="s">
        <v>61</v>
      </c>
      <c r="I670" t="s">
        <v>44</v>
      </c>
      <c r="J670" t="s">
        <v>56</v>
      </c>
      <c r="K670" t="s">
        <v>2684</v>
      </c>
      <c r="L670" s="2">
        <v>1358.87</v>
      </c>
      <c r="M670" s="3">
        <v>9</v>
      </c>
      <c r="N670" s="4">
        <v>0.48</v>
      </c>
      <c r="O670" s="5">
        <v>-0.97</v>
      </c>
      <c r="P670">
        <f>VALUE(Table1[Sales])</f>
        <v>1358.87</v>
      </c>
      <c r="Q670">
        <f>VALUE(Table1[Profit])</f>
        <v>-0.97</v>
      </c>
      <c r="R670" s="3">
        <f>Table1[Ship Date]-Table1[Order Date]</f>
        <v>729</v>
      </c>
    </row>
    <row r="671" spans="1:18" x14ac:dyDescent="0.3">
      <c r="A671" t="s">
        <v>2685</v>
      </c>
      <c r="B671" s="1">
        <v>45151</v>
      </c>
      <c r="C671" s="1">
        <v>45774</v>
      </c>
      <c r="D671" t="s">
        <v>53</v>
      </c>
      <c r="E671" t="s">
        <v>2686</v>
      </c>
      <c r="F671" t="s">
        <v>2687</v>
      </c>
      <c r="G671" t="s">
        <v>19</v>
      </c>
      <c r="H671" t="s">
        <v>61</v>
      </c>
      <c r="I671" t="s">
        <v>21</v>
      </c>
      <c r="J671" t="s">
        <v>279</v>
      </c>
      <c r="K671" t="s">
        <v>2688</v>
      </c>
      <c r="L671" s="2">
        <v>347.77</v>
      </c>
      <c r="M671" s="3">
        <v>7</v>
      </c>
      <c r="N671" s="4">
        <v>0.04</v>
      </c>
      <c r="O671" s="5">
        <v>281.27999999999997</v>
      </c>
      <c r="P671">
        <f>VALUE(Table1[Sales])</f>
        <v>347.77</v>
      </c>
      <c r="Q671">
        <f>VALUE(Table1[Profit])</f>
        <v>281.27999999999997</v>
      </c>
      <c r="R671" s="3">
        <f>Table1[Ship Date]-Table1[Order Date]</f>
        <v>623</v>
      </c>
    </row>
    <row r="672" spans="1:18" x14ac:dyDescent="0.3">
      <c r="A672" t="s">
        <v>2689</v>
      </c>
      <c r="B672" s="1">
        <v>45321</v>
      </c>
      <c r="C672" s="1">
        <v>45757</v>
      </c>
      <c r="D672" t="s">
        <v>33</v>
      </c>
      <c r="E672" t="s">
        <v>2690</v>
      </c>
      <c r="F672" t="s">
        <v>2691</v>
      </c>
      <c r="G672" t="s">
        <v>36</v>
      </c>
      <c r="H672" t="s">
        <v>37</v>
      </c>
      <c r="I672" t="s">
        <v>44</v>
      </c>
      <c r="J672" t="s">
        <v>50</v>
      </c>
      <c r="K672" t="s">
        <v>2692</v>
      </c>
      <c r="L672" s="2">
        <v>2221.34</v>
      </c>
      <c r="M672" s="3">
        <v>1</v>
      </c>
      <c r="N672" s="4">
        <v>0.44</v>
      </c>
      <c r="O672" s="5">
        <v>486.77</v>
      </c>
      <c r="P672">
        <f>VALUE(Table1[Sales])</f>
        <v>2221.34</v>
      </c>
      <c r="Q672">
        <f>VALUE(Table1[Profit])</f>
        <v>486.77</v>
      </c>
      <c r="R672" s="3">
        <f>Table1[Ship Date]-Table1[Order Date]</f>
        <v>436</v>
      </c>
    </row>
    <row r="673" spans="1:18" x14ac:dyDescent="0.3">
      <c r="A673" t="s">
        <v>2693</v>
      </c>
      <c r="B673" s="1">
        <v>45483</v>
      </c>
      <c r="C673" s="1">
        <v>45763</v>
      </c>
      <c r="D673" t="s">
        <v>16</v>
      </c>
      <c r="E673" t="s">
        <v>2694</v>
      </c>
      <c r="F673" t="s">
        <v>2695</v>
      </c>
      <c r="G673" t="s">
        <v>19</v>
      </c>
      <c r="H673" t="s">
        <v>28</v>
      </c>
      <c r="I673" t="s">
        <v>29</v>
      </c>
      <c r="J673" t="s">
        <v>38</v>
      </c>
      <c r="K673" t="s">
        <v>2696</v>
      </c>
      <c r="L673" s="2">
        <v>1572.24</v>
      </c>
      <c r="M673" s="3">
        <v>7</v>
      </c>
      <c r="N673" s="4">
        <v>0</v>
      </c>
      <c r="O673" s="5">
        <v>540.21</v>
      </c>
      <c r="P673">
        <f>VALUE(Table1[Sales])</f>
        <v>1572.24</v>
      </c>
      <c r="Q673">
        <f>VALUE(Table1[Profit])</f>
        <v>540.21</v>
      </c>
      <c r="R673" s="3">
        <f>Table1[Ship Date]-Table1[Order Date]</f>
        <v>280</v>
      </c>
    </row>
    <row r="674" spans="1:18" x14ac:dyDescent="0.3">
      <c r="A674" t="s">
        <v>2697</v>
      </c>
      <c r="B674" s="1">
        <v>45335</v>
      </c>
      <c r="C674" s="1">
        <v>45781</v>
      </c>
      <c r="D674" t="s">
        <v>33</v>
      </c>
      <c r="E674" t="s">
        <v>2698</v>
      </c>
      <c r="F674" t="s">
        <v>2699</v>
      </c>
      <c r="G674" t="s">
        <v>43</v>
      </c>
      <c r="H674" t="s">
        <v>20</v>
      </c>
      <c r="I674" t="s">
        <v>29</v>
      </c>
      <c r="J674" t="s">
        <v>38</v>
      </c>
      <c r="K674" t="s">
        <v>2700</v>
      </c>
      <c r="L674" s="2">
        <v>422.18</v>
      </c>
      <c r="M674" s="3">
        <v>7</v>
      </c>
      <c r="N674" s="4">
        <v>0.39</v>
      </c>
      <c r="O674" s="5">
        <v>-58.64</v>
      </c>
      <c r="P674">
        <f>VALUE(Table1[Sales])</f>
        <v>422.18</v>
      </c>
      <c r="Q674">
        <f>VALUE(Table1[Profit])</f>
        <v>-58.64</v>
      </c>
      <c r="R674" s="3">
        <f>Table1[Ship Date]-Table1[Order Date]</f>
        <v>446</v>
      </c>
    </row>
    <row r="675" spans="1:18" x14ac:dyDescent="0.3">
      <c r="A675" t="s">
        <v>2701</v>
      </c>
      <c r="B675" s="1">
        <v>45410</v>
      </c>
      <c r="C675" s="1">
        <v>45784</v>
      </c>
      <c r="D675" t="s">
        <v>16</v>
      </c>
      <c r="E675" t="s">
        <v>2702</v>
      </c>
      <c r="F675" t="s">
        <v>2703</v>
      </c>
      <c r="G675" t="s">
        <v>36</v>
      </c>
      <c r="H675" t="s">
        <v>37</v>
      </c>
      <c r="I675" t="s">
        <v>29</v>
      </c>
      <c r="J675" t="s">
        <v>30</v>
      </c>
      <c r="K675" t="s">
        <v>2704</v>
      </c>
      <c r="L675" s="2">
        <v>4085.9</v>
      </c>
      <c r="M675" s="3">
        <v>6</v>
      </c>
      <c r="N675" s="4">
        <v>0.31</v>
      </c>
      <c r="O675" s="5">
        <v>15.14</v>
      </c>
      <c r="P675">
        <f>VALUE(Table1[Sales])</f>
        <v>4085.9</v>
      </c>
      <c r="Q675">
        <f>VALUE(Table1[Profit])</f>
        <v>15.14</v>
      </c>
      <c r="R675" s="3">
        <f>Table1[Ship Date]-Table1[Order Date]</f>
        <v>374</v>
      </c>
    </row>
    <row r="676" spans="1:18" x14ac:dyDescent="0.3">
      <c r="A676" t="s">
        <v>2705</v>
      </c>
      <c r="B676" s="1">
        <v>45331</v>
      </c>
      <c r="C676" s="1">
        <v>45775</v>
      </c>
      <c r="D676" t="s">
        <v>33</v>
      </c>
      <c r="E676" t="s">
        <v>2706</v>
      </c>
      <c r="F676" t="s">
        <v>2707</v>
      </c>
      <c r="G676" t="s">
        <v>36</v>
      </c>
      <c r="H676" t="s">
        <v>37</v>
      </c>
      <c r="I676" t="s">
        <v>29</v>
      </c>
      <c r="J676" t="s">
        <v>99</v>
      </c>
      <c r="K676" t="s">
        <v>2708</v>
      </c>
      <c r="L676" s="2">
        <v>2491.11</v>
      </c>
      <c r="M676" s="3">
        <v>8</v>
      </c>
      <c r="N676" s="4">
        <v>0.19</v>
      </c>
      <c r="O676" s="5">
        <v>-26.22</v>
      </c>
      <c r="P676">
        <f>VALUE(Table1[Sales])</f>
        <v>2491.11</v>
      </c>
      <c r="Q676">
        <f>VALUE(Table1[Profit])</f>
        <v>-26.22</v>
      </c>
      <c r="R676" s="3">
        <f>Table1[Ship Date]-Table1[Order Date]</f>
        <v>444</v>
      </c>
    </row>
    <row r="677" spans="1:18" x14ac:dyDescent="0.3">
      <c r="A677" t="s">
        <v>2709</v>
      </c>
      <c r="B677" s="1">
        <v>45168</v>
      </c>
      <c r="C677" s="1">
        <v>45765</v>
      </c>
      <c r="D677" t="s">
        <v>25</v>
      </c>
      <c r="E677" t="s">
        <v>2710</v>
      </c>
      <c r="F677" t="s">
        <v>2711</v>
      </c>
      <c r="G677" t="s">
        <v>43</v>
      </c>
      <c r="H677" t="s">
        <v>28</v>
      </c>
      <c r="I677" t="s">
        <v>44</v>
      </c>
      <c r="J677" t="s">
        <v>45</v>
      </c>
      <c r="K677" t="s">
        <v>2712</v>
      </c>
      <c r="L677" s="2">
        <v>1565.61</v>
      </c>
      <c r="M677" s="3">
        <v>7</v>
      </c>
      <c r="N677" s="4">
        <v>0.44</v>
      </c>
      <c r="O677" s="5">
        <v>-32.71</v>
      </c>
      <c r="P677">
        <f>VALUE(Table1[Sales])</f>
        <v>1565.61</v>
      </c>
      <c r="Q677">
        <f>VALUE(Table1[Profit])</f>
        <v>-32.71</v>
      </c>
      <c r="R677" s="3">
        <f>Table1[Ship Date]-Table1[Order Date]</f>
        <v>597</v>
      </c>
    </row>
    <row r="678" spans="1:18" x14ac:dyDescent="0.3">
      <c r="A678" t="s">
        <v>2713</v>
      </c>
      <c r="B678" s="1">
        <v>45416</v>
      </c>
      <c r="C678" s="1">
        <v>45765</v>
      </c>
      <c r="D678" t="s">
        <v>53</v>
      </c>
      <c r="E678" t="s">
        <v>2714</v>
      </c>
      <c r="F678" t="s">
        <v>2715</v>
      </c>
      <c r="G678" t="s">
        <v>43</v>
      </c>
      <c r="H678" t="s">
        <v>37</v>
      </c>
      <c r="I678" t="s">
        <v>44</v>
      </c>
      <c r="J678" t="s">
        <v>56</v>
      </c>
      <c r="K678" t="s">
        <v>2716</v>
      </c>
      <c r="L678" s="2">
        <v>2479.4</v>
      </c>
      <c r="M678" s="3">
        <v>3</v>
      </c>
      <c r="N678" s="4">
        <v>0.37</v>
      </c>
      <c r="O678" s="5">
        <v>838.29</v>
      </c>
      <c r="P678">
        <f>VALUE(Table1[Sales])</f>
        <v>2479.4</v>
      </c>
      <c r="Q678">
        <f>VALUE(Table1[Profit])</f>
        <v>838.29</v>
      </c>
      <c r="R678" s="3">
        <f>Table1[Ship Date]-Table1[Order Date]</f>
        <v>349</v>
      </c>
    </row>
    <row r="679" spans="1:18" x14ac:dyDescent="0.3">
      <c r="A679" t="s">
        <v>2717</v>
      </c>
      <c r="B679" s="1">
        <v>45202</v>
      </c>
      <c r="C679" s="1">
        <v>45785</v>
      </c>
      <c r="D679" t="s">
        <v>16</v>
      </c>
      <c r="E679" t="s">
        <v>2718</v>
      </c>
      <c r="F679" t="s">
        <v>2719</v>
      </c>
      <c r="G679" t="s">
        <v>36</v>
      </c>
      <c r="H679" t="s">
        <v>28</v>
      </c>
      <c r="I679" t="s">
        <v>21</v>
      </c>
      <c r="J679" t="s">
        <v>300</v>
      </c>
      <c r="K679" t="s">
        <v>2720</v>
      </c>
      <c r="L679" s="2">
        <v>4194.6899999999996</v>
      </c>
      <c r="M679" s="3">
        <v>3</v>
      </c>
      <c r="N679" s="4">
        <v>0.31</v>
      </c>
      <c r="O679" s="5">
        <v>830.56</v>
      </c>
      <c r="P679">
        <f>VALUE(Table1[Sales])</f>
        <v>4194.6899999999996</v>
      </c>
      <c r="Q679">
        <f>VALUE(Table1[Profit])</f>
        <v>830.56</v>
      </c>
      <c r="R679" s="3">
        <f>Table1[Ship Date]-Table1[Order Date]</f>
        <v>583</v>
      </c>
    </row>
    <row r="680" spans="1:18" x14ac:dyDescent="0.3">
      <c r="A680" t="s">
        <v>2721</v>
      </c>
      <c r="B680" s="1">
        <v>45613</v>
      </c>
      <c r="C680" s="1">
        <v>45763</v>
      </c>
      <c r="D680" t="s">
        <v>16</v>
      </c>
      <c r="E680" t="s">
        <v>2722</v>
      </c>
      <c r="F680" t="s">
        <v>2723</v>
      </c>
      <c r="G680" t="s">
        <v>36</v>
      </c>
      <c r="H680" t="s">
        <v>20</v>
      </c>
      <c r="I680" t="s">
        <v>21</v>
      </c>
      <c r="J680" t="s">
        <v>129</v>
      </c>
      <c r="K680" t="s">
        <v>2724</v>
      </c>
      <c r="L680" s="2">
        <v>650.05999999999995</v>
      </c>
      <c r="M680" s="3">
        <v>6</v>
      </c>
      <c r="N680" s="4">
        <v>0.47</v>
      </c>
      <c r="O680" s="5">
        <v>993.19</v>
      </c>
      <c r="P680">
        <f>VALUE(Table1[Sales])</f>
        <v>650.05999999999995</v>
      </c>
      <c r="Q680">
        <f>VALUE(Table1[Profit])</f>
        <v>993.19</v>
      </c>
      <c r="R680" s="3">
        <f>Table1[Ship Date]-Table1[Order Date]</f>
        <v>150</v>
      </c>
    </row>
    <row r="681" spans="1:18" x14ac:dyDescent="0.3">
      <c r="A681" t="s">
        <v>2725</v>
      </c>
      <c r="B681" s="1">
        <v>45257</v>
      </c>
      <c r="C681" s="1">
        <v>45782</v>
      </c>
      <c r="D681" t="s">
        <v>33</v>
      </c>
      <c r="E681" t="s">
        <v>2726</v>
      </c>
      <c r="F681" t="s">
        <v>2727</v>
      </c>
      <c r="G681" t="s">
        <v>19</v>
      </c>
      <c r="H681" t="s">
        <v>37</v>
      </c>
      <c r="I681" t="s">
        <v>21</v>
      </c>
      <c r="J681" t="s">
        <v>22</v>
      </c>
      <c r="K681" t="s">
        <v>2728</v>
      </c>
      <c r="L681" s="2">
        <v>1881.52</v>
      </c>
      <c r="M681" s="3">
        <v>6</v>
      </c>
      <c r="N681" s="4">
        <v>0.42</v>
      </c>
      <c r="O681" s="5">
        <v>-71.39</v>
      </c>
      <c r="P681">
        <f>VALUE(Table1[Sales])</f>
        <v>1881.52</v>
      </c>
      <c r="Q681">
        <f>VALUE(Table1[Profit])</f>
        <v>-71.39</v>
      </c>
      <c r="R681" s="3">
        <f>Table1[Ship Date]-Table1[Order Date]</f>
        <v>525</v>
      </c>
    </row>
    <row r="682" spans="1:18" x14ac:dyDescent="0.3">
      <c r="A682" t="s">
        <v>2729</v>
      </c>
      <c r="B682" s="1">
        <v>45148</v>
      </c>
      <c r="C682" s="1">
        <v>45780</v>
      </c>
      <c r="D682" t="s">
        <v>53</v>
      </c>
      <c r="E682" t="s">
        <v>2730</v>
      </c>
      <c r="F682" t="s">
        <v>2731</v>
      </c>
      <c r="G682" t="s">
        <v>36</v>
      </c>
      <c r="H682" t="s">
        <v>61</v>
      </c>
      <c r="I682" t="s">
        <v>44</v>
      </c>
      <c r="J682" t="s">
        <v>158</v>
      </c>
      <c r="K682" t="s">
        <v>2732</v>
      </c>
      <c r="L682" s="2">
        <v>4405.01</v>
      </c>
      <c r="M682" s="3">
        <v>6</v>
      </c>
      <c r="N682" s="4">
        <v>0.46</v>
      </c>
      <c r="O682" s="5">
        <v>95.33</v>
      </c>
      <c r="P682">
        <f>VALUE(Table1[Sales])</f>
        <v>4405.01</v>
      </c>
      <c r="Q682">
        <f>VALUE(Table1[Profit])</f>
        <v>95.33</v>
      </c>
      <c r="R682" s="3">
        <f>Table1[Ship Date]-Table1[Order Date]</f>
        <v>632</v>
      </c>
    </row>
    <row r="683" spans="1:18" x14ac:dyDescent="0.3">
      <c r="A683" t="s">
        <v>2733</v>
      </c>
      <c r="B683" s="1">
        <v>45522</v>
      </c>
      <c r="C683" s="1">
        <v>45779</v>
      </c>
      <c r="D683" t="s">
        <v>25</v>
      </c>
      <c r="E683" t="s">
        <v>1343</v>
      </c>
      <c r="F683" t="s">
        <v>2734</v>
      </c>
      <c r="G683" t="s">
        <v>36</v>
      </c>
      <c r="H683" t="s">
        <v>61</v>
      </c>
      <c r="I683" t="s">
        <v>44</v>
      </c>
      <c r="J683" t="s">
        <v>56</v>
      </c>
      <c r="K683" t="s">
        <v>2735</v>
      </c>
      <c r="L683" s="2">
        <v>2950.81</v>
      </c>
      <c r="M683" s="3">
        <v>4</v>
      </c>
      <c r="N683" s="4">
        <v>0.31</v>
      </c>
      <c r="O683" s="5">
        <v>531.88</v>
      </c>
      <c r="P683">
        <f>VALUE(Table1[Sales])</f>
        <v>2950.81</v>
      </c>
      <c r="Q683">
        <f>VALUE(Table1[Profit])</f>
        <v>531.88</v>
      </c>
      <c r="R683" s="3">
        <f>Table1[Ship Date]-Table1[Order Date]</f>
        <v>257</v>
      </c>
    </row>
    <row r="684" spans="1:18" x14ac:dyDescent="0.3">
      <c r="A684" t="s">
        <v>2736</v>
      </c>
      <c r="B684" s="1">
        <v>45143</v>
      </c>
      <c r="C684" s="1">
        <v>45772</v>
      </c>
      <c r="D684" t="s">
        <v>53</v>
      </c>
      <c r="E684" t="s">
        <v>2737</v>
      </c>
      <c r="F684" t="s">
        <v>2738</v>
      </c>
      <c r="G684" t="s">
        <v>19</v>
      </c>
      <c r="H684" t="s">
        <v>20</v>
      </c>
      <c r="I684" t="s">
        <v>29</v>
      </c>
      <c r="J684" t="s">
        <v>30</v>
      </c>
      <c r="K684" t="s">
        <v>2739</v>
      </c>
      <c r="L684" s="2">
        <v>2801.5</v>
      </c>
      <c r="M684" s="3">
        <v>4</v>
      </c>
      <c r="N684" s="4">
        <v>0</v>
      </c>
      <c r="O684" s="5">
        <v>-22.23</v>
      </c>
      <c r="P684">
        <f>VALUE(Table1[Sales])</f>
        <v>2801.5</v>
      </c>
      <c r="Q684">
        <f>VALUE(Table1[Profit])</f>
        <v>-22.23</v>
      </c>
      <c r="R684" s="3">
        <f>Table1[Ship Date]-Table1[Order Date]</f>
        <v>629</v>
      </c>
    </row>
    <row r="685" spans="1:18" x14ac:dyDescent="0.3">
      <c r="A685" t="s">
        <v>2740</v>
      </c>
      <c r="B685" s="1">
        <v>45169</v>
      </c>
      <c r="C685" s="1">
        <v>45757</v>
      </c>
      <c r="D685" t="s">
        <v>16</v>
      </c>
      <c r="E685" t="s">
        <v>2741</v>
      </c>
      <c r="F685" t="s">
        <v>2742</v>
      </c>
      <c r="G685" t="s">
        <v>43</v>
      </c>
      <c r="H685" t="s">
        <v>61</v>
      </c>
      <c r="I685" t="s">
        <v>21</v>
      </c>
      <c r="J685" t="s">
        <v>171</v>
      </c>
      <c r="K685" t="s">
        <v>2743</v>
      </c>
      <c r="L685" s="2">
        <v>1772.23</v>
      </c>
      <c r="M685" s="3">
        <v>10</v>
      </c>
      <c r="N685" s="4">
        <v>0.1</v>
      </c>
      <c r="O685" s="5">
        <v>229.5</v>
      </c>
      <c r="P685">
        <f>VALUE(Table1[Sales])</f>
        <v>1772.23</v>
      </c>
      <c r="Q685">
        <f>VALUE(Table1[Profit])</f>
        <v>229.5</v>
      </c>
      <c r="R685" s="3">
        <f>Table1[Ship Date]-Table1[Order Date]</f>
        <v>588</v>
      </c>
    </row>
    <row r="686" spans="1:18" x14ac:dyDescent="0.3">
      <c r="A686" t="s">
        <v>2744</v>
      </c>
      <c r="B686" s="1">
        <v>45589</v>
      </c>
      <c r="C686" s="1">
        <v>45780</v>
      </c>
      <c r="D686" t="s">
        <v>33</v>
      </c>
      <c r="E686" t="s">
        <v>2745</v>
      </c>
      <c r="F686" t="s">
        <v>2746</v>
      </c>
      <c r="G686" t="s">
        <v>19</v>
      </c>
      <c r="H686" t="s">
        <v>61</v>
      </c>
      <c r="I686" t="s">
        <v>29</v>
      </c>
      <c r="J686" t="s">
        <v>30</v>
      </c>
      <c r="K686" t="s">
        <v>2747</v>
      </c>
      <c r="L686" s="2">
        <v>4290.7299999999996</v>
      </c>
      <c r="M686" s="3">
        <v>1</v>
      </c>
      <c r="N686" s="4">
        <v>0.11</v>
      </c>
      <c r="O686" s="5">
        <v>870.12</v>
      </c>
      <c r="P686">
        <f>VALUE(Table1[Sales])</f>
        <v>4290.7299999999996</v>
      </c>
      <c r="Q686">
        <f>VALUE(Table1[Profit])</f>
        <v>870.12</v>
      </c>
      <c r="R686" s="3">
        <f>Table1[Ship Date]-Table1[Order Date]</f>
        <v>191</v>
      </c>
    </row>
    <row r="687" spans="1:18" x14ac:dyDescent="0.3">
      <c r="A687" t="s">
        <v>2748</v>
      </c>
      <c r="B687" s="1">
        <v>45340</v>
      </c>
      <c r="C687" s="1">
        <v>45774</v>
      </c>
      <c r="D687" t="s">
        <v>33</v>
      </c>
      <c r="E687" t="s">
        <v>2749</v>
      </c>
      <c r="F687" t="s">
        <v>2750</v>
      </c>
      <c r="G687" t="s">
        <v>19</v>
      </c>
      <c r="H687" t="s">
        <v>37</v>
      </c>
      <c r="I687" t="s">
        <v>44</v>
      </c>
      <c r="J687" t="s">
        <v>158</v>
      </c>
      <c r="K687" t="s">
        <v>2751</v>
      </c>
      <c r="L687" s="2">
        <v>48.38</v>
      </c>
      <c r="M687" s="3">
        <v>5</v>
      </c>
      <c r="N687" s="4">
        <v>0.27</v>
      </c>
      <c r="O687" s="5">
        <v>140.28</v>
      </c>
      <c r="P687">
        <f>VALUE(Table1[Sales])</f>
        <v>48.38</v>
      </c>
      <c r="Q687">
        <f>VALUE(Table1[Profit])</f>
        <v>140.28</v>
      </c>
      <c r="R687" s="3">
        <f>Table1[Ship Date]-Table1[Order Date]</f>
        <v>434</v>
      </c>
    </row>
    <row r="688" spans="1:18" x14ac:dyDescent="0.3">
      <c r="A688" t="s">
        <v>2752</v>
      </c>
      <c r="B688" s="1">
        <v>45110</v>
      </c>
      <c r="C688" s="1">
        <v>45759</v>
      </c>
      <c r="D688" t="s">
        <v>25</v>
      </c>
      <c r="E688" t="s">
        <v>2753</v>
      </c>
      <c r="F688" t="s">
        <v>2754</v>
      </c>
      <c r="G688" t="s">
        <v>19</v>
      </c>
      <c r="H688" t="s">
        <v>37</v>
      </c>
      <c r="I688" t="s">
        <v>44</v>
      </c>
      <c r="J688" t="s">
        <v>158</v>
      </c>
      <c r="K688" t="s">
        <v>2755</v>
      </c>
      <c r="L688" s="2">
        <v>2498.21</v>
      </c>
      <c r="M688" s="3">
        <v>8</v>
      </c>
      <c r="N688" s="4">
        <v>0.01</v>
      </c>
      <c r="O688" s="5">
        <v>221.07</v>
      </c>
      <c r="P688">
        <f>VALUE(Table1[Sales])</f>
        <v>2498.21</v>
      </c>
      <c r="Q688">
        <f>VALUE(Table1[Profit])</f>
        <v>221.07</v>
      </c>
      <c r="R688" s="3">
        <f>Table1[Ship Date]-Table1[Order Date]</f>
        <v>649</v>
      </c>
    </row>
    <row r="689" spans="1:18" x14ac:dyDescent="0.3">
      <c r="A689" t="s">
        <v>2756</v>
      </c>
      <c r="B689" s="1">
        <v>45323</v>
      </c>
      <c r="C689" s="1">
        <v>45775</v>
      </c>
      <c r="D689" t="s">
        <v>25</v>
      </c>
      <c r="E689" t="s">
        <v>343</v>
      </c>
      <c r="F689" t="s">
        <v>2757</v>
      </c>
      <c r="G689" t="s">
        <v>36</v>
      </c>
      <c r="H689" t="s">
        <v>37</v>
      </c>
      <c r="I689" t="s">
        <v>21</v>
      </c>
      <c r="J689" t="s">
        <v>279</v>
      </c>
      <c r="K689" t="s">
        <v>2758</v>
      </c>
      <c r="L689" s="2">
        <v>3211.83</v>
      </c>
      <c r="M689" s="3">
        <v>6</v>
      </c>
      <c r="N689" s="4">
        <v>0.35</v>
      </c>
      <c r="O689" s="5">
        <v>398.41</v>
      </c>
      <c r="P689">
        <f>VALUE(Table1[Sales])</f>
        <v>3211.83</v>
      </c>
      <c r="Q689">
        <f>VALUE(Table1[Profit])</f>
        <v>398.41</v>
      </c>
      <c r="R689" s="3">
        <f>Table1[Ship Date]-Table1[Order Date]</f>
        <v>452</v>
      </c>
    </row>
    <row r="690" spans="1:18" x14ac:dyDescent="0.3">
      <c r="A690" t="s">
        <v>2759</v>
      </c>
      <c r="B690" s="1">
        <v>45361</v>
      </c>
      <c r="C690" s="1">
        <v>45764</v>
      </c>
      <c r="D690" t="s">
        <v>16</v>
      </c>
      <c r="E690" t="s">
        <v>2760</v>
      </c>
      <c r="F690" t="s">
        <v>2761</v>
      </c>
      <c r="G690" t="s">
        <v>43</v>
      </c>
      <c r="H690" t="s">
        <v>61</v>
      </c>
      <c r="I690" t="s">
        <v>29</v>
      </c>
      <c r="J690" t="s">
        <v>38</v>
      </c>
      <c r="K690" t="s">
        <v>2762</v>
      </c>
      <c r="L690" s="2">
        <v>1611.14</v>
      </c>
      <c r="M690" s="3">
        <v>10</v>
      </c>
      <c r="N690" s="4">
        <v>0.06</v>
      </c>
      <c r="O690" s="5">
        <v>939.45</v>
      </c>
      <c r="P690">
        <f>VALUE(Table1[Sales])</f>
        <v>1611.14</v>
      </c>
      <c r="Q690">
        <f>VALUE(Table1[Profit])</f>
        <v>939.45</v>
      </c>
      <c r="R690" s="3">
        <f>Table1[Ship Date]-Table1[Order Date]</f>
        <v>403</v>
      </c>
    </row>
    <row r="691" spans="1:18" x14ac:dyDescent="0.3">
      <c r="A691" t="s">
        <v>2763</v>
      </c>
      <c r="B691" s="1">
        <v>45649</v>
      </c>
      <c r="C691" s="1">
        <v>45759</v>
      </c>
      <c r="D691" t="s">
        <v>25</v>
      </c>
      <c r="E691" t="s">
        <v>2764</v>
      </c>
      <c r="F691" t="s">
        <v>2765</v>
      </c>
      <c r="G691" t="s">
        <v>19</v>
      </c>
      <c r="H691" t="s">
        <v>37</v>
      </c>
      <c r="I691" t="s">
        <v>29</v>
      </c>
      <c r="J691" t="s">
        <v>38</v>
      </c>
      <c r="K691" t="s">
        <v>2766</v>
      </c>
      <c r="L691" s="2">
        <v>3158.48</v>
      </c>
      <c r="M691" s="3">
        <v>2</v>
      </c>
      <c r="N691" s="4">
        <v>0.32</v>
      </c>
      <c r="O691" s="5">
        <v>833.63</v>
      </c>
      <c r="P691">
        <f>VALUE(Table1[Sales])</f>
        <v>3158.48</v>
      </c>
      <c r="Q691">
        <f>VALUE(Table1[Profit])</f>
        <v>833.63</v>
      </c>
      <c r="R691" s="3">
        <f>Table1[Ship Date]-Table1[Order Date]</f>
        <v>110</v>
      </c>
    </row>
    <row r="692" spans="1:18" x14ac:dyDescent="0.3">
      <c r="A692" t="s">
        <v>2767</v>
      </c>
      <c r="B692" s="1">
        <v>45484</v>
      </c>
      <c r="C692" s="1">
        <v>45783</v>
      </c>
      <c r="D692" t="s">
        <v>25</v>
      </c>
      <c r="E692" t="s">
        <v>2768</v>
      </c>
      <c r="F692" t="s">
        <v>2769</v>
      </c>
      <c r="G692" t="s">
        <v>43</v>
      </c>
      <c r="H692" t="s">
        <v>28</v>
      </c>
      <c r="I692" t="s">
        <v>29</v>
      </c>
      <c r="J692" t="s">
        <v>99</v>
      </c>
      <c r="K692" t="s">
        <v>2770</v>
      </c>
      <c r="L692" s="2">
        <v>2128.5300000000002</v>
      </c>
      <c r="M692" s="3">
        <v>4</v>
      </c>
      <c r="N692" s="4">
        <v>0.33</v>
      </c>
      <c r="O692" s="5">
        <v>-43.74</v>
      </c>
      <c r="P692">
        <f>VALUE(Table1[Sales])</f>
        <v>2128.5300000000002</v>
      </c>
      <c r="Q692">
        <f>VALUE(Table1[Profit])</f>
        <v>-43.74</v>
      </c>
      <c r="R692" s="3">
        <f>Table1[Ship Date]-Table1[Order Date]</f>
        <v>299</v>
      </c>
    </row>
    <row r="693" spans="1:18" x14ac:dyDescent="0.3">
      <c r="A693" t="s">
        <v>2771</v>
      </c>
      <c r="B693" s="1">
        <v>45038</v>
      </c>
      <c r="C693" s="1">
        <v>45766</v>
      </c>
      <c r="D693" t="s">
        <v>25</v>
      </c>
      <c r="E693" t="s">
        <v>2772</v>
      </c>
      <c r="F693" t="s">
        <v>2773</v>
      </c>
      <c r="G693" t="s">
        <v>19</v>
      </c>
      <c r="H693" t="s">
        <v>20</v>
      </c>
      <c r="I693" t="s">
        <v>21</v>
      </c>
      <c r="J693" t="s">
        <v>171</v>
      </c>
      <c r="K693" t="s">
        <v>2774</v>
      </c>
      <c r="L693" s="2">
        <v>3555.4</v>
      </c>
      <c r="M693" s="3">
        <v>10</v>
      </c>
      <c r="N693" s="4">
        <v>7.0000000000000007E-2</v>
      </c>
      <c r="O693" s="5">
        <v>113.45</v>
      </c>
      <c r="P693">
        <f>VALUE(Table1[Sales])</f>
        <v>3555.4</v>
      </c>
      <c r="Q693">
        <f>VALUE(Table1[Profit])</f>
        <v>113.45</v>
      </c>
      <c r="R693" s="3">
        <f>Table1[Ship Date]-Table1[Order Date]</f>
        <v>728</v>
      </c>
    </row>
    <row r="694" spans="1:18" x14ac:dyDescent="0.3">
      <c r="A694" t="s">
        <v>2775</v>
      </c>
      <c r="B694" s="1">
        <v>45713</v>
      </c>
      <c r="C694" s="1">
        <v>45764</v>
      </c>
      <c r="D694" t="s">
        <v>25</v>
      </c>
      <c r="E694" t="s">
        <v>2776</v>
      </c>
      <c r="F694" t="s">
        <v>2777</v>
      </c>
      <c r="G694" t="s">
        <v>43</v>
      </c>
      <c r="H694" t="s">
        <v>61</v>
      </c>
      <c r="I694" t="s">
        <v>21</v>
      </c>
      <c r="J694" t="s">
        <v>22</v>
      </c>
      <c r="K694" t="s">
        <v>2778</v>
      </c>
      <c r="L694" s="2">
        <v>273.45999999999998</v>
      </c>
      <c r="M694" s="3">
        <v>8</v>
      </c>
      <c r="N694" s="4">
        <v>0.24</v>
      </c>
      <c r="O694" s="5">
        <v>991.68</v>
      </c>
      <c r="P694">
        <f>VALUE(Table1[Sales])</f>
        <v>273.45999999999998</v>
      </c>
      <c r="Q694">
        <f>VALUE(Table1[Profit])</f>
        <v>991.68</v>
      </c>
      <c r="R694" s="3">
        <f>Table1[Ship Date]-Table1[Order Date]</f>
        <v>51</v>
      </c>
    </row>
    <row r="695" spans="1:18" x14ac:dyDescent="0.3">
      <c r="A695" t="s">
        <v>2779</v>
      </c>
      <c r="B695" s="1">
        <v>45250</v>
      </c>
      <c r="C695" s="1">
        <v>45763</v>
      </c>
      <c r="D695" t="s">
        <v>53</v>
      </c>
      <c r="E695" t="s">
        <v>2780</v>
      </c>
      <c r="F695" t="s">
        <v>2781</v>
      </c>
      <c r="G695" t="s">
        <v>36</v>
      </c>
      <c r="H695" t="s">
        <v>28</v>
      </c>
      <c r="I695" t="s">
        <v>29</v>
      </c>
      <c r="J695" t="s">
        <v>124</v>
      </c>
      <c r="K695" t="s">
        <v>2782</v>
      </c>
      <c r="L695" s="2">
        <v>1029.07</v>
      </c>
      <c r="M695" s="3">
        <v>4</v>
      </c>
      <c r="N695" s="4">
        <v>0.3</v>
      </c>
      <c r="O695" s="5">
        <v>704.61</v>
      </c>
      <c r="P695">
        <f>VALUE(Table1[Sales])</f>
        <v>1029.07</v>
      </c>
      <c r="Q695">
        <f>VALUE(Table1[Profit])</f>
        <v>704.61</v>
      </c>
      <c r="R695" s="3">
        <f>Table1[Ship Date]-Table1[Order Date]</f>
        <v>513</v>
      </c>
    </row>
    <row r="696" spans="1:18" x14ac:dyDescent="0.3">
      <c r="A696" t="s">
        <v>2783</v>
      </c>
      <c r="B696" s="1">
        <v>45379</v>
      </c>
      <c r="C696" s="1">
        <v>45762</v>
      </c>
      <c r="D696" t="s">
        <v>53</v>
      </c>
      <c r="E696" t="s">
        <v>2784</v>
      </c>
      <c r="F696" t="s">
        <v>2785</v>
      </c>
      <c r="G696" t="s">
        <v>36</v>
      </c>
      <c r="H696" t="s">
        <v>20</v>
      </c>
      <c r="I696" t="s">
        <v>21</v>
      </c>
      <c r="J696" t="s">
        <v>171</v>
      </c>
      <c r="K696" t="s">
        <v>2786</v>
      </c>
      <c r="L696" s="2">
        <v>1786.72</v>
      </c>
      <c r="M696" s="3">
        <v>4</v>
      </c>
      <c r="N696" s="4">
        <v>0.34</v>
      </c>
      <c r="O696" s="5">
        <v>262.64999999999998</v>
      </c>
      <c r="P696">
        <f>VALUE(Table1[Sales])</f>
        <v>1786.72</v>
      </c>
      <c r="Q696">
        <f>VALUE(Table1[Profit])</f>
        <v>262.64999999999998</v>
      </c>
      <c r="R696" s="3">
        <f>Table1[Ship Date]-Table1[Order Date]</f>
        <v>383</v>
      </c>
    </row>
    <row r="697" spans="1:18" x14ac:dyDescent="0.3">
      <c r="A697" t="s">
        <v>2787</v>
      </c>
      <c r="B697" s="1">
        <v>45251</v>
      </c>
      <c r="C697" s="1">
        <v>45780</v>
      </c>
      <c r="D697" t="s">
        <v>25</v>
      </c>
      <c r="E697" t="s">
        <v>2788</v>
      </c>
      <c r="F697" t="s">
        <v>2789</v>
      </c>
      <c r="G697" t="s">
        <v>43</v>
      </c>
      <c r="H697" t="s">
        <v>28</v>
      </c>
      <c r="I697" t="s">
        <v>44</v>
      </c>
      <c r="J697" t="s">
        <v>50</v>
      </c>
      <c r="K697" t="s">
        <v>2790</v>
      </c>
      <c r="L697" s="2">
        <v>2550.54</v>
      </c>
      <c r="M697" s="3">
        <v>7</v>
      </c>
      <c r="N697" s="4">
        <v>0.32</v>
      </c>
      <c r="O697" s="5">
        <v>211.57</v>
      </c>
      <c r="P697">
        <f>VALUE(Table1[Sales])</f>
        <v>2550.54</v>
      </c>
      <c r="Q697">
        <f>VALUE(Table1[Profit])</f>
        <v>211.57</v>
      </c>
      <c r="R697" s="3">
        <f>Table1[Ship Date]-Table1[Order Date]</f>
        <v>529</v>
      </c>
    </row>
    <row r="698" spans="1:18" x14ac:dyDescent="0.3">
      <c r="A698" t="s">
        <v>2791</v>
      </c>
      <c r="B698" s="1">
        <v>45676</v>
      </c>
      <c r="C698" s="1">
        <v>45762</v>
      </c>
      <c r="D698" t="s">
        <v>25</v>
      </c>
      <c r="E698" t="s">
        <v>2792</v>
      </c>
      <c r="F698" t="s">
        <v>2793</v>
      </c>
      <c r="G698" t="s">
        <v>19</v>
      </c>
      <c r="H698" t="s">
        <v>20</v>
      </c>
      <c r="I698" t="s">
        <v>21</v>
      </c>
      <c r="J698" t="s">
        <v>279</v>
      </c>
      <c r="K698" t="s">
        <v>2794</v>
      </c>
      <c r="L698" s="2">
        <v>3494.32</v>
      </c>
      <c r="M698" s="3">
        <v>7</v>
      </c>
      <c r="N698" s="4">
        <v>0.38</v>
      </c>
      <c r="O698" s="5">
        <v>624.66999999999996</v>
      </c>
      <c r="P698">
        <f>VALUE(Table1[Sales])</f>
        <v>3494.32</v>
      </c>
      <c r="Q698">
        <f>VALUE(Table1[Profit])</f>
        <v>624.66999999999996</v>
      </c>
      <c r="R698" s="3">
        <f>Table1[Ship Date]-Table1[Order Date]</f>
        <v>86</v>
      </c>
    </row>
    <row r="699" spans="1:18" x14ac:dyDescent="0.3">
      <c r="A699" t="s">
        <v>2795</v>
      </c>
      <c r="B699" s="1">
        <v>45608</v>
      </c>
      <c r="C699" s="1">
        <v>45765</v>
      </c>
      <c r="D699" t="s">
        <v>33</v>
      </c>
      <c r="E699" t="s">
        <v>2796</v>
      </c>
      <c r="F699" t="s">
        <v>2797</v>
      </c>
      <c r="G699" t="s">
        <v>43</v>
      </c>
      <c r="H699" t="s">
        <v>20</v>
      </c>
      <c r="I699" t="s">
        <v>21</v>
      </c>
      <c r="J699" t="s">
        <v>129</v>
      </c>
      <c r="K699" t="s">
        <v>2798</v>
      </c>
      <c r="L699" s="2">
        <v>881.67</v>
      </c>
      <c r="M699" s="3">
        <v>7</v>
      </c>
      <c r="N699" s="4">
        <v>0.34</v>
      </c>
      <c r="O699" s="5">
        <v>356.08</v>
      </c>
      <c r="P699">
        <f>VALUE(Table1[Sales])</f>
        <v>881.67</v>
      </c>
      <c r="Q699">
        <f>VALUE(Table1[Profit])</f>
        <v>356.08</v>
      </c>
      <c r="R699" s="3">
        <f>Table1[Ship Date]-Table1[Order Date]</f>
        <v>157</v>
      </c>
    </row>
    <row r="700" spans="1:18" x14ac:dyDescent="0.3">
      <c r="A700" t="s">
        <v>2799</v>
      </c>
      <c r="B700" s="1">
        <v>45750</v>
      </c>
      <c r="C700" s="1">
        <v>45774</v>
      </c>
      <c r="D700" t="s">
        <v>16</v>
      </c>
      <c r="E700" t="s">
        <v>2800</v>
      </c>
      <c r="F700" t="s">
        <v>2801</v>
      </c>
      <c r="G700" t="s">
        <v>19</v>
      </c>
      <c r="H700" t="s">
        <v>37</v>
      </c>
      <c r="I700" t="s">
        <v>21</v>
      </c>
      <c r="J700" t="s">
        <v>279</v>
      </c>
      <c r="K700" t="s">
        <v>2802</v>
      </c>
      <c r="L700" s="2">
        <v>643.13</v>
      </c>
      <c r="M700" s="3">
        <v>2</v>
      </c>
      <c r="N700" s="4">
        <v>0.41</v>
      </c>
      <c r="O700" s="5">
        <v>-6.84</v>
      </c>
      <c r="P700">
        <f>VALUE(Table1[Sales])</f>
        <v>643.13</v>
      </c>
      <c r="Q700">
        <f>VALUE(Table1[Profit])</f>
        <v>-6.84</v>
      </c>
      <c r="R700" s="3">
        <f>Table1[Ship Date]-Table1[Order Date]</f>
        <v>24</v>
      </c>
    </row>
    <row r="701" spans="1:18" x14ac:dyDescent="0.3">
      <c r="A701" t="s">
        <v>2803</v>
      </c>
      <c r="B701" s="1">
        <v>45467</v>
      </c>
      <c r="C701" s="1">
        <v>45766</v>
      </c>
      <c r="D701" t="s">
        <v>16</v>
      </c>
      <c r="E701" t="s">
        <v>2804</v>
      </c>
      <c r="F701" t="s">
        <v>2805</v>
      </c>
      <c r="G701" t="s">
        <v>43</v>
      </c>
      <c r="H701" t="s">
        <v>28</v>
      </c>
      <c r="I701" t="s">
        <v>44</v>
      </c>
      <c r="J701" t="s">
        <v>158</v>
      </c>
      <c r="K701" t="s">
        <v>2806</v>
      </c>
      <c r="L701" s="2">
        <v>3781.79</v>
      </c>
      <c r="M701" s="3">
        <v>10</v>
      </c>
      <c r="N701" s="4">
        <v>0.35</v>
      </c>
      <c r="O701" s="5">
        <v>466.56</v>
      </c>
      <c r="P701">
        <f>VALUE(Table1[Sales])</f>
        <v>3781.79</v>
      </c>
      <c r="Q701">
        <f>VALUE(Table1[Profit])</f>
        <v>466.56</v>
      </c>
      <c r="R701" s="3">
        <f>Table1[Ship Date]-Table1[Order Date]</f>
        <v>299</v>
      </c>
    </row>
    <row r="702" spans="1:18" x14ac:dyDescent="0.3">
      <c r="A702" t="s">
        <v>2807</v>
      </c>
      <c r="B702" s="1">
        <v>45634</v>
      </c>
      <c r="C702" s="1">
        <v>45775</v>
      </c>
      <c r="D702" t="s">
        <v>16</v>
      </c>
      <c r="E702" t="s">
        <v>2808</v>
      </c>
      <c r="F702" t="s">
        <v>2809</v>
      </c>
      <c r="G702" t="s">
        <v>19</v>
      </c>
      <c r="H702" t="s">
        <v>28</v>
      </c>
      <c r="I702" t="s">
        <v>29</v>
      </c>
      <c r="J702" t="s">
        <v>30</v>
      </c>
      <c r="K702" t="s">
        <v>2810</v>
      </c>
      <c r="L702" s="2">
        <v>1098.3499999999999</v>
      </c>
      <c r="M702" s="3">
        <v>10</v>
      </c>
      <c r="N702" s="4">
        <v>0.41</v>
      </c>
      <c r="O702" s="5">
        <v>505.79</v>
      </c>
      <c r="P702">
        <f>VALUE(Table1[Sales])</f>
        <v>1098.3499999999999</v>
      </c>
      <c r="Q702">
        <f>VALUE(Table1[Profit])</f>
        <v>505.79</v>
      </c>
      <c r="R702" s="3">
        <f>Table1[Ship Date]-Table1[Order Date]</f>
        <v>141</v>
      </c>
    </row>
    <row r="703" spans="1:18" x14ac:dyDescent="0.3">
      <c r="A703" t="s">
        <v>2811</v>
      </c>
      <c r="B703" s="1">
        <v>45510</v>
      </c>
      <c r="C703" s="1">
        <v>45761</v>
      </c>
      <c r="D703" t="s">
        <v>25</v>
      </c>
      <c r="E703" t="s">
        <v>2812</v>
      </c>
      <c r="F703" t="s">
        <v>2813</v>
      </c>
      <c r="G703" t="s">
        <v>43</v>
      </c>
      <c r="H703" t="s">
        <v>61</v>
      </c>
      <c r="I703" t="s">
        <v>21</v>
      </c>
      <c r="J703" t="s">
        <v>129</v>
      </c>
      <c r="K703" t="s">
        <v>2814</v>
      </c>
      <c r="L703" s="2">
        <v>3957.68</v>
      </c>
      <c r="M703" s="3">
        <v>5</v>
      </c>
      <c r="N703" s="4">
        <v>0.2</v>
      </c>
      <c r="O703" s="5">
        <v>683.95</v>
      </c>
      <c r="P703">
        <f>VALUE(Table1[Sales])</f>
        <v>3957.68</v>
      </c>
      <c r="Q703">
        <f>VALUE(Table1[Profit])</f>
        <v>683.95</v>
      </c>
      <c r="R703" s="3">
        <f>Table1[Ship Date]-Table1[Order Date]</f>
        <v>251</v>
      </c>
    </row>
    <row r="704" spans="1:18" x14ac:dyDescent="0.3">
      <c r="A704" t="s">
        <v>2815</v>
      </c>
      <c r="B704" s="1">
        <v>45227</v>
      </c>
      <c r="C704" s="1">
        <v>45761</v>
      </c>
      <c r="D704" t="s">
        <v>33</v>
      </c>
      <c r="E704" t="s">
        <v>963</v>
      </c>
      <c r="F704" t="s">
        <v>2816</v>
      </c>
      <c r="G704" t="s">
        <v>36</v>
      </c>
      <c r="H704" t="s">
        <v>37</v>
      </c>
      <c r="I704" t="s">
        <v>44</v>
      </c>
      <c r="J704" t="s">
        <v>50</v>
      </c>
      <c r="K704" t="s">
        <v>2817</v>
      </c>
      <c r="L704" s="2">
        <v>3267.37</v>
      </c>
      <c r="M704" s="3">
        <v>8</v>
      </c>
      <c r="N704" s="4">
        <v>0.06</v>
      </c>
      <c r="O704" s="5">
        <v>-4.01</v>
      </c>
      <c r="P704">
        <f>VALUE(Table1[Sales])</f>
        <v>3267.37</v>
      </c>
      <c r="Q704">
        <f>VALUE(Table1[Profit])</f>
        <v>-4.01</v>
      </c>
      <c r="R704" s="3">
        <f>Table1[Ship Date]-Table1[Order Date]</f>
        <v>534</v>
      </c>
    </row>
    <row r="705" spans="1:18" x14ac:dyDescent="0.3">
      <c r="A705" t="s">
        <v>2818</v>
      </c>
      <c r="B705" s="1">
        <v>45724</v>
      </c>
      <c r="C705" s="1">
        <v>45765</v>
      </c>
      <c r="D705" t="s">
        <v>53</v>
      </c>
      <c r="E705" t="s">
        <v>2819</v>
      </c>
      <c r="F705" t="s">
        <v>2820</v>
      </c>
      <c r="G705" t="s">
        <v>19</v>
      </c>
      <c r="H705" t="s">
        <v>37</v>
      </c>
      <c r="I705" t="s">
        <v>21</v>
      </c>
      <c r="J705" t="s">
        <v>300</v>
      </c>
      <c r="K705" t="s">
        <v>2821</v>
      </c>
      <c r="L705" s="2">
        <v>3673.75</v>
      </c>
      <c r="M705" s="3">
        <v>5</v>
      </c>
      <c r="N705" s="4">
        <v>0.15</v>
      </c>
      <c r="O705" s="5">
        <v>561.58000000000004</v>
      </c>
      <c r="P705">
        <f>VALUE(Table1[Sales])</f>
        <v>3673.75</v>
      </c>
      <c r="Q705">
        <f>VALUE(Table1[Profit])</f>
        <v>561.58000000000004</v>
      </c>
      <c r="R705" s="3">
        <f>Table1[Ship Date]-Table1[Order Date]</f>
        <v>41</v>
      </c>
    </row>
    <row r="706" spans="1:18" x14ac:dyDescent="0.3">
      <c r="A706" t="s">
        <v>2822</v>
      </c>
      <c r="B706" s="1">
        <v>45664</v>
      </c>
      <c r="C706" s="1">
        <v>45758</v>
      </c>
      <c r="D706" t="s">
        <v>16</v>
      </c>
      <c r="E706" t="s">
        <v>2823</v>
      </c>
      <c r="F706" t="s">
        <v>2824</v>
      </c>
      <c r="G706" t="s">
        <v>36</v>
      </c>
      <c r="H706" t="s">
        <v>20</v>
      </c>
      <c r="I706" t="s">
        <v>21</v>
      </c>
      <c r="J706" t="s">
        <v>22</v>
      </c>
      <c r="K706" t="s">
        <v>2825</v>
      </c>
      <c r="L706" s="2">
        <v>2591.5300000000002</v>
      </c>
      <c r="M706" s="3">
        <v>2</v>
      </c>
      <c r="N706" s="4">
        <v>0.37</v>
      </c>
      <c r="O706" s="5">
        <v>482.14</v>
      </c>
      <c r="P706">
        <f>VALUE(Table1[Sales])</f>
        <v>2591.5300000000002</v>
      </c>
      <c r="Q706">
        <f>VALUE(Table1[Profit])</f>
        <v>482.14</v>
      </c>
      <c r="R706" s="3">
        <f>Table1[Ship Date]-Table1[Order Date]</f>
        <v>94</v>
      </c>
    </row>
    <row r="707" spans="1:18" x14ac:dyDescent="0.3">
      <c r="A707" t="s">
        <v>2826</v>
      </c>
      <c r="B707" s="1">
        <v>45310</v>
      </c>
      <c r="C707" s="1">
        <v>45759</v>
      </c>
      <c r="D707" t="s">
        <v>16</v>
      </c>
      <c r="E707" t="s">
        <v>2827</v>
      </c>
      <c r="F707" t="s">
        <v>2828</v>
      </c>
      <c r="G707" t="s">
        <v>36</v>
      </c>
      <c r="H707" t="s">
        <v>61</v>
      </c>
      <c r="I707" t="s">
        <v>21</v>
      </c>
      <c r="J707" t="s">
        <v>171</v>
      </c>
      <c r="K707" t="s">
        <v>2829</v>
      </c>
      <c r="L707" s="2">
        <v>2126.31</v>
      </c>
      <c r="M707" s="3">
        <v>6</v>
      </c>
      <c r="N707" s="4">
        <v>0.4</v>
      </c>
      <c r="O707" s="5">
        <v>-56.13</v>
      </c>
      <c r="P707">
        <f>VALUE(Table1[Sales])</f>
        <v>2126.31</v>
      </c>
      <c r="Q707">
        <f>VALUE(Table1[Profit])</f>
        <v>-56.13</v>
      </c>
      <c r="R707" s="3">
        <f>Table1[Ship Date]-Table1[Order Date]</f>
        <v>449</v>
      </c>
    </row>
    <row r="708" spans="1:18" x14ac:dyDescent="0.3">
      <c r="A708" t="s">
        <v>2830</v>
      </c>
      <c r="B708" s="1">
        <v>45672</v>
      </c>
      <c r="C708" s="1">
        <v>45757</v>
      </c>
      <c r="D708" t="s">
        <v>25</v>
      </c>
      <c r="E708" t="s">
        <v>2831</v>
      </c>
      <c r="F708" t="s">
        <v>2832</v>
      </c>
      <c r="G708" t="s">
        <v>19</v>
      </c>
      <c r="H708" t="s">
        <v>20</v>
      </c>
      <c r="I708" t="s">
        <v>21</v>
      </c>
      <c r="J708" t="s">
        <v>22</v>
      </c>
      <c r="K708" t="s">
        <v>2833</v>
      </c>
      <c r="L708" s="2">
        <v>3801.24</v>
      </c>
      <c r="M708" s="3">
        <v>10</v>
      </c>
      <c r="N708" s="4">
        <v>0.47</v>
      </c>
      <c r="O708" s="5">
        <v>697.92</v>
      </c>
      <c r="P708">
        <f>VALUE(Table1[Sales])</f>
        <v>3801.24</v>
      </c>
      <c r="Q708">
        <f>VALUE(Table1[Profit])</f>
        <v>697.92</v>
      </c>
      <c r="R708" s="3">
        <f>Table1[Ship Date]-Table1[Order Date]</f>
        <v>85</v>
      </c>
    </row>
    <row r="709" spans="1:18" x14ac:dyDescent="0.3">
      <c r="A709" t="s">
        <v>2834</v>
      </c>
      <c r="B709" s="1">
        <v>45103</v>
      </c>
      <c r="C709" s="1">
        <v>45763</v>
      </c>
      <c r="D709" t="s">
        <v>53</v>
      </c>
      <c r="E709" t="s">
        <v>2835</v>
      </c>
      <c r="F709" t="s">
        <v>2836</v>
      </c>
      <c r="G709" t="s">
        <v>36</v>
      </c>
      <c r="H709" t="s">
        <v>20</v>
      </c>
      <c r="I709" t="s">
        <v>44</v>
      </c>
      <c r="J709" t="s">
        <v>94</v>
      </c>
      <c r="K709" t="s">
        <v>2837</v>
      </c>
      <c r="L709" s="2">
        <v>4102.8900000000003</v>
      </c>
      <c r="M709" s="3">
        <v>9</v>
      </c>
      <c r="N709" s="4">
        <v>0.05</v>
      </c>
      <c r="O709" s="5">
        <v>484.54</v>
      </c>
      <c r="P709">
        <f>VALUE(Table1[Sales])</f>
        <v>4102.8900000000003</v>
      </c>
      <c r="Q709">
        <f>VALUE(Table1[Profit])</f>
        <v>484.54</v>
      </c>
      <c r="R709" s="3">
        <f>Table1[Ship Date]-Table1[Order Date]</f>
        <v>660</v>
      </c>
    </row>
    <row r="710" spans="1:18" x14ac:dyDescent="0.3">
      <c r="A710" t="s">
        <v>2838</v>
      </c>
      <c r="B710" s="1">
        <v>45505</v>
      </c>
      <c r="C710" s="1">
        <v>45765</v>
      </c>
      <c r="D710" t="s">
        <v>53</v>
      </c>
      <c r="E710" t="s">
        <v>2839</v>
      </c>
      <c r="F710" t="s">
        <v>2840</v>
      </c>
      <c r="G710" t="s">
        <v>36</v>
      </c>
      <c r="H710" t="s">
        <v>20</v>
      </c>
      <c r="I710" t="s">
        <v>29</v>
      </c>
      <c r="J710" t="s">
        <v>124</v>
      </c>
      <c r="K710" t="s">
        <v>2841</v>
      </c>
      <c r="L710" s="2">
        <v>4505.47</v>
      </c>
      <c r="M710" s="3">
        <v>4</v>
      </c>
      <c r="N710" s="4">
        <v>0.16</v>
      </c>
      <c r="O710" s="5">
        <v>482.35</v>
      </c>
      <c r="P710">
        <f>VALUE(Table1[Sales])</f>
        <v>4505.47</v>
      </c>
      <c r="Q710">
        <f>VALUE(Table1[Profit])</f>
        <v>482.35</v>
      </c>
      <c r="R710" s="3">
        <f>Table1[Ship Date]-Table1[Order Date]</f>
        <v>260</v>
      </c>
    </row>
    <row r="711" spans="1:18" x14ac:dyDescent="0.3">
      <c r="A711" t="s">
        <v>2842</v>
      </c>
      <c r="B711" s="1">
        <v>45243</v>
      </c>
      <c r="C711" s="1">
        <v>45757</v>
      </c>
      <c r="D711" t="s">
        <v>16</v>
      </c>
      <c r="E711" t="s">
        <v>2843</v>
      </c>
      <c r="F711" t="s">
        <v>1657</v>
      </c>
      <c r="G711" t="s">
        <v>19</v>
      </c>
      <c r="H711" t="s">
        <v>37</v>
      </c>
      <c r="I711" t="s">
        <v>44</v>
      </c>
      <c r="J711" t="s">
        <v>50</v>
      </c>
      <c r="K711" t="s">
        <v>2844</v>
      </c>
      <c r="L711" s="2">
        <v>1267.27</v>
      </c>
      <c r="M711" s="3">
        <v>3</v>
      </c>
      <c r="N711" s="4">
        <v>0.04</v>
      </c>
      <c r="O711" s="5">
        <v>62.38</v>
      </c>
      <c r="P711">
        <f>VALUE(Table1[Sales])</f>
        <v>1267.27</v>
      </c>
      <c r="Q711">
        <f>VALUE(Table1[Profit])</f>
        <v>62.38</v>
      </c>
      <c r="R711" s="3">
        <f>Table1[Ship Date]-Table1[Order Date]</f>
        <v>514</v>
      </c>
    </row>
    <row r="712" spans="1:18" x14ac:dyDescent="0.3">
      <c r="A712" t="s">
        <v>2845</v>
      </c>
      <c r="B712" s="1">
        <v>45677</v>
      </c>
      <c r="C712" s="1">
        <v>45774</v>
      </c>
      <c r="D712" t="s">
        <v>16</v>
      </c>
      <c r="E712" t="s">
        <v>2846</v>
      </c>
      <c r="F712" t="s">
        <v>2847</v>
      </c>
      <c r="G712" t="s">
        <v>19</v>
      </c>
      <c r="H712" t="s">
        <v>28</v>
      </c>
      <c r="I712" t="s">
        <v>44</v>
      </c>
      <c r="J712" t="s">
        <v>45</v>
      </c>
      <c r="K712" t="s">
        <v>2848</v>
      </c>
      <c r="L712" s="2">
        <v>424.73</v>
      </c>
      <c r="M712" s="3">
        <v>10</v>
      </c>
      <c r="N712" s="4">
        <v>0.27</v>
      </c>
      <c r="O712" s="5">
        <v>838.3</v>
      </c>
      <c r="P712">
        <f>VALUE(Table1[Sales])</f>
        <v>424.73</v>
      </c>
      <c r="Q712">
        <f>VALUE(Table1[Profit])</f>
        <v>838.3</v>
      </c>
      <c r="R712" s="3">
        <f>Table1[Ship Date]-Table1[Order Date]</f>
        <v>97</v>
      </c>
    </row>
    <row r="713" spans="1:18" x14ac:dyDescent="0.3">
      <c r="A713" t="s">
        <v>2849</v>
      </c>
      <c r="B713" s="1">
        <v>45639</v>
      </c>
      <c r="C713" s="1">
        <v>45774</v>
      </c>
      <c r="D713" t="s">
        <v>16</v>
      </c>
      <c r="E713" t="s">
        <v>2850</v>
      </c>
      <c r="F713" t="s">
        <v>2851</v>
      </c>
      <c r="G713" t="s">
        <v>43</v>
      </c>
      <c r="H713" t="s">
        <v>37</v>
      </c>
      <c r="I713" t="s">
        <v>21</v>
      </c>
      <c r="J713" t="s">
        <v>279</v>
      </c>
      <c r="K713" t="s">
        <v>2852</v>
      </c>
      <c r="L713" s="2">
        <v>3858.11</v>
      </c>
      <c r="M713" s="3">
        <v>3</v>
      </c>
      <c r="N713" s="4">
        <v>0.42</v>
      </c>
      <c r="O713" s="5">
        <v>997.63</v>
      </c>
      <c r="P713">
        <f>VALUE(Table1[Sales])</f>
        <v>3858.11</v>
      </c>
      <c r="Q713">
        <f>VALUE(Table1[Profit])</f>
        <v>997.63</v>
      </c>
      <c r="R713" s="3">
        <f>Table1[Ship Date]-Table1[Order Date]</f>
        <v>135</v>
      </c>
    </row>
    <row r="714" spans="1:18" x14ac:dyDescent="0.3">
      <c r="A714" t="s">
        <v>2853</v>
      </c>
      <c r="B714" s="1">
        <v>45241</v>
      </c>
      <c r="C714" s="1">
        <v>45774</v>
      </c>
      <c r="D714" t="s">
        <v>53</v>
      </c>
      <c r="E714" t="s">
        <v>2854</v>
      </c>
      <c r="F714" t="s">
        <v>2855</v>
      </c>
      <c r="G714" t="s">
        <v>36</v>
      </c>
      <c r="H714" t="s">
        <v>28</v>
      </c>
      <c r="I714" t="s">
        <v>21</v>
      </c>
      <c r="J714" t="s">
        <v>171</v>
      </c>
      <c r="K714" t="s">
        <v>2856</v>
      </c>
      <c r="L714" s="2">
        <v>1228.23</v>
      </c>
      <c r="M714" s="3">
        <v>3</v>
      </c>
      <c r="N714" s="4">
        <v>0.08</v>
      </c>
      <c r="O714" s="5">
        <v>120.34</v>
      </c>
      <c r="P714">
        <f>VALUE(Table1[Sales])</f>
        <v>1228.23</v>
      </c>
      <c r="Q714">
        <f>VALUE(Table1[Profit])</f>
        <v>120.34</v>
      </c>
      <c r="R714" s="3">
        <f>Table1[Ship Date]-Table1[Order Date]</f>
        <v>533</v>
      </c>
    </row>
    <row r="715" spans="1:18" x14ac:dyDescent="0.3">
      <c r="A715" t="s">
        <v>2857</v>
      </c>
      <c r="B715" s="1">
        <v>45230</v>
      </c>
      <c r="C715" s="1">
        <v>45768</v>
      </c>
      <c r="D715" t="s">
        <v>25</v>
      </c>
      <c r="E715" t="s">
        <v>2858</v>
      </c>
      <c r="F715" t="s">
        <v>2859</v>
      </c>
      <c r="G715" t="s">
        <v>43</v>
      </c>
      <c r="H715" t="s">
        <v>28</v>
      </c>
      <c r="I715" t="s">
        <v>21</v>
      </c>
      <c r="J715" t="s">
        <v>22</v>
      </c>
      <c r="K715" t="s">
        <v>2860</v>
      </c>
      <c r="L715" s="2">
        <v>2860.81</v>
      </c>
      <c r="M715" s="3">
        <v>2</v>
      </c>
      <c r="N715" s="4">
        <v>0.45</v>
      </c>
      <c r="O715" s="5">
        <v>-54.09</v>
      </c>
      <c r="P715">
        <f>VALUE(Table1[Sales])</f>
        <v>2860.81</v>
      </c>
      <c r="Q715">
        <f>VALUE(Table1[Profit])</f>
        <v>-54.09</v>
      </c>
      <c r="R715" s="3">
        <f>Table1[Ship Date]-Table1[Order Date]</f>
        <v>538</v>
      </c>
    </row>
    <row r="716" spans="1:18" x14ac:dyDescent="0.3">
      <c r="A716" t="s">
        <v>2861</v>
      </c>
      <c r="B716" s="1">
        <v>45062</v>
      </c>
      <c r="C716" s="1">
        <v>45764</v>
      </c>
      <c r="D716" t="s">
        <v>53</v>
      </c>
      <c r="E716" t="s">
        <v>2862</v>
      </c>
      <c r="F716" t="s">
        <v>2863</v>
      </c>
      <c r="G716" t="s">
        <v>19</v>
      </c>
      <c r="H716" t="s">
        <v>20</v>
      </c>
      <c r="I716" t="s">
        <v>29</v>
      </c>
      <c r="J716" t="s">
        <v>99</v>
      </c>
      <c r="K716" t="s">
        <v>2864</v>
      </c>
      <c r="L716" s="2">
        <v>4473.0200000000004</v>
      </c>
      <c r="M716" s="3">
        <v>3</v>
      </c>
      <c r="N716" s="4">
        <v>0.17</v>
      </c>
      <c r="O716" s="5">
        <v>946.21</v>
      </c>
      <c r="P716">
        <f>VALUE(Table1[Sales])</f>
        <v>4473.0200000000004</v>
      </c>
      <c r="Q716">
        <f>VALUE(Table1[Profit])</f>
        <v>946.21</v>
      </c>
      <c r="R716" s="3">
        <f>Table1[Ship Date]-Table1[Order Date]</f>
        <v>702</v>
      </c>
    </row>
    <row r="717" spans="1:18" x14ac:dyDescent="0.3">
      <c r="A717" t="s">
        <v>2865</v>
      </c>
      <c r="B717" s="1">
        <v>45245</v>
      </c>
      <c r="C717" s="1">
        <v>45778</v>
      </c>
      <c r="D717" t="s">
        <v>53</v>
      </c>
      <c r="E717" t="s">
        <v>2866</v>
      </c>
      <c r="F717" t="s">
        <v>2867</v>
      </c>
      <c r="G717" t="s">
        <v>36</v>
      </c>
      <c r="H717" t="s">
        <v>20</v>
      </c>
      <c r="I717" t="s">
        <v>44</v>
      </c>
      <c r="J717" t="s">
        <v>45</v>
      </c>
      <c r="K717" t="s">
        <v>2868</v>
      </c>
      <c r="L717" s="2">
        <v>3378.12</v>
      </c>
      <c r="M717" s="3">
        <v>10</v>
      </c>
      <c r="N717" s="4">
        <v>0.19</v>
      </c>
      <c r="O717" s="5">
        <v>6.85</v>
      </c>
      <c r="P717">
        <f>VALUE(Table1[Sales])</f>
        <v>3378.12</v>
      </c>
      <c r="Q717">
        <f>VALUE(Table1[Profit])</f>
        <v>6.85</v>
      </c>
      <c r="R717" s="3">
        <f>Table1[Ship Date]-Table1[Order Date]</f>
        <v>533</v>
      </c>
    </row>
    <row r="718" spans="1:18" x14ac:dyDescent="0.3">
      <c r="A718" t="s">
        <v>2869</v>
      </c>
      <c r="B718" s="1">
        <v>45250</v>
      </c>
      <c r="C718" s="1">
        <v>45770</v>
      </c>
      <c r="D718" t="s">
        <v>53</v>
      </c>
      <c r="E718" t="s">
        <v>2870</v>
      </c>
      <c r="F718" t="s">
        <v>2871</v>
      </c>
      <c r="G718" t="s">
        <v>19</v>
      </c>
      <c r="H718" t="s">
        <v>61</v>
      </c>
      <c r="I718" t="s">
        <v>21</v>
      </c>
      <c r="J718" t="s">
        <v>171</v>
      </c>
      <c r="K718" t="s">
        <v>2872</v>
      </c>
      <c r="L718" s="2">
        <v>3427.86</v>
      </c>
      <c r="M718" s="3">
        <v>4</v>
      </c>
      <c r="N718" s="4">
        <v>0.36</v>
      </c>
      <c r="O718" s="5">
        <v>703.55</v>
      </c>
      <c r="P718">
        <f>VALUE(Table1[Sales])</f>
        <v>3427.86</v>
      </c>
      <c r="Q718">
        <f>VALUE(Table1[Profit])</f>
        <v>703.55</v>
      </c>
      <c r="R718" s="3">
        <f>Table1[Ship Date]-Table1[Order Date]</f>
        <v>520</v>
      </c>
    </row>
    <row r="719" spans="1:18" x14ac:dyDescent="0.3">
      <c r="A719" t="s">
        <v>2873</v>
      </c>
      <c r="B719" s="1">
        <v>45748</v>
      </c>
      <c r="C719" s="1">
        <v>45759</v>
      </c>
      <c r="D719" t="s">
        <v>33</v>
      </c>
      <c r="E719" t="s">
        <v>2874</v>
      </c>
      <c r="F719" t="s">
        <v>2875</v>
      </c>
      <c r="G719" t="s">
        <v>36</v>
      </c>
      <c r="H719" t="s">
        <v>37</v>
      </c>
      <c r="I719" t="s">
        <v>29</v>
      </c>
      <c r="J719" t="s">
        <v>124</v>
      </c>
      <c r="K719" t="s">
        <v>2876</v>
      </c>
      <c r="L719" s="2">
        <v>1861.68</v>
      </c>
      <c r="M719" s="3">
        <v>8</v>
      </c>
      <c r="N719" s="4">
        <v>0.12</v>
      </c>
      <c r="O719" s="5">
        <v>58.85</v>
      </c>
      <c r="P719">
        <f>VALUE(Table1[Sales])</f>
        <v>1861.68</v>
      </c>
      <c r="Q719">
        <f>VALUE(Table1[Profit])</f>
        <v>58.85</v>
      </c>
      <c r="R719" s="3">
        <f>Table1[Ship Date]-Table1[Order Date]</f>
        <v>11</v>
      </c>
    </row>
    <row r="720" spans="1:18" x14ac:dyDescent="0.3">
      <c r="A720" t="s">
        <v>2877</v>
      </c>
      <c r="B720" s="1">
        <v>45110</v>
      </c>
      <c r="C720" s="1">
        <v>45760</v>
      </c>
      <c r="D720" t="s">
        <v>33</v>
      </c>
      <c r="E720" t="s">
        <v>2878</v>
      </c>
      <c r="F720" t="s">
        <v>2879</v>
      </c>
      <c r="G720" t="s">
        <v>36</v>
      </c>
      <c r="H720" t="s">
        <v>37</v>
      </c>
      <c r="I720" t="s">
        <v>29</v>
      </c>
      <c r="J720" t="s">
        <v>38</v>
      </c>
      <c r="K720" t="s">
        <v>2880</v>
      </c>
      <c r="L720" s="2">
        <v>886.52</v>
      </c>
      <c r="M720" s="3">
        <v>10</v>
      </c>
      <c r="N720" s="4">
        <v>0.45</v>
      </c>
      <c r="O720" s="5">
        <v>450.99</v>
      </c>
      <c r="P720">
        <f>VALUE(Table1[Sales])</f>
        <v>886.52</v>
      </c>
      <c r="Q720">
        <f>VALUE(Table1[Profit])</f>
        <v>450.99</v>
      </c>
      <c r="R720" s="3">
        <f>Table1[Ship Date]-Table1[Order Date]</f>
        <v>650</v>
      </c>
    </row>
    <row r="721" spans="1:18" x14ac:dyDescent="0.3">
      <c r="A721" t="s">
        <v>2881</v>
      </c>
      <c r="B721" s="1">
        <v>45573</v>
      </c>
      <c r="C721" s="1">
        <v>45760</v>
      </c>
      <c r="D721" t="s">
        <v>16</v>
      </c>
      <c r="E721" t="s">
        <v>2882</v>
      </c>
      <c r="F721" t="s">
        <v>2883</v>
      </c>
      <c r="G721" t="s">
        <v>36</v>
      </c>
      <c r="H721" t="s">
        <v>20</v>
      </c>
      <c r="I721" t="s">
        <v>21</v>
      </c>
      <c r="J721" t="s">
        <v>279</v>
      </c>
      <c r="K721" t="s">
        <v>2884</v>
      </c>
      <c r="L721" s="2">
        <v>4429.12</v>
      </c>
      <c r="M721" s="3">
        <v>9</v>
      </c>
      <c r="N721" s="4">
        <v>0.42</v>
      </c>
      <c r="O721" s="5">
        <v>432.57</v>
      </c>
      <c r="P721">
        <f>VALUE(Table1[Sales])</f>
        <v>4429.12</v>
      </c>
      <c r="Q721">
        <f>VALUE(Table1[Profit])</f>
        <v>432.57</v>
      </c>
      <c r="R721" s="3">
        <f>Table1[Ship Date]-Table1[Order Date]</f>
        <v>187</v>
      </c>
    </row>
    <row r="722" spans="1:18" x14ac:dyDescent="0.3">
      <c r="A722" t="s">
        <v>2885</v>
      </c>
      <c r="B722" s="1">
        <v>45662</v>
      </c>
      <c r="C722" s="1">
        <v>45774</v>
      </c>
      <c r="D722" t="s">
        <v>16</v>
      </c>
      <c r="E722" t="s">
        <v>2886</v>
      </c>
      <c r="F722" t="s">
        <v>2887</v>
      </c>
      <c r="G722" t="s">
        <v>36</v>
      </c>
      <c r="H722" t="s">
        <v>20</v>
      </c>
      <c r="I722" t="s">
        <v>29</v>
      </c>
      <c r="J722" t="s">
        <v>124</v>
      </c>
      <c r="K722" t="s">
        <v>2888</v>
      </c>
      <c r="L722" s="2">
        <v>3802.84</v>
      </c>
      <c r="M722" s="3">
        <v>3</v>
      </c>
      <c r="N722" s="4">
        <v>0.18</v>
      </c>
      <c r="O722" s="5">
        <v>228.27</v>
      </c>
      <c r="P722">
        <f>VALUE(Table1[Sales])</f>
        <v>3802.84</v>
      </c>
      <c r="Q722">
        <f>VALUE(Table1[Profit])</f>
        <v>228.27</v>
      </c>
      <c r="R722" s="3">
        <f>Table1[Ship Date]-Table1[Order Date]</f>
        <v>112</v>
      </c>
    </row>
    <row r="723" spans="1:18" x14ac:dyDescent="0.3">
      <c r="A723" t="s">
        <v>2889</v>
      </c>
      <c r="B723" s="1">
        <v>45698</v>
      </c>
      <c r="C723" s="1">
        <v>45761</v>
      </c>
      <c r="D723" t="s">
        <v>16</v>
      </c>
      <c r="E723" t="s">
        <v>2890</v>
      </c>
      <c r="F723" t="s">
        <v>2891</v>
      </c>
      <c r="G723" t="s">
        <v>36</v>
      </c>
      <c r="H723" t="s">
        <v>20</v>
      </c>
      <c r="I723" t="s">
        <v>21</v>
      </c>
      <c r="J723" t="s">
        <v>300</v>
      </c>
      <c r="K723" t="s">
        <v>2892</v>
      </c>
      <c r="L723" s="2">
        <v>2673.75</v>
      </c>
      <c r="M723" s="3">
        <v>9</v>
      </c>
      <c r="N723" s="4">
        <v>0.01</v>
      </c>
      <c r="O723" s="5">
        <v>919.65</v>
      </c>
      <c r="P723">
        <f>VALUE(Table1[Sales])</f>
        <v>2673.75</v>
      </c>
      <c r="Q723">
        <f>VALUE(Table1[Profit])</f>
        <v>919.65</v>
      </c>
      <c r="R723" s="3">
        <f>Table1[Ship Date]-Table1[Order Date]</f>
        <v>63</v>
      </c>
    </row>
    <row r="724" spans="1:18" x14ac:dyDescent="0.3">
      <c r="A724" t="s">
        <v>2893</v>
      </c>
      <c r="B724" s="1">
        <v>45655</v>
      </c>
      <c r="C724" s="1">
        <v>45783</v>
      </c>
      <c r="D724" t="s">
        <v>53</v>
      </c>
      <c r="E724" t="s">
        <v>2854</v>
      </c>
      <c r="F724" t="s">
        <v>2894</v>
      </c>
      <c r="G724" t="s">
        <v>43</v>
      </c>
      <c r="H724" t="s">
        <v>20</v>
      </c>
      <c r="I724" t="s">
        <v>44</v>
      </c>
      <c r="J724" t="s">
        <v>158</v>
      </c>
      <c r="K724" t="s">
        <v>2895</v>
      </c>
      <c r="L724" s="2">
        <v>661.55</v>
      </c>
      <c r="M724" s="3">
        <v>2</v>
      </c>
      <c r="N724" s="4">
        <v>0.03</v>
      </c>
      <c r="O724" s="5">
        <v>401.79</v>
      </c>
      <c r="P724">
        <f>VALUE(Table1[Sales])</f>
        <v>661.55</v>
      </c>
      <c r="Q724">
        <f>VALUE(Table1[Profit])</f>
        <v>401.79</v>
      </c>
      <c r="R724" s="3">
        <f>Table1[Ship Date]-Table1[Order Date]</f>
        <v>128</v>
      </c>
    </row>
    <row r="725" spans="1:18" x14ac:dyDescent="0.3">
      <c r="A725" t="s">
        <v>2896</v>
      </c>
      <c r="B725" s="1">
        <v>45065</v>
      </c>
      <c r="C725" s="1">
        <v>45767</v>
      </c>
      <c r="D725" t="s">
        <v>53</v>
      </c>
      <c r="E725" t="s">
        <v>2897</v>
      </c>
      <c r="F725" t="s">
        <v>2898</v>
      </c>
      <c r="G725" t="s">
        <v>36</v>
      </c>
      <c r="H725" t="s">
        <v>20</v>
      </c>
      <c r="I725" t="s">
        <v>29</v>
      </c>
      <c r="J725" t="s">
        <v>38</v>
      </c>
      <c r="K725" t="s">
        <v>2899</v>
      </c>
      <c r="L725" s="2">
        <v>3637.78</v>
      </c>
      <c r="M725" s="3">
        <v>3</v>
      </c>
      <c r="N725" s="4">
        <v>0.41</v>
      </c>
      <c r="O725" s="5">
        <v>-97.36</v>
      </c>
      <c r="P725">
        <f>VALUE(Table1[Sales])</f>
        <v>3637.78</v>
      </c>
      <c r="Q725">
        <f>VALUE(Table1[Profit])</f>
        <v>-97.36</v>
      </c>
      <c r="R725" s="3">
        <f>Table1[Ship Date]-Table1[Order Date]</f>
        <v>702</v>
      </c>
    </row>
    <row r="726" spans="1:18" x14ac:dyDescent="0.3">
      <c r="A726" t="s">
        <v>2900</v>
      </c>
      <c r="B726" s="1">
        <v>45238</v>
      </c>
      <c r="C726" s="1">
        <v>45770</v>
      </c>
      <c r="D726" t="s">
        <v>33</v>
      </c>
      <c r="E726" t="s">
        <v>2901</v>
      </c>
      <c r="F726" t="s">
        <v>2902</v>
      </c>
      <c r="G726" t="s">
        <v>36</v>
      </c>
      <c r="H726" t="s">
        <v>20</v>
      </c>
      <c r="I726" t="s">
        <v>44</v>
      </c>
      <c r="J726" t="s">
        <v>45</v>
      </c>
      <c r="K726" t="s">
        <v>2903</v>
      </c>
      <c r="L726" s="2">
        <v>1760.46</v>
      </c>
      <c r="M726" s="3">
        <v>8</v>
      </c>
      <c r="N726" s="4">
        <v>0.42</v>
      </c>
      <c r="O726" s="5">
        <v>523.83000000000004</v>
      </c>
      <c r="P726">
        <f>VALUE(Table1[Sales])</f>
        <v>1760.46</v>
      </c>
      <c r="Q726">
        <f>VALUE(Table1[Profit])</f>
        <v>523.83000000000004</v>
      </c>
      <c r="R726" s="3">
        <f>Table1[Ship Date]-Table1[Order Date]</f>
        <v>532</v>
      </c>
    </row>
    <row r="727" spans="1:18" x14ac:dyDescent="0.3">
      <c r="A727" t="s">
        <v>2904</v>
      </c>
      <c r="B727" s="1">
        <v>45180</v>
      </c>
      <c r="C727" s="1">
        <v>45760</v>
      </c>
      <c r="D727" t="s">
        <v>53</v>
      </c>
      <c r="E727" t="s">
        <v>2905</v>
      </c>
      <c r="F727" t="s">
        <v>2906</v>
      </c>
      <c r="G727" t="s">
        <v>36</v>
      </c>
      <c r="H727" t="s">
        <v>20</v>
      </c>
      <c r="I727" t="s">
        <v>44</v>
      </c>
      <c r="J727" t="s">
        <v>94</v>
      </c>
      <c r="K727" t="s">
        <v>2907</v>
      </c>
      <c r="L727" s="2">
        <v>1527.44</v>
      </c>
      <c r="M727" s="3">
        <v>2</v>
      </c>
      <c r="N727" s="4">
        <v>0.25</v>
      </c>
      <c r="O727" s="5">
        <v>973.26</v>
      </c>
      <c r="P727">
        <f>VALUE(Table1[Sales])</f>
        <v>1527.44</v>
      </c>
      <c r="Q727">
        <f>VALUE(Table1[Profit])</f>
        <v>973.26</v>
      </c>
      <c r="R727" s="3">
        <f>Table1[Ship Date]-Table1[Order Date]</f>
        <v>580</v>
      </c>
    </row>
    <row r="728" spans="1:18" x14ac:dyDescent="0.3">
      <c r="A728" t="s">
        <v>2908</v>
      </c>
      <c r="B728" s="1">
        <v>45713</v>
      </c>
      <c r="C728" s="1">
        <v>45768</v>
      </c>
      <c r="D728" t="s">
        <v>16</v>
      </c>
      <c r="E728" t="s">
        <v>2909</v>
      </c>
      <c r="F728" t="s">
        <v>2910</v>
      </c>
      <c r="G728" t="s">
        <v>43</v>
      </c>
      <c r="H728" t="s">
        <v>20</v>
      </c>
      <c r="I728" t="s">
        <v>29</v>
      </c>
      <c r="J728" t="s">
        <v>38</v>
      </c>
      <c r="K728" t="s">
        <v>2911</v>
      </c>
      <c r="L728" s="2">
        <v>4725.8999999999996</v>
      </c>
      <c r="M728" s="3">
        <v>6</v>
      </c>
      <c r="N728" s="4">
        <v>0.2</v>
      </c>
      <c r="O728" s="5">
        <v>624.54</v>
      </c>
      <c r="P728">
        <f>VALUE(Table1[Sales])</f>
        <v>4725.8999999999996</v>
      </c>
      <c r="Q728">
        <f>VALUE(Table1[Profit])</f>
        <v>624.54</v>
      </c>
      <c r="R728" s="3">
        <f>Table1[Ship Date]-Table1[Order Date]</f>
        <v>55</v>
      </c>
    </row>
    <row r="729" spans="1:18" x14ac:dyDescent="0.3">
      <c r="A729" t="s">
        <v>2912</v>
      </c>
      <c r="B729" s="1">
        <v>45188</v>
      </c>
      <c r="C729" s="1">
        <v>45770</v>
      </c>
      <c r="D729" t="s">
        <v>25</v>
      </c>
      <c r="E729" t="s">
        <v>2913</v>
      </c>
      <c r="F729" t="s">
        <v>2914</v>
      </c>
      <c r="G729" t="s">
        <v>43</v>
      </c>
      <c r="H729" t="s">
        <v>61</v>
      </c>
      <c r="I729" t="s">
        <v>29</v>
      </c>
      <c r="J729" t="s">
        <v>38</v>
      </c>
      <c r="K729" t="s">
        <v>2915</v>
      </c>
      <c r="L729" s="2">
        <v>1792.17</v>
      </c>
      <c r="M729" s="3">
        <v>7</v>
      </c>
      <c r="N729" s="4">
        <v>0.1</v>
      </c>
      <c r="O729" s="5">
        <v>61.55</v>
      </c>
      <c r="P729">
        <f>VALUE(Table1[Sales])</f>
        <v>1792.17</v>
      </c>
      <c r="Q729">
        <f>VALUE(Table1[Profit])</f>
        <v>61.55</v>
      </c>
      <c r="R729" s="3">
        <f>Table1[Ship Date]-Table1[Order Date]</f>
        <v>582</v>
      </c>
    </row>
    <row r="730" spans="1:18" x14ac:dyDescent="0.3">
      <c r="A730" t="s">
        <v>2916</v>
      </c>
      <c r="B730" s="1">
        <v>45330</v>
      </c>
      <c r="C730" s="1">
        <v>45773</v>
      </c>
      <c r="D730" t="s">
        <v>33</v>
      </c>
      <c r="E730" t="s">
        <v>2917</v>
      </c>
      <c r="F730" t="s">
        <v>2918</v>
      </c>
      <c r="G730" t="s">
        <v>19</v>
      </c>
      <c r="H730" t="s">
        <v>20</v>
      </c>
      <c r="I730" t="s">
        <v>21</v>
      </c>
      <c r="J730" t="s">
        <v>22</v>
      </c>
      <c r="K730" t="s">
        <v>2919</v>
      </c>
      <c r="L730" s="2">
        <v>3458.5</v>
      </c>
      <c r="M730" s="3">
        <v>9</v>
      </c>
      <c r="N730" s="4">
        <v>0.1</v>
      </c>
      <c r="O730" s="5">
        <v>455.26</v>
      </c>
      <c r="P730">
        <f>VALUE(Table1[Sales])</f>
        <v>3458.5</v>
      </c>
      <c r="Q730">
        <f>VALUE(Table1[Profit])</f>
        <v>455.26</v>
      </c>
      <c r="R730" s="3">
        <f>Table1[Ship Date]-Table1[Order Date]</f>
        <v>443</v>
      </c>
    </row>
    <row r="731" spans="1:18" x14ac:dyDescent="0.3">
      <c r="A731" t="s">
        <v>2920</v>
      </c>
      <c r="B731" s="1">
        <v>45520</v>
      </c>
      <c r="C731" s="1">
        <v>45766</v>
      </c>
      <c r="D731" t="s">
        <v>16</v>
      </c>
      <c r="E731" t="s">
        <v>2921</v>
      </c>
      <c r="F731" t="s">
        <v>2922</v>
      </c>
      <c r="G731" t="s">
        <v>36</v>
      </c>
      <c r="H731" t="s">
        <v>28</v>
      </c>
      <c r="I731" t="s">
        <v>29</v>
      </c>
      <c r="J731" t="s">
        <v>30</v>
      </c>
      <c r="K731" t="s">
        <v>2923</v>
      </c>
      <c r="L731" s="2">
        <v>975.73</v>
      </c>
      <c r="M731" s="3">
        <v>3</v>
      </c>
      <c r="N731" s="4">
        <v>0.47</v>
      </c>
      <c r="O731" s="5">
        <v>880.36</v>
      </c>
      <c r="P731">
        <f>VALUE(Table1[Sales])</f>
        <v>975.73</v>
      </c>
      <c r="Q731">
        <f>VALUE(Table1[Profit])</f>
        <v>880.36</v>
      </c>
      <c r="R731" s="3">
        <f>Table1[Ship Date]-Table1[Order Date]</f>
        <v>246</v>
      </c>
    </row>
    <row r="732" spans="1:18" x14ac:dyDescent="0.3">
      <c r="A732" t="s">
        <v>2924</v>
      </c>
      <c r="B732" s="1">
        <v>45464</v>
      </c>
      <c r="C732" s="1">
        <v>45766</v>
      </c>
      <c r="D732" t="s">
        <v>16</v>
      </c>
      <c r="E732" t="s">
        <v>2925</v>
      </c>
      <c r="F732" t="s">
        <v>2926</v>
      </c>
      <c r="G732" t="s">
        <v>43</v>
      </c>
      <c r="H732" t="s">
        <v>61</v>
      </c>
      <c r="I732" t="s">
        <v>44</v>
      </c>
      <c r="J732" t="s">
        <v>94</v>
      </c>
      <c r="K732" t="s">
        <v>2927</v>
      </c>
      <c r="L732" s="2">
        <v>3290.06</v>
      </c>
      <c r="M732" s="3">
        <v>8</v>
      </c>
      <c r="N732" s="4">
        <v>0.47</v>
      </c>
      <c r="O732" s="5">
        <v>527.89</v>
      </c>
      <c r="P732">
        <f>VALUE(Table1[Sales])</f>
        <v>3290.06</v>
      </c>
      <c r="Q732">
        <f>VALUE(Table1[Profit])</f>
        <v>527.89</v>
      </c>
      <c r="R732" s="3">
        <f>Table1[Ship Date]-Table1[Order Date]</f>
        <v>302</v>
      </c>
    </row>
    <row r="733" spans="1:18" x14ac:dyDescent="0.3">
      <c r="A733" t="s">
        <v>2928</v>
      </c>
      <c r="B733" s="1">
        <v>45423</v>
      </c>
      <c r="C733" s="1">
        <v>45765</v>
      </c>
      <c r="D733" t="s">
        <v>33</v>
      </c>
      <c r="E733" t="s">
        <v>2929</v>
      </c>
      <c r="F733" t="s">
        <v>2930</v>
      </c>
      <c r="G733" t="s">
        <v>43</v>
      </c>
      <c r="H733" t="s">
        <v>37</v>
      </c>
      <c r="I733" t="s">
        <v>29</v>
      </c>
      <c r="J733" t="s">
        <v>38</v>
      </c>
      <c r="K733" t="s">
        <v>2931</v>
      </c>
      <c r="L733" s="2">
        <v>4058.26</v>
      </c>
      <c r="M733" s="3">
        <v>2</v>
      </c>
      <c r="N733" s="4">
        <v>0.36</v>
      </c>
      <c r="O733" s="5">
        <v>355.84</v>
      </c>
      <c r="P733">
        <f>VALUE(Table1[Sales])</f>
        <v>4058.26</v>
      </c>
      <c r="Q733">
        <f>VALUE(Table1[Profit])</f>
        <v>355.84</v>
      </c>
      <c r="R733" s="3">
        <f>Table1[Ship Date]-Table1[Order Date]</f>
        <v>342</v>
      </c>
    </row>
    <row r="734" spans="1:18" x14ac:dyDescent="0.3">
      <c r="A734" t="s">
        <v>2932</v>
      </c>
      <c r="B734" s="1">
        <v>45209</v>
      </c>
      <c r="C734" s="1">
        <v>45771</v>
      </c>
      <c r="D734" t="s">
        <v>16</v>
      </c>
      <c r="E734" t="s">
        <v>2933</v>
      </c>
      <c r="F734" t="s">
        <v>2934</v>
      </c>
      <c r="G734" t="s">
        <v>36</v>
      </c>
      <c r="H734" t="s">
        <v>20</v>
      </c>
      <c r="I734" t="s">
        <v>21</v>
      </c>
      <c r="J734" t="s">
        <v>300</v>
      </c>
      <c r="K734" t="s">
        <v>2935</v>
      </c>
      <c r="L734" s="2">
        <v>2770.82</v>
      </c>
      <c r="M734" s="3">
        <v>8</v>
      </c>
      <c r="N734" s="4">
        <v>0.23</v>
      </c>
      <c r="O734" s="5">
        <v>882.74</v>
      </c>
      <c r="P734">
        <f>VALUE(Table1[Sales])</f>
        <v>2770.82</v>
      </c>
      <c r="Q734">
        <f>VALUE(Table1[Profit])</f>
        <v>882.74</v>
      </c>
      <c r="R734" s="3">
        <f>Table1[Ship Date]-Table1[Order Date]</f>
        <v>562</v>
      </c>
    </row>
    <row r="735" spans="1:18" x14ac:dyDescent="0.3">
      <c r="A735" t="s">
        <v>2936</v>
      </c>
      <c r="B735" s="1">
        <v>45435</v>
      </c>
      <c r="C735" s="1">
        <v>45780</v>
      </c>
      <c r="D735" t="s">
        <v>53</v>
      </c>
      <c r="E735" t="s">
        <v>2937</v>
      </c>
      <c r="F735" t="s">
        <v>2938</v>
      </c>
      <c r="G735" t="s">
        <v>36</v>
      </c>
      <c r="H735" t="s">
        <v>20</v>
      </c>
      <c r="I735" t="s">
        <v>29</v>
      </c>
      <c r="J735" t="s">
        <v>38</v>
      </c>
      <c r="K735" t="s">
        <v>2939</v>
      </c>
      <c r="L735" s="2">
        <v>4423.22</v>
      </c>
      <c r="M735" s="3">
        <v>1</v>
      </c>
      <c r="N735" s="4">
        <v>0.47</v>
      </c>
      <c r="O735" s="5">
        <v>173.83</v>
      </c>
      <c r="P735">
        <f>VALUE(Table1[Sales])</f>
        <v>4423.22</v>
      </c>
      <c r="Q735">
        <f>VALUE(Table1[Profit])</f>
        <v>173.83</v>
      </c>
      <c r="R735" s="3">
        <f>Table1[Ship Date]-Table1[Order Date]</f>
        <v>345</v>
      </c>
    </row>
    <row r="736" spans="1:18" x14ac:dyDescent="0.3">
      <c r="A736" t="s">
        <v>2940</v>
      </c>
      <c r="B736" s="1">
        <v>45359</v>
      </c>
      <c r="C736" s="1">
        <v>45783</v>
      </c>
      <c r="D736" t="s">
        <v>33</v>
      </c>
      <c r="E736" t="s">
        <v>2941</v>
      </c>
      <c r="F736" t="s">
        <v>2942</v>
      </c>
      <c r="G736" t="s">
        <v>36</v>
      </c>
      <c r="H736" t="s">
        <v>28</v>
      </c>
      <c r="I736" t="s">
        <v>44</v>
      </c>
      <c r="J736" t="s">
        <v>45</v>
      </c>
      <c r="K736" t="s">
        <v>2943</v>
      </c>
      <c r="L736" s="2">
        <v>1981.27</v>
      </c>
      <c r="M736" s="3">
        <v>10</v>
      </c>
      <c r="N736" s="4">
        <v>0.09</v>
      </c>
      <c r="O736" s="5">
        <v>78.97</v>
      </c>
      <c r="P736">
        <f>VALUE(Table1[Sales])</f>
        <v>1981.27</v>
      </c>
      <c r="Q736">
        <f>VALUE(Table1[Profit])</f>
        <v>78.97</v>
      </c>
      <c r="R736" s="3">
        <f>Table1[Ship Date]-Table1[Order Date]</f>
        <v>424</v>
      </c>
    </row>
    <row r="737" spans="1:18" x14ac:dyDescent="0.3">
      <c r="A737" t="s">
        <v>2944</v>
      </c>
      <c r="B737" s="1">
        <v>45359</v>
      </c>
      <c r="C737" s="1">
        <v>45783</v>
      </c>
      <c r="D737" t="s">
        <v>16</v>
      </c>
      <c r="E737" t="s">
        <v>2945</v>
      </c>
      <c r="F737" t="s">
        <v>2946</v>
      </c>
      <c r="G737" t="s">
        <v>19</v>
      </c>
      <c r="H737" t="s">
        <v>37</v>
      </c>
      <c r="I737" t="s">
        <v>44</v>
      </c>
      <c r="J737" t="s">
        <v>56</v>
      </c>
      <c r="K737" t="s">
        <v>2947</v>
      </c>
      <c r="L737" s="2">
        <v>4269.62</v>
      </c>
      <c r="M737" s="3">
        <v>1</v>
      </c>
      <c r="N737" s="4">
        <v>0.06</v>
      </c>
      <c r="O737" s="5">
        <v>619.30999999999995</v>
      </c>
      <c r="P737">
        <f>VALUE(Table1[Sales])</f>
        <v>4269.62</v>
      </c>
      <c r="Q737">
        <f>VALUE(Table1[Profit])</f>
        <v>619.30999999999995</v>
      </c>
      <c r="R737" s="3">
        <f>Table1[Ship Date]-Table1[Order Date]</f>
        <v>424</v>
      </c>
    </row>
    <row r="738" spans="1:18" x14ac:dyDescent="0.3">
      <c r="A738" t="s">
        <v>2948</v>
      </c>
      <c r="B738" s="1">
        <v>45472</v>
      </c>
      <c r="C738" s="1">
        <v>45764</v>
      </c>
      <c r="D738" t="s">
        <v>25</v>
      </c>
      <c r="E738" t="s">
        <v>2949</v>
      </c>
      <c r="F738" t="s">
        <v>2950</v>
      </c>
      <c r="G738" t="s">
        <v>43</v>
      </c>
      <c r="H738" t="s">
        <v>20</v>
      </c>
      <c r="I738" t="s">
        <v>44</v>
      </c>
      <c r="J738" t="s">
        <v>56</v>
      </c>
      <c r="K738" t="s">
        <v>2951</v>
      </c>
      <c r="L738" s="2">
        <v>1659.26</v>
      </c>
      <c r="M738" s="3">
        <v>4</v>
      </c>
      <c r="N738" s="4">
        <v>0.09</v>
      </c>
      <c r="O738" s="5">
        <v>538.71</v>
      </c>
      <c r="P738">
        <f>VALUE(Table1[Sales])</f>
        <v>1659.26</v>
      </c>
      <c r="Q738">
        <f>VALUE(Table1[Profit])</f>
        <v>538.71</v>
      </c>
      <c r="R738" s="3">
        <f>Table1[Ship Date]-Table1[Order Date]</f>
        <v>292</v>
      </c>
    </row>
    <row r="739" spans="1:18" x14ac:dyDescent="0.3">
      <c r="A739" t="s">
        <v>2952</v>
      </c>
      <c r="B739" s="1">
        <v>45115</v>
      </c>
      <c r="C739" s="1">
        <v>45766</v>
      </c>
      <c r="D739" t="s">
        <v>25</v>
      </c>
      <c r="E739" t="s">
        <v>2953</v>
      </c>
      <c r="F739" t="s">
        <v>2954</v>
      </c>
      <c r="G739" t="s">
        <v>36</v>
      </c>
      <c r="H739" t="s">
        <v>37</v>
      </c>
      <c r="I739" t="s">
        <v>29</v>
      </c>
      <c r="J739" t="s">
        <v>124</v>
      </c>
      <c r="K739" t="s">
        <v>2955</v>
      </c>
      <c r="L739" s="2">
        <v>3366.54</v>
      </c>
      <c r="M739" s="3">
        <v>4</v>
      </c>
      <c r="N739" s="4">
        <v>0.36</v>
      </c>
      <c r="O739" s="5">
        <v>-98.75</v>
      </c>
      <c r="P739">
        <f>VALUE(Table1[Sales])</f>
        <v>3366.54</v>
      </c>
      <c r="Q739">
        <f>VALUE(Table1[Profit])</f>
        <v>-98.75</v>
      </c>
      <c r="R739" s="3">
        <f>Table1[Ship Date]-Table1[Order Date]</f>
        <v>651</v>
      </c>
    </row>
    <row r="740" spans="1:18" x14ac:dyDescent="0.3">
      <c r="A740" t="s">
        <v>2956</v>
      </c>
      <c r="B740" s="1">
        <v>45561</v>
      </c>
      <c r="C740" s="1">
        <v>45774</v>
      </c>
      <c r="D740" t="s">
        <v>33</v>
      </c>
      <c r="E740" t="s">
        <v>2957</v>
      </c>
      <c r="F740" t="s">
        <v>2958</v>
      </c>
      <c r="G740" t="s">
        <v>36</v>
      </c>
      <c r="H740" t="s">
        <v>61</v>
      </c>
      <c r="I740" t="s">
        <v>29</v>
      </c>
      <c r="J740" t="s">
        <v>99</v>
      </c>
      <c r="K740" t="s">
        <v>2959</v>
      </c>
      <c r="L740" s="2">
        <v>4043.67</v>
      </c>
      <c r="M740" s="3">
        <v>6</v>
      </c>
      <c r="N740" s="4">
        <v>0.11</v>
      </c>
      <c r="O740" s="5">
        <v>4.84</v>
      </c>
      <c r="P740">
        <f>VALUE(Table1[Sales])</f>
        <v>4043.67</v>
      </c>
      <c r="Q740">
        <f>VALUE(Table1[Profit])</f>
        <v>4.84</v>
      </c>
      <c r="R740" s="3">
        <f>Table1[Ship Date]-Table1[Order Date]</f>
        <v>213</v>
      </c>
    </row>
    <row r="741" spans="1:18" x14ac:dyDescent="0.3">
      <c r="A741" t="s">
        <v>2960</v>
      </c>
      <c r="B741" s="1">
        <v>45737</v>
      </c>
      <c r="C741" s="1">
        <v>45758</v>
      </c>
      <c r="D741" t="s">
        <v>53</v>
      </c>
      <c r="E741" t="s">
        <v>2961</v>
      </c>
      <c r="F741" t="s">
        <v>2962</v>
      </c>
      <c r="G741" t="s">
        <v>36</v>
      </c>
      <c r="H741" t="s">
        <v>61</v>
      </c>
      <c r="I741" t="s">
        <v>21</v>
      </c>
      <c r="J741" t="s">
        <v>22</v>
      </c>
      <c r="K741" t="s">
        <v>2963</v>
      </c>
      <c r="L741" s="2">
        <v>1186.4100000000001</v>
      </c>
      <c r="M741" s="3">
        <v>1</v>
      </c>
      <c r="N741" s="4">
        <v>7.0000000000000007E-2</v>
      </c>
      <c r="O741" s="5">
        <v>294.23</v>
      </c>
      <c r="P741">
        <f>VALUE(Table1[Sales])</f>
        <v>1186.4100000000001</v>
      </c>
      <c r="Q741">
        <f>VALUE(Table1[Profit])</f>
        <v>294.23</v>
      </c>
      <c r="R741" s="3">
        <f>Table1[Ship Date]-Table1[Order Date]</f>
        <v>21</v>
      </c>
    </row>
    <row r="742" spans="1:18" x14ac:dyDescent="0.3">
      <c r="A742" t="s">
        <v>2964</v>
      </c>
      <c r="B742" s="1">
        <v>45404</v>
      </c>
      <c r="C742" s="1">
        <v>45759</v>
      </c>
      <c r="D742" t="s">
        <v>33</v>
      </c>
      <c r="E742" t="s">
        <v>2965</v>
      </c>
      <c r="F742" t="s">
        <v>2966</v>
      </c>
      <c r="G742" t="s">
        <v>36</v>
      </c>
      <c r="H742" t="s">
        <v>28</v>
      </c>
      <c r="I742" t="s">
        <v>29</v>
      </c>
      <c r="J742" t="s">
        <v>124</v>
      </c>
      <c r="K742" t="s">
        <v>2967</v>
      </c>
      <c r="L742" s="2">
        <v>2519.5</v>
      </c>
      <c r="M742" s="3">
        <v>8</v>
      </c>
      <c r="N742" s="4">
        <v>0.03</v>
      </c>
      <c r="O742" s="5">
        <v>669.22</v>
      </c>
      <c r="P742">
        <f>VALUE(Table1[Sales])</f>
        <v>2519.5</v>
      </c>
      <c r="Q742">
        <f>VALUE(Table1[Profit])</f>
        <v>669.22</v>
      </c>
      <c r="R742" s="3">
        <f>Table1[Ship Date]-Table1[Order Date]</f>
        <v>355</v>
      </c>
    </row>
    <row r="743" spans="1:18" x14ac:dyDescent="0.3">
      <c r="A743" t="s">
        <v>2968</v>
      </c>
      <c r="B743" s="1">
        <v>45482</v>
      </c>
      <c r="C743" s="1">
        <v>45775</v>
      </c>
      <c r="D743" t="s">
        <v>25</v>
      </c>
      <c r="E743" t="s">
        <v>335</v>
      </c>
      <c r="F743" t="s">
        <v>2969</v>
      </c>
      <c r="G743" t="s">
        <v>43</v>
      </c>
      <c r="H743" t="s">
        <v>28</v>
      </c>
      <c r="I743" t="s">
        <v>44</v>
      </c>
      <c r="J743" t="s">
        <v>56</v>
      </c>
      <c r="K743" t="s">
        <v>2970</v>
      </c>
      <c r="L743" s="2">
        <v>1538.11</v>
      </c>
      <c r="M743" s="3">
        <v>3</v>
      </c>
      <c r="N743" s="4">
        <v>0.32</v>
      </c>
      <c r="O743" s="5">
        <v>326.62</v>
      </c>
      <c r="P743">
        <f>VALUE(Table1[Sales])</f>
        <v>1538.11</v>
      </c>
      <c r="Q743">
        <f>VALUE(Table1[Profit])</f>
        <v>326.62</v>
      </c>
      <c r="R743" s="3">
        <f>Table1[Ship Date]-Table1[Order Date]</f>
        <v>293</v>
      </c>
    </row>
    <row r="744" spans="1:18" x14ac:dyDescent="0.3">
      <c r="A744" t="s">
        <v>2971</v>
      </c>
      <c r="B744" s="1">
        <v>45289</v>
      </c>
      <c r="C744" s="1">
        <v>45769</v>
      </c>
      <c r="D744" t="s">
        <v>16</v>
      </c>
      <c r="E744" t="s">
        <v>2972</v>
      </c>
      <c r="F744" t="s">
        <v>2973</v>
      </c>
      <c r="G744" t="s">
        <v>19</v>
      </c>
      <c r="H744" t="s">
        <v>28</v>
      </c>
      <c r="I744" t="s">
        <v>44</v>
      </c>
      <c r="J744" t="s">
        <v>45</v>
      </c>
      <c r="K744" t="s">
        <v>2974</v>
      </c>
      <c r="L744" s="2">
        <v>4645.3</v>
      </c>
      <c r="M744" s="3">
        <v>5</v>
      </c>
      <c r="N744" s="4">
        <v>0.47</v>
      </c>
      <c r="O744" s="5">
        <v>154.54</v>
      </c>
      <c r="P744">
        <f>VALUE(Table1[Sales])</f>
        <v>4645.3</v>
      </c>
      <c r="Q744">
        <f>VALUE(Table1[Profit])</f>
        <v>154.54</v>
      </c>
      <c r="R744" s="3">
        <f>Table1[Ship Date]-Table1[Order Date]</f>
        <v>480</v>
      </c>
    </row>
    <row r="745" spans="1:18" x14ac:dyDescent="0.3">
      <c r="A745" t="s">
        <v>2975</v>
      </c>
      <c r="B745" s="1">
        <v>45099</v>
      </c>
      <c r="C745" s="1">
        <v>45775</v>
      </c>
      <c r="D745" t="s">
        <v>53</v>
      </c>
      <c r="E745" t="s">
        <v>2976</v>
      </c>
      <c r="F745" t="s">
        <v>2977</v>
      </c>
      <c r="G745" t="s">
        <v>43</v>
      </c>
      <c r="H745" t="s">
        <v>20</v>
      </c>
      <c r="I745" t="s">
        <v>44</v>
      </c>
      <c r="J745" t="s">
        <v>94</v>
      </c>
      <c r="K745" t="s">
        <v>2978</v>
      </c>
      <c r="L745" s="2">
        <v>407.7</v>
      </c>
      <c r="M745" s="3">
        <v>10</v>
      </c>
      <c r="N745" s="4">
        <v>0.37</v>
      </c>
      <c r="O745" s="5">
        <v>-59.81</v>
      </c>
      <c r="P745">
        <f>VALUE(Table1[Sales])</f>
        <v>407.7</v>
      </c>
      <c r="Q745">
        <f>VALUE(Table1[Profit])</f>
        <v>-59.81</v>
      </c>
      <c r="R745" s="3">
        <f>Table1[Ship Date]-Table1[Order Date]</f>
        <v>676</v>
      </c>
    </row>
    <row r="746" spans="1:18" x14ac:dyDescent="0.3">
      <c r="A746" t="s">
        <v>2979</v>
      </c>
      <c r="B746" s="1">
        <v>45663</v>
      </c>
      <c r="C746" s="1">
        <v>45779</v>
      </c>
      <c r="D746" t="s">
        <v>53</v>
      </c>
      <c r="E746" t="s">
        <v>2980</v>
      </c>
      <c r="F746" t="s">
        <v>2981</v>
      </c>
      <c r="G746" t="s">
        <v>19</v>
      </c>
      <c r="H746" t="s">
        <v>28</v>
      </c>
      <c r="I746" t="s">
        <v>29</v>
      </c>
      <c r="J746" t="s">
        <v>124</v>
      </c>
      <c r="K746" t="s">
        <v>2982</v>
      </c>
      <c r="L746" s="2">
        <v>4169.3999999999996</v>
      </c>
      <c r="M746" s="3">
        <v>8</v>
      </c>
      <c r="N746" s="4">
        <v>0.05</v>
      </c>
      <c r="O746" s="5">
        <v>104.69</v>
      </c>
      <c r="P746">
        <f>VALUE(Table1[Sales])</f>
        <v>4169.3999999999996</v>
      </c>
      <c r="Q746">
        <f>VALUE(Table1[Profit])</f>
        <v>104.69</v>
      </c>
      <c r="R746" s="3">
        <f>Table1[Ship Date]-Table1[Order Date]</f>
        <v>116</v>
      </c>
    </row>
    <row r="747" spans="1:18" x14ac:dyDescent="0.3">
      <c r="A747" t="s">
        <v>2983</v>
      </c>
      <c r="B747" s="1">
        <v>45291</v>
      </c>
      <c r="C747" s="1">
        <v>45774</v>
      </c>
      <c r="D747" t="s">
        <v>33</v>
      </c>
      <c r="E747" t="s">
        <v>2984</v>
      </c>
      <c r="F747" t="s">
        <v>2985</v>
      </c>
      <c r="G747" t="s">
        <v>43</v>
      </c>
      <c r="H747" t="s">
        <v>37</v>
      </c>
      <c r="I747" t="s">
        <v>29</v>
      </c>
      <c r="J747" t="s">
        <v>99</v>
      </c>
      <c r="K747" t="s">
        <v>2986</v>
      </c>
      <c r="L747" s="2">
        <v>1059.25</v>
      </c>
      <c r="M747" s="3">
        <v>2</v>
      </c>
      <c r="N747" s="4">
        <v>0.25</v>
      </c>
      <c r="O747" s="5">
        <v>180.06</v>
      </c>
      <c r="P747">
        <f>VALUE(Table1[Sales])</f>
        <v>1059.25</v>
      </c>
      <c r="Q747">
        <f>VALUE(Table1[Profit])</f>
        <v>180.06</v>
      </c>
      <c r="R747" s="3">
        <f>Table1[Ship Date]-Table1[Order Date]</f>
        <v>483</v>
      </c>
    </row>
    <row r="748" spans="1:18" x14ac:dyDescent="0.3">
      <c r="A748" t="s">
        <v>2987</v>
      </c>
      <c r="B748" s="1">
        <v>45178</v>
      </c>
      <c r="C748" s="1">
        <v>45768</v>
      </c>
      <c r="D748" t="s">
        <v>33</v>
      </c>
      <c r="E748" t="s">
        <v>2264</v>
      </c>
      <c r="F748" t="s">
        <v>2988</v>
      </c>
      <c r="G748" t="s">
        <v>43</v>
      </c>
      <c r="H748" t="s">
        <v>20</v>
      </c>
      <c r="I748" t="s">
        <v>29</v>
      </c>
      <c r="J748" t="s">
        <v>124</v>
      </c>
      <c r="K748" t="s">
        <v>2989</v>
      </c>
      <c r="L748" s="2">
        <v>3915.47</v>
      </c>
      <c r="M748" s="3">
        <v>10</v>
      </c>
      <c r="N748" s="4">
        <v>0.21</v>
      </c>
      <c r="O748" s="5">
        <v>431.53</v>
      </c>
      <c r="P748">
        <f>VALUE(Table1[Sales])</f>
        <v>3915.47</v>
      </c>
      <c r="Q748">
        <f>VALUE(Table1[Profit])</f>
        <v>431.53</v>
      </c>
      <c r="R748" s="3">
        <f>Table1[Ship Date]-Table1[Order Date]</f>
        <v>590</v>
      </c>
    </row>
    <row r="749" spans="1:18" x14ac:dyDescent="0.3">
      <c r="A749" t="s">
        <v>2990</v>
      </c>
      <c r="B749" s="1">
        <v>45754</v>
      </c>
      <c r="C749" s="1">
        <v>45777</v>
      </c>
      <c r="D749" t="s">
        <v>16</v>
      </c>
      <c r="E749" t="s">
        <v>2991</v>
      </c>
      <c r="F749" t="s">
        <v>2992</v>
      </c>
      <c r="G749" t="s">
        <v>43</v>
      </c>
      <c r="H749" t="s">
        <v>61</v>
      </c>
      <c r="I749" t="s">
        <v>21</v>
      </c>
      <c r="J749" t="s">
        <v>279</v>
      </c>
      <c r="K749" t="s">
        <v>2993</v>
      </c>
      <c r="L749" s="2">
        <v>1079.08</v>
      </c>
      <c r="M749" s="3">
        <v>8</v>
      </c>
      <c r="N749" s="4">
        <v>0.09</v>
      </c>
      <c r="O749" s="5">
        <v>948.1</v>
      </c>
      <c r="P749">
        <f>VALUE(Table1[Sales])</f>
        <v>1079.08</v>
      </c>
      <c r="Q749">
        <f>VALUE(Table1[Profit])</f>
        <v>948.1</v>
      </c>
      <c r="R749" s="3">
        <f>Table1[Ship Date]-Table1[Order Date]</f>
        <v>23</v>
      </c>
    </row>
    <row r="750" spans="1:18" x14ac:dyDescent="0.3">
      <c r="A750" t="s">
        <v>2994</v>
      </c>
      <c r="B750" s="1">
        <v>45562</v>
      </c>
      <c r="C750" s="1">
        <v>45777</v>
      </c>
      <c r="D750" t="s">
        <v>25</v>
      </c>
      <c r="E750" t="s">
        <v>2995</v>
      </c>
      <c r="F750" t="s">
        <v>2996</v>
      </c>
      <c r="G750" t="s">
        <v>36</v>
      </c>
      <c r="H750" t="s">
        <v>28</v>
      </c>
      <c r="I750" t="s">
        <v>44</v>
      </c>
      <c r="J750" t="s">
        <v>45</v>
      </c>
      <c r="K750" t="s">
        <v>2997</v>
      </c>
      <c r="L750" s="2">
        <v>645.45000000000005</v>
      </c>
      <c r="M750" s="3">
        <v>6</v>
      </c>
      <c r="N750" s="4">
        <v>0.05</v>
      </c>
      <c r="O750" s="5">
        <v>165.46</v>
      </c>
      <c r="P750">
        <f>VALUE(Table1[Sales])</f>
        <v>645.45000000000005</v>
      </c>
      <c r="Q750">
        <f>VALUE(Table1[Profit])</f>
        <v>165.46</v>
      </c>
      <c r="R750" s="3">
        <f>Table1[Ship Date]-Table1[Order Date]</f>
        <v>215</v>
      </c>
    </row>
    <row r="751" spans="1:18" x14ac:dyDescent="0.3">
      <c r="A751" t="s">
        <v>2998</v>
      </c>
      <c r="B751" s="1">
        <v>45216</v>
      </c>
      <c r="C751" s="1">
        <v>45764</v>
      </c>
      <c r="D751" t="s">
        <v>33</v>
      </c>
      <c r="E751" t="s">
        <v>2999</v>
      </c>
      <c r="F751" t="s">
        <v>3000</v>
      </c>
      <c r="G751" t="s">
        <v>19</v>
      </c>
      <c r="H751" t="s">
        <v>28</v>
      </c>
      <c r="I751" t="s">
        <v>29</v>
      </c>
      <c r="J751" t="s">
        <v>124</v>
      </c>
      <c r="K751" t="s">
        <v>3001</v>
      </c>
      <c r="L751" s="2">
        <v>2513.86</v>
      </c>
      <c r="M751" s="3">
        <v>3</v>
      </c>
      <c r="N751" s="4">
        <v>0.08</v>
      </c>
      <c r="O751" s="5">
        <v>77.94</v>
      </c>
      <c r="P751">
        <f>VALUE(Table1[Sales])</f>
        <v>2513.86</v>
      </c>
      <c r="Q751">
        <f>VALUE(Table1[Profit])</f>
        <v>77.94</v>
      </c>
      <c r="R751" s="3">
        <f>Table1[Ship Date]-Table1[Order Date]</f>
        <v>548</v>
      </c>
    </row>
    <row r="752" spans="1:18" x14ac:dyDescent="0.3">
      <c r="A752" t="s">
        <v>3002</v>
      </c>
      <c r="B752" s="1">
        <v>45600</v>
      </c>
      <c r="C752" s="1">
        <v>45768</v>
      </c>
      <c r="D752" t="s">
        <v>53</v>
      </c>
      <c r="E752" t="s">
        <v>3003</v>
      </c>
      <c r="F752" t="s">
        <v>3004</v>
      </c>
      <c r="G752" t="s">
        <v>19</v>
      </c>
      <c r="H752" t="s">
        <v>37</v>
      </c>
      <c r="I752" t="s">
        <v>29</v>
      </c>
      <c r="J752" t="s">
        <v>38</v>
      </c>
      <c r="K752" t="s">
        <v>3005</v>
      </c>
      <c r="L752" s="2">
        <v>1756.72</v>
      </c>
      <c r="M752" s="3">
        <v>4</v>
      </c>
      <c r="N752" s="4">
        <v>0.22</v>
      </c>
      <c r="O752" s="5">
        <v>634.61</v>
      </c>
      <c r="P752">
        <f>VALUE(Table1[Sales])</f>
        <v>1756.72</v>
      </c>
      <c r="Q752">
        <f>VALUE(Table1[Profit])</f>
        <v>634.61</v>
      </c>
      <c r="R752" s="3">
        <f>Table1[Ship Date]-Table1[Order Date]</f>
        <v>168</v>
      </c>
    </row>
    <row r="753" spans="1:18" x14ac:dyDescent="0.3">
      <c r="A753" t="s">
        <v>3006</v>
      </c>
      <c r="B753" s="1">
        <v>45113</v>
      </c>
      <c r="C753" s="1">
        <v>45780</v>
      </c>
      <c r="D753" t="s">
        <v>16</v>
      </c>
      <c r="E753" t="s">
        <v>3007</v>
      </c>
      <c r="F753" t="s">
        <v>3008</v>
      </c>
      <c r="G753" t="s">
        <v>36</v>
      </c>
      <c r="H753" t="s">
        <v>28</v>
      </c>
      <c r="I753" t="s">
        <v>21</v>
      </c>
      <c r="J753" t="s">
        <v>279</v>
      </c>
      <c r="K753" t="s">
        <v>3009</v>
      </c>
      <c r="L753" s="2">
        <v>3516.13</v>
      </c>
      <c r="M753" s="3">
        <v>1</v>
      </c>
      <c r="N753" s="4">
        <v>0.03</v>
      </c>
      <c r="O753" s="5">
        <v>108.15</v>
      </c>
      <c r="P753">
        <f>VALUE(Table1[Sales])</f>
        <v>3516.13</v>
      </c>
      <c r="Q753">
        <f>VALUE(Table1[Profit])</f>
        <v>108.15</v>
      </c>
      <c r="R753" s="3">
        <f>Table1[Ship Date]-Table1[Order Date]</f>
        <v>667</v>
      </c>
    </row>
    <row r="754" spans="1:18" x14ac:dyDescent="0.3">
      <c r="A754" t="s">
        <v>3010</v>
      </c>
      <c r="B754" s="1">
        <v>45515</v>
      </c>
      <c r="C754" s="1">
        <v>45771</v>
      </c>
      <c r="D754" t="s">
        <v>33</v>
      </c>
      <c r="E754" t="s">
        <v>3011</v>
      </c>
      <c r="F754" t="s">
        <v>3012</v>
      </c>
      <c r="G754" t="s">
        <v>36</v>
      </c>
      <c r="H754" t="s">
        <v>37</v>
      </c>
      <c r="I754" t="s">
        <v>29</v>
      </c>
      <c r="J754" t="s">
        <v>38</v>
      </c>
      <c r="K754" t="s">
        <v>3013</v>
      </c>
      <c r="L754" s="2">
        <v>3969.03</v>
      </c>
      <c r="M754" s="3">
        <v>1</v>
      </c>
      <c r="N754" s="4">
        <v>0.47</v>
      </c>
      <c r="O754" s="5">
        <v>335.67</v>
      </c>
      <c r="P754">
        <f>VALUE(Table1[Sales])</f>
        <v>3969.03</v>
      </c>
      <c r="Q754">
        <f>VALUE(Table1[Profit])</f>
        <v>335.67</v>
      </c>
      <c r="R754" s="3">
        <f>Table1[Ship Date]-Table1[Order Date]</f>
        <v>256</v>
      </c>
    </row>
    <row r="755" spans="1:18" x14ac:dyDescent="0.3">
      <c r="A755" t="s">
        <v>3014</v>
      </c>
      <c r="B755" s="1">
        <v>45661</v>
      </c>
      <c r="C755" s="1">
        <v>45761</v>
      </c>
      <c r="D755" t="s">
        <v>25</v>
      </c>
      <c r="E755" t="s">
        <v>3015</v>
      </c>
      <c r="F755" t="s">
        <v>3016</v>
      </c>
      <c r="G755" t="s">
        <v>43</v>
      </c>
      <c r="H755" t="s">
        <v>20</v>
      </c>
      <c r="I755" t="s">
        <v>44</v>
      </c>
      <c r="J755" t="s">
        <v>158</v>
      </c>
      <c r="K755" t="s">
        <v>3017</v>
      </c>
      <c r="L755" s="2">
        <v>4383.83</v>
      </c>
      <c r="M755" s="3">
        <v>7</v>
      </c>
      <c r="N755" s="4">
        <v>0.03</v>
      </c>
      <c r="O755" s="5">
        <v>668.34</v>
      </c>
      <c r="P755">
        <f>VALUE(Table1[Sales])</f>
        <v>4383.83</v>
      </c>
      <c r="Q755">
        <f>VALUE(Table1[Profit])</f>
        <v>668.34</v>
      </c>
      <c r="R755" s="3">
        <f>Table1[Ship Date]-Table1[Order Date]</f>
        <v>100</v>
      </c>
    </row>
    <row r="756" spans="1:18" x14ac:dyDescent="0.3">
      <c r="A756" t="s">
        <v>3018</v>
      </c>
      <c r="B756" s="1">
        <v>45250</v>
      </c>
      <c r="C756" s="1">
        <v>45772</v>
      </c>
      <c r="D756" t="s">
        <v>53</v>
      </c>
      <c r="E756" t="s">
        <v>3019</v>
      </c>
      <c r="F756" t="s">
        <v>3020</v>
      </c>
      <c r="G756" t="s">
        <v>19</v>
      </c>
      <c r="H756" t="s">
        <v>20</v>
      </c>
      <c r="I756" t="s">
        <v>44</v>
      </c>
      <c r="J756" t="s">
        <v>158</v>
      </c>
      <c r="K756" t="s">
        <v>3021</v>
      </c>
      <c r="L756" s="2">
        <v>1483.56</v>
      </c>
      <c r="M756" s="3">
        <v>5</v>
      </c>
      <c r="N756" s="4">
        <v>0.05</v>
      </c>
      <c r="O756" s="5">
        <v>685.48</v>
      </c>
      <c r="P756">
        <f>VALUE(Table1[Sales])</f>
        <v>1483.56</v>
      </c>
      <c r="Q756">
        <f>VALUE(Table1[Profit])</f>
        <v>685.48</v>
      </c>
      <c r="R756" s="3">
        <f>Table1[Ship Date]-Table1[Order Date]</f>
        <v>522</v>
      </c>
    </row>
    <row r="757" spans="1:18" x14ac:dyDescent="0.3">
      <c r="A757" t="s">
        <v>3022</v>
      </c>
      <c r="B757" s="1">
        <v>45467</v>
      </c>
      <c r="C757" s="1">
        <v>45756</v>
      </c>
      <c r="D757" t="s">
        <v>53</v>
      </c>
      <c r="E757" t="s">
        <v>3023</v>
      </c>
      <c r="F757" t="s">
        <v>3024</v>
      </c>
      <c r="G757" t="s">
        <v>19</v>
      </c>
      <c r="H757" t="s">
        <v>20</v>
      </c>
      <c r="I757" t="s">
        <v>29</v>
      </c>
      <c r="J757" t="s">
        <v>124</v>
      </c>
      <c r="K757" t="s">
        <v>3025</v>
      </c>
      <c r="L757" s="2">
        <v>3819.03</v>
      </c>
      <c r="M757" s="3">
        <v>3</v>
      </c>
      <c r="N757" s="4">
        <v>0.38</v>
      </c>
      <c r="O757" s="5">
        <v>220.44</v>
      </c>
      <c r="P757">
        <f>VALUE(Table1[Sales])</f>
        <v>3819.03</v>
      </c>
      <c r="Q757">
        <f>VALUE(Table1[Profit])</f>
        <v>220.44</v>
      </c>
      <c r="R757" s="3">
        <f>Table1[Ship Date]-Table1[Order Date]</f>
        <v>289</v>
      </c>
    </row>
    <row r="758" spans="1:18" x14ac:dyDescent="0.3">
      <c r="A758" t="s">
        <v>3026</v>
      </c>
      <c r="B758" s="1">
        <v>45240</v>
      </c>
      <c r="C758" s="1">
        <v>45776</v>
      </c>
      <c r="D758" t="s">
        <v>53</v>
      </c>
      <c r="E758" t="s">
        <v>3027</v>
      </c>
      <c r="F758" t="s">
        <v>2627</v>
      </c>
      <c r="G758" t="s">
        <v>43</v>
      </c>
      <c r="H758" t="s">
        <v>37</v>
      </c>
      <c r="I758" t="s">
        <v>44</v>
      </c>
      <c r="J758" t="s">
        <v>56</v>
      </c>
      <c r="K758" t="s">
        <v>3028</v>
      </c>
      <c r="L758" s="2">
        <v>1462.27</v>
      </c>
      <c r="M758" s="3">
        <v>5</v>
      </c>
      <c r="N758" s="4">
        <v>0.27</v>
      </c>
      <c r="O758" s="5">
        <v>448.05</v>
      </c>
      <c r="P758">
        <f>VALUE(Table1[Sales])</f>
        <v>1462.27</v>
      </c>
      <c r="Q758">
        <f>VALUE(Table1[Profit])</f>
        <v>448.05</v>
      </c>
      <c r="R758" s="3">
        <f>Table1[Ship Date]-Table1[Order Date]</f>
        <v>536</v>
      </c>
    </row>
    <row r="759" spans="1:18" x14ac:dyDescent="0.3">
      <c r="A759" t="s">
        <v>3029</v>
      </c>
      <c r="B759" s="1">
        <v>45700</v>
      </c>
      <c r="C759" s="1">
        <v>45780</v>
      </c>
      <c r="D759" t="s">
        <v>25</v>
      </c>
      <c r="E759" t="s">
        <v>3030</v>
      </c>
      <c r="F759" t="s">
        <v>3031</v>
      </c>
      <c r="G759" t="s">
        <v>43</v>
      </c>
      <c r="H759" t="s">
        <v>61</v>
      </c>
      <c r="I759" t="s">
        <v>21</v>
      </c>
      <c r="J759" t="s">
        <v>129</v>
      </c>
      <c r="K759" t="s">
        <v>3032</v>
      </c>
      <c r="L759" s="2">
        <v>4273.3</v>
      </c>
      <c r="M759" s="3">
        <v>5</v>
      </c>
      <c r="N759" s="4">
        <v>0.13</v>
      </c>
      <c r="O759" s="5">
        <v>876.07</v>
      </c>
      <c r="P759">
        <f>VALUE(Table1[Sales])</f>
        <v>4273.3</v>
      </c>
      <c r="Q759">
        <f>VALUE(Table1[Profit])</f>
        <v>876.07</v>
      </c>
      <c r="R759" s="3">
        <f>Table1[Ship Date]-Table1[Order Date]</f>
        <v>80</v>
      </c>
    </row>
    <row r="760" spans="1:18" x14ac:dyDescent="0.3">
      <c r="A760" t="s">
        <v>3033</v>
      </c>
      <c r="B760" s="1">
        <v>45754</v>
      </c>
      <c r="C760" s="1">
        <v>45759</v>
      </c>
      <c r="D760" t="s">
        <v>16</v>
      </c>
      <c r="E760" t="s">
        <v>3034</v>
      </c>
      <c r="F760" t="s">
        <v>3035</v>
      </c>
      <c r="G760" t="s">
        <v>36</v>
      </c>
      <c r="H760" t="s">
        <v>61</v>
      </c>
      <c r="I760" t="s">
        <v>44</v>
      </c>
      <c r="J760" t="s">
        <v>94</v>
      </c>
      <c r="K760" t="s">
        <v>3036</v>
      </c>
      <c r="L760" s="2">
        <v>3142.3</v>
      </c>
      <c r="M760" s="3">
        <v>6</v>
      </c>
      <c r="N760" s="4">
        <v>0.03</v>
      </c>
      <c r="O760" s="5">
        <v>267.33</v>
      </c>
      <c r="P760">
        <f>VALUE(Table1[Sales])</f>
        <v>3142.3</v>
      </c>
      <c r="Q760">
        <f>VALUE(Table1[Profit])</f>
        <v>267.33</v>
      </c>
      <c r="R760" s="3">
        <f>Table1[Ship Date]-Table1[Order Date]</f>
        <v>5</v>
      </c>
    </row>
    <row r="761" spans="1:18" x14ac:dyDescent="0.3">
      <c r="A761" t="s">
        <v>3037</v>
      </c>
      <c r="B761" s="1">
        <v>45252</v>
      </c>
      <c r="C761" s="1">
        <v>45768</v>
      </c>
      <c r="D761" t="s">
        <v>33</v>
      </c>
      <c r="E761" t="s">
        <v>3038</v>
      </c>
      <c r="F761" t="s">
        <v>3039</v>
      </c>
      <c r="G761" t="s">
        <v>36</v>
      </c>
      <c r="H761" t="s">
        <v>20</v>
      </c>
      <c r="I761" t="s">
        <v>21</v>
      </c>
      <c r="J761" t="s">
        <v>300</v>
      </c>
      <c r="K761" t="s">
        <v>3040</v>
      </c>
      <c r="L761" s="2">
        <v>3020.26</v>
      </c>
      <c r="M761" s="3">
        <v>1</v>
      </c>
      <c r="N761" s="4">
        <v>0.47</v>
      </c>
      <c r="O761" s="5">
        <v>120.6</v>
      </c>
      <c r="P761">
        <f>VALUE(Table1[Sales])</f>
        <v>3020.26</v>
      </c>
      <c r="Q761">
        <f>VALUE(Table1[Profit])</f>
        <v>120.6</v>
      </c>
      <c r="R761" s="3">
        <f>Table1[Ship Date]-Table1[Order Date]</f>
        <v>516</v>
      </c>
    </row>
    <row r="762" spans="1:18" x14ac:dyDescent="0.3">
      <c r="A762" t="s">
        <v>3041</v>
      </c>
      <c r="B762" s="1">
        <v>45273</v>
      </c>
      <c r="C762" s="1">
        <v>45782</v>
      </c>
      <c r="D762" t="s">
        <v>25</v>
      </c>
      <c r="E762" t="s">
        <v>3042</v>
      </c>
      <c r="F762" t="s">
        <v>3043</v>
      </c>
      <c r="G762" t="s">
        <v>19</v>
      </c>
      <c r="H762" t="s">
        <v>28</v>
      </c>
      <c r="I762" t="s">
        <v>21</v>
      </c>
      <c r="J762" t="s">
        <v>171</v>
      </c>
      <c r="K762" t="s">
        <v>3044</v>
      </c>
      <c r="L762" s="2">
        <v>3832.58</v>
      </c>
      <c r="M762" s="3">
        <v>3</v>
      </c>
      <c r="N762" s="4">
        <v>0.05</v>
      </c>
      <c r="O762" s="5">
        <v>707.21</v>
      </c>
      <c r="P762">
        <f>VALUE(Table1[Sales])</f>
        <v>3832.58</v>
      </c>
      <c r="Q762">
        <f>VALUE(Table1[Profit])</f>
        <v>707.21</v>
      </c>
      <c r="R762" s="3">
        <f>Table1[Ship Date]-Table1[Order Date]</f>
        <v>509</v>
      </c>
    </row>
    <row r="763" spans="1:18" x14ac:dyDescent="0.3">
      <c r="A763" t="s">
        <v>3045</v>
      </c>
      <c r="B763" s="1">
        <v>45108</v>
      </c>
      <c r="C763" s="1">
        <v>45760</v>
      </c>
      <c r="D763" t="s">
        <v>53</v>
      </c>
      <c r="E763" t="s">
        <v>3046</v>
      </c>
      <c r="F763" t="s">
        <v>3047</v>
      </c>
      <c r="G763" t="s">
        <v>19</v>
      </c>
      <c r="H763" t="s">
        <v>37</v>
      </c>
      <c r="I763" t="s">
        <v>21</v>
      </c>
      <c r="J763" t="s">
        <v>279</v>
      </c>
      <c r="K763" t="s">
        <v>3048</v>
      </c>
      <c r="L763" s="2">
        <v>3324.02</v>
      </c>
      <c r="M763" s="3">
        <v>7</v>
      </c>
      <c r="N763" s="4">
        <v>0.3</v>
      </c>
      <c r="O763" s="5">
        <v>849.64</v>
      </c>
      <c r="P763">
        <f>VALUE(Table1[Sales])</f>
        <v>3324.02</v>
      </c>
      <c r="Q763">
        <f>VALUE(Table1[Profit])</f>
        <v>849.64</v>
      </c>
      <c r="R763" s="3">
        <f>Table1[Ship Date]-Table1[Order Date]</f>
        <v>652</v>
      </c>
    </row>
    <row r="764" spans="1:18" x14ac:dyDescent="0.3">
      <c r="A764" t="s">
        <v>3049</v>
      </c>
      <c r="B764" s="1">
        <v>45454</v>
      </c>
      <c r="C764" s="1">
        <v>45763</v>
      </c>
      <c r="D764" t="s">
        <v>25</v>
      </c>
      <c r="E764" t="s">
        <v>3050</v>
      </c>
      <c r="F764" t="s">
        <v>3051</v>
      </c>
      <c r="G764" t="s">
        <v>19</v>
      </c>
      <c r="H764" t="s">
        <v>20</v>
      </c>
      <c r="I764" t="s">
        <v>21</v>
      </c>
      <c r="J764" t="s">
        <v>300</v>
      </c>
      <c r="K764" t="s">
        <v>3052</v>
      </c>
      <c r="L764" s="2">
        <v>1030.93</v>
      </c>
      <c r="M764" s="3">
        <v>3</v>
      </c>
      <c r="N764" s="4">
        <v>0.3</v>
      </c>
      <c r="O764" s="5">
        <v>417.65</v>
      </c>
      <c r="P764">
        <f>VALUE(Table1[Sales])</f>
        <v>1030.93</v>
      </c>
      <c r="Q764">
        <f>VALUE(Table1[Profit])</f>
        <v>417.65</v>
      </c>
      <c r="R764" s="3">
        <f>Table1[Ship Date]-Table1[Order Date]</f>
        <v>309</v>
      </c>
    </row>
    <row r="765" spans="1:18" x14ac:dyDescent="0.3">
      <c r="A765" t="s">
        <v>3053</v>
      </c>
      <c r="B765" s="1">
        <v>45361</v>
      </c>
      <c r="C765" s="1">
        <v>45783</v>
      </c>
      <c r="D765" t="s">
        <v>33</v>
      </c>
      <c r="E765" t="s">
        <v>3054</v>
      </c>
      <c r="F765" t="s">
        <v>3055</v>
      </c>
      <c r="G765" t="s">
        <v>36</v>
      </c>
      <c r="H765" t="s">
        <v>20</v>
      </c>
      <c r="I765" t="s">
        <v>21</v>
      </c>
      <c r="J765" t="s">
        <v>279</v>
      </c>
      <c r="K765" t="s">
        <v>3056</v>
      </c>
      <c r="L765" s="2">
        <v>288.45</v>
      </c>
      <c r="M765" s="3">
        <v>1</v>
      </c>
      <c r="N765" s="4">
        <v>0.45</v>
      </c>
      <c r="O765" s="5">
        <v>-13.63</v>
      </c>
      <c r="P765">
        <f>VALUE(Table1[Sales])</f>
        <v>288.45</v>
      </c>
      <c r="Q765">
        <f>VALUE(Table1[Profit])</f>
        <v>-13.63</v>
      </c>
      <c r="R765" s="3">
        <f>Table1[Ship Date]-Table1[Order Date]</f>
        <v>422</v>
      </c>
    </row>
    <row r="766" spans="1:18" x14ac:dyDescent="0.3">
      <c r="A766" t="s">
        <v>3057</v>
      </c>
      <c r="B766" s="1">
        <v>45429</v>
      </c>
      <c r="C766" s="1">
        <v>45783</v>
      </c>
      <c r="D766" t="s">
        <v>16</v>
      </c>
      <c r="E766" t="s">
        <v>2436</v>
      </c>
      <c r="F766" t="s">
        <v>3058</v>
      </c>
      <c r="G766" t="s">
        <v>36</v>
      </c>
      <c r="H766" t="s">
        <v>20</v>
      </c>
      <c r="I766" t="s">
        <v>44</v>
      </c>
      <c r="J766" t="s">
        <v>50</v>
      </c>
      <c r="K766" t="s">
        <v>3059</v>
      </c>
      <c r="L766" s="2">
        <v>711.34</v>
      </c>
      <c r="M766" s="3">
        <v>10</v>
      </c>
      <c r="N766" s="4">
        <v>0.11</v>
      </c>
      <c r="O766" s="5">
        <v>128.22999999999999</v>
      </c>
      <c r="P766">
        <f>VALUE(Table1[Sales])</f>
        <v>711.34</v>
      </c>
      <c r="Q766">
        <f>VALUE(Table1[Profit])</f>
        <v>128.22999999999999</v>
      </c>
      <c r="R766" s="3">
        <f>Table1[Ship Date]-Table1[Order Date]</f>
        <v>354</v>
      </c>
    </row>
    <row r="767" spans="1:18" x14ac:dyDescent="0.3">
      <c r="A767" t="s">
        <v>3060</v>
      </c>
      <c r="B767" s="1">
        <v>45318</v>
      </c>
      <c r="C767" s="1">
        <v>45765</v>
      </c>
      <c r="D767" t="s">
        <v>16</v>
      </c>
      <c r="E767" t="s">
        <v>3061</v>
      </c>
      <c r="F767" t="s">
        <v>3062</v>
      </c>
      <c r="G767" t="s">
        <v>19</v>
      </c>
      <c r="H767" t="s">
        <v>61</v>
      </c>
      <c r="I767" t="s">
        <v>44</v>
      </c>
      <c r="J767" t="s">
        <v>45</v>
      </c>
      <c r="K767" t="s">
        <v>3063</v>
      </c>
      <c r="L767" s="2">
        <v>3973.93</v>
      </c>
      <c r="M767" s="3">
        <v>1</v>
      </c>
      <c r="N767" s="4">
        <v>0.48</v>
      </c>
      <c r="O767" s="5">
        <v>549.21</v>
      </c>
      <c r="P767">
        <f>VALUE(Table1[Sales])</f>
        <v>3973.93</v>
      </c>
      <c r="Q767">
        <f>VALUE(Table1[Profit])</f>
        <v>549.21</v>
      </c>
      <c r="R767" s="3">
        <f>Table1[Ship Date]-Table1[Order Date]</f>
        <v>447</v>
      </c>
    </row>
    <row r="768" spans="1:18" x14ac:dyDescent="0.3">
      <c r="A768" t="s">
        <v>3064</v>
      </c>
      <c r="B768" s="1">
        <v>45138</v>
      </c>
      <c r="C768" s="1">
        <v>45772</v>
      </c>
      <c r="D768" t="s">
        <v>25</v>
      </c>
      <c r="E768" t="s">
        <v>3065</v>
      </c>
      <c r="F768" t="s">
        <v>3066</v>
      </c>
      <c r="G768" t="s">
        <v>43</v>
      </c>
      <c r="H768" t="s">
        <v>37</v>
      </c>
      <c r="I768" t="s">
        <v>29</v>
      </c>
      <c r="J768" t="s">
        <v>99</v>
      </c>
      <c r="K768" t="s">
        <v>3067</v>
      </c>
      <c r="L768" s="2">
        <v>4957.62</v>
      </c>
      <c r="M768" s="3">
        <v>4</v>
      </c>
      <c r="N768" s="4">
        <v>0.38</v>
      </c>
      <c r="O768" s="5">
        <v>545.1</v>
      </c>
      <c r="P768">
        <f>VALUE(Table1[Sales])</f>
        <v>4957.62</v>
      </c>
      <c r="Q768">
        <f>VALUE(Table1[Profit])</f>
        <v>545.1</v>
      </c>
      <c r="R768" s="3">
        <f>Table1[Ship Date]-Table1[Order Date]</f>
        <v>634</v>
      </c>
    </row>
    <row r="769" spans="1:18" x14ac:dyDescent="0.3">
      <c r="A769" t="s">
        <v>3068</v>
      </c>
      <c r="B769" s="1">
        <v>45201</v>
      </c>
      <c r="C769" s="1">
        <v>45784</v>
      </c>
      <c r="D769" t="s">
        <v>16</v>
      </c>
      <c r="E769" t="s">
        <v>3069</v>
      </c>
      <c r="F769" t="s">
        <v>3070</v>
      </c>
      <c r="G769" t="s">
        <v>36</v>
      </c>
      <c r="H769" t="s">
        <v>61</v>
      </c>
      <c r="I769" t="s">
        <v>29</v>
      </c>
      <c r="J769" t="s">
        <v>99</v>
      </c>
      <c r="K769" t="s">
        <v>3071</v>
      </c>
      <c r="L769" s="2">
        <v>2069.8000000000002</v>
      </c>
      <c r="M769" s="3">
        <v>4</v>
      </c>
      <c r="N769" s="4">
        <v>0.44</v>
      </c>
      <c r="O769" s="5">
        <v>34.29</v>
      </c>
      <c r="P769">
        <f>VALUE(Table1[Sales])</f>
        <v>2069.8000000000002</v>
      </c>
      <c r="Q769">
        <f>VALUE(Table1[Profit])</f>
        <v>34.29</v>
      </c>
      <c r="R769" s="3">
        <f>Table1[Ship Date]-Table1[Order Date]</f>
        <v>583</v>
      </c>
    </row>
    <row r="770" spans="1:18" x14ac:dyDescent="0.3">
      <c r="A770" t="s">
        <v>3072</v>
      </c>
      <c r="B770" s="1">
        <v>45503</v>
      </c>
      <c r="C770" s="1">
        <v>45775</v>
      </c>
      <c r="D770" t="s">
        <v>33</v>
      </c>
      <c r="E770" t="s">
        <v>3073</v>
      </c>
      <c r="F770" t="s">
        <v>3074</v>
      </c>
      <c r="G770" t="s">
        <v>43</v>
      </c>
      <c r="H770" t="s">
        <v>28</v>
      </c>
      <c r="I770" t="s">
        <v>44</v>
      </c>
      <c r="J770" t="s">
        <v>50</v>
      </c>
      <c r="K770" t="s">
        <v>3075</v>
      </c>
      <c r="L770" s="2">
        <v>1520.97</v>
      </c>
      <c r="M770" s="3">
        <v>6</v>
      </c>
      <c r="N770" s="4">
        <v>0.42</v>
      </c>
      <c r="O770" s="5">
        <v>291.69</v>
      </c>
      <c r="P770">
        <f>VALUE(Table1[Sales])</f>
        <v>1520.97</v>
      </c>
      <c r="Q770">
        <f>VALUE(Table1[Profit])</f>
        <v>291.69</v>
      </c>
      <c r="R770" s="3">
        <f>Table1[Ship Date]-Table1[Order Date]</f>
        <v>272</v>
      </c>
    </row>
    <row r="771" spans="1:18" x14ac:dyDescent="0.3">
      <c r="A771" t="s">
        <v>3076</v>
      </c>
      <c r="B771" s="1">
        <v>45321</v>
      </c>
      <c r="C771" s="1">
        <v>45761</v>
      </c>
      <c r="D771" t="s">
        <v>16</v>
      </c>
      <c r="E771" t="s">
        <v>1168</v>
      </c>
      <c r="F771" t="s">
        <v>3077</v>
      </c>
      <c r="G771" t="s">
        <v>36</v>
      </c>
      <c r="H771" t="s">
        <v>28</v>
      </c>
      <c r="I771" t="s">
        <v>44</v>
      </c>
      <c r="J771" t="s">
        <v>45</v>
      </c>
      <c r="K771" t="s">
        <v>3078</v>
      </c>
      <c r="L771" s="2">
        <v>1441</v>
      </c>
      <c r="M771" s="3">
        <v>4</v>
      </c>
      <c r="N771" s="4">
        <v>0.21</v>
      </c>
      <c r="O771" s="5">
        <v>-41.84</v>
      </c>
      <c r="P771">
        <f>VALUE(Table1[Sales])</f>
        <v>1441</v>
      </c>
      <c r="Q771">
        <f>VALUE(Table1[Profit])</f>
        <v>-41.84</v>
      </c>
      <c r="R771" s="3">
        <f>Table1[Ship Date]-Table1[Order Date]</f>
        <v>440</v>
      </c>
    </row>
    <row r="772" spans="1:18" x14ac:dyDescent="0.3">
      <c r="A772" t="s">
        <v>3079</v>
      </c>
      <c r="B772" s="1">
        <v>45351</v>
      </c>
      <c r="C772" s="1">
        <v>45778</v>
      </c>
      <c r="D772" t="s">
        <v>53</v>
      </c>
      <c r="E772" t="s">
        <v>3080</v>
      </c>
      <c r="F772" t="s">
        <v>3081</v>
      </c>
      <c r="G772" t="s">
        <v>36</v>
      </c>
      <c r="H772" t="s">
        <v>28</v>
      </c>
      <c r="I772" t="s">
        <v>44</v>
      </c>
      <c r="J772" t="s">
        <v>94</v>
      </c>
      <c r="K772" t="s">
        <v>3082</v>
      </c>
      <c r="L772" s="2">
        <v>4769.25</v>
      </c>
      <c r="M772" s="3">
        <v>2</v>
      </c>
      <c r="N772" s="4">
        <v>0.26</v>
      </c>
      <c r="O772" s="5">
        <v>853.32</v>
      </c>
      <c r="P772">
        <f>VALUE(Table1[Sales])</f>
        <v>4769.25</v>
      </c>
      <c r="Q772">
        <f>VALUE(Table1[Profit])</f>
        <v>853.32</v>
      </c>
      <c r="R772" s="3">
        <f>Table1[Ship Date]-Table1[Order Date]</f>
        <v>427</v>
      </c>
    </row>
    <row r="773" spans="1:18" x14ac:dyDescent="0.3">
      <c r="A773" t="s">
        <v>3083</v>
      </c>
      <c r="B773" s="1">
        <v>45205</v>
      </c>
      <c r="C773" s="1">
        <v>45776</v>
      </c>
      <c r="D773" t="s">
        <v>53</v>
      </c>
      <c r="E773" t="s">
        <v>282</v>
      </c>
      <c r="F773" t="s">
        <v>3084</v>
      </c>
      <c r="G773" t="s">
        <v>36</v>
      </c>
      <c r="H773" t="s">
        <v>61</v>
      </c>
      <c r="I773" t="s">
        <v>44</v>
      </c>
      <c r="J773" t="s">
        <v>45</v>
      </c>
      <c r="K773" t="s">
        <v>3085</v>
      </c>
      <c r="L773" s="2">
        <v>2220.6</v>
      </c>
      <c r="M773" s="3">
        <v>1</v>
      </c>
      <c r="N773" s="4">
        <v>0.43</v>
      </c>
      <c r="O773" s="5">
        <v>30.18</v>
      </c>
      <c r="P773">
        <f>VALUE(Table1[Sales])</f>
        <v>2220.6</v>
      </c>
      <c r="Q773">
        <f>VALUE(Table1[Profit])</f>
        <v>30.18</v>
      </c>
      <c r="R773" s="3">
        <f>Table1[Ship Date]-Table1[Order Date]</f>
        <v>571</v>
      </c>
    </row>
    <row r="774" spans="1:18" x14ac:dyDescent="0.3">
      <c r="A774" t="s">
        <v>3086</v>
      </c>
      <c r="B774" s="1">
        <v>45229</v>
      </c>
      <c r="C774" s="1">
        <v>45784</v>
      </c>
      <c r="D774" t="s">
        <v>25</v>
      </c>
      <c r="E774" t="s">
        <v>3087</v>
      </c>
      <c r="F774" t="s">
        <v>3088</v>
      </c>
      <c r="G774" t="s">
        <v>19</v>
      </c>
      <c r="H774" t="s">
        <v>37</v>
      </c>
      <c r="I774" t="s">
        <v>21</v>
      </c>
      <c r="J774" t="s">
        <v>129</v>
      </c>
      <c r="K774" t="s">
        <v>3089</v>
      </c>
      <c r="L774" s="2">
        <v>1339.56</v>
      </c>
      <c r="M774" s="3">
        <v>2</v>
      </c>
      <c r="N774" s="4">
        <v>0.09</v>
      </c>
      <c r="O774" s="5">
        <v>41.82</v>
      </c>
      <c r="P774">
        <f>VALUE(Table1[Sales])</f>
        <v>1339.56</v>
      </c>
      <c r="Q774">
        <f>VALUE(Table1[Profit])</f>
        <v>41.82</v>
      </c>
      <c r="R774" s="3">
        <f>Table1[Ship Date]-Table1[Order Date]</f>
        <v>555</v>
      </c>
    </row>
    <row r="775" spans="1:18" x14ac:dyDescent="0.3">
      <c r="A775" t="s">
        <v>3090</v>
      </c>
      <c r="B775" s="1">
        <v>45290</v>
      </c>
      <c r="C775" s="1">
        <v>45775</v>
      </c>
      <c r="D775" t="s">
        <v>33</v>
      </c>
      <c r="E775" t="s">
        <v>3091</v>
      </c>
      <c r="F775" t="s">
        <v>3092</v>
      </c>
      <c r="G775" t="s">
        <v>19</v>
      </c>
      <c r="H775" t="s">
        <v>37</v>
      </c>
      <c r="I775" t="s">
        <v>29</v>
      </c>
      <c r="J775" t="s">
        <v>99</v>
      </c>
      <c r="K775" t="s">
        <v>3093</v>
      </c>
      <c r="L775" s="2">
        <v>2030.48</v>
      </c>
      <c r="M775" s="3">
        <v>3</v>
      </c>
      <c r="N775" s="4">
        <v>0.16</v>
      </c>
      <c r="O775" s="5">
        <v>907.67</v>
      </c>
      <c r="P775">
        <f>VALUE(Table1[Sales])</f>
        <v>2030.48</v>
      </c>
      <c r="Q775">
        <f>VALUE(Table1[Profit])</f>
        <v>907.67</v>
      </c>
      <c r="R775" s="3">
        <f>Table1[Ship Date]-Table1[Order Date]</f>
        <v>485</v>
      </c>
    </row>
    <row r="776" spans="1:18" x14ac:dyDescent="0.3">
      <c r="A776" t="s">
        <v>3094</v>
      </c>
      <c r="B776" s="1">
        <v>45205</v>
      </c>
      <c r="C776" s="1">
        <v>45757</v>
      </c>
      <c r="D776" t="s">
        <v>25</v>
      </c>
      <c r="E776" t="s">
        <v>3095</v>
      </c>
      <c r="F776" t="s">
        <v>3096</v>
      </c>
      <c r="G776" t="s">
        <v>36</v>
      </c>
      <c r="H776" t="s">
        <v>37</v>
      </c>
      <c r="I776" t="s">
        <v>21</v>
      </c>
      <c r="J776" t="s">
        <v>22</v>
      </c>
      <c r="K776" t="s">
        <v>3097</v>
      </c>
      <c r="L776" s="2">
        <v>4753.5</v>
      </c>
      <c r="M776" s="3">
        <v>1</v>
      </c>
      <c r="N776" s="4">
        <v>0.42</v>
      </c>
      <c r="O776" s="5">
        <v>926.98</v>
      </c>
      <c r="P776">
        <f>VALUE(Table1[Sales])</f>
        <v>4753.5</v>
      </c>
      <c r="Q776">
        <f>VALUE(Table1[Profit])</f>
        <v>926.98</v>
      </c>
      <c r="R776" s="3">
        <f>Table1[Ship Date]-Table1[Order Date]</f>
        <v>552</v>
      </c>
    </row>
    <row r="777" spans="1:18" x14ac:dyDescent="0.3">
      <c r="A777" t="s">
        <v>3098</v>
      </c>
      <c r="B777" s="1">
        <v>45697</v>
      </c>
      <c r="C777" s="1">
        <v>45775</v>
      </c>
      <c r="D777" t="s">
        <v>53</v>
      </c>
      <c r="E777" t="s">
        <v>3099</v>
      </c>
      <c r="F777" t="s">
        <v>3100</v>
      </c>
      <c r="G777" t="s">
        <v>43</v>
      </c>
      <c r="H777" t="s">
        <v>28</v>
      </c>
      <c r="I777" t="s">
        <v>29</v>
      </c>
      <c r="J777" t="s">
        <v>124</v>
      </c>
      <c r="K777" t="s">
        <v>3101</v>
      </c>
      <c r="L777" s="2">
        <v>3847.78</v>
      </c>
      <c r="M777" s="3">
        <v>1</v>
      </c>
      <c r="N777" s="4">
        <v>0.15</v>
      </c>
      <c r="O777" s="5">
        <v>684.59</v>
      </c>
      <c r="P777">
        <f>VALUE(Table1[Sales])</f>
        <v>3847.78</v>
      </c>
      <c r="Q777">
        <f>VALUE(Table1[Profit])</f>
        <v>684.59</v>
      </c>
      <c r="R777" s="3">
        <f>Table1[Ship Date]-Table1[Order Date]</f>
        <v>78</v>
      </c>
    </row>
    <row r="778" spans="1:18" x14ac:dyDescent="0.3">
      <c r="A778" t="s">
        <v>3102</v>
      </c>
      <c r="B778" s="1">
        <v>45263</v>
      </c>
      <c r="C778" s="1">
        <v>45770</v>
      </c>
      <c r="D778" t="s">
        <v>53</v>
      </c>
      <c r="E778" t="s">
        <v>3103</v>
      </c>
      <c r="F778" t="s">
        <v>3104</v>
      </c>
      <c r="G778" t="s">
        <v>19</v>
      </c>
      <c r="H778" t="s">
        <v>28</v>
      </c>
      <c r="I778" t="s">
        <v>44</v>
      </c>
      <c r="J778" t="s">
        <v>45</v>
      </c>
      <c r="K778" t="s">
        <v>3105</v>
      </c>
      <c r="L778" s="2">
        <v>3197.66</v>
      </c>
      <c r="M778" s="3">
        <v>7</v>
      </c>
      <c r="N778" s="4">
        <v>0.18</v>
      </c>
      <c r="O778" s="5">
        <v>697.9</v>
      </c>
      <c r="P778">
        <f>VALUE(Table1[Sales])</f>
        <v>3197.66</v>
      </c>
      <c r="Q778">
        <f>VALUE(Table1[Profit])</f>
        <v>697.9</v>
      </c>
      <c r="R778" s="3">
        <f>Table1[Ship Date]-Table1[Order Date]</f>
        <v>507</v>
      </c>
    </row>
    <row r="779" spans="1:18" x14ac:dyDescent="0.3">
      <c r="A779" t="s">
        <v>3106</v>
      </c>
      <c r="B779" s="1">
        <v>45581</v>
      </c>
      <c r="C779" s="1">
        <v>45767</v>
      </c>
      <c r="D779" t="s">
        <v>33</v>
      </c>
      <c r="E779" t="s">
        <v>3107</v>
      </c>
      <c r="F779" t="s">
        <v>3108</v>
      </c>
      <c r="G779" t="s">
        <v>36</v>
      </c>
      <c r="H779" t="s">
        <v>61</v>
      </c>
      <c r="I779" t="s">
        <v>44</v>
      </c>
      <c r="J779" t="s">
        <v>50</v>
      </c>
      <c r="K779" t="s">
        <v>3109</v>
      </c>
      <c r="L779" s="2">
        <v>1488.97</v>
      </c>
      <c r="M779" s="3">
        <v>2</v>
      </c>
      <c r="N779" s="4">
        <v>0.42</v>
      </c>
      <c r="O779" s="5">
        <v>380.49</v>
      </c>
      <c r="P779">
        <f>VALUE(Table1[Sales])</f>
        <v>1488.97</v>
      </c>
      <c r="Q779">
        <f>VALUE(Table1[Profit])</f>
        <v>380.49</v>
      </c>
      <c r="R779" s="3">
        <f>Table1[Ship Date]-Table1[Order Date]</f>
        <v>186</v>
      </c>
    </row>
    <row r="780" spans="1:18" x14ac:dyDescent="0.3">
      <c r="A780" t="s">
        <v>3110</v>
      </c>
      <c r="B780" s="1">
        <v>45712</v>
      </c>
      <c r="C780" s="1">
        <v>45766</v>
      </c>
      <c r="D780" t="s">
        <v>33</v>
      </c>
      <c r="E780" t="s">
        <v>3111</v>
      </c>
      <c r="F780" t="s">
        <v>3112</v>
      </c>
      <c r="G780" t="s">
        <v>43</v>
      </c>
      <c r="H780" t="s">
        <v>37</v>
      </c>
      <c r="I780" t="s">
        <v>29</v>
      </c>
      <c r="J780" t="s">
        <v>99</v>
      </c>
      <c r="K780" t="s">
        <v>3113</v>
      </c>
      <c r="L780" s="2">
        <v>59.17</v>
      </c>
      <c r="M780" s="3">
        <v>4</v>
      </c>
      <c r="N780" s="4">
        <v>0.37</v>
      </c>
      <c r="O780" s="5">
        <v>275.86</v>
      </c>
      <c r="P780">
        <f>VALUE(Table1[Sales])</f>
        <v>59.17</v>
      </c>
      <c r="Q780">
        <f>VALUE(Table1[Profit])</f>
        <v>275.86</v>
      </c>
      <c r="R780" s="3">
        <f>Table1[Ship Date]-Table1[Order Date]</f>
        <v>54</v>
      </c>
    </row>
    <row r="781" spans="1:18" x14ac:dyDescent="0.3">
      <c r="A781" t="s">
        <v>3114</v>
      </c>
      <c r="B781" s="1">
        <v>45581</v>
      </c>
      <c r="C781" s="1">
        <v>45775</v>
      </c>
      <c r="D781" t="s">
        <v>25</v>
      </c>
      <c r="E781" t="s">
        <v>3115</v>
      </c>
      <c r="F781" t="s">
        <v>3116</v>
      </c>
      <c r="G781" t="s">
        <v>36</v>
      </c>
      <c r="H781" t="s">
        <v>61</v>
      </c>
      <c r="I781" t="s">
        <v>29</v>
      </c>
      <c r="J781" t="s">
        <v>99</v>
      </c>
      <c r="K781" t="s">
        <v>3117</v>
      </c>
      <c r="L781" s="2">
        <v>818</v>
      </c>
      <c r="M781" s="3">
        <v>3</v>
      </c>
      <c r="N781" s="4">
        <v>0.28000000000000003</v>
      </c>
      <c r="O781" s="5">
        <v>4.58</v>
      </c>
      <c r="P781">
        <f>VALUE(Table1[Sales])</f>
        <v>818</v>
      </c>
      <c r="Q781">
        <f>VALUE(Table1[Profit])</f>
        <v>4.58</v>
      </c>
      <c r="R781" s="3">
        <f>Table1[Ship Date]-Table1[Order Date]</f>
        <v>194</v>
      </c>
    </row>
    <row r="782" spans="1:18" x14ac:dyDescent="0.3">
      <c r="A782" t="s">
        <v>3118</v>
      </c>
      <c r="B782" s="1">
        <v>45461</v>
      </c>
      <c r="C782" s="1">
        <v>45784</v>
      </c>
      <c r="D782" t="s">
        <v>33</v>
      </c>
      <c r="E782" t="s">
        <v>3119</v>
      </c>
      <c r="F782" t="s">
        <v>3120</v>
      </c>
      <c r="G782" t="s">
        <v>19</v>
      </c>
      <c r="H782" t="s">
        <v>37</v>
      </c>
      <c r="I782" t="s">
        <v>44</v>
      </c>
      <c r="J782" t="s">
        <v>45</v>
      </c>
      <c r="K782" t="s">
        <v>3121</v>
      </c>
      <c r="L782" s="2">
        <v>1074.6199999999999</v>
      </c>
      <c r="M782" s="3">
        <v>8</v>
      </c>
      <c r="N782" s="4">
        <v>0.14000000000000001</v>
      </c>
      <c r="O782" s="5">
        <v>461.47</v>
      </c>
      <c r="P782">
        <f>VALUE(Table1[Sales])</f>
        <v>1074.6199999999999</v>
      </c>
      <c r="Q782">
        <f>VALUE(Table1[Profit])</f>
        <v>461.47</v>
      </c>
      <c r="R782" s="3">
        <f>Table1[Ship Date]-Table1[Order Date]</f>
        <v>323</v>
      </c>
    </row>
    <row r="783" spans="1:18" x14ac:dyDescent="0.3">
      <c r="A783" t="s">
        <v>3122</v>
      </c>
      <c r="B783" s="1">
        <v>45747</v>
      </c>
      <c r="C783" s="1">
        <v>45782</v>
      </c>
      <c r="D783" t="s">
        <v>25</v>
      </c>
      <c r="E783" t="s">
        <v>3123</v>
      </c>
      <c r="F783" t="s">
        <v>3124</v>
      </c>
      <c r="G783" t="s">
        <v>19</v>
      </c>
      <c r="H783" t="s">
        <v>61</v>
      </c>
      <c r="I783" t="s">
        <v>21</v>
      </c>
      <c r="J783" t="s">
        <v>300</v>
      </c>
      <c r="K783" t="s">
        <v>3125</v>
      </c>
      <c r="L783" s="2">
        <v>2968.19</v>
      </c>
      <c r="M783" s="3">
        <v>4</v>
      </c>
      <c r="N783" s="4">
        <v>0.18</v>
      </c>
      <c r="O783" s="5">
        <v>388.06</v>
      </c>
      <c r="P783">
        <f>VALUE(Table1[Sales])</f>
        <v>2968.19</v>
      </c>
      <c r="Q783">
        <f>VALUE(Table1[Profit])</f>
        <v>388.06</v>
      </c>
      <c r="R783" s="3">
        <f>Table1[Ship Date]-Table1[Order Date]</f>
        <v>35</v>
      </c>
    </row>
    <row r="784" spans="1:18" x14ac:dyDescent="0.3">
      <c r="A784" t="s">
        <v>3126</v>
      </c>
      <c r="B784" s="1">
        <v>45652</v>
      </c>
      <c r="C784" s="1">
        <v>45765</v>
      </c>
      <c r="D784" t="s">
        <v>53</v>
      </c>
      <c r="E784" t="s">
        <v>3127</v>
      </c>
      <c r="F784" t="s">
        <v>3128</v>
      </c>
      <c r="G784" t="s">
        <v>36</v>
      </c>
      <c r="H784" t="s">
        <v>20</v>
      </c>
      <c r="I784" t="s">
        <v>29</v>
      </c>
      <c r="J784" t="s">
        <v>30</v>
      </c>
      <c r="K784" t="s">
        <v>3129</v>
      </c>
      <c r="L784" s="2">
        <v>3923.81</v>
      </c>
      <c r="M784" s="3">
        <v>2</v>
      </c>
      <c r="N784" s="4">
        <v>0.21</v>
      </c>
      <c r="O784" s="5">
        <v>67.239999999999995</v>
      </c>
      <c r="P784">
        <f>VALUE(Table1[Sales])</f>
        <v>3923.81</v>
      </c>
      <c r="Q784">
        <f>VALUE(Table1[Profit])</f>
        <v>67.239999999999995</v>
      </c>
      <c r="R784" s="3">
        <f>Table1[Ship Date]-Table1[Order Date]</f>
        <v>113</v>
      </c>
    </row>
    <row r="785" spans="1:18" x14ac:dyDescent="0.3">
      <c r="A785" t="s">
        <v>3130</v>
      </c>
      <c r="B785" s="1">
        <v>45059</v>
      </c>
      <c r="C785" s="1">
        <v>45767</v>
      </c>
      <c r="D785" t="s">
        <v>16</v>
      </c>
      <c r="E785" t="s">
        <v>3131</v>
      </c>
      <c r="F785" t="s">
        <v>3132</v>
      </c>
      <c r="G785" t="s">
        <v>19</v>
      </c>
      <c r="H785" t="s">
        <v>20</v>
      </c>
      <c r="I785" t="s">
        <v>21</v>
      </c>
      <c r="J785" t="s">
        <v>300</v>
      </c>
      <c r="K785" t="s">
        <v>3133</v>
      </c>
      <c r="L785" s="2">
        <v>708.71</v>
      </c>
      <c r="M785" s="3">
        <v>9</v>
      </c>
      <c r="N785" s="4">
        <v>0.28000000000000003</v>
      </c>
      <c r="O785" s="5">
        <v>833.67</v>
      </c>
      <c r="P785">
        <f>VALUE(Table1[Sales])</f>
        <v>708.71</v>
      </c>
      <c r="Q785">
        <f>VALUE(Table1[Profit])</f>
        <v>833.67</v>
      </c>
      <c r="R785" s="3">
        <f>Table1[Ship Date]-Table1[Order Date]</f>
        <v>708</v>
      </c>
    </row>
    <row r="786" spans="1:18" x14ac:dyDescent="0.3">
      <c r="A786" t="s">
        <v>3134</v>
      </c>
      <c r="B786" s="1">
        <v>45185</v>
      </c>
      <c r="C786" s="1">
        <v>45781</v>
      </c>
      <c r="D786" t="s">
        <v>25</v>
      </c>
      <c r="E786" t="s">
        <v>3135</v>
      </c>
      <c r="F786" t="s">
        <v>3136</v>
      </c>
      <c r="G786" t="s">
        <v>43</v>
      </c>
      <c r="H786" t="s">
        <v>20</v>
      </c>
      <c r="I786" t="s">
        <v>44</v>
      </c>
      <c r="J786" t="s">
        <v>50</v>
      </c>
      <c r="K786" t="s">
        <v>3137</v>
      </c>
      <c r="L786" s="2">
        <v>4428.24</v>
      </c>
      <c r="M786" s="3">
        <v>10</v>
      </c>
      <c r="N786" s="4">
        <v>0.12</v>
      </c>
      <c r="O786" s="5">
        <v>262.18</v>
      </c>
      <c r="P786">
        <f>VALUE(Table1[Sales])</f>
        <v>4428.24</v>
      </c>
      <c r="Q786">
        <f>VALUE(Table1[Profit])</f>
        <v>262.18</v>
      </c>
      <c r="R786" s="3">
        <f>Table1[Ship Date]-Table1[Order Date]</f>
        <v>596</v>
      </c>
    </row>
    <row r="787" spans="1:18" x14ac:dyDescent="0.3">
      <c r="A787" t="s">
        <v>3138</v>
      </c>
      <c r="B787" s="1">
        <v>45195</v>
      </c>
      <c r="C787" s="1">
        <v>45759</v>
      </c>
      <c r="D787" t="s">
        <v>25</v>
      </c>
      <c r="E787" t="s">
        <v>3139</v>
      </c>
      <c r="F787" t="s">
        <v>3140</v>
      </c>
      <c r="G787" t="s">
        <v>43</v>
      </c>
      <c r="H787" t="s">
        <v>28</v>
      </c>
      <c r="I787" t="s">
        <v>29</v>
      </c>
      <c r="J787" t="s">
        <v>99</v>
      </c>
      <c r="K787" t="s">
        <v>3141</v>
      </c>
      <c r="L787" s="2">
        <v>1918.42</v>
      </c>
      <c r="M787" s="3">
        <v>7</v>
      </c>
      <c r="N787" s="4">
        <v>0.04</v>
      </c>
      <c r="O787" s="5">
        <v>-90.41</v>
      </c>
      <c r="P787">
        <f>VALUE(Table1[Sales])</f>
        <v>1918.42</v>
      </c>
      <c r="Q787">
        <f>VALUE(Table1[Profit])</f>
        <v>-90.41</v>
      </c>
      <c r="R787" s="3">
        <f>Table1[Ship Date]-Table1[Order Date]</f>
        <v>564</v>
      </c>
    </row>
    <row r="788" spans="1:18" x14ac:dyDescent="0.3">
      <c r="A788" t="s">
        <v>3142</v>
      </c>
      <c r="B788" s="1">
        <v>45388</v>
      </c>
      <c r="C788" s="1">
        <v>45780</v>
      </c>
      <c r="D788" t="s">
        <v>33</v>
      </c>
      <c r="E788" t="s">
        <v>3143</v>
      </c>
      <c r="F788" t="s">
        <v>3144</v>
      </c>
      <c r="G788" t="s">
        <v>36</v>
      </c>
      <c r="H788" t="s">
        <v>20</v>
      </c>
      <c r="I788" t="s">
        <v>21</v>
      </c>
      <c r="J788" t="s">
        <v>22</v>
      </c>
      <c r="K788" t="s">
        <v>3145</v>
      </c>
      <c r="L788" s="2">
        <v>4818.07</v>
      </c>
      <c r="M788" s="3">
        <v>5</v>
      </c>
      <c r="N788" s="4">
        <v>0.42</v>
      </c>
      <c r="O788" s="5">
        <v>167.95</v>
      </c>
      <c r="P788">
        <f>VALUE(Table1[Sales])</f>
        <v>4818.07</v>
      </c>
      <c r="Q788">
        <f>VALUE(Table1[Profit])</f>
        <v>167.95</v>
      </c>
      <c r="R788" s="3">
        <f>Table1[Ship Date]-Table1[Order Date]</f>
        <v>392</v>
      </c>
    </row>
    <row r="789" spans="1:18" x14ac:dyDescent="0.3">
      <c r="A789" t="s">
        <v>3146</v>
      </c>
      <c r="B789" s="1">
        <v>45180</v>
      </c>
      <c r="C789" s="1">
        <v>45764</v>
      </c>
      <c r="D789" t="s">
        <v>25</v>
      </c>
      <c r="E789" t="s">
        <v>3147</v>
      </c>
      <c r="F789" t="s">
        <v>3148</v>
      </c>
      <c r="G789" t="s">
        <v>19</v>
      </c>
      <c r="H789" t="s">
        <v>28</v>
      </c>
      <c r="I789" t="s">
        <v>21</v>
      </c>
      <c r="J789" t="s">
        <v>300</v>
      </c>
      <c r="K789" t="s">
        <v>3149</v>
      </c>
      <c r="L789" s="2">
        <v>3882.03</v>
      </c>
      <c r="M789" s="3">
        <v>2</v>
      </c>
      <c r="N789" s="4">
        <v>0.08</v>
      </c>
      <c r="O789" s="5">
        <v>271.97000000000003</v>
      </c>
      <c r="P789">
        <f>VALUE(Table1[Sales])</f>
        <v>3882.03</v>
      </c>
      <c r="Q789">
        <f>VALUE(Table1[Profit])</f>
        <v>271.97000000000003</v>
      </c>
      <c r="R789" s="3">
        <f>Table1[Ship Date]-Table1[Order Date]</f>
        <v>584</v>
      </c>
    </row>
    <row r="790" spans="1:18" x14ac:dyDescent="0.3">
      <c r="A790" t="s">
        <v>3150</v>
      </c>
      <c r="B790" s="1">
        <v>45251</v>
      </c>
      <c r="C790" s="1">
        <v>45780</v>
      </c>
      <c r="D790" t="s">
        <v>16</v>
      </c>
      <c r="E790" t="s">
        <v>3151</v>
      </c>
      <c r="F790" t="s">
        <v>3152</v>
      </c>
      <c r="G790" t="s">
        <v>43</v>
      </c>
      <c r="H790" t="s">
        <v>28</v>
      </c>
      <c r="I790" t="s">
        <v>29</v>
      </c>
      <c r="J790" t="s">
        <v>124</v>
      </c>
      <c r="K790" t="s">
        <v>3153</v>
      </c>
      <c r="L790" s="2">
        <v>962.54</v>
      </c>
      <c r="M790" s="3">
        <v>4</v>
      </c>
      <c r="N790" s="4">
        <v>0.1</v>
      </c>
      <c r="O790" s="5">
        <v>24.35</v>
      </c>
      <c r="P790">
        <f>VALUE(Table1[Sales])</f>
        <v>962.54</v>
      </c>
      <c r="Q790">
        <f>VALUE(Table1[Profit])</f>
        <v>24.35</v>
      </c>
      <c r="R790" s="3">
        <f>Table1[Ship Date]-Table1[Order Date]</f>
        <v>529</v>
      </c>
    </row>
    <row r="791" spans="1:18" x14ac:dyDescent="0.3">
      <c r="A791" t="s">
        <v>3154</v>
      </c>
      <c r="B791" s="1">
        <v>45261</v>
      </c>
      <c r="C791" s="1">
        <v>45777</v>
      </c>
      <c r="D791" t="s">
        <v>33</v>
      </c>
      <c r="E791" t="s">
        <v>3155</v>
      </c>
      <c r="F791" t="s">
        <v>3156</v>
      </c>
      <c r="G791" t="s">
        <v>36</v>
      </c>
      <c r="H791" t="s">
        <v>20</v>
      </c>
      <c r="I791" t="s">
        <v>29</v>
      </c>
      <c r="J791" t="s">
        <v>30</v>
      </c>
      <c r="K791" t="s">
        <v>3157</v>
      </c>
      <c r="L791" s="2">
        <v>1254.32</v>
      </c>
      <c r="M791" s="3">
        <v>10</v>
      </c>
      <c r="N791" s="4">
        <v>0.48</v>
      </c>
      <c r="O791" s="5">
        <v>917.18</v>
      </c>
      <c r="P791">
        <f>VALUE(Table1[Sales])</f>
        <v>1254.32</v>
      </c>
      <c r="Q791">
        <f>VALUE(Table1[Profit])</f>
        <v>917.18</v>
      </c>
      <c r="R791" s="3">
        <f>Table1[Ship Date]-Table1[Order Date]</f>
        <v>516</v>
      </c>
    </row>
    <row r="792" spans="1:18" x14ac:dyDescent="0.3">
      <c r="A792" t="s">
        <v>3158</v>
      </c>
      <c r="B792" s="1">
        <v>45555</v>
      </c>
      <c r="C792" s="1">
        <v>45776</v>
      </c>
      <c r="D792" t="s">
        <v>33</v>
      </c>
      <c r="E792" t="s">
        <v>3159</v>
      </c>
      <c r="F792" t="s">
        <v>3160</v>
      </c>
      <c r="G792" t="s">
        <v>36</v>
      </c>
      <c r="H792" t="s">
        <v>61</v>
      </c>
      <c r="I792" t="s">
        <v>21</v>
      </c>
      <c r="J792" t="s">
        <v>171</v>
      </c>
      <c r="K792" t="s">
        <v>3161</v>
      </c>
      <c r="L792" s="2">
        <v>77.62</v>
      </c>
      <c r="M792" s="3">
        <v>1</v>
      </c>
      <c r="N792" s="4">
        <v>0.2</v>
      </c>
      <c r="O792" s="5">
        <v>301.33999999999997</v>
      </c>
      <c r="P792">
        <f>VALUE(Table1[Sales])</f>
        <v>77.62</v>
      </c>
      <c r="Q792">
        <f>VALUE(Table1[Profit])</f>
        <v>301.33999999999997</v>
      </c>
      <c r="R792" s="3">
        <f>Table1[Ship Date]-Table1[Order Date]</f>
        <v>221</v>
      </c>
    </row>
    <row r="793" spans="1:18" x14ac:dyDescent="0.3">
      <c r="A793" t="s">
        <v>3162</v>
      </c>
      <c r="B793" s="1">
        <v>45250</v>
      </c>
      <c r="C793" s="1">
        <v>45767</v>
      </c>
      <c r="D793" t="s">
        <v>25</v>
      </c>
      <c r="E793" t="s">
        <v>3163</v>
      </c>
      <c r="F793" t="s">
        <v>3164</v>
      </c>
      <c r="G793" t="s">
        <v>43</v>
      </c>
      <c r="H793" t="s">
        <v>37</v>
      </c>
      <c r="I793" t="s">
        <v>21</v>
      </c>
      <c r="J793" t="s">
        <v>279</v>
      </c>
      <c r="K793" t="s">
        <v>3165</v>
      </c>
      <c r="L793" s="2">
        <v>4021.63</v>
      </c>
      <c r="M793" s="3">
        <v>5</v>
      </c>
      <c r="N793" s="4">
        <v>0.34</v>
      </c>
      <c r="O793" s="5">
        <v>364.84</v>
      </c>
      <c r="P793">
        <f>VALUE(Table1[Sales])</f>
        <v>4021.63</v>
      </c>
      <c r="Q793">
        <f>VALUE(Table1[Profit])</f>
        <v>364.84</v>
      </c>
      <c r="R793" s="3">
        <f>Table1[Ship Date]-Table1[Order Date]</f>
        <v>517</v>
      </c>
    </row>
    <row r="794" spans="1:18" x14ac:dyDescent="0.3">
      <c r="A794" t="s">
        <v>3166</v>
      </c>
      <c r="B794" s="1">
        <v>45139</v>
      </c>
      <c r="C794" s="1">
        <v>45777</v>
      </c>
      <c r="D794" t="s">
        <v>33</v>
      </c>
      <c r="E794" t="s">
        <v>3167</v>
      </c>
      <c r="F794" t="s">
        <v>3168</v>
      </c>
      <c r="G794" t="s">
        <v>36</v>
      </c>
      <c r="H794" t="s">
        <v>20</v>
      </c>
      <c r="I794" t="s">
        <v>29</v>
      </c>
      <c r="J794" t="s">
        <v>99</v>
      </c>
      <c r="K794" t="s">
        <v>3169</v>
      </c>
      <c r="L794" s="2">
        <v>1113.69</v>
      </c>
      <c r="M794" s="3">
        <v>5</v>
      </c>
      <c r="N794" s="4">
        <v>0.34</v>
      </c>
      <c r="O794" s="5">
        <v>119.28</v>
      </c>
      <c r="P794">
        <f>VALUE(Table1[Sales])</f>
        <v>1113.69</v>
      </c>
      <c r="Q794">
        <f>VALUE(Table1[Profit])</f>
        <v>119.28</v>
      </c>
      <c r="R794" s="3">
        <f>Table1[Ship Date]-Table1[Order Date]</f>
        <v>638</v>
      </c>
    </row>
    <row r="795" spans="1:18" x14ac:dyDescent="0.3">
      <c r="A795" t="s">
        <v>3170</v>
      </c>
      <c r="B795" s="1">
        <v>45535</v>
      </c>
      <c r="C795" s="1">
        <v>45758</v>
      </c>
      <c r="D795" t="s">
        <v>16</v>
      </c>
      <c r="E795" t="s">
        <v>2999</v>
      </c>
      <c r="F795" t="s">
        <v>3171</v>
      </c>
      <c r="G795" t="s">
        <v>36</v>
      </c>
      <c r="H795" t="s">
        <v>28</v>
      </c>
      <c r="I795" t="s">
        <v>44</v>
      </c>
      <c r="J795" t="s">
        <v>50</v>
      </c>
      <c r="K795" t="s">
        <v>3172</v>
      </c>
      <c r="L795" s="2">
        <v>3742.68</v>
      </c>
      <c r="M795" s="3">
        <v>2</v>
      </c>
      <c r="N795" s="4">
        <v>0.28000000000000003</v>
      </c>
      <c r="O795" s="5">
        <v>-59.17</v>
      </c>
      <c r="P795">
        <f>VALUE(Table1[Sales])</f>
        <v>3742.68</v>
      </c>
      <c r="Q795">
        <f>VALUE(Table1[Profit])</f>
        <v>-59.17</v>
      </c>
      <c r="R795" s="3">
        <f>Table1[Ship Date]-Table1[Order Date]</f>
        <v>223</v>
      </c>
    </row>
    <row r="796" spans="1:18" x14ac:dyDescent="0.3">
      <c r="A796" t="s">
        <v>3173</v>
      </c>
      <c r="B796" s="1">
        <v>45100</v>
      </c>
      <c r="C796" s="1">
        <v>45765</v>
      </c>
      <c r="D796" t="s">
        <v>25</v>
      </c>
      <c r="E796" t="s">
        <v>3174</v>
      </c>
      <c r="F796" t="s">
        <v>3175</v>
      </c>
      <c r="G796" t="s">
        <v>43</v>
      </c>
      <c r="H796" t="s">
        <v>20</v>
      </c>
      <c r="I796" t="s">
        <v>29</v>
      </c>
      <c r="J796" t="s">
        <v>38</v>
      </c>
      <c r="K796" t="s">
        <v>3176</v>
      </c>
      <c r="L796" s="2">
        <v>671.24</v>
      </c>
      <c r="M796" s="3">
        <v>9</v>
      </c>
      <c r="N796" s="4">
        <v>0.39</v>
      </c>
      <c r="O796" s="5">
        <v>155.19</v>
      </c>
      <c r="P796">
        <f>VALUE(Table1[Sales])</f>
        <v>671.24</v>
      </c>
      <c r="Q796">
        <f>VALUE(Table1[Profit])</f>
        <v>155.19</v>
      </c>
      <c r="R796" s="3">
        <f>Table1[Ship Date]-Table1[Order Date]</f>
        <v>665</v>
      </c>
    </row>
    <row r="797" spans="1:18" x14ac:dyDescent="0.3">
      <c r="A797" t="s">
        <v>3177</v>
      </c>
      <c r="B797" s="1">
        <v>45205</v>
      </c>
      <c r="C797" s="1">
        <v>45778</v>
      </c>
      <c r="D797" t="s">
        <v>33</v>
      </c>
      <c r="E797" t="s">
        <v>3178</v>
      </c>
      <c r="F797" t="s">
        <v>3179</v>
      </c>
      <c r="G797" t="s">
        <v>43</v>
      </c>
      <c r="H797" t="s">
        <v>37</v>
      </c>
      <c r="I797" t="s">
        <v>29</v>
      </c>
      <c r="J797" t="s">
        <v>99</v>
      </c>
      <c r="K797" t="s">
        <v>3180</v>
      </c>
      <c r="L797" s="2">
        <v>769.41</v>
      </c>
      <c r="M797" s="3">
        <v>10</v>
      </c>
      <c r="N797" s="4">
        <v>0.27</v>
      </c>
      <c r="O797" s="5">
        <v>478.02</v>
      </c>
      <c r="P797">
        <f>VALUE(Table1[Sales])</f>
        <v>769.41</v>
      </c>
      <c r="Q797">
        <f>VALUE(Table1[Profit])</f>
        <v>478.02</v>
      </c>
      <c r="R797" s="3">
        <f>Table1[Ship Date]-Table1[Order Date]</f>
        <v>573</v>
      </c>
    </row>
    <row r="798" spans="1:18" x14ac:dyDescent="0.3">
      <c r="A798" t="s">
        <v>3181</v>
      </c>
      <c r="B798" s="1">
        <v>45678</v>
      </c>
      <c r="C798" s="1">
        <v>45767</v>
      </c>
      <c r="D798" t="s">
        <v>33</v>
      </c>
      <c r="E798" t="s">
        <v>3182</v>
      </c>
      <c r="F798" t="s">
        <v>3183</v>
      </c>
      <c r="G798" t="s">
        <v>43</v>
      </c>
      <c r="H798" t="s">
        <v>37</v>
      </c>
      <c r="I798" t="s">
        <v>29</v>
      </c>
      <c r="J798" t="s">
        <v>99</v>
      </c>
      <c r="K798" t="s">
        <v>3184</v>
      </c>
      <c r="L798" s="2">
        <v>3073.33</v>
      </c>
      <c r="M798" s="3">
        <v>5</v>
      </c>
      <c r="N798" s="4">
        <v>0.12</v>
      </c>
      <c r="O798" s="5">
        <v>852.25</v>
      </c>
      <c r="P798">
        <f>VALUE(Table1[Sales])</f>
        <v>3073.33</v>
      </c>
      <c r="Q798">
        <f>VALUE(Table1[Profit])</f>
        <v>852.25</v>
      </c>
      <c r="R798" s="3">
        <f>Table1[Ship Date]-Table1[Order Date]</f>
        <v>89</v>
      </c>
    </row>
    <row r="799" spans="1:18" x14ac:dyDescent="0.3">
      <c r="A799" t="s">
        <v>3185</v>
      </c>
      <c r="B799" s="1">
        <v>45187</v>
      </c>
      <c r="C799" s="1">
        <v>45758</v>
      </c>
      <c r="D799" t="s">
        <v>33</v>
      </c>
      <c r="E799" t="s">
        <v>3186</v>
      </c>
      <c r="F799" t="s">
        <v>3187</v>
      </c>
      <c r="G799" t="s">
        <v>43</v>
      </c>
      <c r="H799" t="s">
        <v>20</v>
      </c>
      <c r="I799" t="s">
        <v>21</v>
      </c>
      <c r="J799" t="s">
        <v>300</v>
      </c>
      <c r="K799" t="s">
        <v>3188</v>
      </c>
      <c r="L799" s="2">
        <v>2515.4299999999998</v>
      </c>
      <c r="M799" s="3">
        <v>7</v>
      </c>
      <c r="N799" s="4">
        <v>0.01</v>
      </c>
      <c r="O799" s="5">
        <v>702.79</v>
      </c>
      <c r="P799">
        <f>VALUE(Table1[Sales])</f>
        <v>2515.4299999999998</v>
      </c>
      <c r="Q799">
        <f>VALUE(Table1[Profit])</f>
        <v>702.79</v>
      </c>
      <c r="R799" s="3">
        <f>Table1[Ship Date]-Table1[Order Date]</f>
        <v>571</v>
      </c>
    </row>
    <row r="800" spans="1:18" x14ac:dyDescent="0.3">
      <c r="A800" t="s">
        <v>3189</v>
      </c>
      <c r="B800" s="1">
        <v>45357</v>
      </c>
      <c r="C800" s="1">
        <v>45772</v>
      </c>
      <c r="D800" t="s">
        <v>53</v>
      </c>
      <c r="E800" t="s">
        <v>3190</v>
      </c>
      <c r="F800" t="s">
        <v>3191</v>
      </c>
      <c r="G800" t="s">
        <v>36</v>
      </c>
      <c r="H800" t="s">
        <v>28</v>
      </c>
      <c r="I800" t="s">
        <v>29</v>
      </c>
      <c r="J800" t="s">
        <v>30</v>
      </c>
      <c r="K800" t="s">
        <v>3192</v>
      </c>
      <c r="L800" s="2">
        <v>4481.43</v>
      </c>
      <c r="M800" s="3">
        <v>6</v>
      </c>
      <c r="N800" s="4">
        <v>0.28000000000000003</v>
      </c>
      <c r="O800" s="5">
        <v>698.41</v>
      </c>
      <c r="P800">
        <f>VALUE(Table1[Sales])</f>
        <v>4481.43</v>
      </c>
      <c r="Q800">
        <f>VALUE(Table1[Profit])</f>
        <v>698.41</v>
      </c>
      <c r="R800" s="3">
        <f>Table1[Ship Date]-Table1[Order Date]</f>
        <v>415</v>
      </c>
    </row>
    <row r="801" spans="1:18" x14ac:dyDescent="0.3">
      <c r="A801" t="s">
        <v>3193</v>
      </c>
      <c r="B801" s="1">
        <v>45435</v>
      </c>
      <c r="C801" s="1">
        <v>45758</v>
      </c>
      <c r="D801" t="s">
        <v>53</v>
      </c>
      <c r="E801" t="s">
        <v>3194</v>
      </c>
      <c r="F801" t="s">
        <v>3195</v>
      </c>
      <c r="G801" t="s">
        <v>36</v>
      </c>
      <c r="H801" t="s">
        <v>20</v>
      </c>
      <c r="I801" t="s">
        <v>29</v>
      </c>
      <c r="J801" t="s">
        <v>38</v>
      </c>
      <c r="K801" t="s">
        <v>3196</v>
      </c>
      <c r="L801" s="2">
        <v>2574.4699999999998</v>
      </c>
      <c r="M801" s="3">
        <v>8</v>
      </c>
      <c r="N801" s="4">
        <v>0.14000000000000001</v>
      </c>
      <c r="O801" s="5">
        <v>333.5</v>
      </c>
      <c r="P801">
        <f>VALUE(Table1[Sales])</f>
        <v>2574.4699999999998</v>
      </c>
      <c r="Q801">
        <f>VALUE(Table1[Profit])</f>
        <v>333.5</v>
      </c>
      <c r="R801" s="3">
        <f>Table1[Ship Date]-Table1[Order Date]</f>
        <v>323</v>
      </c>
    </row>
    <row r="802" spans="1:18" x14ac:dyDescent="0.3">
      <c r="A802" t="s">
        <v>3197</v>
      </c>
      <c r="B802" s="1">
        <v>45746</v>
      </c>
      <c r="C802" s="1">
        <v>45757</v>
      </c>
      <c r="D802" t="s">
        <v>16</v>
      </c>
      <c r="E802" t="s">
        <v>3198</v>
      </c>
      <c r="F802" t="s">
        <v>3199</v>
      </c>
      <c r="G802" t="s">
        <v>19</v>
      </c>
      <c r="H802" t="s">
        <v>61</v>
      </c>
      <c r="I802" t="s">
        <v>21</v>
      </c>
      <c r="J802" t="s">
        <v>171</v>
      </c>
      <c r="K802" t="s">
        <v>3200</v>
      </c>
      <c r="L802" s="2">
        <v>4274.46</v>
      </c>
      <c r="M802" s="3">
        <v>10</v>
      </c>
      <c r="N802" s="4">
        <v>0.14000000000000001</v>
      </c>
      <c r="O802" s="5">
        <v>-72.33</v>
      </c>
      <c r="P802">
        <f>VALUE(Table1[Sales])</f>
        <v>4274.46</v>
      </c>
      <c r="Q802">
        <f>VALUE(Table1[Profit])</f>
        <v>-72.33</v>
      </c>
      <c r="R802" s="3">
        <f>Table1[Ship Date]-Table1[Order Date]</f>
        <v>11</v>
      </c>
    </row>
    <row r="803" spans="1:18" x14ac:dyDescent="0.3">
      <c r="A803" t="s">
        <v>3201</v>
      </c>
      <c r="B803" s="1">
        <v>45402</v>
      </c>
      <c r="C803" s="1">
        <v>45763</v>
      </c>
      <c r="D803" t="s">
        <v>16</v>
      </c>
      <c r="E803" t="s">
        <v>3202</v>
      </c>
      <c r="F803" t="s">
        <v>3203</v>
      </c>
      <c r="G803" t="s">
        <v>43</v>
      </c>
      <c r="H803" t="s">
        <v>20</v>
      </c>
      <c r="I803" t="s">
        <v>29</v>
      </c>
      <c r="J803" t="s">
        <v>99</v>
      </c>
      <c r="K803" t="s">
        <v>3204</v>
      </c>
      <c r="L803" s="2">
        <v>4594.18</v>
      </c>
      <c r="M803" s="3">
        <v>1</v>
      </c>
      <c r="N803" s="4">
        <v>0.36</v>
      </c>
      <c r="O803" s="5">
        <v>302.05</v>
      </c>
      <c r="P803">
        <f>VALUE(Table1[Sales])</f>
        <v>4594.18</v>
      </c>
      <c r="Q803">
        <f>VALUE(Table1[Profit])</f>
        <v>302.05</v>
      </c>
      <c r="R803" s="3">
        <f>Table1[Ship Date]-Table1[Order Date]</f>
        <v>361</v>
      </c>
    </row>
    <row r="804" spans="1:18" x14ac:dyDescent="0.3">
      <c r="A804" t="s">
        <v>3205</v>
      </c>
      <c r="B804" s="1">
        <v>45162</v>
      </c>
      <c r="C804" s="1">
        <v>45768</v>
      </c>
      <c r="D804" t="s">
        <v>33</v>
      </c>
      <c r="E804" t="s">
        <v>3206</v>
      </c>
      <c r="F804" t="s">
        <v>3207</v>
      </c>
      <c r="G804" t="s">
        <v>36</v>
      </c>
      <c r="H804" t="s">
        <v>20</v>
      </c>
      <c r="I804" t="s">
        <v>29</v>
      </c>
      <c r="J804" t="s">
        <v>30</v>
      </c>
      <c r="K804" t="s">
        <v>3208</v>
      </c>
      <c r="L804" s="2">
        <v>3728.86</v>
      </c>
      <c r="M804" s="3">
        <v>8</v>
      </c>
      <c r="N804" s="4">
        <v>0.45</v>
      </c>
      <c r="O804" s="5">
        <v>541.54999999999995</v>
      </c>
      <c r="P804">
        <f>VALUE(Table1[Sales])</f>
        <v>3728.86</v>
      </c>
      <c r="Q804">
        <f>VALUE(Table1[Profit])</f>
        <v>541.54999999999995</v>
      </c>
      <c r="R804" s="3">
        <f>Table1[Ship Date]-Table1[Order Date]</f>
        <v>606</v>
      </c>
    </row>
    <row r="805" spans="1:18" x14ac:dyDescent="0.3">
      <c r="A805" t="s">
        <v>3209</v>
      </c>
      <c r="B805" s="1">
        <v>45343</v>
      </c>
      <c r="C805" s="1">
        <v>45770</v>
      </c>
      <c r="D805" t="s">
        <v>53</v>
      </c>
      <c r="E805" t="s">
        <v>3210</v>
      </c>
      <c r="F805" t="s">
        <v>3211</v>
      </c>
      <c r="G805" t="s">
        <v>19</v>
      </c>
      <c r="H805" t="s">
        <v>61</v>
      </c>
      <c r="I805" t="s">
        <v>29</v>
      </c>
      <c r="J805" t="s">
        <v>99</v>
      </c>
      <c r="K805" t="s">
        <v>3212</v>
      </c>
      <c r="L805" s="2">
        <v>214.94</v>
      </c>
      <c r="M805" s="3">
        <v>8</v>
      </c>
      <c r="N805" s="4">
        <v>0.17</v>
      </c>
      <c r="O805" s="5">
        <v>701.01</v>
      </c>
      <c r="P805">
        <f>VALUE(Table1[Sales])</f>
        <v>214.94</v>
      </c>
      <c r="Q805">
        <f>VALUE(Table1[Profit])</f>
        <v>701.01</v>
      </c>
      <c r="R805" s="3">
        <f>Table1[Ship Date]-Table1[Order Date]</f>
        <v>427</v>
      </c>
    </row>
    <row r="806" spans="1:18" x14ac:dyDescent="0.3">
      <c r="A806" t="s">
        <v>3213</v>
      </c>
      <c r="B806" s="1">
        <v>45741</v>
      </c>
      <c r="C806" s="1">
        <v>45760</v>
      </c>
      <c r="D806" t="s">
        <v>33</v>
      </c>
      <c r="E806" t="s">
        <v>3214</v>
      </c>
      <c r="F806" t="s">
        <v>3215</v>
      </c>
      <c r="G806" t="s">
        <v>36</v>
      </c>
      <c r="H806" t="s">
        <v>28</v>
      </c>
      <c r="I806" t="s">
        <v>44</v>
      </c>
      <c r="J806" t="s">
        <v>56</v>
      </c>
      <c r="K806" t="s">
        <v>3216</v>
      </c>
      <c r="L806" s="2">
        <v>4220.59</v>
      </c>
      <c r="M806" s="3">
        <v>1</v>
      </c>
      <c r="N806" s="4">
        <v>0.08</v>
      </c>
      <c r="O806" s="5">
        <v>691.44</v>
      </c>
      <c r="P806">
        <f>VALUE(Table1[Sales])</f>
        <v>4220.59</v>
      </c>
      <c r="Q806">
        <f>VALUE(Table1[Profit])</f>
        <v>691.44</v>
      </c>
      <c r="R806" s="3">
        <f>Table1[Ship Date]-Table1[Order Date]</f>
        <v>19</v>
      </c>
    </row>
    <row r="807" spans="1:18" x14ac:dyDescent="0.3">
      <c r="A807" t="s">
        <v>3217</v>
      </c>
      <c r="B807" s="1">
        <v>45259</v>
      </c>
      <c r="C807" s="1">
        <v>45764</v>
      </c>
      <c r="D807" t="s">
        <v>16</v>
      </c>
      <c r="E807" t="s">
        <v>3218</v>
      </c>
      <c r="F807" t="s">
        <v>3219</v>
      </c>
      <c r="G807" t="s">
        <v>19</v>
      </c>
      <c r="H807" t="s">
        <v>37</v>
      </c>
      <c r="I807" t="s">
        <v>44</v>
      </c>
      <c r="J807" t="s">
        <v>158</v>
      </c>
      <c r="K807" t="s">
        <v>3220</v>
      </c>
      <c r="L807" s="2">
        <v>2581.94</v>
      </c>
      <c r="M807" s="3">
        <v>10</v>
      </c>
      <c r="N807" s="4">
        <v>0.26</v>
      </c>
      <c r="O807" s="5">
        <v>949.26</v>
      </c>
      <c r="P807">
        <f>VALUE(Table1[Sales])</f>
        <v>2581.94</v>
      </c>
      <c r="Q807">
        <f>VALUE(Table1[Profit])</f>
        <v>949.26</v>
      </c>
      <c r="R807" s="3">
        <f>Table1[Ship Date]-Table1[Order Date]</f>
        <v>505</v>
      </c>
    </row>
    <row r="808" spans="1:18" x14ac:dyDescent="0.3">
      <c r="A808" t="s">
        <v>3221</v>
      </c>
      <c r="B808" s="1">
        <v>45604</v>
      </c>
      <c r="C808" s="1">
        <v>45779</v>
      </c>
      <c r="D808" t="s">
        <v>53</v>
      </c>
      <c r="E808" t="s">
        <v>3222</v>
      </c>
      <c r="F808" t="s">
        <v>3223</v>
      </c>
      <c r="G808" t="s">
        <v>43</v>
      </c>
      <c r="H808" t="s">
        <v>61</v>
      </c>
      <c r="I808" t="s">
        <v>29</v>
      </c>
      <c r="J808" t="s">
        <v>99</v>
      </c>
      <c r="K808" t="s">
        <v>3224</v>
      </c>
      <c r="L808" s="2">
        <v>4368.1499999999996</v>
      </c>
      <c r="M808" s="3">
        <v>10</v>
      </c>
      <c r="N808" s="4">
        <v>0.18</v>
      </c>
      <c r="O808" s="5">
        <v>380.12</v>
      </c>
      <c r="P808">
        <f>VALUE(Table1[Sales])</f>
        <v>4368.1499999999996</v>
      </c>
      <c r="Q808">
        <f>VALUE(Table1[Profit])</f>
        <v>380.12</v>
      </c>
      <c r="R808" s="3">
        <f>Table1[Ship Date]-Table1[Order Date]</f>
        <v>175</v>
      </c>
    </row>
    <row r="809" spans="1:18" x14ac:dyDescent="0.3">
      <c r="A809" t="s">
        <v>3225</v>
      </c>
      <c r="B809" s="1">
        <v>45396</v>
      </c>
      <c r="C809" s="1">
        <v>45772</v>
      </c>
      <c r="D809" t="s">
        <v>16</v>
      </c>
      <c r="E809" t="s">
        <v>3226</v>
      </c>
      <c r="F809" t="s">
        <v>3227</v>
      </c>
      <c r="G809" t="s">
        <v>36</v>
      </c>
      <c r="H809" t="s">
        <v>28</v>
      </c>
      <c r="I809" t="s">
        <v>29</v>
      </c>
      <c r="J809" t="s">
        <v>38</v>
      </c>
      <c r="K809" t="s">
        <v>3228</v>
      </c>
      <c r="L809" s="2">
        <v>3481.52</v>
      </c>
      <c r="M809" s="3">
        <v>5</v>
      </c>
      <c r="N809" s="4">
        <v>0.45</v>
      </c>
      <c r="O809" s="5">
        <v>923.68</v>
      </c>
      <c r="P809">
        <f>VALUE(Table1[Sales])</f>
        <v>3481.52</v>
      </c>
      <c r="Q809">
        <f>VALUE(Table1[Profit])</f>
        <v>923.68</v>
      </c>
      <c r="R809" s="3">
        <f>Table1[Ship Date]-Table1[Order Date]</f>
        <v>376</v>
      </c>
    </row>
    <row r="810" spans="1:18" x14ac:dyDescent="0.3">
      <c r="A810" t="s">
        <v>3229</v>
      </c>
      <c r="B810" s="1">
        <v>45707</v>
      </c>
      <c r="C810" s="1">
        <v>45757</v>
      </c>
      <c r="D810" t="s">
        <v>16</v>
      </c>
      <c r="E810" t="s">
        <v>3230</v>
      </c>
      <c r="F810" t="s">
        <v>3231</v>
      </c>
      <c r="G810" t="s">
        <v>36</v>
      </c>
      <c r="H810" t="s">
        <v>61</v>
      </c>
      <c r="I810" t="s">
        <v>29</v>
      </c>
      <c r="J810" t="s">
        <v>99</v>
      </c>
      <c r="K810" t="s">
        <v>3232</v>
      </c>
      <c r="L810" s="2">
        <v>4423.95</v>
      </c>
      <c r="M810" s="3">
        <v>4</v>
      </c>
      <c r="N810" s="4">
        <v>0</v>
      </c>
      <c r="O810" s="5">
        <v>101.56</v>
      </c>
      <c r="P810">
        <f>VALUE(Table1[Sales])</f>
        <v>4423.95</v>
      </c>
      <c r="Q810">
        <f>VALUE(Table1[Profit])</f>
        <v>101.56</v>
      </c>
      <c r="R810" s="3">
        <f>Table1[Ship Date]-Table1[Order Date]</f>
        <v>50</v>
      </c>
    </row>
    <row r="811" spans="1:18" x14ac:dyDescent="0.3">
      <c r="A811" t="s">
        <v>3233</v>
      </c>
      <c r="B811" s="1">
        <v>45444</v>
      </c>
      <c r="C811" s="1">
        <v>45774</v>
      </c>
      <c r="D811" t="s">
        <v>53</v>
      </c>
      <c r="E811" t="s">
        <v>3234</v>
      </c>
      <c r="F811" t="s">
        <v>3235</v>
      </c>
      <c r="G811" t="s">
        <v>36</v>
      </c>
      <c r="H811" t="s">
        <v>61</v>
      </c>
      <c r="I811" t="s">
        <v>21</v>
      </c>
      <c r="J811" t="s">
        <v>171</v>
      </c>
      <c r="K811" t="s">
        <v>3236</v>
      </c>
      <c r="L811" s="2">
        <v>1752.43</v>
      </c>
      <c r="M811" s="3">
        <v>5</v>
      </c>
      <c r="N811" s="4">
        <v>0.25</v>
      </c>
      <c r="O811" s="5">
        <v>296.01</v>
      </c>
      <c r="P811">
        <f>VALUE(Table1[Sales])</f>
        <v>1752.43</v>
      </c>
      <c r="Q811">
        <f>VALUE(Table1[Profit])</f>
        <v>296.01</v>
      </c>
      <c r="R811" s="3">
        <f>Table1[Ship Date]-Table1[Order Date]</f>
        <v>330</v>
      </c>
    </row>
    <row r="812" spans="1:18" x14ac:dyDescent="0.3">
      <c r="A812" t="s">
        <v>3237</v>
      </c>
      <c r="B812" s="1">
        <v>45105</v>
      </c>
      <c r="C812" s="1">
        <v>45774</v>
      </c>
      <c r="D812" t="s">
        <v>33</v>
      </c>
      <c r="E812" t="s">
        <v>3238</v>
      </c>
      <c r="F812" t="s">
        <v>3239</v>
      </c>
      <c r="G812" t="s">
        <v>43</v>
      </c>
      <c r="H812" t="s">
        <v>20</v>
      </c>
      <c r="I812" t="s">
        <v>44</v>
      </c>
      <c r="J812" t="s">
        <v>158</v>
      </c>
      <c r="K812" t="s">
        <v>3240</v>
      </c>
      <c r="L812" s="2">
        <v>4438.74</v>
      </c>
      <c r="M812" s="3">
        <v>4</v>
      </c>
      <c r="N812" s="4">
        <v>0.35</v>
      </c>
      <c r="O812" s="5">
        <v>911.29</v>
      </c>
      <c r="P812">
        <f>VALUE(Table1[Sales])</f>
        <v>4438.74</v>
      </c>
      <c r="Q812">
        <f>VALUE(Table1[Profit])</f>
        <v>911.29</v>
      </c>
      <c r="R812" s="3">
        <f>Table1[Ship Date]-Table1[Order Date]</f>
        <v>669</v>
      </c>
    </row>
    <row r="813" spans="1:18" x14ac:dyDescent="0.3">
      <c r="A813" t="s">
        <v>3241</v>
      </c>
      <c r="B813" s="1">
        <v>45387</v>
      </c>
      <c r="C813" s="1">
        <v>45773</v>
      </c>
      <c r="D813" t="s">
        <v>53</v>
      </c>
      <c r="E813" t="s">
        <v>3242</v>
      </c>
      <c r="F813" t="s">
        <v>3243</v>
      </c>
      <c r="G813" t="s">
        <v>36</v>
      </c>
      <c r="H813" t="s">
        <v>28</v>
      </c>
      <c r="I813" t="s">
        <v>29</v>
      </c>
      <c r="J813" t="s">
        <v>30</v>
      </c>
      <c r="K813" t="s">
        <v>3244</v>
      </c>
      <c r="L813" s="2">
        <v>3929.86</v>
      </c>
      <c r="M813" s="3">
        <v>4</v>
      </c>
      <c r="N813" s="4">
        <v>0.32</v>
      </c>
      <c r="O813" s="5">
        <v>974.73</v>
      </c>
      <c r="P813">
        <f>VALUE(Table1[Sales])</f>
        <v>3929.86</v>
      </c>
      <c r="Q813">
        <f>VALUE(Table1[Profit])</f>
        <v>974.73</v>
      </c>
      <c r="R813" s="3">
        <f>Table1[Ship Date]-Table1[Order Date]</f>
        <v>386</v>
      </c>
    </row>
    <row r="814" spans="1:18" x14ac:dyDescent="0.3">
      <c r="A814" t="s">
        <v>3245</v>
      </c>
      <c r="B814" s="1">
        <v>45450</v>
      </c>
      <c r="C814" s="1">
        <v>45781</v>
      </c>
      <c r="D814" t="s">
        <v>25</v>
      </c>
      <c r="E814" t="s">
        <v>3246</v>
      </c>
      <c r="F814" t="s">
        <v>3247</v>
      </c>
      <c r="G814" t="s">
        <v>36</v>
      </c>
      <c r="H814" t="s">
        <v>20</v>
      </c>
      <c r="I814" t="s">
        <v>44</v>
      </c>
      <c r="J814" t="s">
        <v>45</v>
      </c>
      <c r="K814" t="s">
        <v>3248</v>
      </c>
      <c r="L814" s="2">
        <v>3723.36</v>
      </c>
      <c r="M814" s="3">
        <v>5</v>
      </c>
      <c r="N814" s="4">
        <v>0.21</v>
      </c>
      <c r="O814" s="5">
        <v>166.1</v>
      </c>
      <c r="P814">
        <f>VALUE(Table1[Sales])</f>
        <v>3723.36</v>
      </c>
      <c r="Q814">
        <f>VALUE(Table1[Profit])</f>
        <v>166.1</v>
      </c>
      <c r="R814" s="3">
        <f>Table1[Ship Date]-Table1[Order Date]</f>
        <v>331</v>
      </c>
    </row>
    <row r="815" spans="1:18" x14ac:dyDescent="0.3">
      <c r="A815" t="s">
        <v>3249</v>
      </c>
      <c r="B815" s="1">
        <v>45359</v>
      </c>
      <c r="C815" s="1">
        <v>45764</v>
      </c>
      <c r="D815" t="s">
        <v>16</v>
      </c>
      <c r="E815" t="s">
        <v>3250</v>
      </c>
      <c r="F815" t="s">
        <v>3251</v>
      </c>
      <c r="G815" t="s">
        <v>19</v>
      </c>
      <c r="H815" t="s">
        <v>28</v>
      </c>
      <c r="I815" t="s">
        <v>29</v>
      </c>
      <c r="J815" t="s">
        <v>124</v>
      </c>
      <c r="K815" t="s">
        <v>3252</v>
      </c>
      <c r="L815" s="2">
        <v>2801.87</v>
      </c>
      <c r="M815" s="3">
        <v>7</v>
      </c>
      <c r="N815" s="4">
        <v>0.1</v>
      </c>
      <c r="O815" s="5">
        <v>291.38</v>
      </c>
      <c r="P815">
        <f>VALUE(Table1[Sales])</f>
        <v>2801.87</v>
      </c>
      <c r="Q815">
        <f>VALUE(Table1[Profit])</f>
        <v>291.38</v>
      </c>
      <c r="R815" s="3">
        <f>Table1[Ship Date]-Table1[Order Date]</f>
        <v>405</v>
      </c>
    </row>
    <row r="816" spans="1:18" x14ac:dyDescent="0.3">
      <c r="A816" t="s">
        <v>3253</v>
      </c>
      <c r="B816" s="1">
        <v>45126</v>
      </c>
      <c r="C816" s="1">
        <v>45778</v>
      </c>
      <c r="D816" t="s">
        <v>16</v>
      </c>
      <c r="E816" t="s">
        <v>3254</v>
      </c>
      <c r="F816" t="s">
        <v>3255</v>
      </c>
      <c r="G816" t="s">
        <v>36</v>
      </c>
      <c r="H816" t="s">
        <v>61</v>
      </c>
      <c r="I816" t="s">
        <v>44</v>
      </c>
      <c r="J816" t="s">
        <v>45</v>
      </c>
      <c r="K816" t="s">
        <v>3256</v>
      </c>
      <c r="L816" s="2">
        <v>376.08</v>
      </c>
      <c r="M816" s="3">
        <v>9</v>
      </c>
      <c r="N816" s="4">
        <v>0.26</v>
      </c>
      <c r="O816" s="5">
        <v>730.13</v>
      </c>
      <c r="P816">
        <f>VALUE(Table1[Sales])</f>
        <v>376.08</v>
      </c>
      <c r="Q816">
        <f>VALUE(Table1[Profit])</f>
        <v>730.13</v>
      </c>
      <c r="R816" s="3">
        <f>Table1[Ship Date]-Table1[Order Date]</f>
        <v>652</v>
      </c>
    </row>
    <row r="817" spans="1:18" x14ac:dyDescent="0.3">
      <c r="A817" t="s">
        <v>3257</v>
      </c>
      <c r="B817" s="1">
        <v>45663</v>
      </c>
      <c r="C817" s="1">
        <v>45778</v>
      </c>
      <c r="D817" t="s">
        <v>16</v>
      </c>
      <c r="E817" t="s">
        <v>3258</v>
      </c>
      <c r="F817" t="s">
        <v>3259</v>
      </c>
      <c r="G817" t="s">
        <v>36</v>
      </c>
      <c r="H817" t="s">
        <v>61</v>
      </c>
      <c r="I817" t="s">
        <v>21</v>
      </c>
      <c r="J817" t="s">
        <v>171</v>
      </c>
      <c r="K817" t="s">
        <v>3260</v>
      </c>
      <c r="L817" s="2">
        <v>4767.5200000000004</v>
      </c>
      <c r="M817" s="3">
        <v>6</v>
      </c>
      <c r="N817" s="4">
        <v>0.02</v>
      </c>
      <c r="O817" s="5">
        <v>921.99</v>
      </c>
      <c r="P817">
        <f>VALUE(Table1[Sales])</f>
        <v>4767.5200000000004</v>
      </c>
      <c r="Q817">
        <f>VALUE(Table1[Profit])</f>
        <v>921.99</v>
      </c>
      <c r="R817" s="3">
        <f>Table1[Ship Date]-Table1[Order Date]</f>
        <v>115</v>
      </c>
    </row>
    <row r="818" spans="1:18" x14ac:dyDescent="0.3">
      <c r="A818" t="s">
        <v>3261</v>
      </c>
      <c r="B818" s="1">
        <v>45497</v>
      </c>
      <c r="C818" s="1">
        <v>45759</v>
      </c>
      <c r="D818" t="s">
        <v>33</v>
      </c>
      <c r="E818" t="s">
        <v>3262</v>
      </c>
      <c r="F818" t="s">
        <v>3263</v>
      </c>
      <c r="G818" t="s">
        <v>19</v>
      </c>
      <c r="H818" t="s">
        <v>37</v>
      </c>
      <c r="I818" t="s">
        <v>44</v>
      </c>
      <c r="J818" t="s">
        <v>50</v>
      </c>
      <c r="K818" t="s">
        <v>3264</v>
      </c>
      <c r="L818" s="2">
        <v>3206.67</v>
      </c>
      <c r="M818" s="3">
        <v>8</v>
      </c>
      <c r="N818" s="4">
        <v>0.04</v>
      </c>
      <c r="O818" s="5">
        <v>826.8</v>
      </c>
      <c r="P818">
        <f>VALUE(Table1[Sales])</f>
        <v>3206.67</v>
      </c>
      <c r="Q818">
        <f>VALUE(Table1[Profit])</f>
        <v>826.8</v>
      </c>
      <c r="R818" s="3">
        <f>Table1[Ship Date]-Table1[Order Date]</f>
        <v>262</v>
      </c>
    </row>
    <row r="819" spans="1:18" x14ac:dyDescent="0.3">
      <c r="A819" t="s">
        <v>3265</v>
      </c>
      <c r="B819" s="1">
        <v>45536</v>
      </c>
      <c r="C819" s="1">
        <v>45781</v>
      </c>
      <c r="D819" t="s">
        <v>16</v>
      </c>
      <c r="E819" t="s">
        <v>3266</v>
      </c>
      <c r="F819" t="s">
        <v>3267</v>
      </c>
      <c r="G819" t="s">
        <v>19</v>
      </c>
      <c r="H819" t="s">
        <v>37</v>
      </c>
      <c r="I819" t="s">
        <v>21</v>
      </c>
      <c r="J819" t="s">
        <v>300</v>
      </c>
      <c r="K819" t="s">
        <v>3268</v>
      </c>
      <c r="L819" s="2">
        <v>4684.8599999999997</v>
      </c>
      <c r="M819" s="3">
        <v>8</v>
      </c>
      <c r="N819" s="4">
        <v>0.18</v>
      </c>
      <c r="O819" s="5">
        <v>240.67</v>
      </c>
      <c r="P819">
        <f>VALUE(Table1[Sales])</f>
        <v>4684.8599999999997</v>
      </c>
      <c r="Q819">
        <f>VALUE(Table1[Profit])</f>
        <v>240.67</v>
      </c>
      <c r="R819" s="3">
        <f>Table1[Ship Date]-Table1[Order Date]</f>
        <v>245</v>
      </c>
    </row>
    <row r="820" spans="1:18" x14ac:dyDescent="0.3">
      <c r="A820" t="s">
        <v>3269</v>
      </c>
      <c r="B820" s="1">
        <v>45462</v>
      </c>
      <c r="C820" s="1">
        <v>45778</v>
      </c>
      <c r="D820" t="s">
        <v>25</v>
      </c>
      <c r="E820" t="s">
        <v>3270</v>
      </c>
      <c r="F820" t="s">
        <v>3271</v>
      </c>
      <c r="G820" t="s">
        <v>36</v>
      </c>
      <c r="H820" t="s">
        <v>20</v>
      </c>
      <c r="I820" t="s">
        <v>44</v>
      </c>
      <c r="J820" t="s">
        <v>94</v>
      </c>
      <c r="K820" t="s">
        <v>3272</v>
      </c>
      <c r="L820" s="2">
        <v>3535.95</v>
      </c>
      <c r="M820" s="3">
        <v>8</v>
      </c>
      <c r="N820" s="4">
        <v>7.0000000000000007E-2</v>
      </c>
      <c r="O820" s="5">
        <v>475.95</v>
      </c>
      <c r="P820">
        <f>VALUE(Table1[Sales])</f>
        <v>3535.95</v>
      </c>
      <c r="Q820">
        <f>VALUE(Table1[Profit])</f>
        <v>475.95</v>
      </c>
      <c r="R820" s="3">
        <f>Table1[Ship Date]-Table1[Order Date]</f>
        <v>316</v>
      </c>
    </row>
    <row r="821" spans="1:18" x14ac:dyDescent="0.3">
      <c r="A821" t="s">
        <v>3273</v>
      </c>
      <c r="B821" s="1">
        <v>45606</v>
      </c>
      <c r="C821" s="1">
        <v>45760</v>
      </c>
      <c r="D821" t="s">
        <v>33</v>
      </c>
      <c r="E821" t="s">
        <v>3274</v>
      </c>
      <c r="F821" t="s">
        <v>3275</v>
      </c>
      <c r="G821" t="s">
        <v>36</v>
      </c>
      <c r="H821" t="s">
        <v>20</v>
      </c>
      <c r="I821" t="s">
        <v>44</v>
      </c>
      <c r="J821" t="s">
        <v>94</v>
      </c>
      <c r="K821" t="s">
        <v>3276</v>
      </c>
      <c r="L821" s="2">
        <v>3559.6</v>
      </c>
      <c r="M821" s="3">
        <v>7</v>
      </c>
      <c r="N821" s="4">
        <v>0.13</v>
      </c>
      <c r="O821" s="5">
        <v>678.14</v>
      </c>
      <c r="P821">
        <f>VALUE(Table1[Sales])</f>
        <v>3559.6</v>
      </c>
      <c r="Q821">
        <f>VALUE(Table1[Profit])</f>
        <v>678.14</v>
      </c>
      <c r="R821" s="3">
        <f>Table1[Ship Date]-Table1[Order Date]</f>
        <v>154</v>
      </c>
    </row>
    <row r="822" spans="1:18" x14ac:dyDescent="0.3">
      <c r="A822" t="s">
        <v>3277</v>
      </c>
      <c r="B822" s="1">
        <v>45549</v>
      </c>
      <c r="C822" s="1">
        <v>45778</v>
      </c>
      <c r="D822" t="s">
        <v>33</v>
      </c>
      <c r="E822" t="s">
        <v>3278</v>
      </c>
      <c r="F822" t="s">
        <v>3279</v>
      </c>
      <c r="G822" t="s">
        <v>36</v>
      </c>
      <c r="H822" t="s">
        <v>28</v>
      </c>
      <c r="I822" t="s">
        <v>29</v>
      </c>
      <c r="J822" t="s">
        <v>38</v>
      </c>
      <c r="K822" t="s">
        <v>3280</v>
      </c>
      <c r="L822" s="2">
        <v>2063.2600000000002</v>
      </c>
      <c r="M822" s="3">
        <v>3</v>
      </c>
      <c r="N822" s="4">
        <v>0.01</v>
      </c>
      <c r="O822" s="5">
        <v>634.07000000000005</v>
      </c>
      <c r="P822">
        <f>VALUE(Table1[Sales])</f>
        <v>2063.2600000000002</v>
      </c>
      <c r="Q822">
        <f>VALUE(Table1[Profit])</f>
        <v>634.07000000000005</v>
      </c>
      <c r="R822" s="3">
        <f>Table1[Ship Date]-Table1[Order Date]</f>
        <v>229</v>
      </c>
    </row>
    <row r="823" spans="1:18" x14ac:dyDescent="0.3">
      <c r="A823" t="s">
        <v>3281</v>
      </c>
      <c r="B823" s="1">
        <v>45509</v>
      </c>
      <c r="C823" s="1">
        <v>45768</v>
      </c>
      <c r="D823" t="s">
        <v>25</v>
      </c>
      <c r="E823" t="s">
        <v>3282</v>
      </c>
      <c r="F823" t="s">
        <v>3283</v>
      </c>
      <c r="G823" t="s">
        <v>19</v>
      </c>
      <c r="H823" t="s">
        <v>61</v>
      </c>
      <c r="I823" t="s">
        <v>21</v>
      </c>
      <c r="J823" t="s">
        <v>171</v>
      </c>
      <c r="K823" t="s">
        <v>3284</v>
      </c>
      <c r="L823" s="2">
        <v>3585.66</v>
      </c>
      <c r="M823" s="3">
        <v>7</v>
      </c>
      <c r="N823" s="4">
        <v>0.28000000000000003</v>
      </c>
      <c r="O823" s="5">
        <v>16.239999999999998</v>
      </c>
      <c r="P823">
        <f>VALUE(Table1[Sales])</f>
        <v>3585.66</v>
      </c>
      <c r="Q823">
        <f>VALUE(Table1[Profit])</f>
        <v>16.239999999999998</v>
      </c>
      <c r="R823" s="3">
        <f>Table1[Ship Date]-Table1[Order Date]</f>
        <v>259</v>
      </c>
    </row>
    <row r="824" spans="1:18" x14ac:dyDescent="0.3">
      <c r="A824" t="s">
        <v>3285</v>
      </c>
      <c r="B824" s="1">
        <v>45295</v>
      </c>
      <c r="C824" s="1">
        <v>45782</v>
      </c>
      <c r="D824" t="s">
        <v>16</v>
      </c>
      <c r="E824" t="s">
        <v>3286</v>
      </c>
      <c r="F824" t="s">
        <v>3287</v>
      </c>
      <c r="G824" t="s">
        <v>36</v>
      </c>
      <c r="H824" t="s">
        <v>28</v>
      </c>
      <c r="I824" t="s">
        <v>29</v>
      </c>
      <c r="J824" t="s">
        <v>30</v>
      </c>
      <c r="K824" t="s">
        <v>3288</v>
      </c>
      <c r="L824" s="2">
        <v>2870.47</v>
      </c>
      <c r="M824" s="3">
        <v>3</v>
      </c>
      <c r="N824" s="4">
        <v>0.28000000000000003</v>
      </c>
      <c r="O824" s="5">
        <v>-46.13</v>
      </c>
      <c r="P824">
        <f>VALUE(Table1[Sales])</f>
        <v>2870.47</v>
      </c>
      <c r="Q824">
        <f>VALUE(Table1[Profit])</f>
        <v>-46.13</v>
      </c>
      <c r="R824" s="3">
        <f>Table1[Ship Date]-Table1[Order Date]</f>
        <v>487</v>
      </c>
    </row>
    <row r="825" spans="1:18" x14ac:dyDescent="0.3">
      <c r="A825" t="s">
        <v>3289</v>
      </c>
      <c r="B825" s="1">
        <v>45442</v>
      </c>
      <c r="C825" s="1">
        <v>45777</v>
      </c>
      <c r="D825" t="s">
        <v>53</v>
      </c>
      <c r="E825" t="s">
        <v>3290</v>
      </c>
      <c r="F825" t="s">
        <v>3291</v>
      </c>
      <c r="G825" t="s">
        <v>19</v>
      </c>
      <c r="H825" t="s">
        <v>61</v>
      </c>
      <c r="I825" t="s">
        <v>44</v>
      </c>
      <c r="J825" t="s">
        <v>158</v>
      </c>
      <c r="K825" t="s">
        <v>3292</v>
      </c>
      <c r="L825" s="2">
        <v>4105.6099999999997</v>
      </c>
      <c r="M825" s="3">
        <v>10</v>
      </c>
      <c r="N825" s="4">
        <v>0.15</v>
      </c>
      <c r="O825" s="5">
        <v>655.94</v>
      </c>
      <c r="P825">
        <f>VALUE(Table1[Sales])</f>
        <v>4105.6099999999997</v>
      </c>
      <c r="Q825">
        <f>VALUE(Table1[Profit])</f>
        <v>655.94</v>
      </c>
      <c r="R825" s="3">
        <f>Table1[Ship Date]-Table1[Order Date]</f>
        <v>335</v>
      </c>
    </row>
    <row r="826" spans="1:18" x14ac:dyDescent="0.3">
      <c r="A826" t="s">
        <v>3293</v>
      </c>
      <c r="B826" s="1">
        <v>45626</v>
      </c>
      <c r="C826" s="1">
        <v>45762</v>
      </c>
      <c r="D826" t="s">
        <v>33</v>
      </c>
      <c r="E826" t="s">
        <v>3294</v>
      </c>
      <c r="F826" t="s">
        <v>3295</v>
      </c>
      <c r="G826" t="s">
        <v>43</v>
      </c>
      <c r="H826" t="s">
        <v>20</v>
      </c>
      <c r="I826" t="s">
        <v>21</v>
      </c>
      <c r="J826" t="s">
        <v>300</v>
      </c>
      <c r="K826" t="s">
        <v>3296</v>
      </c>
      <c r="L826" s="2">
        <v>83.46</v>
      </c>
      <c r="M826" s="3">
        <v>9</v>
      </c>
      <c r="N826" s="4">
        <v>0.26</v>
      </c>
      <c r="O826" s="5">
        <v>639.34</v>
      </c>
      <c r="P826">
        <f>VALUE(Table1[Sales])</f>
        <v>83.46</v>
      </c>
      <c r="Q826">
        <f>VALUE(Table1[Profit])</f>
        <v>639.34</v>
      </c>
      <c r="R826" s="3">
        <f>Table1[Ship Date]-Table1[Order Date]</f>
        <v>136</v>
      </c>
    </row>
    <row r="827" spans="1:18" x14ac:dyDescent="0.3">
      <c r="A827" t="s">
        <v>3297</v>
      </c>
      <c r="B827" s="1">
        <v>45153</v>
      </c>
      <c r="C827" s="1">
        <v>45756</v>
      </c>
      <c r="D827" t="s">
        <v>16</v>
      </c>
      <c r="E827" t="s">
        <v>3298</v>
      </c>
      <c r="F827" t="s">
        <v>3299</v>
      </c>
      <c r="G827" t="s">
        <v>36</v>
      </c>
      <c r="H827" t="s">
        <v>20</v>
      </c>
      <c r="I827" t="s">
        <v>21</v>
      </c>
      <c r="J827" t="s">
        <v>129</v>
      </c>
      <c r="K827" t="s">
        <v>3300</v>
      </c>
      <c r="L827" s="2">
        <v>192.86</v>
      </c>
      <c r="M827" s="3">
        <v>2</v>
      </c>
      <c r="N827" s="4">
        <v>0.24</v>
      </c>
      <c r="O827" s="5">
        <v>840.69</v>
      </c>
      <c r="P827">
        <f>VALUE(Table1[Sales])</f>
        <v>192.86</v>
      </c>
      <c r="Q827">
        <f>VALUE(Table1[Profit])</f>
        <v>840.69</v>
      </c>
      <c r="R827" s="3">
        <f>Table1[Ship Date]-Table1[Order Date]</f>
        <v>603</v>
      </c>
    </row>
    <row r="828" spans="1:18" x14ac:dyDescent="0.3">
      <c r="A828" t="s">
        <v>3301</v>
      </c>
      <c r="B828" s="1">
        <v>45050</v>
      </c>
      <c r="C828" s="1">
        <v>45771</v>
      </c>
      <c r="D828" t="s">
        <v>33</v>
      </c>
      <c r="E828" t="s">
        <v>3302</v>
      </c>
      <c r="F828" t="s">
        <v>3303</v>
      </c>
      <c r="G828" t="s">
        <v>43</v>
      </c>
      <c r="H828" t="s">
        <v>61</v>
      </c>
      <c r="I828" t="s">
        <v>29</v>
      </c>
      <c r="J828" t="s">
        <v>99</v>
      </c>
      <c r="K828" t="s">
        <v>3304</v>
      </c>
      <c r="L828" s="2">
        <v>2276.25</v>
      </c>
      <c r="M828" s="3">
        <v>5</v>
      </c>
      <c r="N828" s="4">
        <v>0.11</v>
      </c>
      <c r="O828" s="5">
        <v>746.07</v>
      </c>
      <c r="P828">
        <f>VALUE(Table1[Sales])</f>
        <v>2276.25</v>
      </c>
      <c r="Q828">
        <f>VALUE(Table1[Profit])</f>
        <v>746.07</v>
      </c>
      <c r="R828" s="3">
        <f>Table1[Ship Date]-Table1[Order Date]</f>
        <v>721</v>
      </c>
    </row>
    <row r="829" spans="1:18" x14ac:dyDescent="0.3">
      <c r="A829" t="s">
        <v>3305</v>
      </c>
      <c r="B829" s="1">
        <v>45579</v>
      </c>
      <c r="C829" s="1">
        <v>45769</v>
      </c>
      <c r="D829" t="s">
        <v>53</v>
      </c>
      <c r="E829" t="s">
        <v>3306</v>
      </c>
      <c r="F829" t="s">
        <v>3307</v>
      </c>
      <c r="G829" t="s">
        <v>43</v>
      </c>
      <c r="H829" t="s">
        <v>37</v>
      </c>
      <c r="I829" t="s">
        <v>21</v>
      </c>
      <c r="J829" t="s">
        <v>279</v>
      </c>
      <c r="K829" t="s">
        <v>3308</v>
      </c>
      <c r="L829" s="2">
        <v>2127.48</v>
      </c>
      <c r="M829" s="3">
        <v>7</v>
      </c>
      <c r="N829" s="4">
        <v>0.09</v>
      </c>
      <c r="O829" s="5">
        <v>825.94</v>
      </c>
      <c r="P829">
        <f>VALUE(Table1[Sales])</f>
        <v>2127.48</v>
      </c>
      <c r="Q829">
        <f>VALUE(Table1[Profit])</f>
        <v>825.94</v>
      </c>
      <c r="R829" s="3">
        <f>Table1[Ship Date]-Table1[Order Date]</f>
        <v>190</v>
      </c>
    </row>
    <row r="830" spans="1:18" x14ac:dyDescent="0.3">
      <c r="A830" t="s">
        <v>3309</v>
      </c>
      <c r="B830" s="1">
        <v>45572</v>
      </c>
      <c r="C830" s="1">
        <v>45771</v>
      </c>
      <c r="D830" t="s">
        <v>16</v>
      </c>
      <c r="E830" t="s">
        <v>3310</v>
      </c>
      <c r="F830" t="s">
        <v>3311</v>
      </c>
      <c r="G830" t="s">
        <v>43</v>
      </c>
      <c r="H830" t="s">
        <v>20</v>
      </c>
      <c r="I830" t="s">
        <v>44</v>
      </c>
      <c r="J830" t="s">
        <v>50</v>
      </c>
      <c r="K830" t="s">
        <v>3312</v>
      </c>
      <c r="L830" s="2">
        <v>506.61</v>
      </c>
      <c r="M830" s="3">
        <v>7</v>
      </c>
      <c r="N830" s="4">
        <v>0.45</v>
      </c>
      <c r="O830" s="5">
        <v>350.82</v>
      </c>
      <c r="P830">
        <f>VALUE(Table1[Sales])</f>
        <v>506.61</v>
      </c>
      <c r="Q830">
        <f>VALUE(Table1[Profit])</f>
        <v>350.82</v>
      </c>
      <c r="R830" s="3">
        <f>Table1[Ship Date]-Table1[Order Date]</f>
        <v>199</v>
      </c>
    </row>
    <row r="831" spans="1:18" x14ac:dyDescent="0.3">
      <c r="A831" t="s">
        <v>3313</v>
      </c>
      <c r="B831" s="1">
        <v>45540</v>
      </c>
      <c r="C831" s="1">
        <v>45782</v>
      </c>
      <c r="D831" t="s">
        <v>16</v>
      </c>
      <c r="E831" t="s">
        <v>3314</v>
      </c>
      <c r="F831" t="s">
        <v>3315</v>
      </c>
      <c r="G831" t="s">
        <v>36</v>
      </c>
      <c r="H831" t="s">
        <v>20</v>
      </c>
      <c r="I831" t="s">
        <v>44</v>
      </c>
      <c r="J831" t="s">
        <v>45</v>
      </c>
      <c r="K831" t="s">
        <v>3316</v>
      </c>
      <c r="L831" s="2">
        <v>4781.5200000000004</v>
      </c>
      <c r="M831" s="3">
        <v>6</v>
      </c>
      <c r="N831" s="4">
        <v>0.41</v>
      </c>
      <c r="O831" s="5">
        <v>198.84</v>
      </c>
      <c r="P831">
        <f>VALUE(Table1[Sales])</f>
        <v>4781.5200000000004</v>
      </c>
      <c r="Q831">
        <f>VALUE(Table1[Profit])</f>
        <v>198.84</v>
      </c>
      <c r="R831" s="3">
        <f>Table1[Ship Date]-Table1[Order Date]</f>
        <v>242</v>
      </c>
    </row>
    <row r="832" spans="1:18" x14ac:dyDescent="0.3">
      <c r="A832" t="s">
        <v>3317</v>
      </c>
      <c r="B832" s="1">
        <v>45068</v>
      </c>
      <c r="C832" s="1">
        <v>45784</v>
      </c>
      <c r="D832" t="s">
        <v>33</v>
      </c>
      <c r="E832" t="s">
        <v>3318</v>
      </c>
      <c r="F832" t="s">
        <v>3319</v>
      </c>
      <c r="G832" t="s">
        <v>43</v>
      </c>
      <c r="H832" t="s">
        <v>37</v>
      </c>
      <c r="I832" t="s">
        <v>44</v>
      </c>
      <c r="J832" t="s">
        <v>45</v>
      </c>
      <c r="K832" t="s">
        <v>3320</v>
      </c>
      <c r="L832" s="2">
        <v>850.08</v>
      </c>
      <c r="M832" s="3">
        <v>8</v>
      </c>
      <c r="N832" s="4">
        <v>0.34</v>
      </c>
      <c r="O832" s="5">
        <v>913.85</v>
      </c>
      <c r="P832">
        <f>VALUE(Table1[Sales])</f>
        <v>850.08</v>
      </c>
      <c r="Q832">
        <f>VALUE(Table1[Profit])</f>
        <v>913.85</v>
      </c>
      <c r="R832" s="3">
        <f>Table1[Ship Date]-Table1[Order Date]</f>
        <v>716</v>
      </c>
    </row>
    <row r="833" spans="1:18" x14ac:dyDescent="0.3">
      <c r="A833" t="s">
        <v>3321</v>
      </c>
      <c r="B833" s="1">
        <v>45109</v>
      </c>
      <c r="C833" s="1">
        <v>45770</v>
      </c>
      <c r="D833" t="s">
        <v>33</v>
      </c>
      <c r="E833" t="s">
        <v>3322</v>
      </c>
      <c r="F833" t="s">
        <v>3323</v>
      </c>
      <c r="G833" t="s">
        <v>43</v>
      </c>
      <c r="H833" t="s">
        <v>28</v>
      </c>
      <c r="I833" t="s">
        <v>21</v>
      </c>
      <c r="J833" t="s">
        <v>129</v>
      </c>
      <c r="K833" t="s">
        <v>3324</v>
      </c>
      <c r="L833" s="2">
        <v>1724.76</v>
      </c>
      <c r="M833" s="3">
        <v>1</v>
      </c>
      <c r="N833" s="4">
        <v>0.2</v>
      </c>
      <c r="O833" s="5">
        <v>354.98</v>
      </c>
      <c r="P833">
        <f>VALUE(Table1[Sales])</f>
        <v>1724.76</v>
      </c>
      <c r="Q833">
        <f>VALUE(Table1[Profit])</f>
        <v>354.98</v>
      </c>
      <c r="R833" s="3">
        <f>Table1[Ship Date]-Table1[Order Date]</f>
        <v>661</v>
      </c>
    </row>
    <row r="834" spans="1:18" x14ac:dyDescent="0.3">
      <c r="A834" t="s">
        <v>3325</v>
      </c>
      <c r="B834" s="1">
        <v>45391</v>
      </c>
      <c r="C834" s="1">
        <v>45776</v>
      </c>
      <c r="D834" t="s">
        <v>33</v>
      </c>
      <c r="E834" t="s">
        <v>3326</v>
      </c>
      <c r="F834" t="s">
        <v>3327</v>
      </c>
      <c r="G834" t="s">
        <v>36</v>
      </c>
      <c r="H834" t="s">
        <v>61</v>
      </c>
      <c r="I834" t="s">
        <v>29</v>
      </c>
      <c r="J834" t="s">
        <v>30</v>
      </c>
      <c r="K834" t="s">
        <v>3328</v>
      </c>
      <c r="L834" s="2">
        <v>4764.04</v>
      </c>
      <c r="M834" s="3">
        <v>4</v>
      </c>
      <c r="N834" s="4">
        <v>0.22</v>
      </c>
      <c r="O834" s="5">
        <v>652.22</v>
      </c>
      <c r="P834">
        <f>VALUE(Table1[Sales])</f>
        <v>4764.04</v>
      </c>
      <c r="Q834">
        <f>VALUE(Table1[Profit])</f>
        <v>652.22</v>
      </c>
      <c r="R834" s="3">
        <f>Table1[Ship Date]-Table1[Order Date]</f>
        <v>385</v>
      </c>
    </row>
    <row r="835" spans="1:18" x14ac:dyDescent="0.3">
      <c r="A835" t="s">
        <v>3329</v>
      </c>
      <c r="B835" s="1">
        <v>45530</v>
      </c>
      <c r="C835" s="1">
        <v>45758</v>
      </c>
      <c r="D835" t="s">
        <v>16</v>
      </c>
      <c r="E835" t="s">
        <v>3330</v>
      </c>
      <c r="F835" t="s">
        <v>3331</v>
      </c>
      <c r="G835" t="s">
        <v>19</v>
      </c>
      <c r="H835" t="s">
        <v>61</v>
      </c>
      <c r="I835" t="s">
        <v>21</v>
      </c>
      <c r="J835" t="s">
        <v>22</v>
      </c>
      <c r="K835" t="s">
        <v>3332</v>
      </c>
      <c r="L835" s="2">
        <v>2846.86</v>
      </c>
      <c r="M835" s="3">
        <v>2</v>
      </c>
      <c r="N835" s="4">
        <v>0.16</v>
      </c>
      <c r="O835" s="5">
        <v>972.45</v>
      </c>
      <c r="P835">
        <f>VALUE(Table1[Sales])</f>
        <v>2846.86</v>
      </c>
      <c r="Q835">
        <f>VALUE(Table1[Profit])</f>
        <v>972.45</v>
      </c>
      <c r="R835" s="3">
        <f>Table1[Ship Date]-Table1[Order Date]</f>
        <v>228</v>
      </c>
    </row>
    <row r="836" spans="1:18" x14ac:dyDescent="0.3">
      <c r="A836" t="s">
        <v>3333</v>
      </c>
      <c r="B836" s="1">
        <v>45174</v>
      </c>
      <c r="C836" s="1">
        <v>45767</v>
      </c>
      <c r="D836" t="s">
        <v>53</v>
      </c>
      <c r="E836" t="s">
        <v>3334</v>
      </c>
      <c r="F836" t="s">
        <v>3335</v>
      </c>
      <c r="G836" t="s">
        <v>43</v>
      </c>
      <c r="H836" t="s">
        <v>28</v>
      </c>
      <c r="I836" t="s">
        <v>21</v>
      </c>
      <c r="J836" t="s">
        <v>300</v>
      </c>
      <c r="K836" t="s">
        <v>3336</v>
      </c>
      <c r="L836" s="2">
        <v>2732.99</v>
      </c>
      <c r="M836" s="3">
        <v>4</v>
      </c>
      <c r="N836" s="4">
        <v>0.28999999999999998</v>
      </c>
      <c r="O836" s="5">
        <v>861.16</v>
      </c>
      <c r="P836">
        <f>VALUE(Table1[Sales])</f>
        <v>2732.99</v>
      </c>
      <c r="Q836">
        <f>VALUE(Table1[Profit])</f>
        <v>861.16</v>
      </c>
      <c r="R836" s="3">
        <f>Table1[Ship Date]-Table1[Order Date]</f>
        <v>593</v>
      </c>
    </row>
    <row r="837" spans="1:18" x14ac:dyDescent="0.3">
      <c r="A837" t="s">
        <v>3337</v>
      </c>
      <c r="B837" s="1">
        <v>45197</v>
      </c>
      <c r="C837" s="1">
        <v>45768</v>
      </c>
      <c r="D837" t="s">
        <v>53</v>
      </c>
      <c r="E837" t="s">
        <v>3338</v>
      </c>
      <c r="F837" t="s">
        <v>3339</v>
      </c>
      <c r="G837" t="s">
        <v>36</v>
      </c>
      <c r="H837" t="s">
        <v>37</v>
      </c>
      <c r="I837" t="s">
        <v>29</v>
      </c>
      <c r="J837" t="s">
        <v>30</v>
      </c>
      <c r="K837" t="s">
        <v>3340</v>
      </c>
      <c r="L837" s="2">
        <v>1305.01</v>
      </c>
      <c r="M837" s="3">
        <v>1</v>
      </c>
      <c r="N837" s="4">
        <v>0.05</v>
      </c>
      <c r="O837" s="5">
        <v>92.58</v>
      </c>
      <c r="P837">
        <f>VALUE(Table1[Sales])</f>
        <v>1305.01</v>
      </c>
      <c r="Q837">
        <f>VALUE(Table1[Profit])</f>
        <v>92.58</v>
      </c>
      <c r="R837" s="3">
        <f>Table1[Ship Date]-Table1[Order Date]</f>
        <v>571</v>
      </c>
    </row>
    <row r="838" spans="1:18" x14ac:dyDescent="0.3">
      <c r="A838" t="s">
        <v>3341</v>
      </c>
      <c r="B838" s="1">
        <v>45444</v>
      </c>
      <c r="C838" s="1">
        <v>45766</v>
      </c>
      <c r="D838" t="s">
        <v>25</v>
      </c>
      <c r="E838" t="s">
        <v>3342</v>
      </c>
      <c r="F838" t="s">
        <v>3343</v>
      </c>
      <c r="G838" t="s">
        <v>36</v>
      </c>
      <c r="H838" t="s">
        <v>61</v>
      </c>
      <c r="I838" t="s">
        <v>29</v>
      </c>
      <c r="J838" t="s">
        <v>38</v>
      </c>
      <c r="K838" t="s">
        <v>3344</v>
      </c>
      <c r="L838" s="2">
        <v>1178.08</v>
      </c>
      <c r="M838" s="3">
        <v>9</v>
      </c>
      <c r="N838" s="4">
        <v>0.45</v>
      </c>
      <c r="O838" s="5">
        <v>404.73</v>
      </c>
      <c r="P838">
        <f>VALUE(Table1[Sales])</f>
        <v>1178.08</v>
      </c>
      <c r="Q838">
        <f>VALUE(Table1[Profit])</f>
        <v>404.73</v>
      </c>
      <c r="R838" s="3">
        <f>Table1[Ship Date]-Table1[Order Date]</f>
        <v>322</v>
      </c>
    </row>
    <row r="839" spans="1:18" x14ac:dyDescent="0.3">
      <c r="A839" t="s">
        <v>3345</v>
      </c>
      <c r="B839" s="1">
        <v>45650</v>
      </c>
      <c r="C839" s="1">
        <v>45767</v>
      </c>
      <c r="D839" t="s">
        <v>53</v>
      </c>
      <c r="E839" t="s">
        <v>3346</v>
      </c>
      <c r="F839" t="s">
        <v>3347</v>
      </c>
      <c r="G839" t="s">
        <v>19</v>
      </c>
      <c r="H839" t="s">
        <v>61</v>
      </c>
      <c r="I839" t="s">
        <v>44</v>
      </c>
      <c r="J839" t="s">
        <v>94</v>
      </c>
      <c r="K839" t="s">
        <v>3348</v>
      </c>
      <c r="L839" s="2">
        <v>3651.27</v>
      </c>
      <c r="M839" s="3">
        <v>1</v>
      </c>
      <c r="N839" s="4">
        <v>0.13</v>
      </c>
      <c r="O839" s="5">
        <v>391.95</v>
      </c>
      <c r="P839">
        <f>VALUE(Table1[Sales])</f>
        <v>3651.27</v>
      </c>
      <c r="Q839">
        <f>VALUE(Table1[Profit])</f>
        <v>391.95</v>
      </c>
      <c r="R839" s="3">
        <f>Table1[Ship Date]-Table1[Order Date]</f>
        <v>117</v>
      </c>
    </row>
    <row r="840" spans="1:18" x14ac:dyDescent="0.3">
      <c r="A840" t="s">
        <v>3349</v>
      </c>
      <c r="B840" s="1">
        <v>45037</v>
      </c>
      <c r="C840" s="1">
        <v>45761</v>
      </c>
      <c r="D840" t="s">
        <v>25</v>
      </c>
      <c r="E840" t="s">
        <v>3262</v>
      </c>
      <c r="F840" t="s">
        <v>3350</v>
      </c>
      <c r="G840" t="s">
        <v>36</v>
      </c>
      <c r="H840" t="s">
        <v>37</v>
      </c>
      <c r="I840" t="s">
        <v>29</v>
      </c>
      <c r="J840" t="s">
        <v>99</v>
      </c>
      <c r="K840" t="s">
        <v>3351</v>
      </c>
      <c r="L840" s="2">
        <v>3726.85</v>
      </c>
      <c r="M840" s="3">
        <v>1</v>
      </c>
      <c r="N840" s="4">
        <v>0.34</v>
      </c>
      <c r="O840" s="5">
        <v>69.209999999999994</v>
      </c>
      <c r="P840">
        <f>VALUE(Table1[Sales])</f>
        <v>3726.85</v>
      </c>
      <c r="Q840">
        <f>VALUE(Table1[Profit])</f>
        <v>69.209999999999994</v>
      </c>
      <c r="R840" s="3">
        <f>Table1[Ship Date]-Table1[Order Date]</f>
        <v>724</v>
      </c>
    </row>
    <row r="841" spans="1:18" x14ac:dyDescent="0.3">
      <c r="A841" t="s">
        <v>3352</v>
      </c>
      <c r="B841" s="1">
        <v>45704</v>
      </c>
      <c r="C841" s="1">
        <v>45775</v>
      </c>
      <c r="D841" t="s">
        <v>16</v>
      </c>
      <c r="E841" t="s">
        <v>3353</v>
      </c>
      <c r="F841" t="s">
        <v>3354</v>
      </c>
      <c r="G841" t="s">
        <v>43</v>
      </c>
      <c r="H841" t="s">
        <v>37</v>
      </c>
      <c r="I841" t="s">
        <v>21</v>
      </c>
      <c r="J841" t="s">
        <v>171</v>
      </c>
      <c r="K841" t="s">
        <v>3355</v>
      </c>
      <c r="L841" s="2">
        <v>1231.24</v>
      </c>
      <c r="M841" s="3">
        <v>6</v>
      </c>
      <c r="N841" s="4">
        <v>0.41</v>
      </c>
      <c r="O841" s="5">
        <v>461.48</v>
      </c>
      <c r="P841">
        <f>VALUE(Table1[Sales])</f>
        <v>1231.24</v>
      </c>
      <c r="Q841">
        <f>VALUE(Table1[Profit])</f>
        <v>461.48</v>
      </c>
      <c r="R841" s="3">
        <f>Table1[Ship Date]-Table1[Order Date]</f>
        <v>71</v>
      </c>
    </row>
    <row r="842" spans="1:18" x14ac:dyDescent="0.3">
      <c r="A842" t="s">
        <v>3356</v>
      </c>
      <c r="B842" s="1">
        <v>45214</v>
      </c>
      <c r="C842" s="1">
        <v>45784</v>
      </c>
      <c r="D842" t="s">
        <v>33</v>
      </c>
      <c r="E842" t="s">
        <v>3357</v>
      </c>
      <c r="F842" t="s">
        <v>3358</v>
      </c>
      <c r="G842" t="s">
        <v>19</v>
      </c>
      <c r="H842" t="s">
        <v>28</v>
      </c>
      <c r="I842" t="s">
        <v>44</v>
      </c>
      <c r="J842" t="s">
        <v>50</v>
      </c>
      <c r="K842" t="s">
        <v>3359</v>
      </c>
      <c r="L842" s="2">
        <v>3982.54</v>
      </c>
      <c r="M842" s="3">
        <v>9</v>
      </c>
      <c r="N842" s="4">
        <v>0.38</v>
      </c>
      <c r="O842" s="5">
        <v>514.03</v>
      </c>
      <c r="P842">
        <f>VALUE(Table1[Sales])</f>
        <v>3982.54</v>
      </c>
      <c r="Q842">
        <f>VALUE(Table1[Profit])</f>
        <v>514.03</v>
      </c>
      <c r="R842" s="3">
        <f>Table1[Ship Date]-Table1[Order Date]</f>
        <v>570</v>
      </c>
    </row>
    <row r="843" spans="1:18" x14ac:dyDescent="0.3">
      <c r="A843" t="s">
        <v>3360</v>
      </c>
      <c r="B843" s="1">
        <v>45475</v>
      </c>
      <c r="C843" s="1">
        <v>45764</v>
      </c>
      <c r="D843" t="s">
        <v>33</v>
      </c>
      <c r="E843" t="s">
        <v>3361</v>
      </c>
      <c r="F843" t="s">
        <v>3362</v>
      </c>
      <c r="G843" t="s">
        <v>36</v>
      </c>
      <c r="H843" t="s">
        <v>20</v>
      </c>
      <c r="I843" t="s">
        <v>44</v>
      </c>
      <c r="J843" t="s">
        <v>94</v>
      </c>
      <c r="K843" t="s">
        <v>3363</v>
      </c>
      <c r="L843" s="2">
        <v>727.72</v>
      </c>
      <c r="M843" s="3">
        <v>1</v>
      </c>
      <c r="N843" s="4">
        <v>0.49</v>
      </c>
      <c r="O843" s="5">
        <v>501.77</v>
      </c>
      <c r="P843">
        <f>VALUE(Table1[Sales])</f>
        <v>727.72</v>
      </c>
      <c r="Q843">
        <f>VALUE(Table1[Profit])</f>
        <v>501.77</v>
      </c>
      <c r="R843" s="3">
        <f>Table1[Ship Date]-Table1[Order Date]</f>
        <v>289</v>
      </c>
    </row>
    <row r="844" spans="1:18" x14ac:dyDescent="0.3">
      <c r="A844" t="s">
        <v>3364</v>
      </c>
      <c r="B844" s="1">
        <v>45150</v>
      </c>
      <c r="C844" s="1">
        <v>45764</v>
      </c>
      <c r="D844" t="s">
        <v>16</v>
      </c>
      <c r="E844" t="s">
        <v>3365</v>
      </c>
      <c r="F844" t="s">
        <v>3366</v>
      </c>
      <c r="G844" t="s">
        <v>36</v>
      </c>
      <c r="H844" t="s">
        <v>37</v>
      </c>
      <c r="I844" t="s">
        <v>29</v>
      </c>
      <c r="J844" t="s">
        <v>30</v>
      </c>
      <c r="K844" t="s">
        <v>3367</v>
      </c>
      <c r="L844" s="2">
        <v>2053.08</v>
      </c>
      <c r="M844" s="3">
        <v>2</v>
      </c>
      <c r="N844" s="4">
        <v>0.41</v>
      </c>
      <c r="O844" s="5">
        <v>883.87</v>
      </c>
      <c r="P844">
        <f>VALUE(Table1[Sales])</f>
        <v>2053.08</v>
      </c>
      <c r="Q844">
        <f>VALUE(Table1[Profit])</f>
        <v>883.87</v>
      </c>
      <c r="R844" s="3">
        <f>Table1[Ship Date]-Table1[Order Date]</f>
        <v>614</v>
      </c>
    </row>
    <row r="845" spans="1:18" x14ac:dyDescent="0.3">
      <c r="A845" t="s">
        <v>3368</v>
      </c>
      <c r="B845" s="1">
        <v>45181</v>
      </c>
      <c r="C845" s="1">
        <v>45781</v>
      </c>
      <c r="D845" t="s">
        <v>16</v>
      </c>
      <c r="E845" t="s">
        <v>3369</v>
      </c>
      <c r="F845" t="s">
        <v>3370</v>
      </c>
      <c r="G845" t="s">
        <v>19</v>
      </c>
      <c r="H845" t="s">
        <v>37</v>
      </c>
      <c r="I845" t="s">
        <v>44</v>
      </c>
      <c r="J845" t="s">
        <v>50</v>
      </c>
      <c r="K845" t="s">
        <v>3371</v>
      </c>
      <c r="L845" s="2">
        <v>2706.17</v>
      </c>
      <c r="M845" s="3">
        <v>4</v>
      </c>
      <c r="N845" s="4">
        <v>0.37</v>
      </c>
      <c r="O845" s="5">
        <v>45.43</v>
      </c>
      <c r="P845">
        <f>VALUE(Table1[Sales])</f>
        <v>2706.17</v>
      </c>
      <c r="Q845">
        <f>VALUE(Table1[Profit])</f>
        <v>45.43</v>
      </c>
      <c r="R845" s="3">
        <f>Table1[Ship Date]-Table1[Order Date]</f>
        <v>600</v>
      </c>
    </row>
    <row r="846" spans="1:18" x14ac:dyDescent="0.3">
      <c r="A846" t="s">
        <v>3372</v>
      </c>
      <c r="B846" s="1">
        <v>45662</v>
      </c>
      <c r="C846" s="1">
        <v>45778</v>
      </c>
      <c r="D846" t="s">
        <v>16</v>
      </c>
      <c r="E846" t="s">
        <v>3373</v>
      </c>
      <c r="F846" t="s">
        <v>3374</v>
      </c>
      <c r="G846" t="s">
        <v>19</v>
      </c>
      <c r="H846" t="s">
        <v>20</v>
      </c>
      <c r="I846" t="s">
        <v>29</v>
      </c>
      <c r="J846" t="s">
        <v>38</v>
      </c>
      <c r="K846" t="s">
        <v>3375</v>
      </c>
      <c r="L846" s="2">
        <v>1418.67</v>
      </c>
      <c r="M846" s="3">
        <v>2</v>
      </c>
      <c r="N846" s="4">
        <v>0.21</v>
      </c>
      <c r="O846" s="5">
        <v>131.97</v>
      </c>
      <c r="P846">
        <f>VALUE(Table1[Sales])</f>
        <v>1418.67</v>
      </c>
      <c r="Q846">
        <f>VALUE(Table1[Profit])</f>
        <v>131.97</v>
      </c>
      <c r="R846" s="3">
        <f>Table1[Ship Date]-Table1[Order Date]</f>
        <v>116</v>
      </c>
    </row>
    <row r="847" spans="1:18" x14ac:dyDescent="0.3">
      <c r="A847" t="s">
        <v>3376</v>
      </c>
      <c r="B847" s="1">
        <v>45271</v>
      </c>
      <c r="C847" s="1">
        <v>45760</v>
      </c>
      <c r="D847" t="s">
        <v>25</v>
      </c>
      <c r="E847" t="s">
        <v>3377</v>
      </c>
      <c r="F847" t="s">
        <v>3378</v>
      </c>
      <c r="G847" t="s">
        <v>36</v>
      </c>
      <c r="H847" t="s">
        <v>61</v>
      </c>
      <c r="I847" t="s">
        <v>29</v>
      </c>
      <c r="J847" t="s">
        <v>99</v>
      </c>
      <c r="K847" t="s">
        <v>3379</v>
      </c>
      <c r="L847" s="2">
        <v>2237.4</v>
      </c>
      <c r="M847" s="3">
        <v>10</v>
      </c>
      <c r="N847" s="4">
        <v>0.4</v>
      </c>
      <c r="O847" s="5">
        <v>228.05</v>
      </c>
      <c r="P847">
        <f>VALUE(Table1[Sales])</f>
        <v>2237.4</v>
      </c>
      <c r="Q847">
        <f>VALUE(Table1[Profit])</f>
        <v>228.05</v>
      </c>
      <c r="R847" s="3">
        <f>Table1[Ship Date]-Table1[Order Date]</f>
        <v>489</v>
      </c>
    </row>
    <row r="848" spans="1:18" x14ac:dyDescent="0.3">
      <c r="A848" t="s">
        <v>3380</v>
      </c>
      <c r="B848" s="1">
        <v>45412</v>
      </c>
      <c r="C848" s="1">
        <v>45782</v>
      </c>
      <c r="D848" t="s">
        <v>25</v>
      </c>
      <c r="E848" t="s">
        <v>3381</v>
      </c>
      <c r="F848" t="s">
        <v>3382</v>
      </c>
      <c r="G848" t="s">
        <v>19</v>
      </c>
      <c r="H848" t="s">
        <v>28</v>
      </c>
      <c r="I848" t="s">
        <v>29</v>
      </c>
      <c r="J848" t="s">
        <v>99</v>
      </c>
      <c r="K848" t="s">
        <v>3383</v>
      </c>
      <c r="L848" s="2">
        <v>1215.74</v>
      </c>
      <c r="M848" s="3">
        <v>1</v>
      </c>
      <c r="N848" s="4">
        <v>0.23</v>
      </c>
      <c r="O848" s="5">
        <v>-46.8</v>
      </c>
      <c r="P848">
        <f>VALUE(Table1[Sales])</f>
        <v>1215.74</v>
      </c>
      <c r="Q848">
        <f>VALUE(Table1[Profit])</f>
        <v>-46.8</v>
      </c>
      <c r="R848" s="3">
        <f>Table1[Ship Date]-Table1[Order Date]</f>
        <v>370</v>
      </c>
    </row>
    <row r="849" spans="1:18" x14ac:dyDescent="0.3">
      <c r="A849" t="s">
        <v>3384</v>
      </c>
      <c r="B849" s="1">
        <v>45074</v>
      </c>
      <c r="C849" s="1">
        <v>45784</v>
      </c>
      <c r="D849" t="s">
        <v>33</v>
      </c>
      <c r="E849" t="s">
        <v>3385</v>
      </c>
      <c r="F849" t="s">
        <v>3386</v>
      </c>
      <c r="G849" t="s">
        <v>36</v>
      </c>
      <c r="H849" t="s">
        <v>20</v>
      </c>
      <c r="I849" t="s">
        <v>44</v>
      </c>
      <c r="J849" t="s">
        <v>50</v>
      </c>
      <c r="K849" t="s">
        <v>3387</v>
      </c>
      <c r="L849" s="2">
        <v>4136.82</v>
      </c>
      <c r="M849" s="3">
        <v>9</v>
      </c>
      <c r="N849" s="4">
        <v>0.4</v>
      </c>
      <c r="O849" s="5">
        <v>164.8</v>
      </c>
      <c r="P849">
        <f>VALUE(Table1[Sales])</f>
        <v>4136.82</v>
      </c>
      <c r="Q849">
        <f>VALUE(Table1[Profit])</f>
        <v>164.8</v>
      </c>
      <c r="R849" s="3">
        <f>Table1[Ship Date]-Table1[Order Date]</f>
        <v>710</v>
      </c>
    </row>
    <row r="850" spans="1:18" x14ac:dyDescent="0.3">
      <c r="A850" t="s">
        <v>3388</v>
      </c>
      <c r="B850" s="1">
        <v>45727</v>
      </c>
      <c r="C850" s="1">
        <v>45781</v>
      </c>
      <c r="D850" t="s">
        <v>53</v>
      </c>
      <c r="E850" t="s">
        <v>3389</v>
      </c>
      <c r="F850" t="s">
        <v>3390</v>
      </c>
      <c r="G850" t="s">
        <v>36</v>
      </c>
      <c r="H850" t="s">
        <v>28</v>
      </c>
      <c r="I850" t="s">
        <v>21</v>
      </c>
      <c r="J850" t="s">
        <v>22</v>
      </c>
      <c r="K850" t="s">
        <v>3391</v>
      </c>
      <c r="L850" s="2">
        <v>2091.12</v>
      </c>
      <c r="M850" s="3">
        <v>5</v>
      </c>
      <c r="N850" s="4">
        <v>0.32</v>
      </c>
      <c r="O850" s="5">
        <v>542.62</v>
      </c>
      <c r="P850">
        <f>VALUE(Table1[Sales])</f>
        <v>2091.12</v>
      </c>
      <c r="Q850">
        <f>VALUE(Table1[Profit])</f>
        <v>542.62</v>
      </c>
      <c r="R850" s="3">
        <f>Table1[Ship Date]-Table1[Order Date]</f>
        <v>54</v>
      </c>
    </row>
    <row r="851" spans="1:18" x14ac:dyDescent="0.3">
      <c r="A851" t="s">
        <v>3392</v>
      </c>
      <c r="B851" s="1">
        <v>45249</v>
      </c>
      <c r="C851" s="1">
        <v>45776</v>
      </c>
      <c r="D851" t="s">
        <v>16</v>
      </c>
      <c r="E851" t="s">
        <v>3393</v>
      </c>
      <c r="F851" t="s">
        <v>3394</v>
      </c>
      <c r="G851" t="s">
        <v>19</v>
      </c>
      <c r="H851" t="s">
        <v>20</v>
      </c>
      <c r="I851" t="s">
        <v>44</v>
      </c>
      <c r="J851" t="s">
        <v>56</v>
      </c>
      <c r="K851" t="s">
        <v>3395</v>
      </c>
      <c r="L851" s="2">
        <v>621.08000000000004</v>
      </c>
      <c r="M851" s="3">
        <v>10</v>
      </c>
      <c r="N851" s="4">
        <v>0.26</v>
      </c>
      <c r="O851" s="5">
        <v>789.34</v>
      </c>
      <c r="P851">
        <f>VALUE(Table1[Sales])</f>
        <v>621.08000000000004</v>
      </c>
      <c r="Q851">
        <f>VALUE(Table1[Profit])</f>
        <v>789.34</v>
      </c>
      <c r="R851" s="3">
        <f>Table1[Ship Date]-Table1[Order Date]</f>
        <v>527</v>
      </c>
    </row>
    <row r="852" spans="1:18" x14ac:dyDescent="0.3">
      <c r="A852" t="s">
        <v>3396</v>
      </c>
      <c r="B852" s="1">
        <v>45239</v>
      </c>
      <c r="C852" s="1">
        <v>45780</v>
      </c>
      <c r="D852" t="s">
        <v>25</v>
      </c>
      <c r="E852" t="s">
        <v>3397</v>
      </c>
      <c r="F852" t="s">
        <v>3398</v>
      </c>
      <c r="G852" t="s">
        <v>19</v>
      </c>
      <c r="H852" t="s">
        <v>61</v>
      </c>
      <c r="I852" t="s">
        <v>44</v>
      </c>
      <c r="J852" t="s">
        <v>45</v>
      </c>
      <c r="K852" t="s">
        <v>3399</v>
      </c>
      <c r="L852" s="2">
        <v>1451.78</v>
      </c>
      <c r="M852" s="3">
        <v>5</v>
      </c>
      <c r="N852" s="4">
        <v>0.32</v>
      </c>
      <c r="O852" s="5">
        <v>167.24</v>
      </c>
      <c r="P852">
        <f>VALUE(Table1[Sales])</f>
        <v>1451.78</v>
      </c>
      <c r="Q852">
        <f>VALUE(Table1[Profit])</f>
        <v>167.24</v>
      </c>
      <c r="R852" s="3">
        <f>Table1[Ship Date]-Table1[Order Date]</f>
        <v>541</v>
      </c>
    </row>
    <row r="853" spans="1:18" x14ac:dyDescent="0.3">
      <c r="A853" t="s">
        <v>3400</v>
      </c>
      <c r="B853" s="1">
        <v>45104</v>
      </c>
      <c r="C853" s="1">
        <v>45783</v>
      </c>
      <c r="D853" t="s">
        <v>25</v>
      </c>
      <c r="E853" t="s">
        <v>3401</v>
      </c>
      <c r="F853" t="s">
        <v>3402</v>
      </c>
      <c r="G853" t="s">
        <v>19</v>
      </c>
      <c r="H853" t="s">
        <v>61</v>
      </c>
      <c r="I853" t="s">
        <v>44</v>
      </c>
      <c r="J853" t="s">
        <v>158</v>
      </c>
      <c r="K853" t="s">
        <v>3403</v>
      </c>
      <c r="L853" s="2">
        <v>3743.85</v>
      </c>
      <c r="M853" s="3">
        <v>8</v>
      </c>
      <c r="N853" s="4">
        <v>0.15</v>
      </c>
      <c r="O853" s="5">
        <v>584.27</v>
      </c>
      <c r="P853">
        <f>VALUE(Table1[Sales])</f>
        <v>3743.85</v>
      </c>
      <c r="Q853">
        <f>VALUE(Table1[Profit])</f>
        <v>584.27</v>
      </c>
      <c r="R853" s="3">
        <f>Table1[Ship Date]-Table1[Order Date]</f>
        <v>679</v>
      </c>
    </row>
    <row r="854" spans="1:18" x14ac:dyDescent="0.3">
      <c r="A854" t="s">
        <v>3404</v>
      </c>
      <c r="B854" s="1">
        <v>45695</v>
      </c>
      <c r="C854" s="1">
        <v>45767</v>
      </c>
      <c r="D854" t="s">
        <v>53</v>
      </c>
      <c r="E854" t="s">
        <v>3405</v>
      </c>
      <c r="F854" t="s">
        <v>3406</v>
      </c>
      <c r="G854" t="s">
        <v>36</v>
      </c>
      <c r="H854" t="s">
        <v>20</v>
      </c>
      <c r="I854" t="s">
        <v>44</v>
      </c>
      <c r="J854" t="s">
        <v>50</v>
      </c>
      <c r="K854" t="s">
        <v>3407</v>
      </c>
      <c r="L854" s="2">
        <v>3914.02</v>
      </c>
      <c r="M854" s="3">
        <v>4</v>
      </c>
      <c r="N854" s="4">
        <v>0.14000000000000001</v>
      </c>
      <c r="O854" s="5">
        <v>604.77</v>
      </c>
      <c r="P854">
        <f>VALUE(Table1[Sales])</f>
        <v>3914.02</v>
      </c>
      <c r="Q854">
        <f>VALUE(Table1[Profit])</f>
        <v>604.77</v>
      </c>
      <c r="R854" s="3">
        <f>Table1[Ship Date]-Table1[Order Date]</f>
        <v>72</v>
      </c>
    </row>
    <row r="855" spans="1:18" x14ac:dyDescent="0.3">
      <c r="A855" t="s">
        <v>3408</v>
      </c>
      <c r="B855" s="1">
        <v>45501</v>
      </c>
      <c r="C855" s="1">
        <v>45762</v>
      </c>
      <c r="D855" t="s">
        <v>33</v>
      </c>
      <c r="E855" t="s">
        <v>3409</v>
      </c>
      <c r="F855" t="s">
        <v>3410</v>
      </c>
      <c r="G855" t="s">
        <v>43</v>
      </c>
      <c r="H855" t="s">
        <v>20</v>
      </c>
      <c r="I855" t="s">
        <v>44</v>
      </c>
      <c r="J855" t="s">
        <v>94</v>
      </c>
      <c r="K855" t="s">
        <v>3411</v>
      </c>
      <c r="L855" s="2">
        <v>2816.86</v>
      </c>
      <c r="M855" s="3">
        <v>8</v>
      </c>
      <c r="N855" s="4">
        <v>0.4</v>
      </c>
      <c r="O855" s="5">
        <v>936.8</v>
      </c>
      <c r="P855">
        <f>VALUE(Table1[Sales])</f>
        <v>2816.86</v>
      </c>
      <c r="Q855">
        <f>VALUE(Table1[Profit])</f>
        <v>936.8</v>
      </c>
      <c r="R855" s="3">
        <f>Table1[Ship Date]-Table1[Order Date]</f>
        <v>261</v>
      </c>
    </row>
    <row r="856" spans="1:18" x14ac:dyDescent="0.3">
      <c r="A856" t="s">
        <v>3412</v>
      </c>
      <c r="B856" s="1">
        <v>45064</v>
      </c>
      <c r="C856" s="1">
        <v>45765</v>
      </c>
      <c r="D856" t="s">
        <v>33</v>
      </c>
      <c r="E856" t="s">
        <v>3413</v>
      </c>
      <c r="F856" t="s">
        <v>3414</v>
      </c>
      <c r="G856" t="s">
        <v>19</v>
      </c>
      <c r="H856" t="s">
        <v>37</v>
      </c>
      <c r="I856" t="s">
        <v>29</v>
      </c>
      <c r="J856" t="s">
        <v>124</v>
      </c>
      <c r="K856" t="s">
        <v>3415</v>
      </c>
      <c r="L856" s="2">
        <v>3154.77</v>
      </c>
      <c r="M856" s="3">
        <v>5</v>
      </c>
      <c r="N856" s="4">
        <v>0.3</v>
      </c>
      <c r="O856" s="5">
        <v>248.83</v>
      </c>
      <c r="P856">
        <f>VALUE(Table1[Sales])</f>
        <v>3154.77</v>
      </c>
      <c r="Q856">
        <f>VALUE(Table1[Profit])</f>
        <v>248.83</v>
      </c>
      <c r="R856" s="3">
        <f>Table1[Ship Date]-Table1[Order Date]</f>
        <v>701</v>
      </c>
    </row>
    <row r="857" spans="1:18" x14ac:dyDescent="0.3">
      <c r="A857" t="s">
        <v>3416</v>
      </c>
      <c r="B857" s="1">
        <v>45051</v>
      </c>
      <c r="C857" s="1">
        <v>45783</v>
      </c>
      <c r="D857" t="s">
        <v>16</v>
      </c>
      <c r="E857" t="s">
        <v>3417</v>
      </c>
      <c r="F857" t="s">
        <v>3418</v>
      </c>
      <c r="G857" t="s">
        <v>19</v>
      </c>
      <c r="H857" t="s">
        <v>20</v>
      </c>
      <c r="I857" t="s">
        <v>21</v>
      </c>
      <c r="J857" t="s">
        <v>279</v>
      </c>
      <c r="K857" t="s">
        <v>3419</v>
      </c>
      <c r="L857" s="2">
        <v>4924.22</v>
      </c>
      <c r="M857" s="3">
        <v>10</v>
      </c>
      <c r="N857" s="4">
        <v>0.16</v>
      </c>
      <c r="O857" s="5">
        <v>691.11</v>
      </c>
      <c r="P857">
        <f>VALUE(Table1[Sales])</f>
        <v>4924.22</v>
      </c>
      <c r="Q857">
        <f>VALUE(Table1[Profit])</f>
        <v>691.11</v>
      </c>
      <c r="R857" s="3">
        <f>Table1[Ship Date]-Table1[Order Date]</f>
        <v>732</v>
      </c>
    </row>
    <row r="858" spans="1:18" x14ac:dyDescent="0.3">
      <c r="A858" t="s">
        <v>3420</v>
      </c>
      <c r="B858" s="1">
        <v>45106</v>
      </c>
      <c r="C858" s="1">
        <v>45775</v>
      </c>
      <c r="D858" t="s">
        <v>25</v>
      </c>
      <c r="E858" t="s">
        <v>3421</v>
      </c>
      <c r="F858" t="s">
        <v>3422</v>
      </c>
      <c r="G858" t="s">
        <v>43</v>
      </c>
      <c r="H858" t="s">
        <v>20</v>
      </c>
      <c r="I858" t="s">
        <v>29</v>
      </c>
      <c r="J858" t="s">
        <v>38</v>
      </c>
      <c r="K858" t="s">
        <v>3423</v>
      </c>
      <c r="L858" s="2">
        <v>3524.96</v>
      </c>
      <c r="M858" s="3">
        <v>9</v>
      </c>
      <c r="N858" s="4">
        <v>0.32</v>
      </c>
      <c r="O858" s="5">
        <v>3.67</v>
      </c>
      <c r="P858">
        <f>VALUE(Table1[Sales])</f>
        <v>3524.96</v>
      </c>
      <c r="Q858">
        <f>VALUE(Table1[Profit])</f>
        <v>3.67</v>
      </c>
      <c r="R858" s="3">
        <f>Table1[Ship Date]-Table1[Order Date]</f>
        <v>669</v>
      </c>
    </row>
    <row r="859" spans="1:18" x14ac:dyDescent="0.3">
      <c r="A859" t="s">
        <v>3424</v>
      </c>
      <c r="B859" s="1">
        <v>45185</v>
      </c>
      <c r="C859" s="1">
        <v>45780</v>
      </c>
      <c r="D859" t="s">
        <v>33</v>
      </c>
      <c r="E859" t="s">
        <v>3425</v>
      </c>
      <c r="F859" t="s">
        <v>3426</v>
      </c>
      <c r="G859" t="s">
        <v>19</v>
      </c>
      <c r="H859" t="s">
        <v>37</v>
      </c>
      <c r="I859" t="s">
        <v>44</v>
      </c>
      <c r="J859" t="s">
        <v>158</v>
      </c>
      <c r="K859" t="s">
        <v>3427</v>
      </c>
      <c r="L859" s="2">
        <v>3260.93</v>
      </c>
      <c r="M859" s="3">
        <v>2</v>
      </c>
      <c r="N859" s="4">
        <v>0.36</v>
      </c>
      <c r="O859" s="5">
        <v>267.55</v>
      </c>
      <c r="P859">
        <f>VALUE(Table1[Sales])</f>
        <v>3260.93</v>
      </c>
      <c r="Q859">
        <f>VALUE(Table1[Profit])</f>
        <v>267.55</v>
      </c>
      <c r="R859" s="3">
        <f>Table1[Ship Date]-Table1[Order Date]</f>
        <v>595</v>
      </c>
    </row>
    <row r="860" spans="1:18" x14ac:dyDescent="0.3">
      <c r="A860" t="s">
        <v>3428</v>
      </c>
      <c r="B860" s="1">
        <v>45371</v>
      </c>
      <c r="C860" s="1">
        <v>45784</v>
      </c>
      <c r="D860" t="s">
        <v>53</v>
      </c>
      <c r="E860" t="s">
        <v>127</v>
      </c>
      <c r="F860" t="s">
        <v>3429</v>
      </c>
      <c r="G860" t="s">
        <v>43</v>
      </c>
      <c r="H860" t="s">
        <v>20</v>
      </c>
      <c r="I860" t="s">
        <v>44</v>
      </c>
      <c r="J860" t="s">
        <v>45</v>
      </c>
      <c r="K860" t="s">
        <v>3430</v>
      </c>
      <c r="L860" s="2">
        <v>1927.37</v>
      </c>
      <c r="M860" s="3">
        <v>6</v>
      </c>
      <c r="N860" s="4">
        <v>0.18</v>
      </c>
      <c r="O860" s="5">
        <v>676.92</v>
      </c>
      <c r="P860">
        <f>VALUE(Table1[Sales])</f>
        <v>1927.37</v>
      </c>
      <c r="Q860">
        <f>VALUE(Table1[Profit])</f>
        <v>676.92</v>
      </c>
      <c r="R860" s="3">
        <f>Table1[Ship Date]-Table1[Order Date]</f>
        <v>413</v>
      </c>
    </row>
    <row r="861" spans="1:18" x14ac:dyDescent="0.3">
      <c r="A861" t="s">
        <v>3431</v>
      </c>
      <c r="B861" s="1">
        <v>45384</v>
      </c>
      <c r="C861" s="1">
        <v>45769</v>
      </c>
      <c r="D861" t="s">
        <v>33</v>
      </c>
      <c r="E861" t="s">
        <v>3432</v>
      </c>
      <c r="F861" t="s">
        <v>3433</v>
      </c>
      <c r="G861" t="s">
        <v>36</v>
      </c>
      <c r="H861" t="s">
        <v>28</v>
      </c>
      <c r="I861" t="s">
        <v>44</v>
      </c>
      <c r="J861" t="s">
        <v>50</v>
      </c>
      <c r="K861" t="s">
        <v>3434</v>
      </c>
      <c r="L861" s="2">
        <v>590.58000000000004</v>
      </c>
      <c r="M861" s="3">
        <v>2</v>
      </c>
      <c r="N861" s="4">
        <v>0.34</v>
      </c>
      <c r="O861" s="5">
        <v>111.62</v>
      </c>
      <c r="P861">
        <f>VALUE(Table1[Sales])</f>
        <v>590.58000000000004</v>
      </c>
      <c r="Q861">
        <f>VALUE(Table1[Profit])</f>
        <v>111.62</v>
      </c>
      <c r="R861" s="3">
        <f>Table1[Ship Date]-Table1[Order Date]</f>
        <v>385</v>
      </c>
    </row>
    <row r="862" spans="1:18" x14ac:dyDescent="0.3">
      <c r="A862" t="s">
        <v>3435</v>
      </c>
      <c r="B862" s="1">
        <v>45286</v>
      </c>
      <c r="C862" s="1">
        <v>45765</v>
      </c>
      <c r="D862" t="s">
        <v>33</v>
      </c>
      <c r="E862" t="s">
        <v>3436</v>
      </c>
      <c r="F862" t="s">
        <v>3437</v>
      </c>
      <c r="G862" t="s">
        <v>36</v>
      </c>
      <c r="H862" t="s">
        <v>37</v>
      </c>
      <c r="I862" t="s">
        <v>29</v>
      </c>
      <c r="J862" t="s">
        <v>38</v>
      </c>
      <c r="K862" t="s">
        <v>3438</v>
      </c>
      <c r="L862" s="2">
        <v>2213.71</v>
      </c>
      <c r="M862" s="3">
        <v>6</v>
      </c>
      <c r="N862" s="4">
        <v>0.32</v>
      </c>
      <c r="O862" s="5">
        <v>263.2</v>
      </c>
      <c r="P862">
        <f>VALUE(Table1[Sales])</f>
        <v>2213.71</v>
      </c>
      <c r="Q862">
        <f>VALUE(Table1[Profit])</f>
        <v>263.2</v>
      </c>
      <c r="R862" s="3">
        <f>Table1[Ship Date]-Table1[Order Date]</f>
        <v>479</v>
      </c>
    </row>
    <row r="863" spans="1:18" x14ac:dyDescent="0.3">
      <c r="A863" t="s">
        <v>3439</v>
      </c>
      <c r="B863" s="1">
        <v>45163</v>
      </c>
      <c r="C863" s="1">
        <v>45761</v>
      </c>
      <c r="D863" t="s">
        <v>25</v>
      </c>
      <c r="E863" t="s">
        <v>3440</v>
      </c>
      <c r="F863" t="s">
        <v>3441</v>
      </c>
      <c r="G863" t="s">
        <v>43</v>
      </c>
      <c r="H863" t="s">
        <v>20</v>
      </c>
      <c r="I863" t="s">
        <v>44</v>
      </c>
      <c r="J863" t="s">
        <v>50</v>
      </c>
      <c r="K863" t="s">
        <v>3442</v>
      </c>
      <c r="L863" s="2">
        <v>1171.42</v>
      </c>
      <c r="M863" s="3">
        <v>9</v>
      </c>
      <c r="N863" s="4">
        <v>0.03</v>
      </c>
      <c r="O863" s="5">
        <v>708.1</v>
      </c>
      <c r="P863">
        <f>VALUE(Table1[Sales])</f>
        <v>1171.42</v>
      </c>
      <c r="Q863">
        <f>VALUE(Table1[Profit])</f>
        <v>708.1</v>
      </c>
      <c r="R863" s="3">
        <f>Table1[Ship Date]-Table1[Order Date]</f>
        <v>598</v>
      </c>
    </row>
    <row r="864" spans="1:18" x14ac:dyDescent="0.3">
      <c r="A864" t="s">
        <v>3443</v>
      </c>
      <c r="B864" s="1">
        <v>45509</v>
      </c>
      <c r="C864" s="1">
        <v>45759</v>
      </c>
      <c r="D864" t="s">
        <v>16</v>
      </c>
      <c r="E864" t="s">
        <v>3444</v>
      </c>
      <c r="F864" t="s">
        <v>3445</v>
      </c>
      <c r="G864" t="s">
        <v>43</v>
      </c>
      <c r="H864" t="s">
        <v>20</v>
      </c>
      <c r="I864" t="s">
        <v>44</v>
      </c>
      <c r="J864" t="s">
        <v>94</v>
      </c>
      <c r="K864" t="s">
        <v>3446</v>
      </c>
      <c r="L864" s="2">
        <v>4606.5600000000004</v>
      </c>
      <c r="M864" s="3">
        <v>8</v>
      </c>
      <c r="N864" s="4">
        <v>0.38</v>
      </c>
      <c r="O864" s="5">
        <v>243.7</v>
      </c>
      <c r="P864">
        <f>VALUE(Table1[Sales])</f>
        <v>4606.5600000000004</v>
      </c>
      <c r="Q864">
        <f>VALUE(Table1[Profit])</f>
        <v>243.7</v>
      </c>
      <c r="R864" s="3">
        <f>Table1[Ship Date]-Table1[Order Date]</f>
        <v>250</v>
      </c>
    </row>
    <row r="865" spans="1:18" x14ac:dyDescent="0.3">
      <c r="A865" t="s">
        <v>3447</v>
      </c>
      <c r="B865" s="1">
        <v>45519</v>
      </c>
      <c r="C865" s="1">
        <v>45776</v>
      </c>
      <c r="D865" t="s">
        <v>16</v>
      </c>
      <c r="E865" t="s">
        <v>3448</v>
      </c>
      <c r="F865" t="s">
        <v>3449</v>
      </c>
      <c r="G865" t="s">
        <v>36</v>
      </c>
      <c r="H865" t="s">
        <v>20</v>
      </c>
      <c r="I865" t="s">
        <v>44</v>
      </c>
      <c r="J865" t="s">
        <v>158</v>
      </c>
      <c r="K865" t="s">
        <v>3450</v>
      </c>
      <c r="L865" s="2">
        <v>1228.1400000000001</v>
      </c>
      <c r="M865" s="3">
        <v>2</v>
      </c>
      <c r="N865" s="4">
        <v>0.49</v>
      </c>
      <c r="O865" s="5">
        <v>-83.68</v>
      </c>
      <c r="P865">
        <f>VALUE(Table1[Sales])</f>
        <v>1228.1400000000001</v>
      </c>
      <c r="Q865">
        <f>VALUE(Table1[Profit])</f>
        <v>-83.68</v>
      </c>
      <c r="R865" s="3">
        <f>Table1[Ship Date]-Table1[Order Date]</f>
        <v>257</v>
      </c>
    </row>
    <row r="866" spans="1:18" x14ac:dyDescent="0.3">
      <c r="A866" t="s">
        <v>3451</v>
      </c>
      <c r="B866" s="1">
        <v>45524</v>
      </c>
      <c r="C866" s="1">
        <v>45778</v>
      </c>
      <c r="D866" t="s">
        <v>33</v>
      </c>
      <c r="E866" t="s">
        <v>3452</v>
      </c>
      <c r="F866" t="s">
        <v>3453</v>
      </c>
      <c r="G866" t="s">
        <v>19</v>
      </c>
      <c r="H866" t="s">
        <v>28</v>
      </c>
      <c r="I866" t="s">
        <v>29</v>
      </c>
      <c r="J866" t="s">
        <v>30</v>
      </c>
      <c r="K866" t="s">
        <v>3454</v>
      </c>
      <c r="L866" s="2">
        <v>840.56</v>
      </c>
      <c r="M866" s="3">
        <v>6</v>
      </c>
      <c r="N866" s="4">
        <v>0.32</v>
      </c>
      <c r="O866" s="5">
        <v>598.23</v>
      </c>
      <c r="P866">
        <f>VALUE(Table1[Sales])</f>
        <v>840.56</v>
      </c>
      <c r="Q866">
        <f>VALUE(Table1[Profit])</f>
        <v>598.23</v>
      </c>
      <c r="R866" s="3">
        <f>Table1[Ship Date]-Table1[Order Date]</f>
        <v>254</v>
      </c>
    </row>
    <row r="867" spans="1:18" x14ac:dyDescent="0.3">
      <c r="A867" t="s">
        <v>3455</v>
      </c>
      <c r="B867" s="1">
        <v>45531</v>
      </c>
      <c r="C867" s="1">
        <v>45766</v>
      </c>
      <c r="D867" t="s">
        <v>53</v>
      </c>
      <c r="E867" t="s">
        <v>3456</v>
      </c>
      <c r="F867" t="s">
        <v>3457</v>
      </c>
      <c r="G867" t="s">
        <v>43</v>
      </c>
      <c r="H867" t="s">
        <v>61</v>
      </c>
      <c r="I867" t="s">
        <v>29</v>
      </c>
      <c r="J867" t="s">
        <v>99</v>
      </c>
      <c r="K867" t="s">
        <v>3458</v>
      </c>
      <c r="L867" s="2">
        <v>4845.66</v>
      </c>
      <c r="M867" s="3">
        <v>5</v>
      </c>
      <c r="N867" s="4">
        <v>0.42</v>
      </c>
      <c r="O867" s="5">
        <v>605.66999999999996</v>
      </c>
      <c r="P867">
        <f>VALUE(Table1[Sales])</f>
        <v>4845.66</v>
      </c>
      <c r="Q867">
        <f>VALUE(Table1[Profit])</f>
        <v>605.66999999999996</v>
      </c>
      <c r="R867" s="3">
        <f>Table1[Ship Date]-Table1[Order Date]</f>
        <v>235</v>
      </c>
    </row>
    <row r="868" spans="1:18" x14ac:dyDescent="0.3">
      <c r="A868" t="s">
        <v>3459</v>
      </c>
      <c r="B868" s="1">
        <v>45646</v>
      </c>
      <c r="C868" s="1">
        <v>45772</v>
      </c>
      <c r="D868" t="s">
        <v>53</v>
      </c>
      <c r="E868" t="s">
        <v>3460</v>
      </c>
      <c r="F868" t="s">
        <v>3461</v>
      </c>
      <c r="G868" t="s">
        <v>36</v>
      </c>
      <c r="H868" t="s">
        <v>61</v>
      </c>
      <c r="I868" t="s">
        <v>44</v>
      </c>
      <c r="J868" t="s">
        <v>94</v>
      </c>
      <c r="K868" t="s">
        <v>3462</v>
      </c>
      <c r="L868" s="2">
        <v>1327.22</v>
      </c>
      <c r="M868" s="3">
        <v>4</v>
      </c>
      <c r="N868" s="4">
        <v>0.06</v>
      </c>
      <c r="O868" s="5">
        <v>499.21</v>
      </c>
      <c r="P868">
        <f>VALUE(Table1[Sales])</f>
        <v>1327.22</v>
      </c>
      <c r="Q868">
        <f>VALUE(Table1[Profit])</f>
        <v>499.21</v>
      </c>
      <c r="R868" s="3">
        <f>Table1[Ship Date]-Table1[Order Date]</f>
        <v>126</v>
      </c>
    </row>
    <row r="869" spans="1:18" x14ac:dyDescent="0.3">
      <c r="A869" t="s">
        <v>3463</v>
      </c>
      <c r="B869" s="1">
        <v>45274</v>
      </c>
      <c r="C869" s="1">
        <v>45774</v>
      </c>
      <c r="D869" t="s">
        <v>25</v>
      </c>
      <c r="E869" t="s">
        <v>3464</v>
      </c>
      <c r="F869" t="s">
        <v>3465</v>
      </c>
      <c r="G869" t="s">
        <v>43</v>
      </c>
      <c r="H869" t="s">
        <v>20</v>
      </c>
      <c r="I869" t="s">
        <v>44</v>
      </c>
      <c r="J869" t="s">
        <v>158</v>
      </c>
      <c r="K869" t="s">
        <v>3466</v>
      </c>
      <c r="L869" s="2">
        <v>4491.3100000000004</v>
      </c>
      <c r="M869" s="3">
        <v>7</v>
      </c>
      <c r="N869" s="4">
        <v>0.22</v>
      </c>
      <c r="O869" s="5">
        <v>393.63</v>
      </c>
      <c r="P869">
        <f>VALUE(Table1[Sales])</f>
        <v>4491.3100000000004</v>
      </c>
      <c r="Q869">
        <f>VALUE(Table1[Profit])</f>
        <v>393.63</v>
      </c>
      <c r="R869" s="3">
        <f>Table1[Ship Date]-Table1[Order Date]</f>
        <v>500</v>
      </c>
    </row>
    <row r="870" spans="1:18" x14ac:dyDescent="0.3">
      <c r="A870" t="s">
        <v>3467</v>
      </c>
      <c r="B870" s="1">
        <v>45281</v>
      </c>
      <c r="C870" s="1">
        <v>45772</v>
      </c>
      <c r="D870" t="s">
        <v>53</v>
      </c>
      <c r="E870" t="s">
        <v>2400</v>
      </c>
      <c r="F870" t="s">
        <v>3468</v>
      </c>
      <c r="G870" t="s">
        <v>19</v>
      </c>
      <c r="H870" t="s">
        <v>61</v>
      </c>
      <c r="I870" t="s">
        <v>29</v>
      </c>
      <c r="J870" t="s">
        <v>99</v>
      </c>
      <c r="K870" t="s">
        <v>3469</v>
      </c>
      <c r="L870" s="2">
        <v>4217.8999999999996</v>
      </c>
      <c r="M870" s="3">
        <v>9</v>
      </c>
      <c r="N870" s="4">
        <v>0.12</v>
      </c>
      <c r="O870" s="5">
        <v>673.48</v>
      </c>
      <c r="P870">
        <f>VALUE(Table1[Sales])</f>
        <v>4217.8999999999996</v>
      </c>
      <c r="Q870">
        <f>VALUE(Table1[Profit])</f>
        <v>673.48</v>
      </c>
      <c r="R870" s="3">
        <f>Table1[Ship Date]-Table1[Order Date]</f>
        <v>491</v>
      </c>
    </row>
    <row r="871" spans="1:18" x14ac:dyDescent="0.3">
      <c r="A871" t="s">
        <v>3470</v>
      </c>
      <c r="B871" s="1">
        <v>45716</v>
      </c>
      <c r="C871" s="1">
        <v>45779</v>
      </c>
      <c r="D871" t="s">
        <v>53</v>
      </c>
      <c r="E871" t="s">
        <v>3471</v>
      </c>
      <c r="F871" t="s">
        <v>3472</v>
      </c>
      <c r="G871" t="s">
        <v>36</v>
      </c>
      <c r="H871" t="s">
        <v>28</v>
      </c>
      <c r="I871" t="s">
        <v>44</v>
      </c>
      <c r="J871" t="s">
        <v>45</v>
      </c>
      <c r="K871" t="s">
        <v>3473</v>
      </c>
      <c r="L871" s="2">
        <v>3001.82</v>
      </c>
      <c r="M871" s="3">
        <v>9</v>
      </c>
      <c r="N871" s="4">
        <v>0.14000000000000001</v>
      </c>
      <c r="O871" s="5">
        <v>976.97</v>
      </c>
      <c r="P871">
        <f>VALUE(Table1[Sales])</f>
        <v>3001.82</v>
      </c>
      <c r="Q871">
        <f>VALUE(Table1[Profit])</f>
        <v>976.97</v>
      </c>
      <c r="R871" s="3">
        <f>Table1[Ship Date]-Table1[Order Date]</f>
        <v>63</v>
      </c>
    </row>
    <row r="872" spans="1:18" x14ac:dyDescent="0.3">
      <c r="A872" t="s">
        <v>3474</v>
      </c>
      <c r="B872" s="1">
        <v>45203</v>
      </c>
      <c r="C872" s="1">
        <v>45777</v>
      </c>
      <c r="D872" t="s">
        <v>53</v>
      </c>
      <c r="E872" t="s">
        <v>3475</v>
      </c>
      <c r="F872" t="s">
        <v>3476</v>
      </c>
      <c r="G872" t="s">
        <v>36</v>
      </c>
      <c r="H872" t="s">
        <v>28</v>
      </c>
      <c r="I872" t="s">
        <v>21</v>
      </c>
      <c r="J872" t="s">
        <v>171</v>
      </c>
      <c r="K872" t="s">
        <v>3477</v>
      </c>
      <c r="L872" s="2">
        <v>2192.1799999999998</v>
      </c>
      <c r="M872" s="3">
        <v>3</v>
      </c>
      <c r="N872" s="4">
        <v>0.41</v>
      </c>
      <c r="O872" s="5">
        <v>133.77000000000001</v>
      </c>
      <c r="P872">
        <f>VALUE(Table1[Sales])</f>
        <v>2192.1799999999998</v>
      </c>
      <c r="Q872">
        <f>VALUE(Table1[Profit])</f>
        <v>133.77000000000001</v>
      </c>
      <c r="R872" s="3">
        <f>Table1[Ship Date]-Table1[Order Date]</f>
        <v>574</v>
      </c>
    </row>
    <row r="873" spans="1:18" x14ac:dyDescent="0.3">
      <c r="A873" t="s">
        <v>3478</v>
      </c>
      <c r="B873" s="1">
        <v>45176</v>
      </c>
      <c r="C873" s="1">
        <v>45764</v>
      </c>
      <c r="D873" t="s">
        <v>53</v>
      </c>
      <c r="E873" t="s">
        <v>3479</v>
      </c>
      <c r="F873" t="s">
        <v>3480</v>
      </c>
      <c r="G873" t="s">
        <v>19</v>
      </c>
      <c r="H873" t="s">
        <v>61</v>
      </c>
      <c r="I873" t="s">
        <v>44</v>
      </c>
      <c r="J873" t="s">
        <v>56</v>
      </c>
      <c r="K873" t="s">
        <v>3481</v>
      </c>
      <c r="L873" s="2">
        <v>903.89</v>
      </c>
      <c r="M873" s="3">
        <v>4</v>
      </c>
      <c r="N873" s="4">
        <v>0.06</v>
      </c>
      <c r="O873" s="5">
        <v>672.71</v>
      </c>
      <c r="P873">
        <f>VALUE(Table1[Sales])</f>
        <v>903.89</v>
      </c>
      <c r="Q873">
        <f>VALUE(Table1[Profit])</f>
        <v>672.71</v>
      </c>
      <c r="R873" s="3">
        <f>Table1[Ship Date]-Table1[Order Date]</f>
        <v>588</v>
      </c>
    </row>
    <row r="874" spans="1:18" x14ac:dyDescent="0.3">
      <c r="A874" t="s">
        <v>3482</v>
      </c>
      <c r="B874" s="1">
        <v>45705</v>
      </c>
      <c r="C874" s="1">
        <v>45776</v>
      </c>
      <c r="D874" t="s">
        <v>25</v>
      </c>
      <c r="E874" t="s">
        <v>3483</v>
      </c>
      <c r="F874" t="s">
        <v>3484</v>
      </c>
      <c r="G874" t="s">
        <v>19</v>
      </c>
      <c r="H874" t="s">
        <v>61</v>
      </c>
      <c r="I874" t="s">
        <v>29</v>
      </c>
      <c r="J874" t="s">
        <v>38</v>
      </c>
      <c r="K874" t="s">
        <v>3485</v>
      </c>
      <c r="L874" s="2">
        <v>3808.73</v>
      </c>
      <c r="M874" s="3">
        <v>7</v>
      </c>
      <c r="N874" s="4">
        <v>0.39</v>
      </c>
      <c r="O874" s="5">
        <v>865.76</v>
      </c>
      <c r="P874">
        <f>VALUE(Table1[Sales])</f>
        <v>3808.73</v>
      </c>
      <c r="Q874">
        <f>VALUE(Table1[Profit])</f>
        <v>865.76</v>
      </c>
      <c r="R874" s="3">
        <f>Table1[Ship Date]-Table1[Order Date]</f>
        <v>71</v>
      </c>
    </row>
    <row r="875" spans="1:18" x14ac:dyDescent="0.3">
      <c r="A875" t="s">
        <v>3486</v>
      </c>
      <c r="B875" s="1">
        <v>45274</v>
      </c>
      <c r="C875" s="1">
        <v>45784</v>
      </c>
      <c r="D875" t="s">
        <v>25</v>
      </c>
      <c r="E875" t="s">
        <v>3487</v>
      </c>
      <c r="F875" t="s">
        <v>3488</v>
      </c>
      <c r="G875" t="s">
        <v>43</v>
      </c>
      <c r="H875" t="s">
        <v>28</v>
      </c>
      <c r="I875" t="s">
        <v>29</v>
      </c>
      <c r="J875" t="s">
        <v>38</v>
      </c>
      <c r="K875" t="s">
        <v>3489</v>
      </c>
      <c r="L875" s="2">
        <v>2609.2800000000002</v>
      </c>
      <c r="M875" s="3">
        <v>9</v>
      </c>
      <c r="N875" s="4">
        <v>0.37</v>
      </c>
      <c r="O875" s="5">
        <v>109.37</v>
      </c>
      <c r="P875">
        <f>VALUE(Table1[Sales])</f>
        <v>2609.2800000000002</v>
      </c>
      <c r="Q875">
        <f>VALUE(Table1[Profit])</f>
        <v>109.37</v>
      </c>
      <c r="R875" s="3">
        <f>Table1[Ship Date]-Table1[Order Date]</f>
        <v>510</v>
      </c>
    </row>
    <row r="876" spans="1:18" x14ac:dyDescent="0.3">
      <c r="A876" t="s">
        <v>3490</v>
      </c>
      <c r="B876" s="1">
        <v>45668</v>
      </c>
      <c r="C876" s="1">
        <v>45764</v>
      </c>
      <c r="D876" t="s">
        <v>53</v>
      </c>
      <c r="E876" t="s">
        <v>3491</v>
      </c>
      <c r="F876" t="s">
        <v>3492</v>
      </c>
      <c r="G876" t="s">
        <v>43</v>
      </c>
      <c r="H876" t="s">
        <v>61</v>
      </c>
      <c r="I876" t="s">
        <v>44</v>
      </c>
      <c r="J876" t="s">
        <v>158</v>
      </c>
      <c r="K876" t="s">
        <v>3493</v>
      </c>
      <c r="L876" s="2">
        <v>1612.84</v>
      </c>
      <c r="M876" s="3">
        <v>7</v>
      </c>
      <c r="N876" s="4">
        <v>0.24</v>
      </c>
      <c r="O876" s="5">
        <v>505.58</v>
      </c>
      <c r="P876">
        <f>VALUE(Table1[Sales])</f>
        <v>1612.84</v>
      </c>
      <c r="Q876">
        <f>VALUE(Table1[Profit])</f>
        <v>505.58</v>
      </c>
      <c r="R876" s="3">
        <f>Table1[Ship Date]-Table1[Order Date]</f>
        <v>96</v>
      </c>
    </row>
    <row r="877" spans="1:18" x14ac:dyDescent="0.3">
      <c r="A877" t="s">
        <v>3494</v>
      </c>
      <c r="B877" s="1">
        <v>45218</v>
      </c>
      <c r="C877" s="1">
        <v>45764</v>
      </c>
      <c r="D877" t="s">
        <v>33</v>
      </c>
      <c r="E877" t="s">
        <v>3495</v>
      </c>
      <c r="F877" t="s">
        <v>3496</v>
      </c>
      <c r="G877" t="s">
        <v>36</v>
      </c>
      <c r="H877" t="s">
        <v>28</v>
      </c>
      <c r="I877" t="s">
        <v>44</v>
      </c>
      <c r="J877" t="s">
        <v>56</v>
      </c>
      <c r="K877" t="s">
        <v>3497</v>
      </c>
      <c r="L877" s="2">
        <v>4923.1000000000004</v>
      </c>
      <c r="M877" s="3">
        <v>4</v>
      </c>
      <c r="N877" s="4">
        <v>0.18</v>
      </c>
      <c r="O877" s="5">
        <v>523.47</v>
      </c>
      <c r="P877">
        <f>VALUE(Table1[Sales])</f>
        <v>4923.1000000000004</v>
      </c>
      <c r="Q877">
        <f>VALUE(Table1[Profit])</f>
        <v>523.47</v>
      </c>
      <c r="R877" s="3">
        <f>Table1[Ship Date]-Table1[Order Date]</f>
        <v>546</v>
      </c>
    </row>
    <row r="878" spans="1:18" x14ac:dyDescent="0.3">
      <c r="A878" t="s">
        <v>3498</v>
      </c>
      <c r="B878" s="1">
        <v>45032</v>
      </c>
      <c r="C878" s="1">
        <v>45785</v>
      </c>
      <c r="D878" t="s">
        <v>33</v>
      </c>
      <c r="E878" t="s">
        <v>3499</v>
      </c>
      <c r="F878" t="s">
        <v>3500</v>
      </c>
      <c r="G878" t="s">
        <v>36</v>
      </c>
      <c r="H878" t="s">
        <v>37</v>
      </c>
      <c r="I878" t="s">
        <v>21</v>
      </c>
      <c r="J878" t="s">
        <v>22</v>
      </c>
      <c r="K878" t="s">
        <v>3501</v>
      </c>
      <c r="L878" s="2">
        <v>3752.39</v>
      </c>
      <c r="M878" s="3">
        <v>8</v>
      </c>
      <c r="N878" s="4">
        <v>0.13</v>
      </c>
      <c r="O878" s="5">
        <v>129.16999999999999</v>
      </c>
      <c r="P878">
        <f>VALUE(Table1[Sales])</f>
        <v>3752.39</v>
      </c>
      <c r="Q878">
        <f>VALUE(Table1[Profit])</f>
        <v>129.16999999999999</v>
      </c>
      <c r="R878" s="3">
        <f>Table1[Ship Date]-Table1[Order Date]</f>
        <v>753</v>
      </c>
    </row>
    <row r="879" spans="1:18" x14ac:dyDescent="0.3">
      <c r="A879" t="s">
        <v>3502</v>
      </c>
      <c r="B879" s="1">
        <v>45676</v>
      </c>
      <c r="C879" s="1">
        <v>45776</v>
      </c>
      <c r="D879" t="s">
        <v>25</v>
      </c>
      <c r="E879" t="s">
        <v>3503</v>
      </c>
      <c r="F879" t="s">
        <v>3504</v>
      </c>
      <c r="G879" t="s">
        <v>43</v>
      </c>
      <c r="H879" t="s">
        <v>37</v>
      </c>
      <c r="I879" t="s">
        <v>29</v>
      </c>
      <c r="J879" t="s">
        <v>30</v>
      </c>
      <c r="K879" t="s">
        <v>3505</v>
      </c>
      <c r="L879" s="2">
        <v>212.34</v>
      </c>
      <c r="M879" s="3">
        <v>4</v>
      </c>
      <c r="N879" s="4">
        <v>0.39</v>
      </c>
      <c r="O879" s="5">
        <v>878.52</v>
      </c>
      <c r="P879">
        <f>VALUE(Table1[Sales])</f>
        <v>212.34</v>
      </c>
      <c r="Q879">
        <f>VALUE(Table1[Profit])</f>
        <v>878.52</v>
      </c>
      <c r="R879" s="3">
        <f>Table1[Ship Date]-Table1[Order Date]</f>
        <v>100</v>
      </c>
    </row>
    <row r="880" spans="1:18" x14ac:dyDescent="0.3">
      <c r="A880" t="s">
        <v>3506</v>
      </c>
      <c r="B880" s="1">
        <v>45524</v>
      </c>
      <c r="C880" s="1">
        <v>45774</v>
      </c>
      <c r="D880" t="s">
        <v>16</v>
      </c>
      <c r="E880" t="s">
        <v>3507</v>
      </c>
      <c r="F880" t="s">
        <v>3508</v>
      </c>
      <c r="G880" t="s">
        <v>36</v>
      </c>
      <c r="H880" t="s">
        <v>37</v>
      </c>
      <c r="I880" t="s">
        <v>29</v>
      </c>
      <c r="J880" t="s">
        <v>30</v>
      </c>
      <c r="K880" t="s">
        <v>3509</v>
      </c>
      <c r="L880" s="2">
        <v>1505.4</v>
      </c>
      <c r="M880" s="3">
        <v>1</v>
      </c>
      <c r="N880" s="4">
        <v>7.0000000000000007E-2</v>
      </c>
      <c r="O880" s="5">
        <v>686.02</v>
      </c>
      <c r="P880">
        <f>VALUE(Table1[Sales])</f>
        <v>1505.4</v>
      </c>
      <c r="Q880">
        <f>VALUE(Table1[Profit])</f>
        <v>686.02</v>
      </c>
      <c r="R880" s="3">
        <f>Table1[Ship Date]-Table1[Order Date]</f>
        <v>250</v>
      </c>
    </row>
    <row r="881" spans="1:18" x14ac:dyDescent="0.3">
      <c r="A881" t="s">
        <v>3510</v>
      </c>
      <c r="B881" s="1">
        <v>45553</v>
      </c>
      <c r="C881" s="1">
        <v>45780</v>
      </c>
      <c r="D881" t="s">
        <v>53</v>
      </c>
      <c r="E881" t="s">
        <v>3511</v>
      </c>
      <c r="F881" t="s">
        <v>3512</v>
      </c>
      <c r="G881" t="s">
        <v>19</v>
      </c>
      <c r="H881" t="s">
        <v>37</v>
      </c>
      <c r="I881" t="s">
        <v>44</v>
      </c>
      <c r="J881" t="s">
        <v>50</v>
      </c>
      <c r="K881" t="s">
        <v>3513</v>
      </c>
      <c r="L881" s="2">
        <v>1934.1</v>
      </c>
      <c r="M881" s="3">
        <v>3</v>
      </c>
      <c r="N881" s="4">
        <v>0.13</v>
      </c>
      <c r="O881" s="5">
        <v>393.28</v>
      </c>
      <c r="P881">
        <f>VALUE(Table1[Sales])</f>
        <v>1934.1</v>
      </c>
      <c r="Q881">
        <f>VALUE(Table1[Profit])</f>
        <v>393.28</v>
      </c>
      <c r="R881" s="3">
        <f>Table1[Ship Date]-Table1[Order Date]</f>
        <v>227</v>
      </c>
    </row>
    <row r="882" spans="1:18" x14ac:dyDescent="0.3">
      <c r="A882" t="s">
        <v>3514</v>
      </c>
      <c r="B882" s="1">
        <v>45151</v>
      </c>
      <c r="C882" s="1">
        <v>45780</v>
      </c>
      <c r="D882" t="s">
        <v>53</v>
      </c>
      <c r="E882" t="s">
        <v>3515</v>
      </c>
      <c r="F882" t="s">
        <v>3516</v>
      </c>
      <c r="G882" t="s">
        <v>36</v>
      </c>
      <c r="H882" t="s">
        <v>28</v>
      </c>
      <c r="I882" t="s">
        <v>44</v>
      </c>
      <c r="J882" t="s">
        <v>56</v>
      </c>
      <c r="K882" t="s">
        <v>3517</v>
      </c>
      <c r="L882" s="2">
        <v>4073.43</v>
      </c>
      <c r="M882" s="3">
        <v>7</v>
      </c>
      <c r="N882" s="4">
        <v>0.44</v>
      </c>
      <c r="O882" s="5">
        <v>692.43</v>
      </c>
      <c r="P882">
        <f>VALUE(Table1[Sales])</f>
        <v>4073.43</v>
      </c>
      <c r="Q882">
        <f>VALUE(Table1[Profit])</f>
        <v>692.43</v>
      </c>
      <c r="R882" s="3">
        <f>Table1[Ship Date]-Table1[Order Date]</f>
        <v>629</v>
      </c>
    </row>
    <row r="883" spans="1:18" x14ac:dyDescent="0.3">
      <c r="A883" t="s">
        <v>3518</v>
      </c>
      <c r="B883" s="1">
        <v>45258</v>
      </c>
      <c r="C883" s="1">
        <v>45778</v>
      </c>
      <c r="D883" t="s">
        <v>53</v>
      </c>
      <c r="E883" t="s">
        <v>3519</v>
      </c>
      <c r="F883" t="s">
        <v>3520</v>
      </c>
      <c r="G883" t="s">
        <v>19</v>
      </c>
      <c r="H883" t="s">
        <v>61</v>
      </c>
      <c r="I883" t="s">
        <v>21</v>
      </c>
      <c r="J883" t="s">
        <v>300</v>
      </c>
      <c r="K883" t="s">
        <v>3521</v>
      </c>
      <c r="L883" s="2">
        <v>1874.26</v>
      </c>
      <c r="M883" s="3">
        <v>3</v>
      </c>
      <c r="N883" s="4">
        <v>0.21</v>
      </c>
      <c r="O883" s="5">
        <v>90.72</v>
      </c>
      <c r="P883">
        <f>VALUE(Table1[Sales])</f>
        <v>1874.26</v>
      </c>
      <c r="Q883">
        <f>VALUE(Table1[Profit])</f>
        <v>90.72</v>
      </c>
      <c r="R883" s="3">
        <f>Table1[Ship Date]-Table1[Order Date]</f>
        <v>520</v>
      </c>
    </row>
    <row r="884" spans="1:18" x14ac:dyDescent="0.3">
      <c r="A884" t="s">
        <v>3522</v>
      </c>
      <c r="B884" s="1">
        <v>45477</v>
      </c>
      <c r="C884" s="1">
        <v>45757</v>
      </c>
      <c r="D884" t="s">
        <v>33</v>
      </c>
      <c r="E884" t="s">
        <v>3523</v>
      </c>
      <c r="F884" t="s">
        <v>3524</v>
      </c>
      <c r="G884" t="s">
        <v>43</v>
      </c>
      <c r="H884" t="s">
        <v>28</v>
      </c>
      <c r="I884" t="s">
        <v>21</v>
      </c>
      <c r="J884" t="s">
        <v>171</v>
      </c>
      <c r="K884" t="s">
        <v>3525</v>
      </c>
      <c r="L884" s="2">
        <v>4582.01</v>
      </c>
      <c r="M884" s="3">
        <v>3</v>
      </c>
      <c r="N884" s="4">
        <v>0.23</v>
      </c>
      <c r="O884" s="5">
        <v>396.5</v>
      </c>
      <c r="P884">
        <f>VALUE(Table1[Sales])</f>
        <v>4582.01</v>
      </c>
      <c r="Q884">
        <f>VALUE(Table1[Profit])</f>
        <v>396.5</v>
      </c>
      <c r="R884" s="3">
        <f>Table1[Ship Date]-Table1[Order Date]</f>
        <v>280</v>
      </c>
    </row>
    <row r="885" spans="1:18" x14ac:dyDescent="0.3">
      <c r="A885" t="s">
        <v>3526</v>
      </c>
      <c r="B885" s="1">
        <v>45048</v>
      </c>
      <c r="C885" s="1">
        <v>45771</v>
      </c>
      <c r="D885" t="s">
        <v>33</v>
      </c>
      <c r="E885" t="s">
        <v>3527</v>
      </c>
      <c r="F885" t="s">
        <v>3528</v>
      </c>
      <c r="G885" t="s">
        <v>36</v>
      </c>
      <c r="H885" t="s">
        <v>28</v>
      </c>
      <c r="I885" t="s">
        <v>29</v>
      </c>
      <c r="J885" t="s">
        <v>30</v>
      </c>
      <c r="K885" t="s">
        <v>3529</v>
      </c>
      <c r="L885" s="2">
        <v>735.62</v>
      </c>
      <c r="M885" s="3">
        <v>6</v>
      </c>
      <c r="N885" s="4">
        <v>0.33</v>
      </c>
      <c r="O885" s="5">
        <v>682.31</v>
      </c>
      <c r="P885">
        <f>VALUE(Table1[Sales])</f>
        <v>735.62</v>
      </c>
      <c r="Q885">
        <f>VALUE(Table1[Profit])</f>
        <v>682.31</v>
      </c>
      <c r="R885" s="3">
        <f>Table1[Ship Date]-Table1[Order Date]</f>
        <v>723</v>
      </c>
    </row>
    <row r="886" spans="1:18" x14ac:dyDescent="0.3">
      <c r="A886" t="s">
        <v>3530</v>
      </c>
      <c r="B886" s="1">
        <v>45712</v>
      </c>
      <c r="C886" s="1">
        <v>45764</v>
      </c>
      <c r="D886" t="s">
        <v>53</v>
      </c>
      <c r="E886" t="s">
        <v>3531</v>
      </c>
      <c r="F886" t="s">
        <v>3532</v>
      </c>
      <c r="G886" t="s">
        <v>43</v>
      </c>
      <c r="H886" t="s">
        <v>61</v>
      </c>
      <c r="I886" t="s">
        <v>44</v>
      </c>
      <c r="J886" t="s">
        <v>50</v>
      </c>
      <c r="K886" t="s">
        <v>3533</v>
      </c>
      <c r="L886" s="2">
        <v>2444.84</v>
      </c>
      <c r="M886" s="3">
        <v>5</v>
      </c>
      <c r="N886" s="4">
        <v>0.32</v>
      </c>
      <c r="O886" s="5">
        <v>856.32</v>
      </c>
      <c r="P886">
        <f>VALUE(Table1[Sales])</f>
        <v>2444.84</v>
      </c>
      <c r="Q886">
        <f>VALUE(Table1[Profit])</f>
        <v>856.32</v>
      </c>
      <c r="R886" s="3">
        <f>Table1[Ship Date]-Table1[Order Date]</f>
        <v>52</v>
      </c>
    </row>
    <row r="887" spans="1:18" x14ac:dyDescent="0.3">
      <c r="A887" t="s">
        <v>3534</v>
      </c>
      <c r="B887" s="1">
        <v>45311</v>
      </c>
      <c r="C887" s="1">
        <v>45766</v>
      </c>
      <c r="D887" t="s">
        <v>33</v>
      </c>
      <c r="E887" t="s">
        <v>3535</v>
      </c>
      <c r="F887" t="s">
        <v>3536</v>
      </c>
      <c r="G887" t="s">
        <v>43</v>
      </c>
      <c r="H887" t="s">
        <v>28</v>
      </c>
      <c r="I887" t="s">
        <v>29</v>
      </c>
      <c r="J887" t="s">
        <v>99</v>
      </c>
      <c r="K887" t="s">
        <v>3537</v>
      </c>
      <c r="L887" s="2">
        <v>931.9</v>
      </c>
      <c r="M887" s="3">
        <v>10</v>
      </c>
      <c r="N887" s="4">
        <v>0.46</v>
      </c>
      <c r="O887" s="5">
        <v>674</v>
      </c>
      <c r="P887">
        <f>VALUE(Table1[Sales])</f>
        <v>931.9</v>
      </c>
      <c r="Q887">
        <f>VALUE(Table1[Profit])</f>
        <v>674</v>
      </c>
      <c r="R887" s="3">
        <f>Table1[Ship Date]-Table1[Order Date]</f>
        <v>455</v>
      </c>
    </row>
    <row r="888" spans="1:18" x14ac:dyDescent="0.3">
      <c r="A888" t="s">
        <v>3538</v>
      </c>
      <c r="B888" s="1">
        <v>45342</v>
      </c>
      <c r="C888" s="1">
        <v>45780</v>
      </c>
      <c r="D888" t="s">
        <v>53</v>
      </c>
      <c r="E888" t="s">
        <v>1480</v>
      </c>
      <c r="F888" t="s">
        <v>3539</v>
      </c>
      <c r="G888" t="s">
        <v>19</v>
      </c>
      <c r="H888" t="s">
        <v>28</v>
      </c>
      <c r="I888" t="s">
        <v>44</v>
      </c>
      <c r="J888" t="s">
        <v>94</v>
      </c>
      <c r="K888" t="s">
        <v>3540</v>
      </c>
      <c r="L888" s="2">
        <v>3691.23</v>
      </c>
      <c r="M888" s="3">
        <v>1</v>
      </c>
      <c r="N888" s="4">
        <v>0.42</v>
      </c>
      <c r="O888" s="5">
        <v>803.46</v>
      </c>
      <c r="P888">
        <f>VALUE(Table1[Sales])</f>
        <v>3691.23</v>
      </c>
      <c r="Q888">
        <f>VALUE(Table1[Profit])</f>
        <v>803.46</v>
      </c>
      <c r="R888" s="3">
        <f>Table1[Ship Date]-Table1[Order Date]</f>
        <v>438</v>
      </c>
    </row>
    <row r="889" spans="1:18" x14ac:dyDescent="0.3">
      <c r="A889" t="s">
        <v>3541</v>
      </c>
      <c r="B889" s="1">
        <v>45369</v>
      </c>
      <c r="C889" s="1">
        <v>45785</v>
      </c>
      <c r="D889" t="s">
        <v>25</v>
      </c>
      <c r="E889" t="s">
        <v>3542</v>
      </c>
      <c r="F889" t="s">
        <v>3543</v>
      </c>
      <c r="G889" t="s">
        <v>43</v>
      </c>
      <c r="H889" t="s">
        <v>20</v>
      </c>
      <c r="I889" t="s">
        <v>29</v>
      </c>
      <c r="J889" t="s">
        <v>30</v>
      </c>
      <c r="K889" t="s">
        <v>3544</v>
      </c>
      <c r="L889" s="2">
        <v>748.25</v>
      </c>
      <c r="M889" s="3">
        <v>6</v>
      </c>
      <c r="N889" s="4">
        <v>0.26</v>
      </c>
      <c r="O889" s="5">
        <v>265.26</v>
      </c>
      <c r="P889">
        <f>VALUE(Table1[Sales])</f>
        <v>748.25</v>
      </c>
      <c r="Q889">
        <f>VALUE(Table1[Profit])</f>
        <v>265.26</v>
      </c>
      <c r="R889" s="3">
        <f>Table1[Ship Date]-Table1[Order Date]</f>
        <v>416</v>
      </c>
    </row>
    <row r="890" spans="1:18" x14ac:dyDescent="0.3">
      <c r="A890" t="s">
        <v>3545</v>
      </c>
      <c r="B890" s="1">
        <v>45318</v>
      </c>
      <c r="C890" s="1">
        <v>45776</v>
      </c>
      <c r="D890" t="s">
        <v>16</v>
      </c>
      <c r="E890" t="s">
        <v>3546</v>
      </c>
      <c r="F890" t="s">
        <v>3547</v>
      </c>
      <c r="G890" t="s">
        <v>19</v>
      </c>
      <c r="H890" t="s">
        <v>20</v>
      </c>
      <c r="I890" t="s">
        <v>44</v>
      </c>
      <c r="J890" t="s">
        <v>50</v>
      </c>
      <c r="K890" t="s">
        <v>3548</v>
      </c>
      <c r="L890" s="2">
        <v>1830.73</v>
      </c>
      <c r="M890" s="3">
        <v>7</v>
      </c>
      <c r="N890" s="4">
        <v>0.23</v>
      </c>
      <c r="O890" s="5">
        <v>-44.82</v>
      </c>
      <c r="P890">
        <f>VALUE(Table1[Sales])</f>
        <v>1830.73</v>
      </c>
      <c r="Q890">
        <f>VALUE(Table1[Profit])</f>
        <v>-44.82</v>
      </c>
      <c r="R890" s="3">
        <f>Table1[Ship Date]-Table1[Order Date]</f>
        <v>458</v>
      </c>
    </row>
    <row r="891" spans="1:18" x14ac:dyDescent="0.3">
      <c r="A891" t="s">
        <v>3549</v>
      </c>
      <c r="B891" s="1">
        <v>45299</v>
      </c>
      <c r="C891" s="1">
        <v>45780</v>
      </c>
      <c r="D891" t="s">
        <v>53</v>
      </c>
      <c r="E891" t="s">
        <v>3550</v>
      </c>
      <c r="F891" t="s">
        <v>3551</v>
      </c>
      <c r="G891" t="s">
        <v>19</v>
      </c>
      <c r="H891" t="s">
        <v>20</v>
      </c>
      <c r="I891" t="s">
        <v>44</v>
      </c>
      <c r="J891" t="s">
        <v>158</v>
      </c>
      <c r="K891" t="s">
        <v>3552</v>
      </c>
      <c r="L891" s="2">
        <v>3440.29</v>
      </c>
      <c r="M891" s="3">
        <v>2</v>
      </c>
      <c r="N891" s="4">
        <v>0.44</v>
      </c>
      <c r="O891" s="5">
        <v>953.07</v>
      </c>
      <c r="P891">
        <f>VALUE(Table1[Sales])</f>
        <v>3440.29</v>
      </c>
      <c r="Q891">
        <f>VALUE(Table1[Profit])</f>
        <v>953.07</v>
      </c>
      <c r="R891" s="3">
        <f>Table1[Ship Date]-Table1[Order Date]</f>
        <v>481</v>
      </c>
    </row>
    <row r="892" spans="1:18" x14ac:dyDescent="0.3">
      <c r="A892" t="s">
        <v>3553</v>
      </c>
      <c r="B892" s="1">
        <v>45496</v>
      </c>
      <c r="C892" s="1">
        <v>45772</v>
      </c>
      <c r="D892" t="s">
        <v>16</v>
      </c>
      <c r="E892" t="s">
        <v>3554</v>
      </c>
      <c r="F892" t="s">
        <v>3555</v>
      </c>
      <c r="G892" t="s">
        <v>43</v>
      </c>
      <c r="H892" t="s">
        <v>61</v>
      </c>
      <c r="I892" t="s">
        <v>29</v>
      </c>
      <c r="J892" t="s">
        <v>124</v>
      </c>
      <c r="K892" t="s">
        <v>3556</v>
      </c>
      <c r="L892" s="2">
        <v>1034.6300000000001</v>
      </c>
      <c r="M892" s="3">
        <v>4</v>
      </c>
      <c r="N892" s="4">
        <v>0.06</v>
      </c>
      <c r="O892" s="5">
        <v>-26.49</v>
      </c>
      <c r="P892">
        <f>VALUE(Table1[Sales])</f>
        <v>1034.6300000000001</v>
      </c>
      <c r="Q892">
        <f>VALUE(Table1[Profit])</f>
        <v>-26.49</v>
      </c>
      <c r="R892" s="3">
        <f>Table1[Ship Date]-Table1[Order Date]</f>
        <v>276</v>
      </c>
    </row>
    <row r="893" spans="1:18" x14ac:dyDescent="0.3">
      <c r="A893" t="s">
        <v>3557</v>
      </c>
      <c r="B893" s="1">
        <v>45210</v>
      </c>
      <c r="C893" s="1">
        <v>45766</v>
      </c>
      <c r="D893" t="s">
        <v>25</v>
      </c>
      <c r="E893" t="s">
        <v>3558</v>
      </c>
      <c r="F893" t="s">
        <v>3559</v>
      </c>
      <c r="G893" t="s">
        <v>43</v>
      </c>
      <c r="H893" t="s">
        <v>28</v>
      </c>
      <c r="I893" t="s">
        <v>29</v>
      </c>
      <c r="J893" t="s">
        <v>38</v>
      </c>
      <c r="K893" t="s">
        <v>3560</v>
      </c>
      <c r="L893" s="2">
        <v>3278.86</v>
      </c>
      <c r="M893" s="3">
        <v>10</v>
      </c>
      <c r="N893" s="4">
        <v>0.41</v>
      </c>
      <c r="O893" s="5">
        <v>221.15</v>
      </c>
      <c r="P893">
        <f>VALUE(Table1[Sales])</f>
        <v>3278.86</v>
      </c>
      <c r="Q893">
        <f>VALUE(Table1[Profit])</f>
        <v>221.15</v>
      </c>
      <c r="R893" s="3">
        <f>Table1[Ship Date]-Table1[Order Date]</f>
        <v>556</v>
      </c>
    </row>
    <row r="894" spans="1:18" x14ac:dyDescent="0.3">
      <c r="A894" t="s">
        <v>3561</v>
      </c>
      <c r="B894" s="1">
        <v>45130</v>
      </c>
      <c r="C894" s="1">
        <v>45766</v>
      </c>
      <c r="D894" t="s">
        <v>25</v>
      </c>
      <c r="E894" t="s">
        <v>3562</v>
      </c>
      <c r="F894" t="s">
        <v>3563</v>
      </c>
      <c r="G894" t="s">
        <v>19</v>
      </c>
      <c r="H894" t="s">
        <v>37</v>
      </c>
      <c r="I894" t="s">
        <v>29</v>
      </c>
      <c r="J894" t="s">
        <v>124</v>
      </c>
      <c r="K894" t="s">
        <v>3564</v>
      </c>
      <c r="L894" s="2">
        <v>3875.99</v>
      </c>
      <c r="M894" s="3">
        <v>4</v>
      </c>
      <c r="N894" s="4">
        <v>0.42</v>
      </c>
      <c r="O894" s="5">
        <v>546.76</v>
      </c>
      <c r="P894">
        <f>VALUE(Table1[Sales])</f>
        <v>3875.99</v>
      </c>
      <c r="Q894">
        <f>VALUE(Table1[Profit])</f>
        <v>546.76</v>
      </c>
      <c r="R894" s="3">
        <f>Table1[Ship Date]-Table1[Order Date]</f>
        <v>636</v>
      </c>
    </row>
    <row r="895" spans="1:18" x14ac:dyDescent="0.3">
      <c r="A895" t="s">
        <v>3565</v>
      </c>
      <c r="B895" s="1">
        <v>45382</v>
      </c>
      <c r="C895" s="1">
        <v>45760</v>
      </c>
      <c r="D895" t="s">
        <v>33</v>
      </c>
      <c r="E895" t="s">
        <v>3566</v>
      </c>
      <c r="F895" t="s">
        <v>2958</v>
      </c>
      <c r="G895" t="s">
        <v>19</v>
      </c>
      <c r="H895" t="s">
        <v>37</v>
      </c>
      <c r="I895" t="s">
        <v>21</v>
      </c>
      <c r="J895" t="s">
        <v>171</v>
      </c>
      <c r="K895" t="s">
        <v>3567</v>
      </c>
      <c r="L895" s="2">
        <v>4164.43</v>
      </c>
      <c r="M895" s="3">
        <v>3</v>
      </c>
      <c r="N895" s="4">
        <v>0.04</v>
      </c>
      <c r="O895" s="5">
        <v>672.76</v>
      </c>
      <c r="P895">
        <f>VALUE(Table1[Sales])</f>
        <v>4164.43</v>
      </c>
      <c r="Q895">
        <f>VALUE(Table1[Profit])</f>
        <v>672.76</v>
      </c>
      <c r="R895" s="3">
        <f>Table1[Ship Date]-Table1[Order Date]</f>
        <v>378</v>
      </c>
    </row>
    <row r="896" spans="1:18" x14ac:dyDescent="0.3">
      <c r="A896" t="s">
        <v>3568</v>
      </c>
      <c r="B896" s="1">
        <v>45065</v>
      </c>
      <c r="C896" s="1">
        <v>45759</v>
      </c>
      <c r="D896" t="s">
        <v>33</v>
      </c>
      <c r="E896" t="s">
        <v>3569</v>
      </c>
      <c r="F896" t="s">
        <v>3570</v>
      </c>
      <c r="G896" t="s">
        <v>43</v>
      </c>
      <c r="H896" t="s">
        <v>37</v>
      </c>
      <c r="I896" t="s">
        <v>21</v>
      </c>
      <c r="J896" t="s">
        <v>300</v>
      </c>
      <c r="K896" t="s">
        <v>3571</v>
      </c>
      <c r="L896" s="2">
        <v>3759.26</v>
      </c>
      <c r="M896" s="3">
        <v>5</v>
      </c>
      <c r="N896" s="4">
        <v>0.09</v>
      </c>
      <c r="O896" s="5">
        <v>754.35</v>
      </c>
      <c r="P896">
        <f>VALUE(Table1[Sales])</f>
        <v>3759.26</v>
      </c>
      <c r="Q896">
        <f>VALUE(Table1[Profit])</f>
        <v>754.35</v>
      </c>
      <c r="R896" s="3">
        <f>Table1[Ship Date]-Table1[Order Date]</f>
        <v>694</v>
      </c>
    </row>
    <row r="897" spans="1:18" x14ac:dyDescent="0.3">
      <c r="A897" t="s">
        <v>3572</v>
      </c>
      <c r="B897" s="1">
        <v>45451</v>
      </c>
      <c r="C897" s="1">
        <v>45776</v>
      </c>
      <c r="D897" t="s">
        <v>16</v>
      </c>
      <c r="E897" t="s">
        <v>3573</v>
      </c>
      <c r="F897" t="s">
        <v>3574</v>
      </c>
      <c r="G897" t="s">
        <v>36</v>
      </c>
      <c r="H897" t="s">
        <v>20</v>
      </c>
      <c r="I897" t="s">
        <v>29</v>
      </c>
      <c r="J897" t="s">
        <v>30</v>
      </c>
      <c r="K897" t="s">
        <v>3575</v>
      </c>
      <c r="L897" s="2">
        <v>2640.71</v>
      </c>
      <c r="M897" s="3">
        <v>3</v>
      </c>
      <c r="N897" s="4">
        <v>0.39</v>
      </c>
      <c r="O897" s="5">
        <v>662.63</v>
      </c>
      <c r="P897">
        <f>VALUE(Table1[Sales])</f>
        <v>2640.71</v>
      </c>
      <c r="Q897">
        <f>VALUE(Table1[Profit])</f>
        <v>662.63</v>
      </c>
      <c r="R897" s="3">
        <f>Table1[Ship Date]-Table1[Order Date]</f>
        <v>325</v>
      </c>
    </row>
    <row r="898" spans="1:18" x14ac:dyDescent="0.3">
      <c r="A898" t="s">
        <v>3576</v>
      </c>
      <c r="B898" s="1">
        <v>45587</v>
      </c>
      <c r="C898" s="1">
        <v>45762</v>
      </c>
      <c r="D898" t="s">
        <v>53</v>
      </c>
      <c r="E898" t="s">
        <v>3577</v>
      </c>
      <c r="F898" t="s">
        <v>3578</v>
      </c>
      <c r="G898" t="s">
        <v>19</v>
      </c>
      <c r="H898" t="s">
        <v>20</v>
      </c>
      <c r="I898" t="s">
        <v>21</v>
      </c>
      <c r="J898" t="s">
        <v>279</v>
      </c>
      <c r="K898" t="s">
        <v>3579</v>
      </c>
      <c r="L898" s="2">
        <v>3514.22</v>
      </c>
      <c r="M898" s="3">
        <v>9</v>
      </c>
      <c r="N898" s="4">
        <v>0.31</v>
      </c>
      <c r="O898" s="5">
        <v>245.12</v>
      </c>
      <c r="P898">
        <f>VALUE(Table1[Sales])</f>
        <v>3514.22</v>
      </c>
      <c r="Q898">
        <f>VALUE(Table1[Profit])</f>
        <v>245.12</v>
      </c>
      <c r="R898" s="3">
        <f>Table1[Ship Date]-Table1[Order Date]</f>
        <v>175</v>
      </c>
    </row>
    <row r="899" spans="1:18" x14ac:dyDescent="0.3">
      <c r="A899" t="s">
        <v>3580</v>
      </c>
      <c r="B899" s="1">
        <v>45744</v>
      </c>
      <c r="C899" s="1">
        <v>45782</v>
      </c>
      <c r="D899" t="s">
        <v>53</v>
      </c>
      <c r="E899" t="s">
        <v>3581</v>
      </c>
      <c r="F899" t="s">
        <v>3582</v>
      </c>
      <c r="G899" t="s">
        <v>19</v>
      </c>
      <c r="H899" t="s">
        <v>20</v>
      </c>
      <c r="I899" t="s">
        <v>44</v>
      </c>
      <c r="J899" t="s">
        <v>50</v>
      </c>
      <c r="K899" t="s">
        <v>3583</v>
      </c>
      <c r="L899" s="2">
        <v>1336.41</v>
      </c>
      <c r="M899" s="3">
        <v>7</v>
      </c>
      <c r="N899" s="4">
        <v>0.23</v>
      </c>
      <c r="O899" s="5">
        <v>698.25</v>
      </c>
      <c r="P899">
        <f>VALUE(Table1[Sales])</f>
        <v>1336.41</v>
      </c>
      <c r="Q899">
        <f>VALUE(Table1[Profit])</f>
        <v>698.25</v>
      </c>
      <c r="R899" s="3">
        <f>Table1[Ship Date]-Table1[Order Date]</f>
        <v>38</v>
      </c>
    </row>
    <row r="900" spans="1:18" x14ac:dyDescent="0.3">
      <c r="A900" t="s">
        <v>3584</v>
      </c>
      <c r="B900" s="1">
        <v>45612</v>
      </c>
      <c r="C900" s="1">
        <v>45785</v>
      </c>
      <c r="D900" t="s">
        <v>16</v>
      </c>
      <c r="E900" t="s">
        <v>303</v>
      </c>
      <c r="F900" t="s">
        <v>3585</v>
      </c>
      <c r="G900" t="s">
        <v>36</v>
      </c>
      <c r="H900" t="s">
        <v>37</v>
      </c>
      <c r="I900" t="s">
        <v>44</v>
      </c>
      <c r="J900" t="s">
        <v>50</v>
      </c>
      <c r="K900" t="s">
        <v>3586</v>
      </c>
      <c r="L900" s="2">
        <v>3584.78</v>
      </c>
      <c r="M900" s="3">
        <v>5</v>
      </c>
      <c r="N900" s="4">
        <v>0.21</v>
      </c>
      <c r="O900" s="5">
        <v>845.93</v>
      </c>
      <c r="P900">
        <f>VALUE(Table1[Sales])</f>
        <v>3584.78</v>
      </c>
      <c r="Q900">
        <f>VALUE(Table1[Profit])</f>
        <v>845.93</v>
      </c>
      <c r="R900" s="3">
        <f>Table1[Ship Date]-Table1[Order Date]</f>
        <v>173</v>
      </c>
    </row>
    <row r="901" spans="1:18" x14ac:dyDescent="0.3">
      <c r="A901" t="s">
        <v>3587</v>
      </c>
      <c r="B901" s="1">
        <v>45743</v>
      </c>
      <c r="C901" s="1">
        <v>45768</v>
      </c>
      <c r="D901" t="s">
        <v>33</v>
      </c>
      <c r="E901" t="s">
        <v>3588</v>
      </c>
      <c r="F901" t="s">
        <v>3589</v>
      </c>
      <c r="G901" t="s">
        <v>36</v>
      </c>
      <c r="H901" t="s">
        <v>20</v>
      </c>
      <c r="I901" t="s">
        <v>21</v>
      </c>
      <c r="J901" t="s">
        <v>171</v>
      </c>
      <c r="K901" t="s">
        <v>3590</v>
      </c>
      <c r="L901" s="2">
        <v>1101.3599999999999</v>
      </c>
      <c r="M901" s="3">
        <v>4</v>
      </c>
      <c r="N901" s="4">
        <v>0.11</v>
      </c>
      <c r="O901" s="5">
        <v>778.6</v>
      </c>
      <c r="P901">
        <f>VALUE(Table1[Sales])</f>
        <v>1101.3599999999999</v>
      </c>
      <c r="Q901">
        <f>VALUE(Table1[Profit])</f>
        <v>778.6</v>
      </c>
      <c r="R901" s="3">
        <f>Table1[Ship Date]-Table1[Order Date]</f>
        <v>25</v>
      </c>
    </row>
    <row r="902" spans="1:18" x14ac:dyDescent="0.3">
      <c r="A902" t="s">
        <v>3591</v>
      </c>
      <c r="B902" s="1">
        <v>45428</v>
      </c>
      <c r="C902" s="1">
        <v>45764</v>
      </c>
      <c r="D902" t="s">
        <v>53</v>
      </c>
      <c r="E902" t="s">
        <v>3592</v>
      </c>
      <c r="F902" t="s">
        <v>3593</v>
      </c>
      <c r="G902" t="s">
        <v>43</v>
      </c>
      <c r="H902" t="s">
        <v>20</v>
      </c>
      <c r="I902" t="s">
        <v>29</v>
      </c>
      <c r="J902" t="s">
        <v>124</v>
      </c>
      <c r="K902" t="s">
        <v>3594</v>
      </c>
      <c r="L902" s="2">
        <v>3181.02</v>
      </c>
      <c r="M902" s="3">
        <v>7</v>
      </c>
      <c r="N902" s="4">
        <v>0.21</v>
      </c>
      <c r="O902" s="5">
        <v>966.9</v>
      </c>
      <c r="P902">
        <f>VALUE(Table1[Sales])</f>
        <v>3181.02</v>
      </c>
      <c r="Q902">
        <f>VALUE(Table1[Profit])</f>
        <v>966.9</v>
      </c>
      <c r="R902" s="3">
        <f>Table1[Ship Date]-Table1[Order Date]</f>
        <v>336</v>
      </c>
    </row>
    <row r="903" spans="1:18" x14ac:dyDescent="0.3">
      <c r="A903" t="s">
        <v>3595</v>
      </c>
      <c r="B903" s="1">
        <v>45278</v>
      </c>
      <c r="C903" s="1">
        <v>45767</v>
      </c>
      <c r="D903" t="s">
        <v>53</v>
      </c>
      <c r="E903" t="s">
        <v>3596</v>
      </c>
      <c r="F903" t="s">
        <v>3597</v>
      </c>
      <c r="G903" t="s">
        <v>36</v>
      </c>
      <c r="H903" t="s">
        <v>28</v>
      </c>
      <c r="I903" t="s">
        <v>29</v>
      </c>
      <c r="J903" t="s">
        <v>99</v>
      </c>
      <c r="K903" t="s">
        <v>3598</v>
      </c>
      <c r="L903" s="2">
        <v>3139.25</v>
      </c>
      <c r="M903" s="3">
        <v>9</v>
      </c>
      <c r="N903" s="4">
        <v>0.17</v>
      </c>
      <c r="O903" s="5">
        <v>220.66</v>
      </c>
      <c r="P903">
        <f>VALUE(Table1[Sales])</f>
        <v>3139.25</v>
      </c>
      <c r="Q903">
        <f>VALUE(Table1[Profit])</f>
        <v>220.66</v>
      </c>
      <c r="R903" s="3">
        <f>Table1[Ship Date]-Table1[Order Date]</f>
        <v>489</v>
      </c>
    </row>
    <row r="904" spans="1:18" x14ac:dyDescent="0.3">
      <c r="A904" t="s">
        <v>3599</v>
      </c>
      <c r="B904" s="1">
        <v>45043</v>
      </c>
      <c r="C904" s="1">
        <v>45784</v>
      </c>
      <c r="D904" t="s">
        <v>25</v>
      </c>
      <c r="E904" t="s">
        <v>3600</v>
      </c>
      <c r="F904" t="s">
        <v>3601</v>
      </c>
      <c r="G904" t="s">
        <v>43</v>
      </c>
      <c r="H904" t="s">
        <v>28</v>
      </c>
      <c r="I904" t="s">
        <v>21</v>
      </c>
      <c r="J904" t="s">
        <v>129</v>
      </c>
      <c r="K904" t="s">
        <v>3602</v>
      </c>
      <c r="L904" s="2">
        <v>348.57</v>
      </c>
      <c r="M904" s="3">
        <v>9</v>
      </c>
      <c r="N904" s="4">
        <v>0.48</v>
      </c>
      <c r="O904" s="5">
        <v>30.34</v>
      </c>
      <c r="P904">
        <f>VALUE(Table1[Sales])</f>
        <v>348.57</v>
      </c>
      <c r="Q904">
        <f>VALUE(Table1[Profit])</f>
        <v>30.34</v>
      </c>
      <c r="R904" s="3">
        <f>Table1[Ship Date]-Table1[Order Date]</f>
        <v>741</v>
      </c>
    </row>
    <row r="905" spans="1:18" x14ac:dyDescent="0.3">
      <c r="A905" t="s">
        <v>3603</v>
      </c>
      <c r="B905" s="1">
        <v>45617</v>
      </c>
      <c r="C905" s="1">
        <v>45780</v>
      </c>
      <c r="D905" t="s">
        <v>53</v>
      </c>
      <c r="E905" t="s">
        <v>3604</v>
      </c>
      <c r="F905" t="s">
        <v>3605</v>
      </c>
      <c r="G905" t="s">
        <v>19</v>
      </c>
      <c r="H905" t="s">
        <v>37</v>
      </c>
      <c r="I905" t="s">
        <v>21</v>
      </c>
      <c r="J905" t="s">
        <v>300</v>
      </c>
      <c r="K905" t="s">
        <v>3606</v>
      </c>
      <c r="L905" s="2">
        <v>1638.14</v>
      </c>
      <c r="M905" s="3">
        <v>5</v>
      </c>
      <c r="N905" s="4">
        <v>0.24</v>
      </c>
      <c r="O905" s="5">
        <v>489.02</v>
      </c>
      <c r="P905">
        <f>VALUE(Table1[Sales])</f>
        <v>1638.14</v>
      </c>
      <c r="Q905">
        <f>VALUE(Table1[Profit])</f>
        <v>489.02</v>
      </c>
      <c r="R905" s="3">
        <f>Table1[Ship Date]-Table1[Order Date]</f>
        <v>163</v>
      </c>
    </row>
    <row r="906" spans="1:18" x14ac:dyDescent="0.3">
      <c r="A906" t="s">
        <v>3607</v>
      </c>
      <c r="B906" s="1">
        <v>45464</v>
      </c>
      <c r="C906" s="1">
        <v>45767</v>
      </c>
      <c r="D906" t="s">
        <v>53</v>
      </c>
      <c r="E906" t="s">
        <v>3608</v>
      </c>
      <c r="F906" t="s">
        <v>3609</v>
      </c>
      <c r="G906" t="s">
        <v>36</v>
      </c>
      <c r="H906" t="s">
        <v>37</v>
      </c>
      <c r="I906" t="s">
        <v>29</v>
      </c>
      <c r="J906" t="s">
        <v>30</v>
      </c>
      <c r="K906" t="s">
        <v>3610</v>
      </c>
      <c r="L906" s="2">
        <v>3294.35</v>
      </c>
      <c r="M906" s="3">
        <v>7</v>
      </c>
      <c r="N906" s="4">
        <v>0.02</v>
      </c>
      <c r="O906" s="5">
        <v>783.29</v>
      </c>
      <c r="P906">
        <f>VALUE(Table1[Sales])</f>
        <v>3294.35</v>
      </c>
      <c r="Q906">
        <f>VALUE(Table1[Profit])</f>
        <v>783.29</v>
      </c>
      <c r="R906" s="3">
        <f>Table1[Ship Date]-Table1[Order Date]</f>
        <v>303</v>
      </c>
    </row>
    <row r="907" spans="1:18" x14ac:dyDescent="0.3">
      <c r="A907" t="s">
        <v>3611</v>
      </c>
      <c r="B907" s="1">
        <v>45533</v>
      </c>
      <c r="C907" s="1">
        <v>45780</v>
      </c>
      <c r="D907" t="s">
        <v>16</v>
      </c>
      <c r="E907" t="s">
        <v>3612</v>
      </c>
      <c r="F907" t="s">
        <v>3613</v>
      </c>
      <c r="G907" t="s">
        <v>36</v>
      </c>
      <c r="H907" t="s">
        <v>20</v>
      </c>
      <c r="I907" t="s">
        <v>21</v>
      </c>
      <c r="J907" t="s">
        <v>129</v>
      </c>
      <c r="K907" t="s">
        <v>3614</v>
      </c>
      <c r="L907" s="2">
        <v>3832.16</v>
      </c>
      <c r="M907" s="3">
        <v>6</v>
      </c>
      <c r="N907" s="4">
        <v>0.28999999999999998</v>
      </c>
      <c r="O907" s="5">
        <v>959.68</v>
      </c>
      <c r="P907">
        <f>VALUE(Table1[Sales])</f>
        <v>3832.16</v>
      </c>
      <c r="Q907">
        <f>VALUE(Table1[Profit])</f>
        <v>959.68</v>
      </c>
      <c r="R907" s="3">
        <f>Table1[Ship Date]-Table1[Order Date]</f>
        <v>247</v>
      </c>
    </row>
    <row r="908" spans="1:18" x14ac:dyDescent="0.3">
      <c r="A908" t="s">
        <v>3615</v>
      </c>
      <c r="B908" s="1">
        <v>45534</v>
      </c>
      <c r="C908" s="1">
        <v>45784</v>
      </c>
      <c r="D908" t="s">
        <v>25</v>
      </c>
      <c r="E908" t="s">
        <v>3616</v>
      </c>
      <c r="F908" t="s">
        <v>3617</v>
      </c>
      <c r="G908" t="s">
        <v>36</v>
      </c>
      <c r="H908" t="s">
        <v>28</v>
      </c>
      <c r="I908" t="s">
        <v>44</v>
      </c>
      <c r="J908" t="s">
        <v>56</v>
      </c>
      <c r="K908" t="s">
        <v>3618</v>
      </c>
      <c r="L908" s="2">
        <v>3925</v>
      </c>
      <c r="M908" s="3">
        <v>10</v>
      </c>
      <c r="N908" s="4">
        <v>0.14000000000000001</v>
      </c>
      <c r="O908" s="5">
        <v>282.95999999999998</v>
      </c>
      <c r="P908">
        <f>VALUE(Table1[Sales])</f>
        <v>3925</v>
      </c>
      <c r="Q908">
        <f>VALUE(Table1[Profit])</f>
        <v>282.95999999999998</v>
      </c>
      <c r="R908" s="3">
        <f>Table1[Ship Date]-Table1[Order Date]</f>
        <v>250</v>
      </c>
    </row>
    <row r="909" spans="1:18" x14ac:dyDescent="0.3">
      <c r="A909" t="s">
        <v>3619</v>
      </c>
      <c r="B909" s="1">
        <v>45173</v>
      </c>
      <c r="C909" s="1">
        <v>45774</v>
      </c>
      <c r="D909" t="s">
        <v>25</v>
      </c>
      <c r="E909" t="s">
        <v>3620</v>
      </c>
      <c r="F909" t="s">
        <v>3621</v>
      </c>
      <c r="G909" t="s">
        <v>43</v>
      </c>
      <c r="H909" t="s">
        <v>61</v>
      </c>
      <c r="I909" t="s">
        <v>29</v>
      </c>
      <c r="J909" t="s">
        <v>30</v>
      </c>
      <c r="K909" t="s">
        <v>3622</v>
      </c>
      <c r="L909" s="2">
        <v>4910.54</v>
      </c>
      <c r="M909" s="3">
        <v>1</v>
      </c>
      <c r="N909" s="4">
        <v>0.4</v>
      </c>
      <c r="O909" s="5">
        <v>908.59</v>
      </c>
      <c r="P909">
        <f>VALUE(Table1[Sales])</f>
        <v>4910.54</v>
      </c>
      <c r="Q909">
        <f>VALUE(Table1[Profit])</f>
        <v>908.59</v>
      </c>
      <c r="R909" s="3">
        <f>Table1[Ship Date]-Table1[Order Date]</f>
        <v>601</v>
      </c>
    </row>
    <row r="910" spans="1:18" x14ac:dyDescent="0.3">
      <c r="A910" t="s">
        <v>3623</v>
      </c>
      <c r="B910" s="1">
        <v>45205</v>
      </c>
      <c r="C910" s="1">
        <v>45763</v>
      </c>
      <c r="D910" t="s">
        <v>53</v>
      </c>
      <c r="E910" t="s">
        <v>3624</v>
      </c>
      <c r="F910" t="s">
        <v>3625</v>
      </c>
      <c r="G910" t="s">
        <v>36</v>
      </c>
      <c r="H910" t="s">
        <v>28</v>
      </c>
      <c r="I910" t="s">
        <v>44</v>
      </c>
      <c r="J910" t="s">
        <v>158</v>
      </c>
      <c r="K910" t="s">
        <v>3626</v>
      </c>
      <c r="L910" s="2">
        <v>1164.02</v>
      </c>
      <c r="M910" s="3">
        <v>7</v>
      </c>
      <c r="N910" s="4">
        <v>0.44</v>
      </c>
      <c r="O910" s="5">
        <v>973.88</v>
      </c>
      <c r="P910">
        <f>VALUE(Table1[Sales])</f>
        <v>1164.02</v>
      </c>
      <c r="Q910">
        <f>VALUE(Table1[Profit])</f>
        <v>973.88</v>
      </c>
      <c r="R910" s="3">
        <f>Table1[Ship Date]-Table1[Order Date]</f>
        <v>558</v>
      </c>
    </row>
    <row r="911" spans="1:18" x14ac:dyDescent="0.3">
      <c r="A911" t="s">
        <v>3627</v>
      </c>
      <c r="B911" s="1">
        <v>45242</v>
      </c>
      <c r="C911" s="1">
        <v>45784</v>
      </c>
      <c r="D911" t="s">
        <v>25</v>
      </c>
      <c r="E911" t="s">
        <v>3628</v>
      </c>
      <c r="F911" t="s">
        <v>3629</v>
      </c>
      <c r="G911" t="s">
        <v>36</v>
      </c>
      <c r="H911" t="s">
        <v>20</v>
      </c>
      <c r="I911" t="s">
        <v>44</v>
      </c>
      <c r="J911" t="s">
        <v>94</v>
      </c>
      <c r="K911" t="s">
        <v>3630</v>
      </c>
      <c r="L911" s="2">
        <v>4656.3900000000003</v>
      </c>
      <c r="M911" s="3">
        <v>1</v>
      </c>
      <c r="N911" s="4">
        <v>0.42</v>
      </c>
      <c r="O911" s="5">
        <v>538.04999999999995</v>
      </c>
      <c r="P911">
        <f>VALUE(Table1[Sales])</f>
        <v>4656.3900000000003</v>
      </c>
      <c r="Q911">
        <f>VALUE(Table1[Profit])</f>
        <v>538.04999999999995</v>
      </c>
      <c r="R911" s="3">
        <f>Table1[Ship Date]-Table1[Order Date]</f>
        <v>542</v>
      </c>
    </row>
    <row r="912" spans="1:18" x14ac:dyDescent="0.3">
      <c r="A912" t="s">
        <v>3631</v>
      </c>
      <c r="B912" s="1">
        <v>45734</v>
      </c>
      <c r="C912" s="1">
        <v>45774</v>
      </c>
      <c r="D912" t="s">
        <v>33</v>
      </c>
      <c r="E912" t="s">
        <v>3632</v>
      </c>
      <c r="F912" t="s">
        <v>3633</v>
      </c>
      <c r="G912" t="s">
        <v>43</v>
      </c>
      <c r="H912" t="s">
        <v>37</v>
      </c>
      <c r="I912" t="s">
        <v>29</v>
      </c>
      <c r="J912" t="s">
        <v>124</v>
      </c>
      <c r="K912" t="s">
        <v>3634</v>
      </c>
      <c r="L912" s="2">
        <v>3157.19</v>
      </c>
      <c r="M912" s="3">
        <v>4</v>
      </c>
      <c r="N912" s="4">
        <v>0.3</v>
      </c>
      <c r="O912" s="5">
        <v>992.54</v>
      </c>
      <c r="P912">
        <f>VALUE(Table1[Sales])</f>
        <v>3157.19</v>
      </c>
      <c r="Q912">
        <f>VALUE(Table1[Profit])</f>
        <v>992.54</v>
      </c>
      <c r="R912" s="3">
        <f>Table1[Ship Date]-Table1[Order Date]</f>
        <v>40</v>
      </c>
    </row>
    <row r="913" spans="1:18" x14ac:dyDescent="0.3">
      <c r="A913" t="s">
        <v>3635</v>
      </c>
      <c r="B913" s="1">
        <v>45413</v>
      </c>
      <c r="C913" s="1">
        <v>45784</v>
      </c>
      <c r="D913" t="s">
        <v>33</v>
      </c>
      <c r="E913" t="s">
        <v>3636</v>
      </c>
      <c r="F913" t="s">
        <v>3637</v>
      </c>
      <c r="G913" t="s">
        <v>19</v>
      </c>
      <c r="H913" t="s">
        <v>20</v>
      </c>
      <c r="I913" t="s">
        <v>21</v>
      </c>
      <c r="J913" t="s">
        <v>171</v>
      </c>
      <c r="K913" t="s">
        <v>3638</v>
      </c>
      <c r="L913" s="2">
        <v>1756.51</v>
      </c>
      <c r="M913" s="3">
        <v>9</v>
      </c>
      <c r="N913" s="4">
        <v>0.2</v>
      </c>
      <c r="O913" s="5">
        <v>664.32</v>
      </c>
      <c r="P913">
        <f>VALUE(Table1[Sales])</f>
        <v>1756.51</v>
      </c>
      <c r="Q913">
        <f>VALUE(Table1[Profit])</f>
        <v>664.32</v>
      </c>
      <c r="R913" s="3">
        <f>Table1[Ship Date]-Table1[Order Date]</f>
        <v>371</v>
      </c>
    </row>
    <row r="914" spans="1:18" x14ac:dyDescent="0.3">
      <c r="A914" t="s">
        <v>3639</v>
      </c>
      <c r="B914" s="1">
        <v>45255</v>
      </c>
      <c r="C914" s="1">
        <v>45782</v>
      </c>
      <c r="D914" t="s">
        <v>53</v>
      </c>
      <c r="E914" t="s">
        <v>3640</v>
      </c>
      <c r="F914" t="s">
        <v>3641</v>
      </c>
      <c r="G914" t="s">
        <v>43</v>
      </c>
      <c r="H914" t="s">
        <v>61</v>
      </c>
      <c r="I914" t="s">
        <v>44</v>
      </c>
      <c r="J914" t="s">
        <v>45</v>
      </c>
      <c r="K914" t="s">
        <v>3642</v>
      </c>
      <c r="L914" s="2">
        <v>4769.5200000000004</v>
      </c>
      <c r="M914" s="3">
        <v>8</v>
      </c>
      <c r="N914" s="4">
        <v>0.49</v>
      </c>
      <c r="O914" s="5">
        <v>161.81</v>
      </c>
      <c r="P914">
        <f>VALUE(Table1[Sales])</f>
        <v>4769.5200000000004</v>
      </c>
      <c r="Q914">
        <f>VALUE(Table1[Profit])</f>
        <v>161.81</v>
      </c>
      <c r="R914" s="3">
        <f>Table1[Ship Date]-Table1[Order Date]</f>
        <v>527</v>
      </c>
    </row>
    <row r="915" spans="1:18" x14ac:dyDescent="0.3">
      <c r="A915" t="s">
        <v>3643</v>
      </c>
      <c r="B915" s="1">
        <v>45610</v>
      </c>
      <c r="C915" s="1">
        <v>45765</v>
      </c>
      <c r="D915" t="s">
        <v>16</v>
      </c>
      <c r="E915" t="s">
        <v>3644</v>
      </c>
      <c r="F915" t="s">
        <v>3645</v>
      </c>
      <c r="G915" t="s">
        <v>19</v>
      </c>
      <c r="H915" t="s">
        <v>37</v>
      </c>
      <c r="I915" t="s">
        <v>21</v>
      </c>
      <c r="J915" t="s">
        <v>300</v>
      </c>
      <c r="K915" t="s">
        <v>3646</v>
      </c>
      <c r="L915" s="2">
        <v>648.02</v>
      </c>
      <c r="M915" s="3">
        <v>3</v>
      </c>
      <c r="N915" s="4">
        <v>0.39</v>
      </c>
      <c r="O915" s="5">
        <v>593.77</v>
      </c>
      <c r="P915">
        <f>VALUE(Table1[Sales])</f>
        <v>648.02</v>
      </c>
      <c r="Q915">
        <f>VALUE(Table1[Profit])</f>
        <v>593.77</v>
      </c>
      <c r="R915" s="3">
        <f>Table1[Ship Date]-Table1[Order Date]</f>
        <v>155</v>
      </c>
    </row>
    <row r="916" spans="1:18" x14ac:dyDescent="0.3">
      <c r="A916" t="s">
        <v>3647</v>
      </c>
      <c r="B916" s="1">
        <v>45634</v>
      </c>
      <c r="C916" s="1">
        <v>45761</v>
      </c>
      <c r="D916" t="s">
        <v>16</v>
      </c>
      <c r="E916" t="s">
        <v>3648</v>
      </c>
      <c r="F916" t="s">
        <v>3649</v>
      </c>
      <c r="G916" t="s">
        <v>36</v>
      </c>
      <c r="H916" t="s">
        <v>28</v>
      </c>
      <c r="I916" t="s">
        <v>44</v>
      </c>
      <c r="J916" t="s">
        <v>158</v>
      </c>
      <c r="K916" t="s">
        <v>3650</v>
      </c>
      <c r="L916" s="2">
        <v>2354.7199999999998</v>
      </c>
      <c r="M916" s="3">
        <v>2</v>
      </c>
      <c r="N916" s="4">
        <v>0.03</v>
      </c>
      <c r="O916" s="5">
        <v>799.92</v>
      </c>
      <c r="P916">
        <f>VALUE(Table1[Sales])</f>
        <v>2354.7199999999998</v>
      </c>
      <c r="Q916">
        <f>VALUE(Table1[Profit])</f>
        <v>799.92</v>
      </c>
      <c r="R916" s="3">
        <f>Table1[Ship Date]-Table1[Order Date]</f>
        <v>127</v>
      </c>
    </row>
    <row r="917" spans="1:18" x14ac:dyDescent="0.3">
      <c r="A917" t="s">
        <v>3651</v>
      </c>
      <c r="B917" s="1">
        <v>45448</v>
      </c>
      <c r="C917" s="1">
        <v>45773</v>
      </c>
      <c r="D917" t="s">
        <v>16</v>
      </c>
      <c r="E917" t="s">
        <v>3652</v>
      </c>
      <c r="F917" t="s">
        <v>3653</v>
      </c>
      <c r="G917" t="s">
        <v>43</v>
      </c>
      <c r="H917" t="s">
        <v>20</v>
      </c>
      <c r="I917" t="s">
        <v>29</v>
      </c>
      <c r="J917" t="s">
        <v>30</v>
      </c>
      <c r="K917" t="s">
        <v>3654</v>
      </c>
      <c r="L917" s="2">
        <v>396.47</v>
      </c>
      <c r="M917" s="3">
        <v>1</v>
      </c>
      <c r="N917" s="4">
        <v>0.21</v>
      </c>
      <c r="O917" s="5">
        <v>252.85</v>
      </c>
      <c r="P917">
        <f>VALUE(Table1[Sales])</f>
        <v>396.47</v>
      </c>
      <c r="Q917">
        <f>VALUE(Table1[Profit])</f>
        <v>252.85</v>
      </c>
      <c r="R917" s="3">
        <f>Table1[Ship Date]-Table1[Order Date]</f>
        <v>325</v>
      </c>
    </row>
    <row r="918" spans="1:18" x14ac:dyDescent="0.3">
      <c r="A918" t="s">
        <v>3655</v>
      </c>
      <c r="B918" s="1">
        <v>45329</v>
      </c>
      <c r="C918" s="1">
        <v>45785</v>
      </c>
      <c r="D918" t="s">
        <v>25</v>
      </c>
      <c r="E918" t="s">
        <v>3656</v>
      </c>
      <c r="F918" t="s">
        <v>3657</v>
      </c>
      <c r="G918" t="s">
        <v>43</v>
      </c>
      <c r="H918" t="s">
        <v>61</v>
      </c>
      <c r="I918" t="s">
        <v>44</v>
      </c>
      <c r="J918" t="s">
        <v>45</v>
      </c>
      <c r="K918" t="s">
        <v>3658</v>
      </c>
      <c r="L918" s="2">
        <v>4542.26</v>
      </c>
      <c r="M918" s="3">
        <v>10</v>
      </c>
      <c r="N918" s="4">
        <v>0.23</v>
      </c>
      <c r="O918" s="5">
        <v>883.76</v>
      </c>
      <c r="P918">
        <f>VALUE(Table1[Sales])</f>
        <v>4542.26</v>
      </c>
      <c r="Q918">
        <f>VALUE(Table1[Profit])</f>
        <v>883.76</v>
      </c>
      <c r="R918" s="3">
        <f>Table1[Ship Date]-Table1[Order Date]</f>
        <v>456</v>
      </c>
    </row>
    <row r="919" spans="1:18" x14ac:dyDescent="0.3">
      <c r="A919" t="s">
        <v>3659</v>
      </c>
      <c r="B919" s="1">
        <v>45738</v>
      </c>
      <c r="C919" s="1">
        <v>45764</v>
      </c>
      <c r="D919" t="s">
        <v>16</v>
      </c>
      <c r="E919" t="s">
        <v>3660</v>
      </c>
      <c r="F919" t="s">
        <v>3661</v>
      </c>
      <c r="G919" t="s">
        <v>36</v>
      </c>
      <c r="H919" t="s">
        <v>61</v>
      </c>
      <c r="I919" t="s">
        <v>44</v>
      </c>
      <c r="J919" t="s">
        <v>158</v>
      </c>
      <c r="K919" t="s">
        <v>3662</v>
      </c>
      <c r="L919" s="2">
        <v>4977.95</v>
      </c>
      <c r="M919" s="3">
        <v>3</v>
      </c>
      <c r="N919" s="4">
        <v>0.35</v>
      </c>
      <c r="O919" s="5">
        <v>417.33</v>
      </c>
      <c r="P919">
        <f>VALUE(Table1[Sales])</f>
        <v>4977.95</v>
      </c>
      <c r="Q919">
        <f>VALUE(Table1[Profit])</f>
        <v>417.33</v>
      </c>
      <c r="R919" s="3">
        <f>Table1[Ship Date]-Table1[Order Date]</f>
        <v>26</v>
      </c>
    </row>
    <row r="920" spans="1:18" x14ac:dyDescent="0.3">
      <c r="A920" t="s">
        <v>3663</v>
      </c>
      <c r="B920" s="1">
        <v>45600</v>
      </c>
      <c r="C920" s="1">
        <v>45759</v>
      </c>
      <c r="D920" t="s">
        <v>16</v>
      </c>
      <c r="E920" t="s">
        <v>3664</v>
      </c>
      <c r="F920" t="s">
        <v>2793</v>
      </c>
      <c r="G920" t="s">
        <v>19</v>
      </c>
      <c r="H920" t="s">
        <v>28</v>
      </c>
      <c r="I920" t="s">
        <v>21</v>
      </c>
      <c r="J920" t="s">
        <v>22</v>
      </c>
      <c r="K920" t="s">
        <v>3665</v>
      </c>
      <c r="L920" s="2">
        <v>4601.95</v>
      </c>
      <c r="M920" s="3">
        <v>8</v>
      </c>
      <c r="N920" s="4">
        <v>0.5</v>
      </c>
      <c r="O920" s="5">
        <v>-64.790000000000006</v>
      </c>
      <c r="P920">
        <f>VALUE(Table1[Sales])</f>
        <v>4601.95</v>
      </c>
      <c r="Q920">
        <f>VALUE(Table1[Profit])</f>
        <v>-64.790000000000006</v>
      </c>
      <c r="R920" s="3">
        <f>Table1[Ship Date]-Table1[Order Date]</f>
        <v>159</v>
      </c>
    </row>
    <row r="921" spans="1:18" x14ac:dyDescent="0.3">
      <c r="A921" t="s">
        <v>3666</v>
      </c>
      <c r="B921" s="1">
        <v>45261</v>
      </c>
      <c r="C921" s="1">
        <v>45778</v>
      </c>
      <c r="D921" t="s">
        <v>16</v>
      </c>
      <c r="E921" t="s">
        <v>3667</v>
      </c>
      <c r="F921" t="s">
        <v>3668</v>
      </c>
      <c r="G921" t="s">
        <v>19</v>
      </c>
      <c r="H921" t="s">
        <v>37</v>
      </c>
      <c r="I921" t="s">
        <v>44</v>
      </c>
      <c r="J921" t="s">
        <v>45</v>
      </c>
      <c r="K921" t="s">
        <v>3669</v>
      </c>
      <c r="L921" s="2">
        <v>210.47</v>
      </c>
      <c r="M921" s="3">
        <v>1</v>
      </c>
      <c r="N921" s="4">
        <v>0.42</v>
      </c>
      <c r="O921" s="5">
        <v>899.06</v>
      </c>
      <c r="P921">
        <f>VALUE(Table1[Sales])</f>
        <v>210.47</v>
      </c>
      <c r="Q921">
        <f>VALUE(Table1[Profit])</f>
        <v>899.06</v>
      </c>
      <c r="R921" s="3">
        <f>Table1[Ship Date]-Table1[Order Date]</f>
        <v>517</v>
      </c>
    </row>
    <row r="922" spans="1:18" x14ac:dyDescent="0.3">
      <c r="A922" t="s">
        <v>3670</v>
      </c>
      <c r="B922" s="1">
        <v>45556</v>
      </c>
      <c r="C922" s="1">
        <v>45772</v>
      </c>
      <c r="D922" t="s">
        <v>33</v>
      </c>
      <c r="E922" t="s">
        <v>3671</v>
      </c>
      <c r="F922" t="s">
        <v>3672</v>
      </c>
      <c r="G922" t="s">
        <v>19</v>
      </c>
      <c r="H922" t="s">
        <v>20</v>
      </c>
      <c r="I922" t="s">
        <v>29</v>
      </c>
      <c r="J922" t="s">
        <v>30</v>
      </c>
      <c r="K922" t="s">
        <v>3673</v>
      </c>
      <c r="L922" s="2">
        <v>1658.65</v>
      </c>
      <c r="M922" s="3">
        <v>7</v>
      </c>
      <c r="N922" s="4">
        <v>0.14000000000000001</v>
      </c>
      <c r="O922" s="5">
        <v>-87.65</v>
      </c>
      <c r="P922">
        <f>VALUE(Table1[Sales])</f>
        <v>1658.65</v>
      </c>
      <c r="Q922">
        <f>VALUE(Table1[Profit])</f>
        <v>-87.65</v>
      </c>
      <c r="R922" s="3">
        <f>Table1[Ship Date]-Table1[Order Date]</f>
        <v>216</v>
      </c>
    </row>
    <row r="923" spans="1:18" x14ac:dyDescent="0.3">
      <c r="A923" t="s">
        <v>3674</v>
      </c>
      <c r="B923" s="1">
        <v>45721</v>
      </c>
      <c r="C923" s="1">
        <v>45782</v>
      </c>
      <c r="D923" t="s">
        <v>16</v>
      </c>
      <c r="E923" t="s">
        <v>3675</v>
      </c>
      <c r="F923" t="s">
        <v>3676</v>
      </c>
      <c r="G923" t="s">
        <v>36</v>
      </c>
      <c r="H923" t="s">
        <v>20</v>
      </c>
      <c r="I923" t="s">
        <v>21</v>
      </c>
      <c r="J923" t="s">
        <v>279</v>
      </c>
      <c r="K923" t="s">
        <v>3677</v>
      </c>
      <c r="L923" s="2">
        <v>1487.39</v>
      </c>
      <c r="M923" s="3">
        <v>7</v>
      </c>
      <c r="N923" s="4">
        <v>0.18</v>
      </c>
      <c r="O923" s="5">
        <v>575.54999999999995</v>
      </c>
      <c r="P923">
        <f>VALUE(Table1[Sales])</f>
        <v>1487.39</v>
      </c>
      <c r="Q923">
        <f>VALUE(Table1[Profit])</f>
        <v>575.54999999999995</v>
      </c>
      <c r="R923" s="3">
        <f>Table1[Ship Date]-Table1[Order Date]</f>
        <v>61</v>
      </c>
    </row>
    <row r="924" spans="1:18" x14ac:dyDescent="0.3">
      <c r="A924" t="s">
        <v>3678</v>
      </c>
      <c r="B924" s="1">
        <v>45580</v>
      </c>
      <c r="C924" s="1">
        <v>45756</v>
      </c>
      <c r="D924" t="s">
        <v>33</v>
      </c>
      <c r="E924" t="s">
        <v>3679</v>
      </c>
      <c r="F924" t="s">
        <v>3680</v>
      </c>
      <c r="G924" t="s">
        <v>19</v>
      </c>
      <c r="H924" t="s">
        <v>61</v>
      </c>
      <c r="I924" t="s">
        <v>29</v>
      </c>
      <c r="J924" t="s">
        <v>38</v>
      </c>
      <c r="K924" t="s">
        <v>3681</v>
      </c>
      <c r="L924" s="2">
        <v>3515.78</v>
      </c>
      <c r="M924" s="3">
        <v>3</v>
      </c>
      <c r="N924" s="4">
        <v>0.15</v>
      </c>
      <c r="O924" s="5">
        <v>217.65</v>
      </c>
      <c r="P924">
        <f>VALUE(Table1[Sales])</f>
        <v>3515.78</v>
      </c>
      <c r="Q924">
        <f>VALUE(Table1[Profit])</f>
        <v>217.65</v>
      </c>
      <c r="R924" s="3">
        <f>Table1[Ship Date]-Table1[Order Date]</f>
        <v>176</v>
      </c>
    </row>
    <row r="925" spans="1:18" x14ac:dyDescent="0.3">
      <c r="A925" t="s">
        <v>3682</v>
      </c>
      <c r="B925" s="1">
        <v>45341</v>
      </c>
      <c r="C925" s="1">
        <v>45759</v>
      </c>
      <c r="D925" t="s">
        <v>16</v>
      </c>
      <c r="E925" t="s">
        <v>3683</v>
      </c>
      <c r="F925" t="s">
        <v>3684</v>
      </c>
      <c r="G925" t="s">
        <v>36</v>
      </c>
      <c r="H925" t="s">
        <v>28</v>
      </c>
      <c r="I925" t="s">
        <v>44</v>
      </c>
      <c r="J925" t="s">
        <v>94</v>
      </c>
      <c r="K925" t="s">
        <v>3685</v>
      </c>
      <c r="L925" s="2">
        <v>1278.18</v>
      </c>
      <c r="M925" s="3">
        <v>10</v>
      </c>
      <c r="N925" s="4">
        <v>0.11</v>
      </c>
      <c r="O925" s="5">
        <v>281.58</v>
      </c>
      <c r="P925">
        <f>VALUE(Table1[Sales])</f>
        <v>1278.18</v>
      </c>
      <c r="Q925">
        <f>VALUE(Table1[Profit])</f>
        <v>281.58</v>
      </c>
      <c r="R925" s="3">
        <f>Table1[Ship Date]-Table1[Order Date]</f>
        <v>418</v>
      </c>
    </row>
    <row r="926" spans="1:18" x14ac:dyDescent="0.3">
      <c r="A926" t="s">
        <v>3686</v>
      </c>
      <c r="B926" s="1">
        <v>45649</v>
      </c>
      <c r="C926" s="1">
        <v>45766</v>
      </c>
      <c r="D926" t="s">
        <v>16</v>
      </c>
      <c r="E926" t="s">
        <v>3393</v>
      </c>
      <c r="F926" t="s">
        <v>3687</v>
      </c>
      <c r="G926" t="s">
        <v>36</v>
      </c>
      <c r="H926" t="s">
        <v>37</v>
      </c>
      <c r="I926" t="s">
        <v>44</v>
      </c>
      <c r="J926" t="s">
        <v>45</v>
      </c>
      <c r="K926" t="s">
        <v>3688</v>
      </c>
      <c r="L926" s="2">
        <v>2003.16</v>
      </c>
      <c r="M926" s="3">
        <v>2</v>
      </c>
      <c r="N926" s="4">
        <v>0.14000000000000001</v>
      </c>
      <c r="O926" s="5">
        <v>956.59</v>
      </c>
      <c r="P926">
        <f>VALUE(Table1[Sales])</f>
        <v>2003.16</v>
      </c>
      <c r="Q926">
        <f>VALUE(Table1[Profit])</f>
        <v>956.59</v>
      </c>
      <c r="R926" s="3">
        <f>Table1[Ship Date]-Table1[Order Date]</f>
        <v>117</v>
      </c>
    </row>
    <row r="927" spans="1:18" x14ac:dyDescent="0.3">
      <c r="A927" t="s">
        <v>3689</v>
      </c>
      <c r="B927" s="1">
        <v>45047</v>
      </c>
      <c r="C927" s="1">
        <v>45778</v>
      </c>
      <c r="D927" t="s">
        <v>16</v>
      </c>
      <c r="E927" t="s">
        <v>3690</v>
      </c>
      <c r="F927" t="s">
        <v>3691</v>
      </c>
      <c r="G927" t="s">
        <v>43</v>
      </c>
      <c r="H927" t="s">
        <v>20</v>
      </c>
      <c r="I927" t="s">
        <v>29</v>
      </c>
      <c r="J927" t="s">
        <v>124</v>
      </c>
      <c r="K927" t="s">
        <v>3692</v>
      </c>
      <c r="L927" s="2">
        <v>512.79</v>
      </c>
      <c r="M927" s="3">
        <v>6</v>
      </c>
      <c r="N927" s="4">
        <v>0.23</v>
      </c>
      <c r="O927" s="5">
        <v>898.65</v>
      </c>
      <c r="P927">
        <f>VALUE(Table1[Sales])</f>
        <v>512.79</v>
      </c>
      <c r="Q927">
        <f>VALUE(Table1[Profit])</f>
        <v>898.65</v>
      </c>
      <c r="R927" s="3">
        <f>Table1[Ship Date]-Table1[Order Date]</f>
        <v>731</v>
      </c>
    </row>
    <row r="928" spans="1:18" x14ac:dyDescent="0.3">
      <c r="A928" t="s">
        <v>3693</v>
      </c>
      <c r="B928" s="1">
        <v>45589</v>
      </c>
      <c r="C928" s="1">
        <v>45779</v>
      </c>
      <c r="D928" t="s">
        <v>16</v>
      </c>
      <c r="E928" t="s">
        <v>3694</v>
      </c>
      <c r="F928" t="s">
        <v>3695</v>
      </c>
      <c r="G928" t="s">
        <v>43</v>
      </c>
      <c r="H928" t="s">
        <v>20</v>
      </c>
      <c r="I928" t="s">
        <v>44</v>
      </c>
      <c r="J928" t="s">
        <v>94</v>
      </c>
      <c r="K928" t="s">
        <v>3696</v>
      </c>
      <c r="L928" s="2">
        <v>1841.2</v>
      </c>
      <c r="M928" s="3">
        <v>3</v>
      </c>
      <c r="N928" s="4">
        <v>0.22</v>
      </c>
      <c r="O928" s="5">
        <v>919.19</v>
      </c>
      <c r="P928">
        <f>VALUE(Table1[Sales])</f>
        <v>1841.2</v>
      </c>
      <c r="Q928">
        <f>VALUE(Table1[Profit])</f>
        <v>919.19</v>
      </c>
      <c r="R928" s="3">
        <f>Table1[Ship Date]-Table1[Order Date]</f>
        <v>190</v>
      </c>
    </row>
    <row r="929" spans="1:18" x14ac:dyDescent="0.3">
      <c r="A929" t="s">
        <v>3697</v>
      </c>
      <c r="B929" s="1">
        <v>45083</v>
      </c>
      <c r="C929" s="1">
        <v>45777</v>
      </c>
      <c r="D929" t="s">
        <v>16</v>
      </c>
      <c r="E929" t="s">
        <v>3698</v>
      </c>
      <c r="F929" t="s">
        <v>3699</v>
      </c>
      <c r="G929" t="s">
        <v>36</v>
      </c>
      <c r="H929" t="s">
        <v>28</v>
      </c>
      <c r="I929" t="s">
        <v>29</v>
      </c>
      <c r="J929" t="s">
        <v>124</v>
      </c>
      <c r="K929" t="s">
        <v>3700</v>
      </c>
      <c r="L929" s="2">
        <v>2143.7800000000002</v>
      </c>
      <c r="M929" s="3">
        <v>9</v>
      </c>
      <c r="N929" s="4">
        <v>0.03</v>
      </c>
      <c r="O929" s="5">
        <v>568.19000000000005</v>
      </c>
      <c r="P929">
        <f>VALUE(Table1[Sales])</f>
        <v>2143.7800000000002</v>
      </c>
      <c r="Q929">
        <f>VALUE(Table1[Profit])</f>
        <v>568.19000000000005</v>
      </c>
      <c r="R929" s="3">
        <f>Table1[Ship Date]-Table1[Order Date]</f>
        <v>694</v>
      </c>
    </row>
    <row r="930" spans="1:18" x14ac:dyDescent="0.3">
      <c r="A930" t="s">
        <v>3701</v>
      </c>
      <c r="B930" s="1">
        <v>45146</v>
      </c>
      <c r="C930" s="1">
        <v>45766</v>
      </c>
      <c r="D930" t="s">
        <v>53</v>
      </c>
      <c r="E930" t="s">
        <v>3702</v>
      </c>
      <c r="F930" t="s">
        <v>3703</v>
      </c>
      <c r="G930" t="s">
        <v>19</v>
      </c>
      <c r="H930" t="s">
        <v>28</v>
      </c>
      <c r="I930" t="s">
        <v>21</v>
      </c>
      <c r="J930" t="s">
        <v>129</v>
      </c>
      <c r="K930" t="s">
        <v>3704</v>
      </c>
      <c r="L930" s="2">
        <v>2500.9</v>
      </c>
      <c r="M930" s="3">
        <v>10</v>
      </c>
      <c r="N930" s="4">
        <v>0.48</v>
      </c>
      <c r="O930" s="5">
        <v>522.47</v>
      </c>
      <c r="P930">
        <f>VALUE(Table1[Sales])</f>
        <v>2500.9</v>
      </c>
      <c r="Q930">
        <f>VALUE(Table1[Profit])</f>
        <v>522.47</v>
      </c>
      <c r="R930" s="3">
        <f>Table1[Ship Date]-Table1[Order Date]</f>
        <v>620</v>
      </c>
    </row>
    <row r="931" spans="1:18" x14ac:dyDescent="0.3">
      <c r="A931" t="s">
        <v>3705</v>
      </c>
      <c r="B931" s="1">
        <v>45136</v>
      </c>
      <c r="C931" s="1">
        <v>45774</v>
      </c>
      <c r="D931" t="s">
        <v>53</v>
      </c>
      <c r="E931" t="s">
        <v>3706</v>
      </c>
      <c r="F931" t="s">
        <v>3707</v>
      </c>
      <c r="G931" t="s">
        <v>36</v>
      </c>
      <c r="H931" t="s">
        <v>28</v>
      </c>
      <c r="I931" t="s">
        <v>21</v>
      </c>
      <c r="J931" t="s">
        <v>171</v>
      </c>
      <c r="K931" t="s">
        <v>3708</v>
      </c>
      <c r="L931" s="2">
        <v>4435.83</v>
      </c>
      <c r="M931" s="3">
        <v>9</v>
      </c>
      <c r="N931" s="4">
        <v>0.16</v>
      </c>
      <c r="O931" s="5">
        <v>505.25</v>
      </c>
      <c r="P931">
        <f>VALUE(Table1[Sales])</f>
        <v>4435.83</v>
      </c>
      <c r="Q931">
        <f>VALUE(Table1[Profit])</f>
        <v>505.25</v>
      </c>
      <c r="R931" s="3">
        <f>Table1[Ship Date]-Table1[Order Date]</f>
        <v>638</v>
      </c>
    </row>
    <row r="932" spans="1:18" x14ac:dyDescent="0.3">
      <c r="A932" t="s">
        <v>3709</v>
      </c>
      <c r="B932" s="1">
        <v>45552</v>
      </c>
      <c r="C932" s="1">
        <v>45779</v>
      </c>
      <c r="D932" t="s">
        <v>33</v>
      </c>
      <c r="E932" t="s">
        <v>3710</v>
      </c>
      <c r="F932" t="s">
        <v>3711</v>
      </c>
      <c r="G932" t="s">
        <v>43</v>
      </c>
      <c r="H932" t="s">
        <v>61</v>
      </c>
      <c r="I932" t="s">
        <v>44</v>
      </c>
      <c r="J932" t="s">
        <v>94</v>
      </c>
      <c r="K932" t="s">
        <v>3712</v>
      </c>
      <c r="L932" s="2">
        <v>2495.0500000000002</v>
      </c>
      <c r="M932" s="3">
        <v>1</v>
      </c>
      <c r="N932" s="4">
        <v>0.42</v>
      </c>
      <c r="O932" s="5">
        <v>158.05000000000001</v>
      </c>
      <c r="P932">
        <f>VALUE(Table1[Sales])</f>
        <v>2495.0500000000002</v>
      </c>
      <c r="Q932">
        <f>VALUE(Table1[Profit])</f>
        <v>158.05000000000001</v>
      </c>
      <c r="R932" s="3">
        <f>Table1[Ship Date]-Table1[Order Date]</f>
        <v>227</v>
      </c>
    </row>
    <row r="933" spans="1:18" x14ac:dyDescent="0.3">
      <c r="A933" t="s">
        <v>3713</v>
      </c>
      <c r="B933" s="1">
        <v>45270</v>
      </c>
      <c r="C933" s="1">
        <v>45761</v>
      </c>
      <c r="D933" t="s">
        <v>16</v>
      </c>
      <c r="E933" t="s">
        <v>3714</v>
      </c>
      <c r="F933" t="s">
        <v>690</v>
      </c>
      <c r="G933" t="s">
        <v>36</v>
      </c>
      <c r="H933" t="s">
        <v>37</v>
      </c>
      <c r="I933" t="s">
        <v>29</v>
      </c>
      <c r="J933" t="s">
        <v>99</v>
      </c>
      <c r="K933" t="s">
        <v>3715</v>
      </c>
      <c r="L933" s="2">
        <v>3739.83</v>
      </c>
      <c r="M933" s="3">
        <v>6</v>
      </c>
      <c r="N933" s="4">
        <v>0.11</v>
      </c>
      <c r="O933" s="5">
        <v>294.44</v>
      </c>
      <c r="P933">
        <f>VALUE(Table1[Sales])</f>
        <v>3739.83</v>
      </c>
      <c r="Q933">
        <f>VALUE(Table1[Profit])</f>
        <v>294.44</v>
      </c>
      <c r="R933" s="3">
        <f>Table1[Ship Date]-Table1[Order Date]</f>
        <v>491</v>
      </c>
    </row>
    <row r="934" spans="1:18" x14ac:dyDescent="0.3">
      <c r="A934" t="s">
        <v>3716</v>
      </c>
      <c r="B934" s="1">
        <v>45190</v>
      </c>
      <c r="C934" s="1">
        <v>45767</v>
      </c>
      <c r="D934" t="s">
        <v>25</v>
      </c>
      <c r="E934" t="s">
        <v>3717</v>
      </c>
      <c r="F934" t="s">
        <v>3718</v>
      </c>
      <c r="G934" t="s">
        <v>36</v>
      </c>
      <c r="H934" t="s">
        <v>37</v>
      </c>
      <c r="I934" t="s">
        <v>29</v>
      </c>
      <c r="J934" t="s">
        <v>124</v>
      </c>
      <c r="K934" t="s">
        <v>3719</v>
      </c>
      <c r="L934" s="2">
        <v>2829.28</v>
      </c>
      <c r="M934" s="3">
        <v>9</v>
      </c>
      <c r="N934" s="4">
        <v>0.01</v>
      </c>
      <c r="O934" s="5">
        <v>317.99</v>
      </c>
      <c r="P934">
        <f>VALUE(Table1[Sales])</f>
        <v>2829.28</v>
      </c>
      <c r="Q934">
        <f>VALUE(Table1[Profit])</f>
        <v>317.99</v>
      </c>
      <c r="R934" s="3">
        <f>Table1[Ship Date]-Table1[Order Date]</f>
        <v>577</v>
      </c>
    </row>
    <row r="935" spans="1:18" x14ac:dyDescent="0.3">
      <c r="A935" t="s">
        <v>3720</v>
      </c>
      <c r="B935" s="1">
        <v>45038</v>
      </c>
      <c r="C935" s="1">
        <v>45765</v>
      </c>
      <c r="D935" t="s">
        <v>53</v>
      </c>
      <c r="E935" t="s">
        <v>3721</v>
      </c>
      <c r="F935" t="s">
        <v>3722</v>
      </c>
      <c r="G935" t="s">
        <v>43</v>
      </c>
      <c r="H935" t="s">
        <v>28</v>
      </c>
      <c r="I935" t="s">
        <v>29</v>
      </c>
      <c r="J935" t="s">
        <v>38</v>
      </c>
      <c r="K935" t="s">
        <v>3723</v>
      </c>
      <c r="L935" s="2">
        <v>1258.51</v>
      </c>
      <c r="M935" s="3">
        <v>8</v>
      </c>
      <c r="N935" s="4">
        <v>0.47</v>
      </c>
      <c r="O935" s="5">
        <v>295.92</v>
      </c>
      <c r="P935">
        <f>VALUE(Table1[Sales])</f>
        <v>1258.51</v>
      </c>
      <c r="Q935">
        <f>VALUE(Table1[Profit])</f>
        <v>295.92</v>
      </c>
      <c r="R935" s="3">
        <f>Table1[Ship Date]-Table1[Order Date]</f>
        <v>727</v>
      </c>
    </row>
    <row r="936" spans="1:18" x14ac:dyDescent="0.3">
      <c r="A936" t="s">
        <v>3724</v>
      </c>
      <c r="B936" s="1">
        <v>45724</v>
      </c>
      <c r="C936" s="1">
        <v>45778</v>
      </c>
      <c r="D936" t="s">
        <v>33</v>
      </c>
      <c r="E936" t="s">
        <v>3725</v>
      </c>
      <c r="F936" t="s">
        <v>3726</v>
      </c>
      <c r="G936" t="s">
        <v>36</v>
      </c>
      <c r="H936" t="s">
        <v>20</v>
      </c>
      <c r="I936" t="s">
        <v>21</v>
      </c>
      <c r="J936" t="s">
        <v>171</v>
      </c>
      <c r="K936" t="s">
        <v>3727</v>
      </c>
      <c r="L936" s="2">
        <v>1494.24</v>
      </c>
      <c r="M936" s="3">
        <v>2</v>
      </c>
      <c r="N936" s="4">
        <v>0.03</v>
      </c>
      <c r="O936" s="5">
        <v>296.79000000000002</v>
      </c>
      <c r="P936">
        <f>VALUE(Table1[Sales])</f>
        <v>1494.24</v>
      </c>
      <c r="Q936">
        <f>VALUE(Table1[Profit])</f>
        <v>296.79000000000002</v>
      </c>
      <c r="R936" s="3">
        <f>Table1[Ship Date]-Table1[Order Date]</f>
        <v>54</v>
      </c>
    </row>
    <row r="937" spans="1:18" x14ac:dyDescent="0.3">
      <c r="A937" t="s">
        <v>3728</v>
      </c>
      <c r="B937" s="1">
        <v>45525</v>
      </c>
      <c r="C937" s="1">
        <v>45781</v>
      </c>
      <c r="D937" t="s">
        <v>16</v>
      </c>
      <c r="E937" t="s">
        <v>3729</v>
      </c>
      <c r="F937" t="s">
        <v>3730</v>
      </c>
      <c r="G937" t="s">
        <v>36</v>
      </c>
      <c r="H937" t="s">
        <v>37</v>
      </c>
      <c r="I937" t="s">
        <v>29</v>
      </c>
      <c r="J937" t="s">
        <v>30</v>
      </c>
      <c r="K937" t="s">
        <v>3731</v>
      </c>
      <c r="L937" s="2">
        <v>958.48</v>
      </c>
      <c r="M937" s="3">
        <v>4</v>
      </c>
      <c r="N937" s="4">
        <v>0.4</v>
      </c>
      <c r="O937" s="5">
        <v>87.6</v>
      </c>
      <c r="P937">
        <f>VALUE(Table1[Sales])</f>
        <v>958.48</v>
      </c>
      <c r="Q937">
        <f>VALUE(Table1[Profit])</f>
        <v>87.6</v>
      </c>
      <c r="R937" s="3">
        <f>Table1[Ship Date]-Table1[Order Date]</f>
        <v>256</v>
      </c>
    </row>
    <row r="938" spans="1:18" x14ac:dyDescent="0.3">
      <c r="A938" t="s">
        <v>3732</v>
      </c>
      <c r="B938" s="1">
        <v>45404</v>
      </c>
      <c r="C938" s="1">
        <v>45779</v>
      </c>
      <c r="D938" t="s">
        <v>33</v>
      </c>
      <c r="E938" t="s">
        <v>3733</v>
      </c>
      <c r="F938" t="s">
        <v>1070</v>
      </c>
      <c r="G938" t="s">
        <v>19</v>
      </c>
      <c r="H938" t="s">
        <v>28</v>
      </c>
      <c r="I938" t="s">
        <v>21</v>
      </c>
      <c r="J938" t="s">
        <v>171</v>
      </c>
      <c r="K938" t="s">
        <v>3734</v>
      </c>
      <c r="L938" s="2">
        <v>2906.43</v>
      </c>
      <c r="M938" s="3">
        <v>3</v>
      </c>
      <c r="N938" s="4">
        <v>0.3</v>
      </c>
      <c r="O938" s="5">
        <v>-38.880000000000003</v>
      </c>
      <c r="P938">
        <f>VALUE(Table1[Sales])</f>
        <v>2906.43</v>
      </c>
      <c r="Q938">
        <f>VALUE(Table1[Profit])</f>
        <v>-38.880000000000003</v>
      </c>
      <c r="R938" s="3">
        <f>Table1[Ship Date]-Table1[Order Date]</f>
        <v>375</v>
      </c>
    </row>
    <row r="939" spans="1:18" x14ac:dyDescent="0.3">
      <c r="A939" t="s">
        <v>3735</v>
      </c>
      <c r="B939" s="1">
        <v>45125</v>
      </c>
      <c r="C939" s="1">
        <v>45780</v>
      </c>
      <c r="D939" t="s">
        <v>53</v>
      </c>
      <c r="E939" t="s">
        <v>3736</v>
      </c>
      <c r="F939" t="s">
        <v>3737</v>
      </c>
      <c r="G939" t="s">
        <v>43</v>
      </c>
      <c r="H939" t="s">
        <v>61</v>
      </c>
      <c r="I939" t="s">
        <v>21</v>
      </c>
      <c r="J939" t="s">
        <v>279</v>
      </c>
      <c r="K939" t="s">
        <v>3738</v>
      </c>
      <c r="L939" s="2">
        <v>63.15</v>
      </c>
      <c r="M939" s="3">
        <v>3</v>
      </c>
      <c r="N939" s="4">
        <v>0</v>
      </c>
      <c r="O939" s="5">
        <v>426.71</v>
      </c>
      <c r="P939">
        <f>VALUE(Table1[Sales])</f>
        <v>63.15</v>
      </c>
      <c r="Q939">
        <f>VALUE(Table1[Profit])</f>
        <v>426.71</v>
      </c>
      <c r="R939" s="3">
        <f>Table1[Ship Date]-Table1[Order Date]</f>
        <v>655</v>
      </c>
    </row>
    <row r="940" spans="1:18" x14ac:dyDescent="0.3">
      <c r="A940" t="s">
        <v>3739</v>
      </c>
      <c r="B940" s="1">
        <v>45210</v>
      </c>
      <c r="C940" s="1">
        <v>45761</v>
      </c>
      <c r="D940" t="s">
        <v>25</v>
      </c>
      <c r="E940" t="s">
        <v>1251</v>
      </c>
      <c r="F940" t="s">
        <v>3740</v>
      </c>
      <c r="G940" t="s">
        <v>19</v>
      </c>
      <c r="H940" t="s">
        <v>61</v>
      </c>
      <c r="I940" t="s">
        <v>44</v>
      </c>
      <c r="J940" t="s">
        <v>158</v>
      </c>
      <c r="K940" t="s">
        <v>3741</v>
      </c>
      <c r="L940" s="2">
        <v>2755.98</v>
      </c>
      <c r="M940" s="3">
        <v>6</v>
      </c>
      <c r="N940" s="4">
        <v>0.05</v>
      </c>
      <c r="O940" s="5">
        <v>432.22</v>
      </c>
      <c r="P940">
        <f>VALUE(Table1[Sales])</f>
        <v>2755.98</v>
      </c>
      <c r="Q940">
        <f>VALUE(Table1[Profit])</f>
        <v>432.22</v>
      </c>
      <c r="R940" s="3">
        <f>Table1[Ship Date]-Table1[Order Date]</f>
        <v>551</v>
      </c>
    </row>
    <row r="941" spans="1:18" x14ac:dyDescent="0.3">
      <c r="A941" t="s">
        <v>3742</v>
      </c>
      <c r="B941" s="1">
        <v>45731</v>
      </c>
      <c r="C941" s="1">
        <v>45766</v>
      </c>
      <c r="D941" t="s">
        <v>53</v>
      </c>
      <c r="E941" t="s">
        <v>3743</v>
      </c>
      <c r="F941" t="s">
        <v>3744</v>
      </c>
      <c r="G941" t="s">
        <v>19</v>
      </c>
      <c r="H941" t="s">
        <v>61</v>
      </c>
      <c r="I941" t="s">
        <v>29</v>
      </c>
      <c r="J941" t="s">
        <v>38</v>
      </c>
      <c r="K941" t="s">
        <v>3745</v>
      </c>
      <c r="L941" s="2">
        <v>1930.21</v>
      </c>
      <c r="M941" s="3">
        <v>10</v>
      </c>
      <c r="N941" s="4">
        <v>0.02</v>
      </c>
      <c r="O941" s="5">
        <v>576.55999999999995</v>
      </c>
      <c r="P941">
        <f>VALUE(Table1[Sales])</f>
        <v>1930.21</v>
      </c>
      <c r="Q941">
        <f>VALUE(Table1[Profit])</f>
        <v>576.55999999999995</v>
      </c>
      <c r="R941" s="3">
        <f>Table1[Ship Date]-Table1[Order Date]</f>
        <v>35</v>
      </c>
    </row>
    <row r="942" spans="1:18" x14ac:dyDescent="0.3">
      <c r="A942" t="s">
        <v>3746</v>
      </c>
      <c r="B942" s="1">
        <v>45313</v>
      </c>
      <c r="C942" s="1">
        <v>45765</v>
      </c>
      <c r="D942" t="s">
        <v>33</v>
      </c>
      <c r="E942" t="s">
        <v>3747</v>
      </c>
      <c r="F942" t="s">
        <v>3748</v>
      </c>
      <c r="G942" t="s">
        <v>19</v>
      </c>
      <c r="H942" t="s">
        <v>37</v>
      </c>
      <c r="I942" t="s">
        <v>21</v>
      </c>
      <c r="J942" t="s">
        <v>129</v>
      </c>
      <c r="K942" t="s">
        <v>3749</v>
      </c>
      <c r="L942" s="2">
        <v>3036.94</v>
      </c>
      <c r="M942" s="3">
        <v>1</v>
      </c>
      <c r="N942" s="4">
        <v>0.42</v>
      </c>
      <c r="O942" s="5">
        <v>-55.99</v>
      </c>
      <c r="P942">
        <f>VALUE(Table1[Sales])</f>
        <v>3036.94</v>
      </c>
      <c r="Q942">
        <f>VALUE(Table1[Profit])</f>
        <v>-55.99</v>
      </c>
      <c r="R942" s="3">
        <f>Table1[Ship Date]-Table1[Order Date]</f>
        <v>452</v>
      </c>
    </row>
    <row r="943" spans="1:18" x14ac:dyDescent="0.3">
      <c r="A943" t="s">
        <v>3750</v>
      </c>
      <c r="B943" s="1">
        <v>45317</v>
      </c>
      <c r="C943" s="1">
        <v>45773</v>
      </c>
      <c r="D943" t="s">
        <v>33</v>
      </c>
      <c r="E943" t="s">
        <v>3751</v>
      </c>
      <c r="F943" t="s">
        <v>3752</v>
      </c>
      <c r="G943" t="s">
        <v>36</v>
      </c>
      <c r="H943" t="s">
        <v>61</v>
      </c>
      <c r="I943" t="s">
        <v>29</v>
      </c>
      <c r="J943" t="s">
        <v>99</v>
      </c>
      <c r="K943" t="s">
        <v>3753</v>
      </c>
      <c r="L943" s="2">
        <v>300.57</v>
      </c>
      <c r="M943" s="3">
        <v>8</v>
      </c>
      <c r="N943" s="4">
        <v>0.16</v>
      </c>
      <c r="O943" s="5">
        <v>753.51</v>
      </c>
      <c r="P943">
        <f>VALUE(Table1[Sales])</f>
        <v>300.57</v>
      </c>
      <c r="Q943">
        <f>VALUE(Table1[Profit])</f>
        <v>753.51</v>
      </c>
      <c r="R943" s="3">
        <f>Table1[Ship Date]-Table1[Order Date]</f>
        <v>456</v>
      </c>
    </row>
    <row r="944" spans="1:18" x14ac:dyDescent="0.3">
      <c r="A944" t="s">
        <v>3754</v>
      </c>
      <c r="B944" s="1">
        <v>45277</v>
      </c>
      <c r="C944" s="1">
        <v>45771</v>
      </c>
      <c r="D944" t="s">
        <v>25</v>
      </c>
      <c r="E944" t="s">
        <v>1913</v>
      </c>
      <c r="F944" t="s">
        <v>3755</v>
      </c>
      <c r="G944" t="s">
        <v>36</v>
      </c>
      <c r="H944" t="s">
        <v>37</v>
      </c>
      <c r="I944" t="s">
        <v>29</v>
      </c>
      <c r="J944" t="s">
        <v>99</v>
      </c>
      <c r="K944" t="s">
        <v>3756</v>
      </c>
      <c r="L944" s="2">
        <v>3334.82</v>
      </c>
      <c r="M944" s="3">
        <v>4</v>
      </c>
      <c r="N944" s="4">
        <v>7.0000000000000007E-2</v>
      </c>
      <c r="O944" s="5">
        <v>732.85</v>
      </c>
      <c r="P944">
        <f>VALUE(Table1[Sales])</f>
        <v>3334.82</v>
      </c>
      <c r="Q944">
        <f>VALUE(Table1[Profit])</f>
        <v>732.85</v>
      </c>
      <c r="R944" s="3">
        <f>Table1[Ship Date]-Table1[Order Date]</f>
        <v>494</v>
      </c>
    </row>
    <row r="945" spans="1:18" x14ac:dyDescent="0.3">
      <c r="A945" t="s">
        <v>3757</v>
      </c>
      <c r="B945" s="1">
        <v>45685</v>
      </c>
      <c r="C945" s="1">
        <v>45762</v>
      </c>
      <c r="D945" t="s">
        <v>16</v>
      </c>
      <c r="E945" t="s">
        <v>3758</v>
      </c>
      <c r="F945" t="s">
        <v>3759</v>
      </c>
      <c r="G945" t="s">
        <v>19</v>
      </c>
      <c r="H945" t="s">
        <v>20</v>
      </c>
      <c r="I945" t="s">
        <v>44</v>
      </c>
      <c r="J945" t="s">
        <v>158</v>
      </c>
      <c r="K945" t="s">
        <v>3760</v>
      </c>
      <c r="L945" s="2">
        <v>544.11</v>
      </c>
      <c r="M945" s="3">
        <v>6</v>
      </c>
      <c r="N945" s="4">
        <v>0.05</v>
      </c>
      <c r="O945" s="5">
        <v>128.03</v>
      </c>
      <c r="P945">
        <f>VALUE(Table1[Sales])</f>
        <v>544.11</v>
      </c>
      <c r="Q945">
        <f>VALUE(Table1[Profit])</f>
        <v>128.03</v>
      </c>
      <c r="R945" s="3">
        <f>Table1[Ship Date]-Table1[Order Date]</f>
        <v>77</v>
      </c>
    </row>
    <row r="946" spans="1:18" x14ac:dyDescent="0.3">
      <c r="A946" t="s">
        <v>3761</v>
      </c>
      <c r="B946" s="1">
        <v>45671</v>
      </c>
      <c r="C946" s="1">
        <v>45766</v>
      </c>
      <c r="D946" t="s">
        <v>33</v>
      </c>
      <c r="E946" t="s">
        <v>3762</v>
      </c>
      <c r="F946" t="s">
        <v>3763</v>
      </c>
      <c r="G946" t="s">
        <v>36</v>
      </c>
      <c r="H946" t="s">
        <v>28</v>
      </c>
      <c r="I946" t="s">
        <v>21</v>
      </c>
      <c r="J946" t="s">
        <v>22</v>
      </c>
      <c r="K946" t="s">
        <v>3764</v>
      </c>
      <c r="L946" s="2">
        <v>2983.23</v>
      </c>
      <c r="M946" s="3">
        <v>8</v>
      </c>
      <c r="N946" s="4">
        <v>0.01</v>
      </c>
      <c r="O946" s="5">
        <v>812.67</v>
      </c>
      <c r="P946">
        <f>VALUE(Table1[Sales])</f>
        <v>2983.23</v>
      </c>
      <c r="Q946">
        <f>VALUE(Table1[Profit])</f>
        <v>812.67</v>
      </c>
      <c r="R946" s="3">
        <f>Table1[Ship Date]-Table1[Order Date]</f>
        <v>95</v>
      </c>
    </row>
    <row r="947" spans="1:18" x14ac:dyDescent="0.3">
      <c r="A947" t="s">
        <v>3765</v>
      </c>
      <c r="B947" s="1">
        <v>45565</v>
      </c>
      <c r="C947" s="1">
        <v>45776</v>
      </c>
      <c r="D947" t="s">
        <v>16</v>
      </c>
      <c r="E947" t="s">
        <v>3766</v>
      </c>
      <c r="F947" t="s">
        <v>3767</v>
      </c>
      <c r="G947" t="s">
        <v>43</v>
      </c>
      <c r="H947" t="s">
        <v>61</v>
      </c>
      <c r="I947" t="s">
        <v>21</v>
      </c>
      <c r="J947" t="s">
        <v>300</v>
      </c>
      <c r="K947" t="s">
        <v>3768</v>
      </c>
      <c r="L947" s="2">
        <v>4052.31</v>
      </c>
      <c r="M947" s="3">
        <v>10</v>
      </c>
      <c r="N947" s="4">
        <v>0.22</v>
      </c>
      <c r="O947" s="5">
        <v>822.36</v>
      </c>
      <c r="P947">
        <f>VALUE(Table1[Sales])</f>
        <v>4052.31</v>
      </c>
      <c r="Q947">
        <f>VALUE(Table1[Profit])</f>
        <v>822.36</v>
      </c>
      <c r="R947" s="3">
        <f>Table1[Ship Date]-Table1[Order Date]</f>
        <v>211</v>
      </c>
    </row>
    <row r="948" spans="1:18" x14ac:dyDescent="0.3">
      <c r="A948" t="s">
        <v>3769</v>
      </c>
      <c r="B948" s="1">
        <v>45739</v>
      </c>
      <c r="C948" s="1">
        <v>45760</v>
      </c>
      <c r="D948" t="s">
        <v>25</v>
      </c>
      <c r="E948" t="s">
        <v>1774</v>
      </c>
      <c r="F948" t="s">
        <v>3770</v>
      </c>
      <c r="G948" t="s">
        <v>36</v>
      </c>
      <c r="H948" t="s">
        <v>28</v>
      </c>
      <c r="I948" t="s">
        <v>29</v>
      </c>
      <c r="J948" t="s">
        <v>38</v>
      </c>
      <c r="K948" t="s">
        <v>3771</v>
      </c>
      <c r="L948" s="2">
        <v>2683.27</v>
      </c>
      <c r="M948" s="3">
        <v>7</v>
      </c>
      <c r="N948" s="4">
        <v>0.4</v>
      </c>
      <c r="O948" s="5">
        <v>622.91999999999996</v>
      </c>
      <c r="P948">
        <f>VALUE(Table1[Sales])</f>
        <v>2683.27</v>
      </c>
      <c r="Q948">
        <f>VALUE(Table1[Profit])</f>
        <v>622.91999999999996</v>
      </c>
      <c r="R948" s="3">
        <f>Table1[Ship Date]-Table1[Order Date]</f>
        <v>21</v>
      </c>
    </row>
    <row r="949" spans="1:18" x14ac:dyDescent="0.3">
      <c r="A949" t="s">
        <v>3772</v>
      </c>
      <c r="B949" s="1">
        <v>45384</v>
      </c>
      <c r="C949" s="1">
        <v>45774</v>
      </c>
      <c r="D949" t="s">
        <v>33</v>
      </c>
      <c r="E949" t="s">
        <v>3773</v>
      </c>
      <c r="F949" t="s">
        <v>3774</v>
      </c>
      <c r="G949" t="s">
        <v>36</v>
      </c>
      <c r="H949" t="s">
        <v>61</v>
      </c>
      <c r="I949" t="s">
        <v>29</v>
      </c>
      <c r="J949" t="s">
        <v>99</v>
      </c>
      <c r="K949" t="s">
        <v>3775</v>
      </c>
      <c r="L949" s="2">
        <v>2691.8</v>
      </c>
      <c r="M949" s="3">
        <v>3</v>
      </c>
      <c r="N949" s="4">
        <v>0.04</v>
      </c>
      <c r="O949" s="5">
        <v>938.17</v>
      </c>
      <c r="P949">
        <f>VALUE(Table1[Sales])</f>
        <v>2691.8</v>
      </c>
      <c r="Q949">
        <f>VALUE(Table1[Profit])</f>
        <v>938.17</v>
      </c>
      <c r="R949" s="3">
        <f>Table1[Ship Date]-Table1[Order Date]</f>
        <v>390</v>
      </c>
    </row>
    <row r="950" spans="1:18" x14ac:dyDescent="0.3">
      <c r="A950" t="s">
        <v>3776</v>
      </c>
      <c r="B950" s="1">
        <v>45739</v>
      </c>
      <c r="C950" s="1">
        <v>45783</v>
      </c>
      <c r="D950" t="s">
        <v>16</v>
      </c>
      <c r="E950" t="s">
        <v>3119</v>
      </c>
      <c r="F950" t="s">
        <v>3777</v>
      </c>
      <c r="G950" t="s">
        <v>19</v>
      </c>
      <c r="H950" t="s">
        <v>28</v>
      </c>
      <c r="I950" t="s">
        <v>44</v>
      </c>
      <c r="J950" t="s">
        <v>56</v>
      </c>
      <c r="K950" t="s">
        <v>3778</v>
      </c>
      <c r="L950" s="2">
        <v>409.5</v>
      </c>
      <c r="M950" s="3">
        <v>8</v>
      </c>
      <c r="N950" s="4">
        <v>0.09</v>
      </c>
      <c r="O950" s="5">
        <v>783.28</v>
      </c>
      <c r="P950">
        <f>VALUE(Table1[Sales])</f>
        <v>409.5</v>
      </c>
      <c r="Q950">
        <f>VALUE(Table1[Profit])</f>
        <v>783.28</v>
      </c>
      <c r="R950" s="3">
        <f>Table1[Ship Date]-Table1[Order Date]</f>
        <v>44</v>
      </c>
    </row>
    <row r="951" spans="1:18" x14ac:dyDescent="0.3">
      <c r="A951" t="s">
        <v>3779</v>
      </c>
      <c r="B951" s="1">
        <v>45643</v>
      </c>
      <c r="C951" s="1">
        <v>45780</v>
      </c>
      <c r="D951" t="s">
        <v>33</v>
      </c>
      <c r="E951" t="s">
        <v>3780</v>
      </c>
      <c r="F951" t="s">
        <v>3781</v>
      </c>
      <c r="G951" t="s">
        <v>43</v>
      </c>
      <c r="H951" t="s">
        <v>61</v>
      </c>
      <c r="I951" t="s">
        <v>44</v>
      </c>
      <c r="J951" t="s">
        <v>158</v>
      </c>
      <c r="K951" t="s">
        <v>3782</v>
      </c>
      <c r="L951" s="2">
        <v>2775.14</v>
      </c>
      <c r="M951" s="3">
        <v>3</v>
      </c>
      <c r="N951" s="4">
        <v>0.27</v>
      </c>
      <c r="O951" s="5">
        <v>828.19</v>
      </c>
      <c r="P951">
        <f>VALUE(Table1[Sales])</f>
        <v>2775.14</v>
      </c>
      <c r="Q951">
        <f>VALUE(Table1[Profit])</f>
        <v>828.19</v>
      </c>
      <c r="R951" s="3">
        <f>Table1[Ship Date]-Table1[Order Date]</f>
        <v>137</v>
      </c>
    </row>
    <row r="952" spans="1:18" x14ac:dyDescent="0.3">
      <c r="A952" t="s">
        <v>3783</v>
      </c>
      <c r="B952" s="1">
        <v>45532</v>
      </c>
      <c r="C952" s="1">
        <v>45757</v>
      </c>
      <c r="D952" t="s">
        <v>16</v>
      </c>
      <c r="E952" t="s">
        <v>1542</v>
      </c>
      <c r="F952" t="s">
        <v>3784</v>
      </c>
      <c r="G952" t="s">
        <v>43</v>
      </c>
      <c r="H952" t="s">
        <v>61</v>
      </c>
      <c r="I952" t="s">
        <v>29</v>
      </c>
      <c r="J952" t="s">
        <v>99</v>
      </c>
      <c r="K952" t="s">
        <v>3785</v>
      </c>
      <c r="L952" s="2">
        <v>2093.15</v>
      </c>
      <c r="M952" s="3">
        <v>10</v>
      </c>
      <c r="N952" s="4">
        <v>0.1</v>
      </c>
      <c r="O952" s="5">
        <v>49.86</v>
      </c>
      <c r="P952">
        <f>VALUE(Table1[Sales])</f>
        <v>2093.15</v>
      </c>
      <c r="Q952">
        <f>VALUE(Table1[Profit])</f>
        <v>49.86</v>
      </c>
      <c r="R952" s="3">
        <f>Table1[Ship Date]-Table1[Order Date]</f>
        <v>225</v>
      </c>
    </row>
    <row r="953" spans="1:18" x14ac:dyDescent="0.3">
      <c r="A953" t="s">
        <v>3786</v>
      </c>
      <c r="B953" s="1">
        <v>45029</v>
      </c>
      <c r="C953" s="1">
        <v>45773</v>
      </c>
      <c r="D953" t="s">
        <v>53</v>
      </c>
      <c r="E953" t="s">
        <v>3787</v>
      </c>
      <c r="F953" t="s">
        <v>3788</v>
      </c>
      <c r="G953" t="s">
        <v>36</v>
      </c>
      <c r="H953" t="s">
        <v>20</v>
      </c>
      <c r="I953" t="s">
        <v>29</v>
      </c>
      <c r="J953" t="s">
        <v>99</v>
      </c>
      <c r="K953" t="s">
        <v>3789</v>
      </c>
      <c r="L953" s="2">
        <v>4094.23</v>
      </c>
      <c r="M953" s="3">
        <v>2</v>
      </c>
      <c r="N953" s="4">
        <v>7.0000000000000007E-2</v>
      </c>
      <c r="O953" s="5">
        <v>263.26</v>
      </c>
      <c r="P953">
        <f>VALUE(Table1[Sales])</f>
        <v>4094.23</v>
      </c>
      <c r="Q953">
        <f>VALUE(Table1[Profit])</f>
        <v>263.26</v>
      </c>
      <c r="R953" s="3">
        <f>Table1[Ship Date]-Table1[Order Date]</f>
        <v>744</v>
      </c>
    </row>
    <row r="954" spans="1:18" x14ac:dyDescent="0.3">
      <c r="A954" t="s">
        <v>3790</v>
      </c>
      <c r="B954" s="1">
        <v>45720</v>
      </c>
      <c r="C954" s="1">
        <v>45760</v>
      </c>
      <c r="D954" t="s">
        <v>16</v>
      </c>
      <c r="E954" t="s">
        <v>3791</v>
      </c>
      <c r="F954" t="s">
        <v>3792</v>
      </c>
      <c r="G954" t="s">
        <v>43</v>
      </c>
      <c r="H954" t="s">
        <v>61</v>
      </c>
      <c r="I954" t="s">
        <v>44</v>
      </c>
      <c r="J954" t="s">
        <v>56</v>
      </c>
      <c r="K954" t="s">
        <v>3793</v>
      </c>
      <c r="L954" s="2">
        <v>3816.38</v>
      </c>
      <c r="M954" s="3">
        <v>3</v>
      </c>
      <c r="N954" s="4">
        <v>0.18</v>
      </c>
      <c r="O954" s="5">
        <v>654.19000000000005</v>
      </c>
      <c r="P954">
        <f>VALUE(Table1[Sales])</f>
        <v>3816.38</v>
      </c>
      <c r="Q954">
        <f>VALUE(Table1[Profit])</f>
        <v>654.19000000000005</v>
      </c>
      <c r="R954" s="3">
        <f>Table1[Ship Date]-Table1[Order Date]</f>
        <v>40</v>
      </c>
    </row>
    <row r="955" spans="1:18" x14ac:dyDescent="0.3">
      <c r="A955" t="s">
        <v>3794</v>
      </c>
      <c r="B955" s="1">
        <v>45282</v>
      </c>
      <c r="C955" s="1">
        <v>45779</v>
      </c>
      <c r="D955" t="s">
        <v>25</v>
      </c>
      <c r="E955" t="s">
        <v>1549</v>
      </c>
      <c r="F955" t="s">
        <v>3795</v>
      </c>
      <c r="G955" t="s">
        <v>43</v>
      </c>
      <c r="H955" t="s">
        <v>37</v>
      </c>
      <c r="I955" t="s">
        <v>29</v>
      </c>
      <c r="J955" t="s">
        <v>124</v>
      </c>
      <c r="K955" t="s">
        <v>3796</v>
      </c>
      <c r="L955" s="2">
        <v>1094.3699999999999</v>
      </c>
      <c r="M955" s="3">
        <v>5</v>
      </c>
      <c r="N955" s="4">
        <v>0.38</v>
      </c>
      <c r="O955" s="5">
        <v>-47.39</v>
      </c>
      <c r="P955">
        <f>VALUE(Table1[Sales])</f>
        <v>1094.3699999999999</v>
      </c>
      <c r="Q955">
        <f>VALUE(Table1[Profit])</f>
        <v>-47.39</v>
      </c>
      <c r="R955" s="3">
        <f>Table1[Ship Date]-Table1[Order Date]</f>
        <v>497</v>
      </c>
    </row>
    <row r="956" spans="1:18" x14ac:dyDescent="0.3">
      <c r="A956" t="s">
        <v>3797</v>
      </c>
      <c r="B956" s="1">
        <v>45426</v>
      </c>
      <c r="C956" s="1">
        <v>45783</v>
      </c>
      <c r="D956" t="s">
        <v>25</v>
      </c>
      <c r="E956" t="s">
        <v>3798</v>
      </c>
      <c r="F956" t="s">
        <v>3799</v>
      </c>
      <c r="G956" t="s">
        <v>36</v>
      </c>
      <c r="H956" t="s">
        <v>28</v>
      </c>
      <c r="I956" t="s">
        <v>29</v>
      </c>
      <c r="J956" t="s">
        <v>99</v>
      </c>
      <c r="K956" t="s">
        <v>3800</v>
      </c>
      <c r="L956" s="2">
        <v>4678.41</v>
      </c>
      <c r="M956" s="3">
        <v>3</v>
      </c>
      <c r="N956" s="4">
        <v>0.4</v>
      </c>
      <c r="O956" s="5">
        <v>955.85</v>
      </c>
      <c r="P956">
        <f>VALUE(Table1[Sales])</f>
        <v>4678.41</v>
      </c>
      <c r="Q956">
        <f>VALUE(Table1[Profit])</f>
        <v>955.85</v>
      </c>
      <c r="R956" s="3">
        <f>Table1[Ship Date]-Table1[Order Date]</f>
        <v>357</v>
      </c>
    </row>
    <row r="957" spans="1:18" x14ac:dyDescent="0.3">
      <c r="A957" t="s">
        <v>3801</v>
      </c>
      <c r="B957" s="1">
        <v>45209</v>
      </c>
      <c r="C957" s="1">
        <v>45777</v>
      </c>
      <c r="D957" t="s">
        <v>25</v>
      </c>
      <c r="E957" t="s">
        <v>3802</v>
      </c>
      <c r="F957" t="s">
        <v>3803</v>
      </c>
      <c r="G957" t="s">
        <v>36</v>
      </c>
      <c r="H957" t="s">
        <v>28</v>
      </c>
      <c r="I957" t="s">
        <v>44</v>
      </c>
      <c r="J957" t="s">
        <v>50</v>
      </c>
      <c r="K957" t="s">
        <v>3804</v>
      </c>
      <c r="L957" s="2">
        <v>2863.88</v>
      </c>
      <c r="M957" s="3">
        <v>5</v>
      </c>
      <c r="N957" s="4">
        <v>0.16</v>
      </c>
      <c r="O957" s="5">
        <v>607.29</v>
      </c>
      <c r="P957">
        <f>VALUE(Table1[Sales])</f>
        <v>2863.88</v>
      </c>
      <c r="Q957">
        <f>VALUE(Table1[Profit])</f>
        <v>607.29</v>
      </c>
      <c r="R957" s="3">
        <f>Table1[Ship Date]-Table1[Order Date]</f>
        <v>568</v>
      </c>
    </row>
    <row r="958" spans="1:18" x14ac:dyDescent="0.3">
      <c r="A958" t="s">
        <v>3805</v>
      </c>
      <c r="B958" s="1">
        <v>45709</v>
      </c>
      <c r="C958" s="1">
        <v>45779</v>
      </c>
      <c r="D958" t="s">
        <v>53</v>
      </c>
      <c r="E958" t="s">
        <v>3806</v>
      </c>
      <c r="F958" t="s">
        <v>3807</v>
      </c>
      <c r="G958" t="s">
        <v>43</v>
      </c>
      <c r="H958" t="s">
        <v>61</v>
      </c>
      <c r="I958" t="s">
        <v>44</v>
      </c>
      <c r="J958" t="s">
        <v>45</v>
      </c>
      <c r="K958" t="s">
        <v>3808</v>
      </c>
      <c r="L958" s="2">
        <v>3127.85</v>
      </c>
      <c r="M958" s="3">
        <v>5</v>
      </c>
      <c r="N958" s="4">
        <v>0.49</v>
      </c>
      <c r="O958" s="5">
        <v>710.7</v>
      </c>
      <c r="P958">
        <f>VALUE(Table1[Sales])</f>
        <v>3127.85</v>
      </c>
      <c r="Q958">
        <f>VALUE(Table1[Profit])</f>
        <v>710.7</v>
      </c>
      <c r="R958" s="3">
        <f>Table1[Ship Date]-Table1[Order Date]</f>
        <v>70</v>
      </c>
    </row>
    <row r="959" spans="1:18" x14ac:dyDescent="0.3">
      <c r="A959" t="s">
        <v>3809</v>
      </c>
      <c r="B959" s="1">
        <v>45431</v>
      </c>
      <c r="C959" s="1">
        <v>45769</v>
      </c>
      <c r="D959" t="s">
        <v>33</v>
      </c>
      <c r="E959" t="s">
        <v>3810</v>
      </c>
      <c r="F959" t="s">
        <v>3811</v>
      </c>
      <c r="G959" t="s">
        <v>36</v>
      </c>
      <c r="H959" t="s">
        <v>37</v>
      </c>
      <c r="I959" t="s">
        <v>44</v>
      </c>
      <c r="J959" t="s">
        <v>158</v>
      </c>
      <c r="K959" t="s">
        <v>3812</v>
      </c>
      <c r="L959" s="2">
        <v>3979.07</v>
      </c>
      <c r="M959" s="3">
        <v>9</v>
      </c>
      <c r="N959" s="4">
        <v>0.11</v>
      </c>
      <c r="O959" s="5">
        <v>371.69</v>
      </c>
      <c r="P959">
        <f>VALUE(Table1[Sales])</f>
        <v>3979.07</v>
      </c>
      <c r="Q959">
        <f>VALUE(Table1[Profit])</f>
        <v>371.69</v>
      </c>
      <c r="R959" s="3">
        <f>Table1[Ship Date]-Table1[Order Date]</f>
        <v>338</v>
      </c>
    </row>
    <row r="960" spans="1:18" x14ac:dyDescent="0.3">
      <c r="A960" t="s">
        <v>3813</v>
      </c>
      <c r="B960" s="1">
        <v>45373</v>
      </c>
      <c r="C960" s="1">
        <v>45764</v>
      </c>
      <c r="D960" t="s">
        <v>33</v>
      </c>
      <c r="E960" t="s">
        <v>3814</v>
      </c>
      <c r="F960" t="s">
        <v>3815</v>
      </c>
      <c r="G960" t="s">
        <v>36</v>
      </c>
      <c r="H960" t="s">
        <v>20</v>
      </c>
      <c r="I960" t="s">
        <v>44</v>
      </c>
      <c r="J960" t="s">
        <v>45</v>
      </c>
      <c r="K960" t="s">
        <v>3816</v>
      </c>
      <c r="L960" s="2">
        <v>3914.44</v>
      </c>
      <c r="M960" s="3">
        <v>8</v>
      </c>
      <c r="N960" s="4">
        <v>0.4</v>
      </c>
      <c r="O960" s="5">
        <v>914.6</v>
      </c>
      <c r="P960">
        <f>VALUE(Table1[Sales])</f>
        <v>3914.44</v>
      </c>
      <c r="Q960">
        <f>VALUE(Table1[Profit])</f>
        <v>914.6</v>
      </c>
      <c r="R960" s="3">
        <f>Table1[Ship Date]-Table1[Order Date]</f>
        <v>391</v>
      </c>
    </row>
    <row r="961" spans="1:18" x14ac:dyDescent="0.3">
      <c r="A961" t="s">
        <v>3817</v>
      </c>
      <c r="B961" s="1">
        <v>45384</v>
      </c>
      <c r="C961" s="1">
        <v>45775</v>
      </c>
      <c r="D961" t="s">
        <v>25</v>
      </c>
      <c r="E961" t="s">
        <v>3818</v>
      </c>
      <c r="F961" t="s">
        <v>3819</v>
      </c>
      <c r="G961" t="s">
        <v>43</v>
      </c>
      <c r="H961" t="s">
        <v>28</v>
      </c>
      <c r="I961" t="s">
        <v>21</v>
      </c>
      <c r="J961" t="s">
        <v>279</v>
      </c>
      <c r="K961" t="s">
        <v>3820</v>
      </c>
      <c r="L961" s="2">
        <v>3268.25</v>
      </c>
      <c r="M961" s="3">
        <v>9</v>
      </c>
      <c r="N961" s="4">
        <v>0.49</v>
      </c>
      <c r="O961" s="5">
        <v>543.65</v>
      </c>
      <c r="P961">
        <f>VALUE(Table1[Sales])</f>
        <v>3268.25</v>
      </c>
      <c r="Q961">
        <f>VALUE(Table1[Profit])</f>
        <v>543.65</v>
      </c>
      <c r="R961" s="3">
        <f>Table1[Ship Date]-Table1[Order Date]</f>
        <v>391</v>
      </c>
    </row>
    <row r="962" spans="1:18" x14ac:dyDescent="0.3">
      <c r="A962" t="s">
        <v>3821</v>
      </c>
      <c r="B962" s="1">
        <v>45354</v>
      </c>
      <c r="C962" s="1">
        <v>45785</v>
      </c>
      <c r="D962" t="s">
        <v>33</v>
      </c>
      <c r="E962" t="s">
        <v>3822</v>
      </c>
      <c r="F962" t="s">
        <v>3823</v>
      </c>
      <c r="G962" t="s">
        <v>36</v>
      </c>
      <c r="H962" t="s">
        <v>37</v>
      </c>
      <c r="I962" t="s">
        <v>29</v>
      </c>
      <c r="J962" t="s">
        <v>99</v>
      </c>
      <c r="K962" t="s">
        <v>3824</v>
      </c>
      <c r="L962" s="2">
        <v>4553.45</v>
      </c>
      <c r="M962" s="3">
        <v>2</v>
      </c>
      <c r="N962" s="4">
        <v>0.27</v>
      </c>
      <c r="O962" s="5">
        <v>622.96</v>
      </c>
      <c r="P962">
        <f>VALUE(Table1[Sales])</f>
        <v>4553.45</v>
      </c>
      <c r="Q962">
        <f>VALUE(Table1[Profit])</f>
        <v>622.96</v>
      </c>
      <c r="R962" s="3">
        <f>Table1[Ship Date]-Table1[Order Date]</f>
        <v>431</v>
      </c>
    </row>
    <row r="963" spans="1:18" x14ac:dyDescent="0.3">
      <c r="A963" t="s">
        <v>3825</v>
      </c>
      <c r="B963" s="1">
        <v>45545</v>
      </c>
      <c r="C963" s="1">
        <v>45769</v>
      </c>
      <c r="D963" t="s">
        <v>16</v>
      </c>
      <c r="E963" t="s">
        <v>3826</v>
      </c>
      <c r="F963" t="s">
        <v>3827</v>
      </c>
      <c r="G963" t="s">
        <v>19</v>
      </c>
      <c r="H963" t="s">
        <v>61</v>
      </c>
      <c r="I963" t="s">
        <v>21</v>
      </c>
      <c r="J963" t="s">
        <v>300</v>
      </c>
      <c r="K963" t="s">
        <v>3828</v>
      </c>
      <c r="L963" s="2">
        <v>2236.2600000000002</v>
      </c>
      <c r="M963" s="3">
        <v>2</v>
      </c>
      <c r="N963" s="4">
        <v>0.19</v>
      </c>
      <c r="O963" s="5">
        <v>839.61</v>
      </c>
      <c r="P963">
        <f>VALUE(Table1[Sales])</f>
        <v>2236.2600000000002</v>
      </c>
      <c r="Q963">
        <f>VALUE(Table1[Profit])</f>
        <v>839.61</v>
      </c>
      <c r="R963" s="3">
        <f>Table1[Ship Date]-Table1[Order Date]</f>
        <v>224</v>
      </c>
    </row>
    <row r="964" spans="1:18" x14ac:dyDescent="0.3">
      <c r="A964" t="s">
        <v>3829</v>
      </c>
      <c r="B964" s="1">
        <v>45735</v>
      </c>
      <c r="C964" s="1">
        <v>45768</v>
      </c>
      <c r="D964" t="s">
        <v>16</v>
      </c>
      <c r="E964" t="s">
        <v>3830</v>
      </c>
      <c r="F964" t="s">
        <v>3831</v>
      </c>
      <c r="G964" t="s">
        <v>19</v>
      </c>
      <c r="H964" t="s">
        <v>61</v>
      </c>
      <c r="I964" t="s">
        <v>44</v>
      </c>
      <c r="J964" t="s">
        <v>158</v>
      </c>
      <c r="K964" t="s">
        <v>3832</v>
      </c>
      <c r="L964" s="2">
        <v>3521.64</v>
      </c>
      <c r="M964" s="3">
        <v>8</v>
      </c>
      <c r="N964" s="4">
        <v>0.35</v>
      </c>
      <c r="O964" s="5">
        <v>442.05</v>
      </c>
      <c r="P964">
        <f>VALUE(Table1[Sales])</f>
        <v>3521.64</v>
      </c>
      <c r="Q964">
        <f>VALUE(Table1[Profit])</f>
        <v>442.05</v>
      </c>
      <c r="R964" s="3">
        <f>Table1[Ship Date]-Table1[Order Date]</f>
        <v>33</v>
      </c>
    </row>
    <row r="965" spans="1:18" x14ac:dyDescent="0.3">
      <c r="A965" t="s">
        <v>3833</v>
      </c>
      <c r="B965" s="1">
        <v>45398</v>
      </c>
      <c r="C965" s="1">
        <v>45756</v>
      </c>
      <c r="D965" t="s">
        <v>33</v>
      </c>
      <c r="E965" t="s">
        <v>3834</v>
      </c>
      <c r="F965" t="s">
        <v>3835</v>
      </c>
      <c r="G965" t="s">
        <v>19</v>
      </c>
      <c r="H965" t="s">
        <v>20</v>
      </c>
      <c r="I965" t="s">
        <v>29</v>
      </c>
      <c r="J965" t="s">
        <v>38</v>
      </c>
      <c r="K965" t="s">
        <v>3836</v>
      </c>
      <c r="L965" s="2">
        <v>97.35</v>
      </c>
      <c r="M965" s="3">
        <v>5</v>
      </c>
      <c r="N965" s="4">
        <v>7.0000000000000007E-2</v>
      </c>
      <c r="O965" s="5">
        <v>651.02</v>
      </c>
      <c r="P965">
        <f>VALUE(Table1[Sales])</f>
        <v>97.35</v>
      </c>
      <c r="Q965">
        <f>VALUE(Table1[Profit])</f>
        <v>651.02</v>
      </c>
      <c r="R965" s="3">
        <f>Table1[Ship Date]-Table1[Order Date]</f>
        <v>358</v>
      </c>
    </row>
    <row r="966" spans="1:18" x14ac:dyDescent="0.3">
      <c r="A966" t="s">
        <v>3837</v>
      </c>
      <c r="B966" s="1">
        <v>45748</v>
      </c>
      <c r="C966" s="1">
        <v>45772</v>
      </c>
      <c r="D966" t="s">
        <v>25</v>
      </c>
      <c r="E966" t="s">
        <v>3838</v>
      </c>
      <c r="F966" t="s">
        <v>3839</v>
      </c>
      <c r="G966" t="s">
        <v>43</v>
      </c>
      <c r="H966" t="s">
        <v>37</v>
      </c>
      <c r="I966" t="s">
        <v>44</v>
      </c>
      <c r="J966" t="s">
        <v>50</v>
      </c>
      <c r="K966" t="s">
        <v>3840</v>
      </c>
      <c r="L966" s="2">
        <v>4947.1400000000003</v>
      </c>
      <c r="M966" s="3">
        <v>1</v>
      </c>
      <c r="N966" s="4">
        <v>0.47</v>
      </c>
      <c r="O966" s="5">
        <v>40.380000000000003</v>
      </c>
      <c r="P966">
        <f>VALUE(Table1[Sales])</f>
        <v>4947.1400000000003</v>
      </c>
      <c r="Q966">
        <f>VALUE(Table1[Profit])</f>
        <v>40.380000000000003</v>
      </c>
      <c r="R966" s="3">
        <f>Table1[Ship Date]-Table1[Order Date]</f>
        <v>24</v>
      </c>
    </row>
    <row r="967" spans="1:18" x14ac:dyDescent="0.3">
      <c r="A967" t="s">
        <v>3841</v>
      </c>
      <c r="B967" s="1">
        <v>45423</v>
      </c>
      <c r="C967" s="1">
        <v>45776</v>
      </c>
      <c r="D967" t="s">
        <v>33</v>
      </c>
      <c r="E967" t="s">
        <v>3842</v>
      </c>
      <c r="F967" t="s">
        <v>3843</v>
      </c>
      <c r="G967" t="s">
        <v>19</v>
      </c>
      <c r="H967" t="s">
        <v>61</v>
      </c>
      <c r="I967" t="s">
        <v>44</v>
      </c>
      <c r="J967" t="s">
        <v>94</v>
      </c>
      <c r="K967" t="s">
        <v>3844</v>
      </c>
      <c r="L967" s="2">
        <v>944.62</v>
      </c>
      <c r="M967" s="3">
        <v>8</v>
      </c>
      <c r="N967" s="4">
        <v>0.27</v>
      </c>
      <c r="O967" s="5">
        <v>539.34</v>
      </c>
      <c r="P967">
        <f>VALUE(Table1[Sales])</f>
        <v>944.62</v>
      </c>
      <c r="Q967">
        <f>VALUE(Table1[Profit])</f>
        <v>539.34</v>
      </c>
      <c r="R967" s="3">
        <f>Table1[Ship Date]-Table1[Order Date]</f>
        <v>353</v>
      </c>
    </row>
    <row r="968" spans="1:18" x14ac:dyDescent="0.3">
      <c r="A968" t="s">
        <v>3845</v>
      </c>
      <c r="B968" s="1">
        <v>45323</v>
      </c>
      <c r="C968" s="1">
        <v>45772</v>
      </c>
      <c r="D968" t="s">
        <v>25</v>
      </c>
      <c r="E968" t="s">
        <v>3846</v>
      </c>
      <c r="F968" t="s">
        <v>3847</v>
      </c>
      <c r="G968" t="s">
        <v>43</v>
      </c>
      <c r="H968" t="s">
        <v>61</v>
      </c>
      <c r="I968" t="s">
        <v>44</v>
      </c>
      <c r="J968" t="s">
        <v>45</v>
      </c>
      <c r="K968" t="s">
        <v>3848</v>
      </c>
      <c r="L968" s="2">
        <v>2905.13</v>
      </c>
      <c r="M968" s="3">
        <v>1</v>
      </c>
      <c r="N968" s="4">
        <v>0.46</v>
      </c>
      <c r="O968" s="5">
        <v>740.82</v>
      </c>
      <c r="P968">
        <f>VALUE(Table1[Sales])</f>
        <v>2905.13</v>
      </c>
      <c r="Q968">
        <f>VALUE(Table1[Profit])</f>
        <v>740.82</v>
      </c>
      <c r="R968" s="3">
        <f>Table1[Ship Date]-Table1[Order Date]</f>
        <v>449</v>
      </c>
    </row>
    <row r="969" spans="1:18" x14ac:dyDescent="0.3">
      <c r="A969" t="s">
        <v>3849</v>
      </c>
      <c r="B969" s="1">
        <v>45406</v>
      </c>
      <c r="C969" s="1">
        <v>45762</v>
      </c>
      <c r="D969" t="s">
        <v>33</v>
      </c>
      <c r="E969" t="s">
        <v>3850</v>
      </c>
      <c r="F969" t="s">
        <v>3851</v>
      </c>
      <c r="G969" t="s">
        <v>19</v>
      </c>
      <c r="H969" t="s">
        <v>37</v>
      </c>
      <c r="I969" t="s">
        <v>44</v>
      </c>
      <c r="J969" t="s">
        <v>45</v>
      </c>
      <c r="K969" t="s">
        <v>3852</v>
      </c>
      <c r="L969" s="2">
        <v>4198.4399999999996</v>
      </c>
      <c r="M969" s="3">
        <v>3</v>
      </c>
      <c r="N969" s="4">
        <v>0.41</v>
      </c>
      <c r="O969" s="5">
        <v>940.01</v>
      </c>
      <c r="P969">
        <f>VALUE(Table1[Sales])</f>
        <v>4198.4399999999996</v>
      </c>
      <c r="Q969">
        <f>VALUE(Table1[Profit])</f>
        <v>940.01</v>
      </c>
      <c r="R969" s="3">
        <f>Table1[Ship Date]-Table1[Order Date]</f>
        <v>356</v>
      </c>
    </row>
    <row r="970" spans="1:18" x14ac:dyDescent="0.3">
      <c r="A970" t="s">
        <v>3853</v>
      </c>
      <c r="B970" s="1">
        <v>45622</v>
      </c>
      <c r="C970" s="1">
        <v>45758</v>
      </c>
      <c r="D970" t="s">
        <v>25</v>
      </c>
      <c r="E970" t="s">
        <v>2202</v>
      </c>
      <c r="F970" t="s">
        <v>3854</v>
      </c>
      <c r="G970" t="s">
        <v>43</v>
      </c>
      <c r="H970" t="s">
        <v>20</v>
      </c>
      <c r="I970" t="s">
        <v>29</v>
      </c>
      <c r="J970" t="s">
        <v>99</v>
      </c>
      <c r="K970" t="s">
        <v>3855</v>
      </c>
      <c r="L970" s="2">
        <v>2683.76</v>
      </c>
      <c r="M970" s="3">
        <v>8</v>
      </c>
      <c r="N970" s="4">
        <v>0.46</v>
      </c>
      <c r="O970" s="5">
        <v>519.4</v>
      </c>
      <c r="P970">
        <f>VALUE(Table1[Sales])</f>
        <v>2683.76</v>
      </c>
      <c r="Q970">
        <f>VALUE(Table1[Profit])</f>
        <v>519.4</v>
      </c>
      <c r="R970" s="3">
        <f>Table1[Ship Date]-Table1[Order Date]</f>
        <v>136</v>
      </c>
    </row>
    <row r="971" spans="1:18" x14ac:dyDescent="0.3">
      <c r="A971" t="s">
        <v>3856</v>
      </c>
      <c r="B971" s="1">
        <v>45385</v>
      </c>
      <c r="C971" s="1">
        <v>45773</v>
      </c>
      <c r="D971" t="s">
        <v>53</v>
      </c>
      <c r="E971" t="s">
        <v>3857</v>
      </c>
      <c r="F971" t="s">
        <v>3858</v>
      </c>
      <c r="G971" t="s">
        <v>43</v>
      </c>
      <c r="H971" t="s">
        <v>28</v>
      </c>
      <c r="I971" t="s">
        <v>29</v>
      </c>
      <c r="J971" t="s">
        <v>30</v>
      </c>
      <c r="K971" t="s">
        <v>3859</v>
      </c>
      <c r="L971" s="2">
        <v>3147.24</v>
      </c>
      <c r="M971" s="3">
        <v>1</v>
      </c>
      <c r="N971" s="4">
        <v>0.04</v>
      </c>
      <c r="O971" s="5">
        <v>275.52</v>
      </c>
      <c r="P971">
        <f>VALUE(Table1[Sales])</f>
        <v>3147.24</v>
      </c>
      <c r="Q971">
        <f>VALUE(Table1[Profit])</f>
        <v>275.52</v>
      </c>
      <c r="R971" s="3">
        <f>Table1[Ship Date]-Table1[Order Date]</f>
        <v>388</v>
      </c>
    </row>
    <row r="972" spans="1:18" x14ac:dyDescent="0.3">
      <c r="A972" t="s">
        <v>3860</v>
      </c>
      <c r="B972" s="1">
        <v>45036</v>
      </c>
      <c r="C972" s="1">
        <v>45762</v>
      </c>
      <c r="D972" t="s">
        <v>53</v>
      </c>
      <c r="E972" t="s">
        <v>3861</v>
      </c>
      <c r="F972" t="s">
        <v>3862</v>
      </c>
      <c r="G972" t="s">
        <v>36</v>
      </c>
      <c r="H972" t="s">
        <v>61</v>
      </c>
      <c r="I972" t="s">
        <v>21</v>
      </c>
      <c r="J972" t="s">
        <v>300</v>
      </c>
      <c r="K972" t="s">
        <v>3863</v>
      </c>
      <c r="L972" s="2">
        <v>4786.1400000000003</v>
      </c>
      <c r="M972" s="3">
        <v>7</v>
      </c>
      <c r="N972" s="4">
        <v>0.46</v>
      </c>
      <c r="O972" s="5">
        <v>786.74</v>
      </c>
      <c r="P972">
        <f>VALUE(Table1[Sales])</f>
        <v>4786.1400000000003</v>
      </c>
      <c r="Q972">
        <f>VALUE(Table1[Profit])</f>
        <v>786.74</v>
      </c>
      <c r="R972" s="3">
        <f>Table1[Ship Date]-Table1[Order Date]</f>
        <v>726</v>
      </c>
    </row>
    <row r="973" spans="1:18" x14ac:dyDescent="0.3">
      <c r="A973" t="s">
        <v>3864</v>
      </c>
      <c r="B973" s="1">
        <v>45048</v>
      </c>
      <c r="C973" s="1">
        <v>45779</v>
      </c>
      <c r="D973" t="s">
        <v>16</v>
      </c>
      <c r="E973" t="s">
        <v>3865</v>
      </c>
      <c r="F973" t="s">
        <v>3866</v>
      </c>
      <c r="G973" t="s">
        <v>36</v>
      </c>
      <c r="H973" t="s">
        <v>20</v>
      </c>
      <c r="I973" t="s">
        <v>29</v>
      </c>
      <c r="J973" t="s">
        <v>38</v>
      </c>
      <c r="K973" t="s">
        <v>3867</v>
      </c>
      <c r="L973" s="2">
        <v>2154.27</v>
      </c>
      <c r="M973" s="3">
        <v>10</v>
      </c>
      <c r="N973" s="4">
        <v>0.46</v>
      </c>
      <c r="O973" s="5">
        <v>269.94</v>
      </c>
      <c r="P973">
        <f>VALUE(Table1[Sales])</f>
        <v>2154.27</v>
      </c>
      <c r="Q973">
        <f>VALUE(Table1[Profit])</f>
        <v>269.94</v>
      </c>
      <c r="R973" s="3">
        <f>Table1[Ship Date]-Table1[Order Date]</f>
        <v>731</v>
      </c>
    </row>
    <row r="974" spans="1:18" x14ac:dyDescent="0.3">
      <c r="A974" t="s">
        <v>3868</v>
      </c>
      <c r="B974" s="1">
        <v>45541</v>
      </c>
      <c r="C974" s="1">
        <v>45756</v>
      </c>
      <c r="D974" t="s">
        <v>53</v>
      </c>
      <c r="E974" t="s">
        <v>3869</v>
      </c>
      <c r="F974" t="s">
        <v>3870</v>
      </c>
      <c r="G974" t="s">
        <v>19</v>
      </c>
      <c r="H974" t="s">
        <v>61</v>
      </c>
      <c r="I974" t="s">
        <v>44</v>
      </c>
      <c r="J974" t="s">
        <v>45</v>
      </c>
      <c r="K974" t="s">
        <v>3871</v>
      </c>
      <c r="L974" s="2">
        <v>4409.3599999999997</v>
      </c>
      <c r="M974" s="3">
        <v>1</v>
      </c>
      <c r="N974" s="4">
        <v>0.43</v>
      </c>
      <c r="O974" s="5">
        <v>922.94</v>
      </c>
      <c r="P974">
        <f>VALUE(Table1[Sales])</f>
        <v>4409.3599999999997</v>
      </c>
      <c r="Q974">
        <f>VALUE(Table1[Profit])</f>
        <v>922.94</v>
      </c>
      <c r="R974" s="3">
        <f>Table1[Ship Date]-Table1[Order Date]</f>
        <v>215</v>
      </c>
    </row>
    <row r="975" spans="1:18" x14ac:dyDescent="0.3">
      <c r="A975" t="s">
        <v>3872</v>
      </c>
      <c r="B975" s="1">
        <v>45351</v>
      </c>
      <c r="C975" s="1">
        <v>45771</v>
      </c>
      <c r="D975" t="s">
        <v>16</v>
      </c>
      <c r="E975" t="s">
        <v>3873</v>
      </c>
      <c r="F975" t="s">
        <v>3874</v>
      </c>
      <c r="G975" t="s">
        <v>19</v>
      </c>
      <c r="H975" t="s">
        <v>28</v>
      </c>
      <c r="I975" t="s">
        <v>44</v>
      </c>
      <c r="J975" t="s">
        <v>56</v>
      </c>
      <c r="K975" t="s">
        <v>3875</v>
      </c>
      <c r="L975" s="2">
        <v>1218.3699999999999</v>
      </c>
      <c r="M975" s="3">
        <v>4</v>
      </c>
      <c r="N975" s="4">
        <v>0.05</v>
      </c>
      <c r="O975" s="5">
        <v>49.29</v>
      </c>
      <c r="P975">
        <f>VALUE(Table1[Sales])</f>
        <v>1218.3699999999999</v>
      </c>
      <c r="Q975">
        <f>VALUE(Table1[Profit])</f>
        <v>49.29</v>
      </c>
      <c r="R975" s="3">
        <f>Table1[Ship Date]-Table1[Order Date]</f>
        <v>420</v>
      </c>
    </row>
    <row r="976" spans="1:18" x14ac:dyDescent="0.3">
      <c r="A976" t="s">
        <v>3876</v>
      </c>
      <c r="B976" s="1">
        <v>45192</v>
      </c>
      <c r="C976" s="1">
        <v>45765</v>
      </c>
      <c r="D976" t="s">
        <v>25</v>
      </c>
      <c r="E976" t="s">
        <v>3877</v>
      </c>
      <c r="F976" t="s">
        <v>3878</v>
      </c>
      <c r="G976" t="s">
        <v>36</v>
      </c>
      <c r="H976" t="s">
        <v>61</v>
      </c>
      <c r="I976" t="s">
        <v>21</v>
      </c>
      <c r="J976" t="s">
        <v>22</v>
      </c>
      <c r="K976" t="s">
        <v>3879</v>
      </c>
      <c r="L976" s="2">
        <v>3005.91</v>
      </c>
      <c r="M976" s="3">
        <v>8</v>
      </c>
      <c r="N976" s="4">
        <v>0.38</v>
      </c>
      <c r="O976" s="5">
        <v>217.17</v>
      </c>
      <c r="P976">
        <f>VALUE(Table1[Sales])</f>
        <v>3005.91</v>
      </c>
      <c r="Q976">
        <f>VALUE(Table1[Profit])</f>
        <v>217.17</v>
      </c>
      <c r="R976" s="3">
        <f>Table1[Ship Date]-Table1[Order Date]</f>
        <v>573</v>
      </c>
    </row>
    <row r="977" spans="1:18" x14ac:dyDescent="0.3">
      <c r="A977" t="s">
        <v>3880</v>
      </c>
      <c r="B977" s="1">
        <v>45099</v>
      </c>
      <c r="C977" s="1">
        <v>45771</v>
      </c>
      <c r="D977" t="s">
        <v>16</v>
      </c>
      <c r="E977" t="s">
        <v>3881</v>
      </c>
      <c r="F977" t="s">
        <v>3882</v>
      </c>
      <c r="G977" t="s">
        <v>19</v>
      </c>
      <c r="H977" t="s">
        <v>20</v>
      </c>
      <c r="I977" t="s">
        <v>44</v>
      </c>
      <c r="J977" t="s">
        <v>158</v>
      </c>
      <c r="K977" t="s">
        <v>3883</v>
      </c>
      <c r="L977" s="2">
        <v>1847.2</v>
      </c>
      <c r="M977" s="3">
        <v>3</v>
      </c>
      <c r="N977" s="4">
        <v>0.46</v>
      </c>
      <c r="O977" s="5">
        <v>707.28</v>
      </c>
      <c r="P977">
        <f>VALUE(Table1[Sales])</f>
        <v>1847.2</v>
      </c>
      <c r="Q977">
        <f>VALUE(Table1[Profit])</f>
        <v>707.28</v>
      </c>
      <c r="R977" s="3">
        <f>Table1[Ship Date]-Table1[Order Date]</f>
        <v>672</v>
      </c>
    </row>
    <row r="978" spans="1:18" x14ac:dyDescent="0.3">
      <c r="A978" t="s">
        <v>3884</v>
      </c>
      <c r="B978" s="1">
        <v>45435</v>
      </c>
      <c r="C978" s="1">
        <v>45772</v>
      </c>
      <c r="D978" t="s">
        <v>33</v>
      </c>
      <c r="E978" t="s">
        <v>3885</v>
      </c>
      <c r="F978" t="s">
        <v>3886</v>
      </c>
      <c r="G978" t="s">
        <v>36</v>
      </c>
      <c r="H978" t="s">
        <v>20</v>
      </c>
      <c r="I978" t="s">
        <v>21</v>
      </c>
      <c r="J978" t="s">
        <v>22</v>
      </c>
      <c r="K978" t="s">
        <v>3887</v>
      </c>
      <c r="L978" s="2">
        <v>911.58</v>
      </c>
      <c r="M978" s="3">
        <v>4</v>
      </c>
      <c r="N978" s="4">
        <v>0.06</v>
      </c>
      <c r="O978" s="5">
        <v>744.37</v>
      </c>
      <c r="P978">
        <f>VALUE(Table1[Sales])</f>
        <v>911.58</v>
      </c>
      <c r="Q978">
        <f>VALUE(Table1[Profit])</f>
        <v>744.37</v>
      </c>
      <c r="R978" s="3">
        <f>Table1[Ship Date]-Table1[Order Date]</f>
        <v>337</v>
      </c>
    </row>
    <row r="979" spans="1:18" x14ac:dyDescent="0.3">
      <c r="A979" t="s">
        <v>3888</v>
      </c>
      <c r="B979" s="1">
        <v>45736</v>
      </c>
      <c r="C979" s="1">
        <v>45780</v>
      </c>
      <c r="D979" t="s">
        <v>53</v>
      </c>
      <c r="E979" t="s">
        <v>3889</v>
      </c>
      <c r="F979" t="s">
        <v>3890</v>
      </c>
      <c r="G979" t="s">
        <v>43</v>
      </c>
      <c r="H979" t="s">
        <v>37</v>
      </c>
      <c r="I979" t="s">
        <v>21</v>
      </c>
      <c r="J979" t="s">
        <v>300</v>
      </c>
      <c r="K979" t="s">
        <v>3891</v>
      </c>
      <c r="L979" s="2">
        <v>4715.8500000000004</v>
      </c>
      <c r="M979" s="3">
        <v>7</v>
      </c>
      <c r="N979" s="4">
        <v>0.21</v>
      </c>
      <c r="O979" s="5">
        <v>191.18</v>
      </c>
      <c r="P979">
        <f>VALUE(Table1[Sales])</f>
        <v>4715.8500000000004</v>
      </c>
      <c r="Q979">
        <f>VALUE(Table1[Profit])</f>
        <v>191.18</v>
      </c>
      <c r="R979" s="3">
        <f>Table1[Ship Date]-Table1[Order Date]</f>
        <v>44</v>
      </c>
    </row>
    <row r="980" spans="1:18" x14ac:dyDescent="0.3">
      <c r="A980" t="s">
        <v>3892</v>
      </c>
      <c r="B980" s="1">
        <v>45104</v>
      </c>
      <c r="C980" s="1">
        <v>45760</v>
      </c>
      <c r="D980" t="s">
        <v>16</v>
      </c>
      <c r="E980" t="s">
        <v>3893</v>
      </c>
      <c r="F980" t="s">
        <v>3894</v>
      </c>
      <c r="G980" t="s">
        <v>19</v>
      </c>
      <c r="H980" t="s">
        <v>37</v>
      </c>
      <c r="I980" t="s">
        <v>29</v>
      </c>
      <c r="J980" t="s">
        <v>38</v>
      </c>
      <c r="K980" t="s">
        <v>3895</v>
      </c>
      <c r="L980" s="2">
        <v>2152.36</v>
      </c>
      <c r="M980" s="3">
        <v>7</v>
      </c>
      <c r="N980" s="4">
        <v>0.28000000000000003</v>
      </c>
      <c r="O980" s="5">
        <v>681.22</v>
      </c>
      <c r="P980">
        <f>VALUE(Table1[Sales])</f>
        <v>2152.36</v>
      </c>
      <c r="Q980">
        <f>VALUE(Table1[Profit])</f>
        <v>681.22</v>
      </c>
      <c r="R980" s="3">
        <f>Table1[Ship Date]-Table1[Order Date]</f>
        <v>656</v>
      </c>
    </row>
    <row r="981" spans="1:18" x14ac:dyDescent="0.3">
      <c r="A981" t="s">
        <v>3896</v>
      </c>
      <c r="B981" s="1">
        <v>45062</v>
      </c>
      <c r="C981" s="1">
        <v>45783</v>
      </c>
      <c r="D981" t="s">
        <v>53</v>
      </c>
      <c r="E981" t="s">
        <v>3897</v>
      </c>
      <c r="F981" t="s">
        <v>3898</v>
      </c>
      <c r="G981" t="s">
        <v>36</v>
      </c>
      <c r="H981" t="s">
        <v>28</v>
      </c>
      <c r="I981" t="s">
        <v>44</v>
      </c>
      <c r="J981" t="s">
        <v>94</v>
      </c>
      <c r="K981" t="s">
        <v>3899</v>
      </c>
      <c r="L981" s="2">
        <v>4706.26</v>
      </c>
      <c r="M981" s="3">
        <v>4</v>
      </c>
      <c r="N981" s="4">
        <v>0.45</v>
      </c>
      <c r="O981" s="5">
        <v>362.05</v>
      </c>
      <c r="P981">
        <f>VALUE(Table1[Sales])</f>
        <v>4706.26</v>
      </c>
      <c r="Q981">
        <f>VALUE(Table1[Profit])</f>
        <v>362.05</v>
      </c>
      <c r="R981" s="3">
        <f>Table1[Ship Date]-Table1[Order Date]</f>
        <v>721</v>
      </c>
    </row>
    <row r="982" spans="1:18" x14ac:dyDescent="0.3">
      <c r="A982" t="s">
        <v>3900</v>
      </c>
      <c r="B982" s="1">
        <v>45454</v>
      </c>
      <c r="C982" s="1">
        <v>45774</v>
      </c>
      <c r="D982" t="s">
        <v>25</v>
      </c>
      <c r="E982" t="s">
        <v>3901</v>
      </c>
      <c r="F982" t="s">
        <v>3902</v>
      </c>
      <c r="G982" t="s">
        <v>36</v>
      </c>
      <c r="H982" t="s">
        <v>28</v>
      </c>
      <c r="I982" t="s">
        <v>29</v>
      </c>
      <c r="J982" t="s">
        <v>124</v>
      </c>
      <c r="K982" t="s">
        <v>3903</v>
      </c>
      <c r="L982" s="2">
        <v>1322.58</v>
      </c>
      <c r="M982" s="3">
        <v>8</v>
      </c>
      <c r="N982" s="4">
        <v>0.05</v>
      </c>
      <c r="O982" s="5">
        <v>398.93</v>
      </c>
      <c r="P982">
        <f>VALUE(Table1[Sales])</f>
        <v>1322.58</v>
      </c>
      <c r="Q982">
        <f>VALUE(Table1[Profit])</f>
        <v>398.93</v>
      </c>
      <c r="R982" s="3">
        <f>Table1[Ship Date]-Table1[Order Date]</f>
        <v>320</v>
      </c>
    </row>
    <row r="983" spans="1:18" x14ac:dyDescent="0.3">
      <c r="A983" t="s">
        <v>3904</v>
      </c>
      <c r="B983" s="1">
        <v>45475</v>
      </c>
      <c r="C983" s="1">
        <v>45764</v>
      </c>
      <c r="D983" t="s">
        <v>16</v>
      </c>
      <c r="E983" t="s">
        <v>3905</v>
      </c>
      <c r="F983" t="s">
        <v>3906</v>
      </c>
      <c r="G983" t="s">
        <v>43</v>
      </c>
      <c r="H983" t="s">
        <v>37</v>
      </c>
      <c r="I983" t="s">
        <v>21</v>
      </c>
      <c r="J983" t="s">
        <v>300</v>
      </c>
      <c r="K983" t="s">
        <v>3907</v>
      </c>
      <c r="L983" s="2">
        <v>2110.7600000000002</v>
      </c>
      <c r="M983" s="3">
        <v>5</v>
      </c>
      <c r="N983" s="4">
        <v>0.15</v>
      </c>
      <c r="O983" s="5">
        <v>855.24</v>
      </c>
      <c r="P983">
        <f>VALUE(Table1[Sales])</f>
        <v>2110.7600000000002</v>
      </c>
      <c r="Q983">
        <f>VALUE(Table1[Profit])</f>
        <v>855.24</v>
      </c>
      <c r="R983" s="3">
        <f>Table1[Ship Date]-Table1[Order Date]</f>
        <v>289</v>
      </c>
    </row>
    <row r="984" spans="1:18" x14ac:dyDescent="0.3">
      <c r="A984" t="s">
        <v>3908</v>
      </c>
      <c r="B984" s="1">
        <v>45744</v>
      </c>
      <c r="C984" s="1">
        <v>45770</v>
      </c>
      <c r="D984" t="s">
        <v>16</v>
      </c>
      <c r="E984" t="s">
        <v>3909</v>
      </c>
      <c r="F984" t="s">
        <v>3910</v>
      </c>
      <c r="G984" t="s">
        <v>36</v>
      </c>
      <c r="H984" t="s">
        <v>20</v>
      </c>
      <c r="I984" t="s">
        <v>29</v>
      </c>
      <c r="J984" t="s">
        <v>38</v>
      </c>
      <c r="K984" t="s">
        <v>3911</v>
      </c>
      <c r="L984" s="2">
        <v>84.35</v>
      </c>
      <c r="M984" s="3">
        <v>2</v>
      </c>
      <c r="N984" s="4">
        <v>0.37</v>
      </c>
      <c r="O984" s="5">
        <v>388.63</v>
      </c>
      <c r="P984">
        <f>VALUE(Table1[Sales])</f>
        <v>84.35</v>
      </c>
      <c r="Q984">
        <f>VALUE(Table1[Profit])</f>
        <v>388.63</v>
      </c>
      <c r="R984" s="3">
        <f>Table1[Ship Date]-Table1[Order Date]</f>
        <v>26</v>
      </c>
    </row>
    <row r="985" spans="1:18" x14ac:dyDescent="0.3">
      <c r="A985" t="s">
        <v>3912</v>
      </c>
      <c r="B985" s="1">
        <v>45168</v>
      </c>
      <c r="C985" s="1">
        <v>45772</v>
      </c>
      <c r="D985" t="s">
        <v>25</v>
      </c>
      <c r="E985" t="s">
        <v>3913</v>
      </c>
      <c r="F985" t="s">
        <v>3914</v>
      </c>
      <c r="G985" t="s">
        <v>36</v>
      </c>
      <c r="H985" t="s">
        <v>61</v>
      </c>
      <c r="I985" t="s">
        <v>29</v>
      </c>
      <c r="J985" t="s">
        <v>124</v>
      </c>
      <c r="K985" t="s">
        <v>3915</v>
      </c>
      <c r="L985" s="2">
        <v>1684.83</v>
      </c>
      <c r="M985" s="3">
        <v>4</v>
      </c>
      <c r="N985" s="4">
        <v>0.14000000000000001</v>
      </c>
      <c r="O985" s="5">
        <v>145.06</v>
      </c>
      <c r="P985">
        <f>VALUE(Table1[Sales])</f>
        <v>1684.83</v>
      </c>
      <c r="Q985">
        <f>VALUE(Table1[Profit])</f>
        <v>145.06</v>
      </c>
      <c r="R985" s="3">
        <f>Table1[Ship Date]-Table1[Order Date]</f>
        <v>604</v>
      </c>
    </row>
    <row r="986" spans="1:18" x14ac:dyDescent="0.3">
      <c r="A986" t="s">
        <v>3916</v>
      </c>
      <c r="B986" s="1">
        <v>45737</v>
      </c>
      <c r="C986" s="1">
        <v>45763</v>
      </c>
      <c r="D986" t="s">
        <v>16</v>
      </c>
      <c r="E986" t="s">
        <v>3917</v>
      </c>
      <c r="F986" t="s">
        <v>3918</v>
      </c>
      <c r="G986" t="s">
        <v>36</v>
      </c>
      <c r="H986" t="s">
        <v>28</v>
      </c>
      <c r="I986" t="s">
        <v>44</v>
      </c>
      <c r="J986" t="s">
        <v>94</v>
      </c>
      <c r="K986" t="s">
        <v>3919</v>
      </c>
      <c r="L986" s="2">
        <v>4430.92</v>
      </c>
      <c r="M986" s="3">
        <v>6</v>
      </c>
      <c r="N986" s="4">
        <v>0.44</v>
      </c>
      <c r="O986" s="5">
        <v>710.05</v>
      </c>
      <c r="P986">
        <f>VALUE(Table1[Sales])</f>
        <v>4430.92</v>
      </c>
      <c r="Q986">
        <f>VALUE(Table1[Profit])</f>
        <v>710.05</v>
      </c>
      <c r="R986" s="3">
        <f>Table1[Ship Date]-Table1[Order Date]</f>
        <v>26</v>
      </c>
    </row>
    <row r="987" spans="1:18" x14ac:dyDescent="0.3">
      <c r="A987" t="s">
        <v>3920</v>
      </c>
      <c r="B987" s="1">
        <v>45368</v>
      </c>
      <c r="C987" s="1">
        <v>45785</v>
      </c>
      <c r="D987" t="s">
        <v>53</v>
      </c>
      <c r="E987" t="s">
        <v>3921</v>
      </c>
      <c r="F987" t="s">
        <v>3922</v>
      </c>
      <c r="G987" t="s">
        <v>19</v>
      </c>
      <c r="H987" t="s">
        <v>28</v>
      </c>
      <c r="I987" t="s">
        <v>44</v>
      </c>
      <c r="J987" t="s">
        <v>56</v>
      </c>
      <c r="K987" t="s">
        <v>3923</v>
      </c>
      <c r="L987" s="2">
        <v>915.19</v>
      </c>
      <c r="M987" s="3">
        <v>8</v>
      </c>
      <c r="N987" s="4">
        <v>0.01</v>
      </c>
      <c r="O987" s="5">
        <v>205.82</v>
      </c>
      <c r="P987">
        <f>VALUE(Table1[Sales])</f>
        <v>915.19</v>
      </c>
      <c r="Q987">
        <f>VALUE(Table1[Profit])</f>
        <v>205.82</v>
      </c>
      <c r="R987" s="3">
        <f>Table1[Ship Date]-Table1[Order Date]</f>
        <v>417</v>
      </c>
    </row>
    <row r="988" spans="1:18" x14ac:dyDescent="0.3">
      <c r="A988" t="s">
        <v>3924</v>
      </c>
      <c r="B988" s="1">
        <v>45504</v>
      </c>
      <c r="C988" s="1">
        <v>45781</v>
      </c>
      <c r="D988" t="s">
        <v>33</v>
      </c>
      <c r="E988" t="s">
        <v>3925</v>
      </c>
      <c r="F988" t="s">
        <v>3926</v>
      </c>
      <c r="G988" t="s">
        <v>19</v>
      </c>
      <c r="H988" t="s">
        <v>20</v>
      </c>
      <c r="I988" t="s">
        <v>21</v>
      </c>
      <c r="J988" t="s">
        <v>171</v>
      </c>
      <c r="K988" t="s">
        <v>3927</v>
      </c>
      <c r="L988" s="2">
        <v>3169.37</v>
      </c>
      <c r="M988" s="3">
        <v>5</v>
      </c>
      <c r="N988" s="4">
        <v>0.16</v>
      </c>
      <c r="O988" s="5">
        <v>250.29</v>
      </c>
      <c r="P988">
        <f>VALUE(Table1[Sales])</f>
        <v>3169.37</v>
      </c>
      <c r="Q988">
        <f>VALUE(Table1[Profit])</f>
        <v>250.29</v>
      </c>
      <c r="R988" s="3">
        <f>Table1[Ship Date]-Table1[Order Date]</f>
        <v>277</v>
      </c>
    </row>
    <row r="989" spans="1:18" x14ac:dyDescent="0.3">
      <c r="A989" t="s">
        <v>3928</v>
      </c>
      <c r="B989" s="1">
        <v>45366</v>
      </c>
      <c r="C989" s="1">
        <v>45762</v>
      </c>
      <c r="D989" t="s">
        <v>53</v>
      </c>
      <c r="E989" t="s">
        <v>3929</v>
      </c>
      <c r="F989" t="s">
        <v>3930</v>
      </c>
      <c r="G989" t="s">
        <v>43</v>
      </c>
      <c r="H989" t="s">
        <v>61</v>
      </c>
      <c r="I989" t="s">
        <v>21</v>
      </c>
      <c r="J989" t="s">
        <v>22</v>
      </c>
      <c r="K989" t="s">
        <v>3931</v>
      </c>
      <c r="L989" s="2">
        <v>2172.0300000000002</v>
      </c>
      <c r="M989" s="3">
        <v>9</v>
      </c>
      <c r="N989" s="4">
        <v>0.43</v>
      </c>
      <c r="O989" s="5">
        <v>298.17</v>
      </c>
      <c r="P989">
        <f>VALUE(Table1[Sales])</f>
        <v>2172.0300000000002</v>
      </c>
      <c r="Q989">
        <f>VALUE(Table1[Profit])</f>
        <v>298.17</v>
      </c>
      <c r="R989" s="3">
        <f>Table1[Ship Date]-Table1[Order Date]</f>
        <v>396</v>
      </c>
    </row>
    <row r="990" spans="1:18" x14ac:dyDescent="0.3">
      <c r="A990" t="s">
        <v>3932</v>
      </c>
      <c r="B990" s="1">
        <v>45427</v>
      </c>
      <c r="C990" s="1">
        <v>45763</v>
      </c>
      <c r="D990" t="s">
        <v>33</v>
      </c>
      <c r="E990" t="s">
        <v>3933</v>
      </c>
      <c r="F990" t="s">
        <v>3934</v>
      </c>
      <c r="G990" t="s">
        <v>43</v>
      </c>
      <c r="H990" t="s">
        <v>61</v>
      </c>
      <c r="I990" t="s">
        <v>21</v>
      </c>
      <c r="J990" t="s">
        <v>129</v>
      </c>
      <c r="K990" t="s">
        <v>3935</v>
      </c>
      <c r="L990" s="2">
        <v>1534.63</v>
      </c>
      <c r="M990" s="3">
        <v>2</v>
      </c>
      <c r="N990" s="4">
        <v>0.24</v>
      </c>
      <c r="O990" s="5">
        <v>389.76</v>
      </c>
      <c r="P990">
        <f>VALUE(Table1[Sales])</f>
        <v>1534.63</v>
      </c>
      <c r="Q990">
        <f>VALUE(Table1[Profit])</f>
        <v>389.76</v>
      </c>
      <c r="R990" s="3">
        <f>Table1[Ship Date]-Table1[Order Date]</f>
        <v>336</v>
      </c>
    </row>
    <row r="991" spans="1:18" x14ac:dyDescent="0.3">
      <c r="A991" t="s">
        <v>3936</v>
      </c>
      <c r="B991" s="1">
        <v>45339</v>
      </c>
      <c r="C991" s="1">
        <v>45760</v>
      </c>
      <c r="D991" t="s">
        <v>25</v>
      </c>
      <c r="E991" t="s">
        <v>3937</v>
      </c>
      <c r="F991" t="s">
        <v>3938</v>
      </c>
      <c r="G991" t="s">
        <v>19</v>
      </c>
      <c r="H991" t="s">
        <v>20</v>
      </c>
      <c r="I991" t="s">
        <v>29</v>
      </c>
      <c r="J991" t="s">
        <v>38</v>
      </c>
      <c r="K991" t="s">
        <v>3939</v>
      </c>
      <c r="L991" s="2">
        <v>562.19000000000005</v>
      </c>
      <c r="M991" s="3">
        <v>10</v>
      </c>
      <c r="N991" s="4">
        <v>0.5</v>
      </c>
      <c r="O991" s="5">
        <v>579.84</v>
      </c>
      <c r="P991">
        <f>VALUE(Table1[Sales])</f>
        <v>562.19000000000005</v>
      </c>
      <c r="Q991">
        <f>VALUE(Table1[Profit])</f>
        <v>579.84</v>
      </c>
      <c r="R991" s="3">
        <f>Table1[Ship Date]-Table1[Order Date]</f>
        <v>421</v>
      </c>
    </row>
    <row r="992" spans="1:18" x14ac:dyDescent="0.3">
      <c r="A992" t="s">
        <v>3940</v>
      </c>
      <c r="B992" s="1">
        <v>45655</v>
      </c>
      <c r="C992" s="1">
        <v>45777</v>
      </c>
      <c r="D992" t="s">
        <v>33</v>
      </c>
      <c r="E992" t="s">
        <v>2008</v>
      </c>
      <c r="F992" t="s">
        <v>3941</v>
      </c>
      <c r="G992" t="s">
        <v>36</v>
      </c>
      <c r="H992" t="s">
        <v>37</v>
      </c>
      <c r="I992" t="s">
        <v>21</v>
      </c>
      <c r="J992" t="s">
        <v>171</v>
      </c>
      <c r="K992" t="s">
        <v>3942</v>
      </c>
      <c r="L992" s="2">
        <v>4444.28</v>
      </c>
      <c r="M992" s="3">
        <v>4</v>
      </c>
      <c r="N992" s="4">
        <v>0.19</v>
      </c>
      <c r="O992" s="5">
        <v>962.32</v>
      </c>
      <c r="P992">
        <f>VALUE(Table1[Sales])</f>
        <v>4444.28</v>
      </c>
      <c r="Q992">
        <f>VALUE(Table1[Profit])</f>
        <v>962.32</v>
      </c>
      <c r="R992" s="3">
        <f>Table1[Ship Date]-Table1[Order Date]</f>
        <v>122</v>
      </c>
    </row>
    <row r="993" spans="1:18" x14ac:dyDescent="0.3">
      <c r="A993" t="s">
        <v>3943</v>
      </c>
      <c r="B993" s="1">
        <v>45460</v>
      </c>
      <c r="C993" s="1">
        <v>45775</v>
      </c>
      <c r="D993" t="s">
        <v>33</v>
      </c>
      <c r="E993" t="s">
        <v>1402</v>
      </c>
      <c r="F993" t="s">
        <v>3944</v>
      </c>
      <c r="G993" t="s">
        <v>36</v>
      </c>
      <c r="H993" t="s">
        <v>20</v>
      </c>
      <c r="I993" t="s">
        <v>44</v>
      </c>
      <c r="J993" t="s">
        <v>45</v>
      </c>
      <c r="K993" t="s">
        <v>3945</v>
      </c>
      <c r="L993" s="2">
        <v>335.66</v>
      </c>
      <c r="M993" s="3">
        <v>2</v>
      </c>
      <c r="N993" s="4">
        <v>0.37</v>
      </c>
      <c r="O993" s="5">
        <v>-47.51</v>
      </c>
      <c r="P993">
        <f>VALUE(Table1[Sales])</f>
        <v>335.66</v>
      </c>
      <c r="Q993">
        <f>VALUE(Table1[Profit])</f>
        <v>-47.51</v>
      </c>
      <c r="R993" s="3">
        <f>Table1[Ship Date]-Table1[Order Date]</f>
        <v>315</v>
      </c>
    </row>
    <row r="994" spans="1:18" x14ac:dyDescent="0.3">
      <c r="A994" t="s">
        <v>3946</v>
      </c>
      <c r="B994" s="1">
        <v>45323</v>
      </c>
      <c r="C994" s="1">
        <v>45776</v>
      </c>
      <c r="D994" t="s">
        <v>33</v>
      </c>
      <c r="E994" t="s">
        <v>3947</v>
      </c>
      <c r="F994" t="s">
        <v>3948</v>
      </c>
      <c r="G994" t="s">
        <v>43</v>
      </c>
      <c r="H994" t="s">
        <v>20</v>
      </c>
      <c r="I994" t="s">
        <v>44</v>
      </c>
      <c r="J994" t="s">
        <v>94</v>
      </c>
      <c r="K994" t="s">
        <v>3949</v>
      </c>
      <c r="L994" s="2">
        <v>681.37</v>
      </c>
      <c r="M994" s="3">
        <v>10</v>
      </c>
      <c r="N994" s="4">
        <v>0.5</v>
      </c>
      <c r="O994" s="5">
        <v>46.34</v>
      </c>
      <c r="P994">
        <f>VALUE(Table1[Sales])</f>
        <v>681.37</v>
      </c>
      <c r="Q994">
        <f>VALUE(Table1[Profit])</f>
        <v>46.34</v>
      </c>
      <c r="R994" s="3">
        <f>Table1[Ship Date]-Table1[Order Date]</f>
        <v>453</v>
      </c>
    </row>
    <row r="995" spans="1:18" x14ac:dyDescent="0.3">
      <c r="A995" t="s">
        <v>3950</v>
      </c>
      <c r="B995" s="1">
        <v>45307</v>
      </c>
      <c r="C995" s="1">
        <v>45766</v>
      </c>
      <c r="D995" t="s">
        <v>53</v>
      </c>
      <c r="E995" t="s">
        <v>3951</v>
      </c>
      <c r="F995" t="s">
        <v>3952</v>
      </c>
      <c r="G995" t="s">
        <v>36</v>
      </c>
      <c r="H995" t="s">
        <v>20</v>
      </c>
      <c r="I995" t="s">
        <v>44</v>
      </c>
      <c r="J995" t="s">
        <v>50</v>
      </c>
      <c r="K995" t="s">
        <v>3953</v>
      </c>
      <c r="L995" s="2">
        <v>3079.21</v>
      </c>
      <c r="M995" s="3">
        <v>9</v>
      </c>
      <c r="N995" s="4">
        <v>0.25</v>
      </c>
      <c r="O995" s="5">
        <v>281.36</v>
      </c>
      <c r="P995">
        <f>VALUE(Table1[Sales])</f>
        <v>3079.21</v>
      </c>
      <c r="Q995">
        <f>VALUE(Table1[Profit])</f>
        <v>281.36</v>
      </c>
      <c r="R995" s="3">
        <f>Table1[Ship Date]-Table1[Order Date]</f>
        <v>459</v>
      </c>
    </row>
    <row r="996" spans="1:18" x14ac:dyDescent="0.3">
      <c r="A996" t="s">
        <v>3954</v>
      </c>
      <c r="B996" s="1">
        <v>45192</v>
      </c>
      <c r="C996" s="1">
        <v>45784</v>
      </c>
      <c r="D996" t="s">
        <v>53</v>
      </c>
      <c r="E996" t="s">
        <v>3955</v>
      </c>
      <c r="F996" t="s">
        <v>3956</v>
      </c>
      <c r="G996" t="s">
        <v>19</v>
      </c>
      <c r="H996" t="s">
        <v>28</v>
      </c>
      <c r="I996" t="s">
        <v>29</v>
      </c>
      <c r="J996" t="s">
        <v>99</v>
      </c>
      <c r="K996" t="s">
        <v>3957</v>
      </c>
      <c r="L996" s="2">
        <v>672.98</v>
      </c>
      <c r="M996" s="3">
        <v>1</v>
      </c>
      <c r="N996" s="4">
        <v>0.31</v>
      </c>
      <c r="O996" s="5">
        <v>874.52</v>
      </c>
      <c r="P996">
        <f>VALUE(Table1[Sales])</f>
        <v>672.98</v>
      </c>
      <c r="Q996">
        <f>VALUE(Table1[Profit])</f>
        <v>874.52</v>
      </c>
      <c r="R996" s="3">
        <f>Table1[Ship Date]-Table1[Order Date]</f>
        <v>592</v>
      </c>
    </row>
    <row r="997" spans="1:18" x14ac:dyDescent="0.3">
      <c r="A997" t="s">
        <v>3958</v>
      </c>
      <c r="B997" s="1">
        <v>45048</v>
      </c>
      <c r="C997" s="1">
        <v>45784</v>
      </c>
      <c r="D997" t="s">
        <v>16</v>
      </c>
      <c r="E997" t="s">
        <v>3959</v>
      </c>
      <c r="F997" t="s">
        <v>3960</v>
      </c>
      <c r="G997" t="s">
        <v>36</v>
      </c>
      <c r="H997" t="s">
        <v>37</v>
      </c>
      <c r="I997" t="s">
        <v>44</v>
      </c>
      <c r="J997" t="s">
        <v>94</v>
      </c>
      <c r="K997" t="s">
        <v>3961</v>
      </c>
      <c r="L997" s="2">
        <v>1495.33</v>
      </c>
      <c r="M997" s="3">
        <v>3</v>
      </c>
      <c r="N997" s="4">
        <v>0.33</v>
      </c>
      <c r="O997" s="5">
        <v>688.27</v>
      </c>
      <c r="P997">
        <f>VALUE(Table1[Sales])</f>
        <v>1495.33</v>
      </c>
      <c r="Q997">
        <f>VALUE(Table1[Profit])</f>
        <v>688.27</v>
      </c>
      <c r="R997" s="3">
        <f>Table1[Ship Date]-Table1[Order Date]</f>
        <v>736</v>
      </c>
    </row>
    <row r="998" spans="1:18" x14ac:dyDescent="0.3">
      <c r="A998" t="s">
        <v>3962</v>
      </c>
      <c r="B998" s="1">
        <v>45185</v>
      </c>
      <c r="C998" s="1">
        <v>45782</v>
      </c>
      <c r="D998" t="s">
        <v>33</v>
      </c>
      <c r="E998" t="s">
        <v>3963</v>
      </c>
      <c r="F998" t="s">
        <v>3964</v>
      </c>
      <c r="G998" t="s">
        <v>43</v>
      </c>
      <c r="H998" t="s">
        <v>28</v>
      </c>
      <c r="I998" t="s">
        <v>44</v>
      </c>
      <c r="J998" t="s">
        <v>50</v>
      </c>
      <c r="K998" t="s">
        <v>3965</v>
      </c>
      <c r="L998" s="2">
        <v>4271.8500000000004</v>
      </c>
      <c r="M998" s="3">
        <v>7</v>
      </c>
      <c r="N998" s="4">
        <v>7.0000000000000007E-2</v>
      </c>
      <c r="O998" s="5">
        <v>937.69</v>
      </c>
      <c r="P998">
        <f>VALUE(Table1[Sales])</f>
        <v>4271.8500000000004</v>
      </c>
      <c r="Q998">
        <f>VALUE(Table1[Profit])</f>
        <v>937.69</v>
      </c>
      <c r="R998" s="3">
        <f>Table1[Ship Date]-Table1[Order Date]</f>
        <v>597</v>
      </c>
    </row>
    <row r="999" spans="1:18" x14ac:dyDescent="0.3">
      <c r="A999" t="s">
        <v>3966</v>
      </c>
      <c r="B999" s="1">
        <v>45463</v>
      </c>
      <c r="C999" s="1">
        <v>45760</v>
      </c>
      <c r="D999" t="s">
        <v>16</v>
      </c>
      <c r="E999" t="s">
        <v>3967</v>
      </c>
      <c r="F999" t="s">
        <v>3968</v>
      </c>
      <c r="G999" t="s">
        <v>36</v>
      </c>
      <c r="H999" t="s">
        <v>28</v>
      </c>
      <c r="I999" t="s">
        <v>29</v>
      </c>
      <c r="J999" t="s">
        <v>30</v>
      </c>
      <c r="K999" t="s">
        <v>3969</v>
      </c>
      <c r="L999" s="2">
        <v>145.30000000000001</v>
      </c>
      <c r="M999" s="3">
        <v>5</v>
      </c>
      <c r="N999" s="4">
        <v>0.14000000000000001</v>
      </c>
      <c r="O999" s="5">
        <v>504.63</v>
      </c>
      <c r="P999">
        <f>VALUE(Table1[Sales])</f>
        <v>145.30000000000001</v>
      </c>
      <c r="Q999">
        <f>VALUE(Table1[Profit])</f>
        <v>504.63</v>
      </c>
      <c r="R999" s="3">
        <f>Table1[Ship Date]-Table1[Order Date]</f>
        <v>297</v>
      </c>
    </row>
    <row r="1000" spans="1:18" x14ac:dyDescent="0.3">
      <c r="A1000" t="s">
        <v>3970</v>
      </c>
      <c r="B1000" s="1">
        <v>45153</v>
      </c>
      <c r="C1000" s="1">
        <v>45772</v>
      </c>
      <c r="D1000" t="s">
        <v>25</v>
      </c>
      <c r="E1000" t="s">
        <v>3971</v>
      </c>
      <c r="F1000" t="s">
        <v>3972</v>
      </c>
      <c r="G1000" t="s">
        <v>36</v>
      </c>
      <c r="H1000" t="s">
        <v>20</v>
      </c>
      <c r="I1000" t="s">
        <v>29</v>
      </c>
      <c r="J1000" t="s">
        <v>99</v>
      </c>
      <c r="K1000" t="s">
        <v>3973</v>
      </c>
      <c r="L1000" s="2">
        <v>1815.59</v>
      </c>
      <c r="M1000" s="3">
        <v>1</v>
      </c>
      <c r="N1000" s="4">
        <v>0.26</v>
      </c>
      <c r="O1000" s="5">
        <v>927.61</v>
      </c>
      <c r="P1000">
        <f>VALUE(Table1[Sales])</f>
        <v>1815.59</v>
      </c>
      <c r="Q1000">
        <f>VALUE(Table1[Profit])</f>
        <v>927.61</v>
      </c>
      <c r="R1000" s="3">
        <f>Table1[Ship Date]-Table1[Order Date]</f>
        <v>619</v>
      </c>
    </row>
    <row r="1001" spans="1:18" x14ac:dyDescent="0.3">
      <c r="A1001" t="s">
        <v>3974</v>
      </c>
      <c r="B1001" s="1">
        <v>45080</v>
      </c>
      <c r="C1001" s="1">
        <v>45767</v>
      </c>
      <c r="D1001" t="s">
        <v>33</v>
      </c>
      <c r="E1001" t="s">
        <v>3975</v>
      </c>
      <c r="F1001" t="s">
        <v>3976</v>
      </c>
      <c r="G1001" t="s">
        <v>43</v>
      </c>
      <c r="H1001" t="s">
        <v>20</v>
      </c>
      <c r="I1001" t="s">
        <v>44</v>
      </c>
      <c r="J1001" t="s">
        <v>45</v>
      </c>
      <c r="K1001" t="s">
        <v>3977</v>
      </c>
      <c r="L1001" s="2">
        <v>3652.51</v>
      </c>
      <c r="M1001" s="3">
        <v>10</v>
      </c>
      <c r="N1001" s="4">
        <v>0.23</v>
      </c>
      <c r="O1001" s="5">
        <v>305.82</v>
      </c>
      <c r="P1001">
        <f>VALUE(Table1[Sales])</f>
        <v>3652.51</v>
      </c>
      <c r="Q1001">
        <f>VALUE(Table1[Profit])</f>
        <v>305.82</v>
      </c>
      <c r="R1001" s="3">
        <f>Table1[Ship Date]-Table1[Order Date]</f>
        <v>687</v>
      </c>
    </row>
    <row r="1002" spans="1:18" x14ac:dyDescent="0.3">
      <c r="A1002" t="s">
        <v>3978</v>
      </c>
      <c r="B1002" s="1">
        <v>45236</v>
      </c>
      <c r="C1002" s="1">
        <v>45772</v>
      </c>
      <c r="D1002" t="s">
        <v>25</v>
      </c>
      <c r="E1002" t="s">
        <v>3979</v>
      </c>
      <c r="F1002" t="s">
        <v>3980</v>
      </c>
      <c r="G1002" t="s">
        <v>36</v>
      </c>
      <c r="H1002" t="s">
        <v>37</v>
      </c>
      <c r="I1002" t="s">
        <v>21</v>
      </c>
      <c r="J1002" t="s">
        <v>129</v>
      </c>
      <c r="K1002" t="s">
        <v>3981</v>
      </c>
      <c r="L1002" s="2">
        <v>4059.16</v>
      </c>
      <c r="M1002" s="3">
        <v>7</v>
      </c>
      <c r="N1002" s="4">
        <v>0.4</v>
      </c>
      <c r="O1002" s="5">
        <v>-11.61</v>
      </c>
      <c r="P1002">
        <f>VALUE(Table1[Sales])</f>
        <v>4059.16</v>
      </c>
      <c r="Q1002">
        <f>VALUE(Table1[Profit])</f>
        <v>-11.61</v>
      </c>
      <c r="R1002" s="3">
        <f>Table1[Ship Date]-Table1[Order Date]</f>
        <v>536</v>
      </c>
    </row>
    <row r="1003" spans="1:18" x14ac:dyDescent="0.3">
      <c r="A1003" t="s">
        <v>3982</v>
      </c>
      <c r="B1003" s="1">
        <v>45417</v>
      </c>
      <c r="C1003" s="1">
        <v>45784</v>
      </c>
      <c r="D1003" t="s">
        <v>53</v>
      </c>
      <c r="E1003" t="s">
        <v>3983</v>
      </c>
      <c r="F1003" t="s">
        <v>3984</v>
      </c>
      <c r="G1003" t="s">
        <v>43</v>
      </c>
      <c r="H1003" t="s">
        <v>20</v>
      </c>
      <c r="I1003" t="s">
        <v>29</v>
      </c>
      <c r="J1003" t="s">
        <v>30</v>
      </c>
      <c r="K1003" t="s">
        <v>3985</v>
      </c>
      <c r="L1003" s="2">
        <v>2131.84</v>
      </c>
      <c r="M1003" s="3">
        <v>7</v>
      </c>
      <c r="N1003" s="4">
        <v>0.49</v>
      </c>
      <c r="O1003" s="5">
        <v>462.17</v>
      </c>
      <c r="P1003">
        <f>VALUE(Table1[Sales])</f>
        <v>2131.84</v>
      </c>
      <c r="Q1003">
        <f>VALUE(Table1[Profit])</f>
        <v>462.17</v>
      </c>
      <c r="R1003" s="3">
        <f>Table1[Ship Date]-Table1[Order Date]</f>
        <v>367</v>
      </c>
    </row>
    <row r="1004" spans="1:18" x14ac:dyDescent="0.3">
      <c r="A1004" t="s">
        <v>3986</v>
      </c>
      <c r="B1004" s="1">
        <v>45418</v>
      </c>
      <c r="C1004" s="1">
        <v>45757</v>
      </c>
      <c r="D1004" t="s">
        <v>33</v>
      </c>
      <c r="E1004" t="s">
        <v>3987</v>
      </c>
      <c r="F1004" t="s">
        <v>3988</v>
      </c>
      <c r="G1004" t="s">
        <v>43</v>
      </c>
      <c r="H1004" t="s">
        <v>20</v>
      </c>
      <c r="I1004" t="s">
        <v>21</v>
      </c>
      <c r="J1004" t="s">
        <v>300</v>
      </c>
      <c r="K1004" t="s">
        <v>3989</v>
      </c>
      <c r="L1004" s="2">
        <v>2017.21</v>
      </c>
      <c r="M1004" s="3">
        <v>5</v>
      </c>
      <c r="N1004" s="4">
        <v>0.41</v>
      </c>
      <c r="O1004" s="5">
        <v>364.86</v>
      </c>
      <c r="P1004">
        <f>VALUE(Table1[Sales])</f>
        <v>2017.21</v>
      </c>
      <c r="Q1004">
        <f>VALUE(Table1[Profit])</f>
        <v>364.86</v>
      </c>
      <c r="R1004" s="3">
        <f>Table1[Ship Date]-Table1[Order Date]</f>
        <v>339</v>
      </c>
    </row>
    <row r="1005" spans="1:18" x14ac:dyDescent="0.3">
      <c r="A1005" t="s">
        <v>3990</v>
      </c>
      <c r="B1005" s="1">
        <v>45401</v>
      </c>
      <c r="C1005" s="1">
        <v>45785</v>
      </c>
      <c r="D1005" t="s">
        <v>33</v>
      </c>
      <c r="E1005" t="s">
        <v>3991</v>
      </c>
      <c r="F1005" t="s">
        <v>3992</v>
      </c>
      <c r="G1005" t="s">
        <v>19</v>
      </c>
      <c r="H1005" t="s">
        <v>37</v>
      </c>
      <c r="I1005" t="s">
        <v>44</v>
      </c>
      <c r="J1005" t="s">
        <v>50</v>
      </c>
      <c r="K1005" t="s">
        <v>3993</v>
      </c>
      <c r="L1005" s="2">
        <v>72.930000000000007</v>
      </c>
      <c r="M1005" s="3">
        <v>5</v>
      </c>
      <c r="N1005" s="4">
        <v>0.09</v>
      </c>
      <c r="O1005" s="5">
        <v>580.4</v>
      </c>
      <c r="P1005">
        <f>VALUE(Table1[Sales])</f>
        <v>72.930000000000007</v>
      </c>
      <c r="Q1005">
        <f>VALUE(Table1[Profit])</f>
        <v>580.4</v>
      </c>
      <c r="R1005" s="3">
        <f>Table1[Ship Date]-Table1[Order Date]</f>
        <v>384</v>
      </c>
    </row>
    <row r="1006" spans="1:18" x14ac:dyDescent="0.3">
      <c r="A1006" t="s">
        <v>3994</v>
      </c>
      <c r="B1006" s="1">
        <v>45448</v>
      </c>
      <c r="C1006" s="1">
        <v>45763</v>
      </c>
      <c r="D1006" t="s">
        <v>25</v>
      </c>
      <c r="E1006" t="s">
        <v>3995</v>
      </c>
      <c r="F1006" t="s">
        <v>3996</v>
      </c>
      <c r="G1006" t="s">
        <v>19</v>
      </c>
      <c r="H1006" t="s">
        <v>20</v>
      </c>
      <c r="I1006" t="s">
        <v>44</v>
      </c>
      <c r="J1006" t="s">
        <v>45</v>
      </c>
      <c r="K1006" t="s">
        <v>3997</v>
      </c>
      <c r="L1006" s="2">
        <v>1314.06</v>
      </c>
      <c r="M1006" s="3">
        <v>10</v>
      </c>
      <c r="N1006" s="4">
        <v>0.03</v>
      </c>
      <c r="O1006" s="5">
        <v>671.11</v>
      </c>
      <c r="P1006">
        <f>VALUE(Table1[Sales])</f>
        <v>1314.06</v>
      </c>
      <c r="Q1006">
        <f>VALUE(Table1[Profit])</f>
        <v>671.11</v>
      </c>
      <c r="R1006" s="3">
        <f>Table1[Ship Date]-Table1[Order Date]</f>
        <v>315</v>
      </c>
    </row>
    <row r="1007" spans="1:18" x14ac:dyDescent="0.3">
      <c r="A1007" t="s">
        <v>3998</v>
      </c>
      <c r="B1007" s="1">
        <v>45191</v>
      </c>
      <c r="C1007" s="1">
        <v>45781</v>
      </c>
      <c r="D1007" t="s">
        <v>25</v>
      </c>
      <c r="E1007" t="s">
        <v>165</v>
      </c>
      <c r="F1007" t="s">
        <v>3999</v>
      </c>
      <c r="G1007" t="s">
        <v>19</v>
      </c>
      <c r="H1007" t="s">
        <v>37</v>
      </c>
      <c r="I1007" t="s">
        <v>44</v>
      </c>
      <c r="J1007" t="s">
        <v>56</v>
      </c>
      <c r="K1007" t="s">
        <v>4000</v>
      </c>
      <c r="L1007" s="2">
        <v>2171.96</v>
      </c>
      <c r="M1007" s="3">
        <v>3</v>
      </c>
      <c r="N1007" s="4">
        <v>0.26</v>
      </c>
      <c r="O1007" s="5">
        <v>868.82</v>
      </c>
      <c r="P1007">
        <f>VALUE(Table1[Sales])</f>
        <v>2171.96</v>
      </c>
      <c r="Q1007">
        <f>VALUE(Table1[Profit])</f>
        <v>868.82</v>
      </c>
      <c r="R1007" s="3">
        <f>Table1[Ship Date]-Table1[Order Date]</f>
        <v>590</v>
      </c>
    </row>
    <row r="1008" spans="1:18" x14ac:dyDescent="0.3">
      <c r="A1008" t="s">
        <v>4001</v>
      </c>
      <c r="B1008" s="1">
        <v>45068</v>
      </c>
      <c r="C1008" s="1">
        <v>45777</v>
      </c>
      <c r="D1008" t="s">
        <v>25</v>
      </c>
      <c r="E1008" t="s">
        <v>4002</v>
      </c>
      <c r="F1008" t="s">
        <v>4003</v>
      </c>
      <c r="G1008" t="s">
        <v>43</v>
      </c>
      <c r="H1008" t="s">
        <v>37</v>
      </c>
      <c r="I1008" t="s">
        <v>29</v>
      </c>
      <c r="J1008" t="s">
        <v>30</v>
      </c>
      <c r="K1008" t="s">
        <v>4004</v>
      </c>
      <c r="L1008" s="2">
        <v>4965.59</v>
      </c>
      <c r="M1008" s="3">
        <v>9</v>
      </c>
      <c r="N1008" s="4">
        <v>0.25</v>
      </c>
      <c r="O1008" s="5">
        <v>770.27</v>
      </c>
      <c r="P1008">
        <f>VALUE(Table1[Sales])</f>
        <v>4965.59</v>
      </c>
      <c r="Q1008">
        <f>VALUE(Table1[Profit])</f>
        <v>770.27</v>
      </c>
      <c r="R1008" s="3">
        <f>Table1[Ship Date]-Table1[Order Date]</f>
        <v>709</v>
      </c>
    </row>
    <row r="1009" spans="1:18" x14ac:dyDescent="0.3">
      <c r="A1009" t="s">
        <v>4005</v>
      </c>
      <c r="B1009" s="1">
        <v>45630</v>
      </c>
      <c r="C1009" s="1">
        <v>45781</v>
      </c>
      <c r="D1009" t="s">
        <v>53</v>
      </c>
      <c r="E1009" t="s">
        <v>4006</v>
      </c>
      <c r="F1009" t="s">
        <v>4007</v>
      </c>
      <c r="G1009" t="s">
        <v>19</v>
      </c>
      <c r="H1009" t="s">
        <v>28</v>
      </c>
      <c r="I1009" t="s">
        <v>21</v>
      </c>
      <c r="J1009" t="s">
        <v>279</v>
      </c>
      <c r="K1009" t="s">
        <v>4008</v>
      </c>
      <c r="L1009" s="2">
        <v>716.24</v>
      </c>
      <c r="M1009" s="3">
        <v>9</v>
      </c>
      <c r="N1009" s="4">
        <v>0.26</v>
      </c>
      <c r="O1009" s="5">
        <v>-99.86</v>
      </c>
      <c r="P1009">
        <f>VALUE(Table1[Sales])</f>
        <v>716.24</v>
      </c>
      <c r="Q1009">
        <f>VALUE(Table1[Profit])</f>
        <v>-99.86</v>
      </c>
      <c r="R1009" s="3">
        <f>Table1[Ship Date]-Table1[Order Date]</f>
        <v>151</v>
      </c>
    </row>
    <row r="1010" spans="1:18" x14ac:dyDescent="0.3">
      <c r="A1010" t="s">
        <v>4009</v>
      </c>
      <c r="B1010" s="1">
        <v>45431</v>
      </c>
      <c r="C1010" s="1">
        <v>45784</v>
      </c>
      <c r="D1010" t="s">
        <v>53</v>
      </c>
      <c r="E1010" t="s">
        <v>4010</v>
      </c>
      <c r="F1010" t="s">
        <v>4011</v>
      </c>
      <c r="G1010" t="s">
        <v>19</v>
      </c>
      <c r="H1010" t="s">
        <v>61</v>
      </c>
      <c r="I1010" t="s">
        <v>44</v>
      </c>
      <c r="J1010" t="s">
        <v>94</v>
      </c>
      <c r="K1010" t="s">
        <v>4012</v>
      </c>
      <c r="L1010" s="2">
        <v>1832.03</v>
      </c>
      <c r="M1010" s="3">
        <v>3</v>
      </c>
      <c r="N1010" s="4">
        <v>0.16</v>
      </c>
      <c r="O1010" s="5">
        <v>889.47</v>
      </c>
      <c r="P1010">
        <f>VALUE(Table1[Sales])</f>
        <v>1832.03</v>
      </c>
      <c r="Q1010">
        <f>VALUE(Table1[Profit])</f>
        <v>889.47</v>
      </c>
      <c r="R1010" s="3">
        <f>Table1[Ship Date]-Table1[Order Date]</f>
        <v>353</v>
      </c>
    </row>
    <row r="1011" spans="1:18" x14ac:dyDescent="0.3">
      <c r="A1011" t="s">
        <v>4013</v>
      </c>
      <c r="B1011" s="1">
        <v>45601</v>
      </c>
      <c r="C1011" s="1">
        <v>45758</v>
      </c>
      <c r="D1011" t="s">
        <v>25</v>
      </c>
      <c r="E1011" t="s">
        <v>4014</v>
      </c>
      <c r="F1011" t="s">
        <v>4015</v>
      </c>
      <c r="G1011" t="s">
        <v>43</v>
      </c>
      <c r="H1011" t="s">
        <v>37</v>
      </c>
      <c r="I1011" t="s">
        <v>29</v>
      </c>
      <c r="J1011" t="s">
        <v>124</v>
      </c>
      <c r="K1011" t="s">
        <v>4016</v>
      </c>
      <c r="L1011" s="2">
        <v>63.7</v>
      </c>
      <c r="M1011" s="3">
        <v>7</v>
      </c>
      <c r="N1011" s="4">
        <v>0.26</v>
      </c>
      <c r="O1011" s="5">
        <v>618.79999999999995</v>
      </c>
      <c r="P1011">
        <f>VALUE(Table1[Sales])</f>
        <v>63.7</v>
      </c>
      <c r="Q1011">
        <f>VALUE(Table1[Profit])</f>
        <v>618.79999999999995</v>
      </c>
      <c r="R1011" s="3">
        <f>Table1[Ship Date]-Table1[Order Date]</f>
        <v>157</v>
      </c>
    </row>
    <row r="1012" spans="1:18" x14ac:dyDescent="0.3">
      <c r="A1012" t="s">
        <v>4017</v>
      </c>
      <c r="B1012" s="1">
        <v>45718</v>
      </c>
      <c r="C1012" s="1">
        <v>45779</v>
      </c>
      <c r="D1012" t="s">
        <v>16</v>
      </c>
      <c r="E1012" t="s">
        <v>4018</v>
      </c>
      <c r="F1012" t="s">
        <v>4019</v>
      </c>
      <c r="G1012" t="s">
        <v>36</v>
      </c>
      <c r="H1012" t="s">
        <v>28</v>
      </c>
      <c r="I1012" t="s">
        <v>21</v>
      </c>
      <c r="J1012" t="s">
        <v>279</v>
      </c>
      <c r="K1012" t="s">
        <v>4020</v>
      </c>
      <c r="L1012" s="2">
        <v>518.11</v>
      </c>
      <c r="M1012" s="3">
        <v>2</v>
      </c>
      <c r="N1012" s="4">
        <v>0.3</v>
      </c>
      <c r="O1012" s="5">
        <v>631.57000000000005</v>
      </c>
      <c r="P1012">
        <f>VALUE(Table1[Sales])</f>
        <v>518.11</v>
      </c>
      <c r="Q1012">
        <f>VALUE(Table1[Profit])</f>
        <v>631.57000000000005</v>
      </c>
      <c r="R1012" s="3">
        <f>Table1[Ship Date]-Table1[Order Date]</f>
        <v>61</v>
      </c>
    </row>
    <row r="1013" spans="1:18" x14ac:dyDescent="0.3">
      <c r="A1013" t="s">
        <v>4021</v>
      </c>
      <c r="B1013" s="1">
        <v>45584</v>
      </c>
      <c r="C1013" s="1">
        <v>45785</v>
      </c>
      <c r="D1013" t="s">
        <v>25</v>
      </c>
      <c r="E1013" t="s">
        <v>4022</v>
      </c>
      <c r="F1013" t="s">
        <v>4023</v>
      </c>
      <c r="G1013" t="s">
        <v>19</v>
      </c>
      <c r="H1013" t="s">
        <v>20</v>
      </c>
      <c r="I1013" t="s">
        <v>44</v>
      </c>
      <c r="J1013" t="s">
        <v>158</v>
      </c>
      <c r="K1013" t="s">
        <v>4024</v>
      </c>
      <c r="L1013" s="2">
        <v>3635.38</v>
      </c>
      <c r="M1013" s="3">
        <v>8</v>
      </c>
      <c r="N1013" s="4">
        <v>0.5</v>
      </c>
      <c r="O1013" s="5">
        <v>800.82</v>
      </c>
      <c r="P1013">
        <f>VALUE(Table1[Sales])</f>
        <v>3635.38</v>
      </c>
      <c r="Q1013">
        <f>VALUE(Table1[Profit])</f>
        <v>800.82</v>
      </c>
      <c r="R1013" s="3">
        <f>Table1[Ship Date]-Table1[Order Date]</f>
        <v>201</v>
      </c>
    </row>
    <row r="1014" spans="1:18" x14ac:dyDescent="0.3">
      <c r="A1014" t="s">
        <v>4025</v>
      </c>
      <c r="B1014" s="1">
        <v>45528</v>
      </c>
      <c r="C1014" s="1">
        <v>45759</v>
      </c>
      <c r="D1014" t="s">
        <v>25</v>
      </c>
      <c r="E1014" t="s">
        <v>1865</v>
      </c>
      <c r="F1014" t="s">
        <v>4026</v>
      </c>
      <c r="G1014" t="s">
        <v>43</v>
      </c>
      <c r="H1014" t="s">
        <v>28</v>
      </c>
      <c r="I1014" t="s">
        <v>21</v>
      </c>
      <c r="J1014" t="s">
        <v>129</v>
      </c>
      <c r="K1014" t="s">
        <v>4027</v>
      </c>
      <c r="L1014" s="2">
        <v>4854.05</v>
      </c>
      <c r="M1014" s="3">
        <v>1</v>
      </c>
      <c r="N1014" s="4">
        <v>7.0000000000000007E-2</v>
      </c>
      <c r="O1014" s="5">
        <v>324.37</v>
      </c>
      <c r="P1014">
        <f>VALUE(Table1[Sales])</f>
        <v>4854.05</v>
      </c>
      <c r="Q1014">
        <f>VALUE(Table1[Profit])</f>
        <v>324.37</v>
      </c>
      <c r="R1014" s="3">
        <f>Table1[Ship Date]-Table1[Order Date]</f>
        <v>231</v>
      </c>
    </row>
    <row r="1015" spans="1:18" x14ac:dyDescent="0.3">
      <c r="A1015" t="s">
        <v>4028</v>
      </c>
      <c r="B1015" s="1">
        <v>45464</v>
      </c>
      <c r="C1015" s="1">
        <v>45780</v>
      </c>
      <c r="D1015" t="s">
        <v>16</v>
      </c>
      <c r="E1015" t="s">
        <v>4029</v>
      </c>
      <c r="F1015" t="s">
        <v>4030</v>
      </c>
      <c r="G1015" t="s">
        <v>43</v>
      </c>
      <c r="H1015" t="s">
        <v>20</v>
      </c>
      <c r="I1015" t="s">
        <v>29</v>
      </c>
      <c r="J1015" t="s">
        <v>30</v>
      </c>
      <c r="K1015" t="s">
        <v>4031</v>
      </c>
      <c r="L1015" s="2">
        <v>1775.92</v>
      </c>
      <c r="M1015" s="3">
        <v>7</v>
      </c>
      <c r="N1015" s="4">
        <v>0.38</v>
      </c>
      <c r="O1015" s="5">
        <v>691.09</v>
      </c>
      <c r="P1015">
        <f>VALUE(Table1[Sales])</f>
        <v>1775.92</v>
      </c>
      <c r="Q1015">
        <f>VALUE(Table1[Profit])</f>
        <v>691.09</v>
      </c>
      <c r="R1015" s="3">
        <f>Table1[Ship Date]-Table1[Order Date]</f>
        <v>316</v>
      </c>
    </row>
    <row r="1016" spans="1:18" x14ac:dyDescent="0.3">
      <c r="A1016" t="s">
        <v>4032</v>
      </c>
      <c r="B1016" s="1">
        <v>45322</v>
      </c>
      <c r="C1016" s="1">
        <v>45784</v>
      </c>
      <c r="D1016" t="s">
        <v>33</v>
      </c>
      <c r="E1016" t="s">
        <v>4033</v>
      </c>
      <c r="F1016" t="s">
        <v>4034</v>
      </c>
      <c r="G1016" t="s">
        <v>19</v>
      </c>
      <c r="H1016" t="s">
        <v>37</v>
      </c>
      <c r="I1016" t="s">
        <v>44</v>
      </c>
      <c r="J1016" t="s">
        <v>50</v>
      </c>
      <c r="K1016" t="s">
        <v>4035</v>
      </c>
      <c r="L1016" s="2">
        <v>1774.12</v>
      </c>
      <c r="M1016" s="3">
        <v>2</v>
      </c>
      <c r="N1016" s="4">
        <v>0.37</v>
      </c>
      <c r="O1016" s="5">
        <v>682.3</v>
      </c>
      <c r="P1016">
        <f>VALUE(Table1[Sales])</f>
        <v>1774.12</v>
      </c>
      <c r="Q1016">
        <f>VALUE(Table1[Profit])</f>
        <v>682.3</v>
      </c>
      <c r="R1016" s="3">
        <f>Table1[Ship Date]-Table1[Order Date]</f>
        <v>462</v>
      </c>
    </row>
    <row r="1017" spans="1:18" x14ac:dyDescent="0.3">
      <c r="A1017" t="s">
        <v>4036</v>
      </c>
      <c r="B1017" s="1">
        <v>45643</v>
      </c>
      <c r="C1017" s="1">
        <v>45771</v>
      </c>
      <c r="D1017" t="s">
        <v>33</v>
      </c>
      <c r="E1017" t="s">
        <v>4037</v>
      </c>
      <c r="F1017" t="s">
        <v>4038</v>
      </c>
      <c r="G1017" t="s">
        <v>19</v>
      </c>
      <c r="H1017" t="s">
        <v>61</v>
      </c>
      <c r="I1017" t="s">
        <v>29</v>
      </c>
      <c r="J1017" t="s">
        <v>30</v>
      </c>
      <c r="K1017" t="s">
        <v>4039</v>
      </c>
      <c r="L1017" s="2">
        <v>2450.67</v>
      </c>
      <c r="M1017" s="3">
        <v>8</v>
      </c>
      <c r="N1017" s="4">
        <v>0.35</v>
      </c>
      <c r="O1017" s="5">
        <v>127.93</v>
      </c>
      <c r="P1017">
        <f>VALUE(Table1[Sales])</f>
        <v>2450.67</v>
      </c>
      <c r="Q1017">
        <f>VALUE(Table1[Profit])</f>
        <v>127.93</v>
      </c>
      <c r="R1017" s="3">
        <f>Table1[Ship Date]-Table1[Order Date]</f>
        <v>128</v>
      </c>
    </row>
    <row r="1018" spans="1:18" x14ac:dyDescent="0.3">
      <c r="A1018" t="s">
        <v>4040</v>
      </c>
      <c r="B1018" s="1">
        <v>45217</v>
      </c>
      <c r="C1018" s="1">
        <v>45785</v>
      </c>
      <c r="D1018" t="s">
        <v>16</v>
      </c>
      <c r="E1018" t="s">
        <v>4041</v>
      </c>
      <c r="F1018" t="s">
        <v>4042</v>
      </c>
      <c r="G1018" t="s">
        <v>36</v>
      </c>
      <c r="H1018" t="s">
        <v>61</v>
      </c>
      <c r="I1018" t="s">
        <v>44</v>
      </c>
      <c r="J1018" t="s">
        <v>45</v>
      </c>
      <c r="K1018" t="s">
        <v>4043</v>
      </c>
      <c r="L1018" s="2">
        <v>3557.55</v>
      </c>
      <c r="M1018" s="3">
        <v>6</v>
      </c>
      <c r="N1018" s="4">
        <v>0.44</v>
      </c>
      <c r="O1018" s="5">
        <v>870.53</v>
      </c>
      <c r="P1018">
        <f>VALUE(Table1[Sales])</f>
        <v>3557.55</v>
      </c>
      <c r="Q1018">
        <f>VALUE(Table1[Profit])</f>
        <v>870.53</v>
      </c>
      <c r="R1018" s="3">
        <f>Table1[Ship Date]-Table1[Order Date]</f>
        <v>568</v>
      </c>
    </row>
    <row r="1019" spans="1:18" x14ac:dyDescent="0.3">
      <c r="A1019" t="s">
        <v>4044</v>
      </c>
      <c r="B1019" s="1">
        <v>45030</v>
      </c>
      <c r="C1019" s="1">
        <v>45763</v>
      </c>
      <c r="D1019" t="s">
        <v>33</v>
      </c>
      <c r="E1019" t="s">
        <v>4045</v>
      </c>
      <c r="F1019" t="s">
        <v>4046</v>
      </c>
      <c r="G1019" t="s">
        <v>19</v>
      </c>
      <c r="H1019" t="s">
        <v>61</v>
      </c>
      <c r="I1019" t="s">
        <v>29</v>
      </c>
      <c r="J1019" t="s">
        <v>124</v>
      </c>
      <c r="K1019" t="s">
        <v>4047</v>
      </c>
      <c r="L1019" s="2">
        <v>1706.22</v>
      </c>
      <c r="M1019" s="3">
        <v>7</v>
      </c>
      <c r="N1019" s="4">
        <v>0.5</v>
      </c>
      <c r="O1019" s="5">
        <v>229.04</v>
      </c>
      <c r="P1019">
        <f>VALUE(Table1[Sales])</f>
        <v>1706.22</v>
      </c>
      <c r="Q1019">
        <f>VALUE(Table1[Profit])</f>
        <v>229.04</v>
      </c>
      <c r="R1019" s="3">
        <f>Table1[Ship Date]-Table1[Order Date]</f>
        <v>733</v>
      </c>
    </row>
    <row r="1020" spans="1:18" x14ac:dyDescent="0.3">
      <c r="A1020" t="s">
        <v>4048</v>
      </c>
      <c r="B1020" s="1">
        <v>45301</v>
      </c>
      <c r="C1020" s="1">
        <v>45763</v>
      </c>
      <c r="D1020" t="s">
        <v>33</v>
      </c>
      <c r="E1020" t="s">
        <v>4049</v>
      </c>
      <c r="F1020" t="s">
        <v>4050</v>
      </c>
      <c r="G1020" t="s">
        <v>43</v>
      </c>
      <c r="H1020" t="s">
        <v>37</v>
      </c>
      <c r="I1020" t="s">
        <v>44</v>
      </c>
      <c r="J1020" t="s">
        <v>50</v>
      </c>
      <c r="K1020" t="s">
        <v>4051</v>
      </c>
      <c r="L1020" s="2">
        <v>288.32</v>
      </c>
      <c r="M1020" s="3">
        <v>2</v>
      </c>
      <c r="N1020" s="4">
        <v>0.34</v>
      </c>
      <c r="O1020" s="5">
        <v>-0.39</v>
      </c>
      <c r="P1020">
        <f>VALUE(Table1[Sales])</f>
        <v>288.32</v>
      </c>
      <c r="Q1020">
        <f>VALUE(Table1[Profit])</f>
        <v>-0.39</v>
      </c>
      <c r="R1020" s="3">
        <f>Table1[Ship Date]-Table1[Order Date]</f>
        <v>462</v>
      </c>
    </row>
    <row r="1021" spans="1:18" x14ac:dyDescent="0.3">
      <c r="A1021" t="s">
        <v>4052</v>
      </c>
      <c r="B1021" s="1">
        <v>45278</v>
      </c>
      <c r="C1021" s="1">
        <v>45775</v>
      </c>
      <c r="D1021" t="s">
        <v>53</v>
      </c>
      <c r="E1021" t="s">
        <v>4053</v>
      </c>
      <c r="F1021" t="s">
        <v>4054</v>
      </c>
      <c r="G1021" t="s">
        <v>36</v>
      </c>
      <c r="H1021" t="s">
        <v>37</v>
      </c>
      <c r="I1021" t="s">
        <v>29</v>
      </c>
      <c r="J1021" t="s">
        <v>38</v>
      </c>
      <c r="K1021" t="s">
        <v>4055</v>
      </c>
      <c r="L1021" s="2">
        <v>96.22</v>
      </c>
      <c r="M1021" s="3">
        <v>5</v>
      </c>
      <c r="N1021" s="4">
        <v>0.02</v>
      </c>
      <c r="O1021" s="5">
        <v>361.58</v>
      </c>
      <c r="P1021">
        <f>VALUE(Table1[Sales])</f>
        <v>96.22</v>
      </c>
      <c r="Q1021">
        <f>VALUE(Table1[Profit])</f>
        <v>361.58</v>
      </c>
      <c r="R1021" s="3">
        <f>Table1[Ship Date]-Table1[Order Date]</f>
        <v>497</v>
      </c>
    </row>
    <row r="1022" spans="1:18" x14ac:dyDescent="0.3">
      <c r="A1022" t="s">
        <v>4056</v>
      </c>
      <c r="B1022" s="1">
        <v>45382</v>
      </c>
      <c r="C1022" s="1">
        <v>45767</v>
      </c>
      <c r="D1022" t="s">
        <v>33</v>
      </c>
      <c r="E1022" t="s">
        <v>4057</v>
      </c>
      <c r="F1022" t="s">
        <v>4058</v>
      </c>
      <c r="G1022" t="s">
        <v>19</v>
      </c>
      <c r="H1022" t="s">
        <v>28</v>
      </c>
      <c r="I1022" t="s">
        <v>44</v>
      </c>
      <c r="J1022" t="s">
        <v>158</v>
      </c>
      <c r="K1022" t="s">
        <v>4059</v>
      </c>
      <c r="L1022" s="2">
        <v>3660.28</v>
      </c>
      <c r="M1022" s="3">
        <v>7</v>
      </c>
      <c r="N1022" s="4">
        <v>0.23</v>
      </c>
      <c r="O1022" s="5">
        <v>259.64</v>
      </c>
      <c r="P1022">
        <f>VALUE(Table1[Sales])</f>
        <v>3660.28</v>
      </c>
      <c r="Q1022">
        <f>VALUE(Table1[Profit])</f>
        <v>259.64</v>
      </c>
      <c r="R1022" s="3">
        <f>Table1[Ship Date]-Table1[Order Date]</f>
        <v>385</v>
      </c>
    </row>
    <row r="1023" spans="1:18" x14ac:dyDescent="0.3">
      <c r="A1023" t="s">
        <v>4060</v>
      </c>
      <c r="B1023" s="1">
        <v>45708</v>
      </c>
      <c r="C1023" s="1">
        <v>45761</v>
      </c>
      <c r="D1023" t="s">
        <v>53</v>
      </c>
      <c r="E1023" t="s">
        <v>4061</v>
      </c>
      <c r="F1023" t="s">
        <v>4062</v>
      </c>
      <c r="G1023" t="s">
        <v>43</v>
      </c>
      <c r="H1023" t="s">
        <v>61</v>
      </c>
      <c r="I1023" t="s">
        <v>29</v>
      </c>
      <c r="J1023" t="s">
        <v>99</v>
      </c>
      <c r="K1023" t="s">
        <v>4063</v>
      </c>
      <c r="L1023" s="2">
        <v>2292.13</v>
      </c>
      <c r="M1023" s="3">
        <v>8</v>
      </c>
      <c r="N1023" s="4">
        <v>0.35</v>
      </c>
      <c r="O1023" s="5">
        <v>814.05</v>
      </c>
      <c r="P1023">
        <f>VALUE(Table1[Sales])</f>
        <v>2292.13</v>
      </c>
      <c r="Q1023">
        <f>VALUE(Table1[Profit])</f>
        <v>814.05</v>
      </c>
      <c r="R1023" s="3">
        <f>Table1[Ship Date]-Table1[Order Date]</f>
        <v>53</v>
      </c>
    </row>
    <row r="1024" spans="1:18" x14ac:dyDescent="0.3">
      <c r="A1024" t="s">
        <v>4064</v>
      </c>
      <c r="B1024" s="1">
        <v>45338</v>
      </c>
      <c r="C1024" s="1">
        <v>45756</v>
      </c>
      <c r="D1024" t="s">
        <v>25</v>
      </c>
      <c r="E1024" t="s">
        <v>4065</v>
      </c>
      <c r="F1024" t="s">
        <v>4066</v>
      </c>
      <c r="G1024" t="s">
        <v>19</v>
      </c>
      <c r="H1024" t="s">
        <v>28</v>
      </c>
      <c r="I1024" t="s">
        <v>21</v>
      </c>
      <c r="J1024" t="s">
        <v>300</v>
      </c>
      <c r="K1024" t="s">
        <v>4067</v>
      </c>
      <c r="L1024" s="2">
        <v>934.41</v>
      </c>
      <c r="M1024" s="3">
        <v>7</v>
      </c>
      <c r="N1024" s="4">
        <v>0.14000000000000001</v>
      </c>
      <c r="O1024" s="5">
        <v>101.65</v>
      </c>
      <c r="P1024">
        <f>VALUE(Table1[Sales])</f>
        <v>934.41</v>
      </c>
      <c r="Q1024">
        <f>VALUE(Table1[Profit])</f>
        <v>101.65</v>
      </c>
      <c r="R1024" s="3">
        <f>Table1[Ship Date]-Table1[Order Date]</f>
        <v>418</v>
      </c>
    </row>
    <row r="1025" spans="1:18" x14ac:dyDescent="0.3">
      <c r="A1025" t="s">
        <v>4068</v>
      </c>
      <c r="B1025" s="1">
        <v>45697</v>
      </c>
      <c r="C1025" s="1">
        <v>45777</v>
      </c>
      <c r="D1025" t="s">
        <v>25</v>
      </c>
      <c r="E1025" t="s">
        <v>3733</v>
      </c>
      <c r="F1025" t="s">
        <v>4069</v>
      </c>
      <c r="G1025" t="s">
        <v>19</v>
      </c>
      <c r="H1025" t="s">
        <v>37</v>
      </c>
      <c r="I1025" t="s">
        <v>21</v>
      </c>
      <c r="J1025" t="s">
        <v>279</v>
      </c>
      <c r="K1025" t="s">
        <v>4070</v>
      </c>
      <c r="L1025" s="2">
        <v>2568.23</v>
      </c>
      <c r="M1025" s="3">
        <v>7</v>
      </c>
      <c r="N1025" s="4">
        <v>0.48</v>
      </c>
      <c r="O1025" s="5">
        <v>430.36</v>
      </c>
      <c r="P1025">
        <f>VALUE(Table1[Sales])</f>
        <v>2568.23</v>
      </c>
      <c r="Q1025">
        <f>VALUE(Table1[Profit])</f>
        <v>430.36</v>
      </c>
      <c r="R1025" s="3">
        <f>Table1[Ship Date]-Table1[Order Date]</f>
        <v>80</v>
      </c>
    </row>
    <row r="1026" spans="1:18" x14ac:dyDescent="0.3">
      <c r="A1026" t="s">
        <v>4071</v>
      </c>
      <c r="B1026" s="1">
        <v>45506</v>
      </c>
      <c r="C1026" s="1">
        <v>45770</v>
      </c>
      <c r="D1026" t="s">
        <v>25</v>
      </c>
      <c r="E1026" t="s">
        <v>4072</v>
      </c>
      <c r="F1026" t="s">
        <v>4073</v>
      </c>
      <c r="G1026" t="s">
        <v>19</v>
      </c>
      <c r="H1026" t="s">
        <v>61</v>
      </c>
      <c r="I1026" t="s">
        <v>29</v>
      </c>
      <c r="J1026" t="s">
        <v>38</v>
      </c>
      <c r="K1026" t="s">
        <v>4074</v>
      </c>
      <c r="L1026" s="2">
        <v>1813.49</v>
      </c>
      <c r="M1026" s="3">
        <v>7</v>
      </c>
      <c r="N1026" s="4">
        <v>0.39</v>
      </c>
      <c r="O1026" s="5">
        <v>746.18</v>
      </c>
      <c r="P1026">
        <f>VALUE(Table1[Sales])</f>
        <v>1813.49</v>
      </c>
      <c r="Q1026">
        <f>VALUE(Table1[Profit])</f>
        <v>746.18</v>
      </c>
      <c r="R1026" s="3">
        <f>Table1[Ship Date]-Table1[Order Date]</f>
        <v>264</v>
      </c>
    </row>
    <row r="1027" spans="1:18" x14ac:dyDescent="0.3">
      <c r="A1027" t="s">
        <v>4075</v>
      </c>
      <c r="B1027" s="1">
        <v>45501</v>
      </c>
      <c r="C1027" s="1">
        <v>45756</v>
      </c>
      <c r="D1027" t="s">
        <v>33</v>
      </c>
      <c r="E1027" t="s">
        <v>4076</v>
      </c>
      <c r="F1027" t="s">
        <v>4077</v>
      </c>
      <c r="G1027" t="s">
        <v>19</v>
      </c>
      <c r="H1027" t="s">
        <v>20</v>
      </c>
      <c r="I1027" t="s">
        <v>44</v>
      </c>
      <c r="J1027" t="s">
        <v>158</v>
      </c>
      <c r="K1027" t="s">
        <v>4078</v>
      </c>
      <c r="L1027" s="2">
        <v>561.41999999999996</v>
      </c>
      <c r="M1027" s="3">
        <v>10</v>
      </c>
      <c r="N1027" s="4">
        <v>0.02</v>
      </c>
      <c r="O1027" s="5">
        <v>443.37</v>
      </c>
      <c r="P1027">
        <f>VALUE(Table1[Sales])</f>
        <v>561.41999999999996</v>
      </c>
      <c r="Q1027">
        <f>VALUE(Table1[Profit])</f>
        <v>443.37</v>
      </c>
      <c r="R1027" s="3">
        <f>Table1[Ship Date]-Table1[Order Date]</f>
        <v>255</v>
      </c>
    </row>
    <row r="1028" spans="1:18" x14ac:dyDescent="0.3">
      <c r="A1028" t="s">
        <v>4079</v>
      </c>
      <c r="B1028" s="1">
        <v>45341</v>
      </c>
      <c r="C1028" s="1">
        <v>45783</v>
      </c>
      <c r="D1028" t="s">
        <v>16</v>
      </c>
      <c r="E1028" t="s">
        <v>4080</v>
      </c>
      <c r="F1028" t="s">
        <v>4081</v>
      </c>
      <c r="G1028" t="s">
        <v>43</v>
      </c>
      <c r="H1028" t="s">
        <v>20</v>
      </c>
      <c r="I1028" t="s">
        <v>44</v>
      </c>
      <c r="J1028" t="s">
        <v>45</v>
      </c>
      <c r="K1028" t="s">
        <v>4082</v>
      </c>
      <c r="L1028" s="2">
        <v>3297.91</v>
      </c>
      <c r="M1028" s="3">
        <v>9</v>
      </c>
      <c r="N1028" s="4">
        <v>0.48</v>
      </c>
      <c r="O1028" s="5">
        <v>827.56</v>
      </c>
      <c r="P1028">
        <f>VALUE(Table1[Sales])</f>
        <v>3297.91</v>
      </c>
      <c r="Q1028">
        <f>VALUE(Table1[Profit])</f>
        <v>827.56</v>
      </c>
      <c r="R1028" s="3">
        <f>Table1[Ship Date]-Table1[Order Date]</f>
        <v>442</v>
      </c>
    </row>
    <row r="1029" spans="1:18" x14ac:dyDescent="0.3">
      <c r="A1029" t="s">
        <v>4083</v>
      </c>
      <c r="B1029" s="1">
        <v>45577</v>
      </c>
      <c r="C1029" s="1">
        <v>45779</v>
      </c>
      <c r="D1029" t="s">
        <v>53</v>
      </c>
      <c r="E1029" t="s">
        <v>4084</v>
      </c>
      <c r="F1029" t="s">
        <v>4085</v>
      </c>
      <c r="G1029" t="s">
        <v>43</v>
      </c>
      <c r="H1029" t="s">
        <v>28</v>
      </c>
      <c r="I1029" t="s">
        <v>44</v>
      </c>
      <c r="J1029" t="s">
        <v>50</v>
      </c>
      <c r="K1029" t="s">
        <v>4086</v>
      </c>
      <c r="L1029" s="2">
        <v>2323.25</v>
      </c>
      <c r="M1029" s="3">
        <v>7</v>
      </c>
      <c r="N1029" s="4">
        <v>0.06</v>
      </c>
      <c r="O1029" s="5">
        <v>416.66</v>
      </c>
      <c r="P1029">
        <f>VALUE(Table1[Sales])</f>
        <v>2323.25</v>
      </c>
      <c r="Q1029">
        <f>VALUE(Table1[Profit])</f>
        <v>416.66</v>
      </c>
      <c r="R1029" s="3">
        <f>Table1[Ship Date]-Table1[Order Date]</f>
        <v>202</v>
      </c>
    </row>
    <row r="1030" spans="1:18" x14ac:dyDescent="0.3">
      <c r="A1030" t="s">
        <v>4087</v>
      </c>
      <c r="B1030" s="1">
        <v>45074</v>
      </c>
      <c r="C1030" s="1">
        <v>45764</v>
      </c>
      <c r="D1030" t="s">
        <v>25</v>
      </c>
      <c r="E1030" t="s">
        <v>4088</v>
      </c>
      <c r="F1030" t="s">
        <v>4089</v>
      </c>
      <c r="G1030" t="s">
        <v>43</v>
      </c>
      <c r="H1030" t="s">
        <v>61</v>
      </c>
      <c r="I1030" t="s">
        <v>21</v>
      </c>
      <c r="J1030" t="s">
        <v>22</v>
      </c>
      <c r="K1030" t="s">
        <v>4090</v>
      </c>
      <c r="L1030" s="2">
        <v>2517.02</v>
      </c>
      <c r="M1030" s="3">
        <v>7</v>
      </c>
      <c r="N1030" s="4">
        <v>0.3</v>
      </c>
      <c r="O1030" s="5">
        <v>-43.2</v>
      </c>
      <c r="P1030">
        <f>VALUE(Table1[Sales])</f>
        <v>2517.02</v>
      </c>
      <c r="Q1030">
        <f>VALUE(Table1[Profit])</f>
        <v>-43.2</v>
      </c>
      <c r="R1030" s="3">
        <f>Table1[Ship Date]-Table1[Order Date]</f>
        <v>690</v>
      </c>
    </row>
    <row r="1031" spans="1:18" x14ac:dyDescent="0.3">
      <c r="A1031" t="s">
        <v>4091</v>
      </c>
      <c r="B1031" s="1">
        <v>45645</v>
      </c>
      <c r="C1031" s="1">
        <v>45771</v>
      </c>
      <c r="D1031" t="s">
        <v>16</v>
      </c>
      <c r="E1031" t="s">
        <v>4092</v>
      </c>
      <c r="F1031" t="s">
        <v>4093</v>
      </c>
      <c r="G1031" t="s">
        <v>43</v>
      </c>
      <c r="H1031" t="s">
        <v>37</v>
      </c>
      <c r="I1031" t="s">
        <v>29</v>
      </c>
      <c r="J1031" t="s">
        <v>99</v>
      </c>
      <c r="K1031" t="s">
        <v>4094</v>
      </c>
      <c r="L1031" s="2">
        <v>3027.81</v>
      </c>
      <c r="M1031" s="3">
        <v>3</v>
      </c>
      <c r="N1031" s="4">
        <v>0.24</v>
      </c>
      <c r="O1031" s="5">
        <v>17.32</v>
      </c>
      <c r="P1031">
        <f>VALUE(Table1[Sales])</f>
        <v>3027.81</v>
      </c>
      <c r="Q1031">
        <f>VALUE(Table1[Profit])</f>
        <v>17.32</v>
      </c>
      <c r="R1031" s="3">
        <f>Table1[Ship Date]-Table1[Order Date]</f>
        <v>126</v>
      </c>
    </row>
    <row r="1032" spans="1:18" x14ac:dyDescent="0.3">
      <c r="A1032" t="s">
        <v>4095</v>
      </c>
      <c r="B1032" s="1">
        <v>45046</v>
      </c>
      <c r="C1032" s="1">
        <v>45783</v>
      </c>
      <c r="D1032" t="s">
        <v>53</v>
      </c>
      <c r="E1032" t="s">
        <v>4096</v>
      </c>
      <c r="F1032" t="s">
        <v>4097</v>
      </c>
      <c r="G1032" t="s">
        <v>43</v>
      </c>
      <c r="H1032" t="s">
        <v>37</v>
      </c>
      <c r="I1032" t="s">
        <v>21</v>
      </c>
      <c r="J1032" t="s">
        <v>22</v>
      </c>
      <c r="K1032" t="s">
        <v>4098</v>
      </c>
      <c r="L1032" s="2">
        <v>397.14</v>
      </c>
      <c r="M1032" s="3">
        <v>6</v>
      </c>
      <c r="N1032" s="4">
        <v>0.09</v>
      </c>
      <c r="O1032" s="5">
        <v>-25.12</v>
      </c>
      <c r="P1032">
        <f>VALUE(Table1[Sales])</f>
        <v>397.14</v>
      </c>
      <c r="Q1032">
        <f>VALUE(Table1[Profit])</f>
        <v>-25.12</v>
      </c>
      <c r="R1032" s="3">
        <f>Table1[Ship Date]-Table1[Order Date]</f>
        <v>737</v>
      </c>
    </row>
    <row r="1033" spans="1:18" x14ac:dyDescent="0.3">
      <c r="A1033" t="s">
        <v>4099</v>
      </c>
      <c r="B1033" s="1">
        <v>45657</v>
      </c>
      <c r="C1033" s="1">
        <v>45779</v>
      </c>
      <c r="D1033" t="s">
        <v>16</v>
      </c>
      <c r="E1033" t="s">
        <v>4100</v>
      </c>
      <c r="F1033" t="s">
        <v>4101</v>
      </c>
      <c r="G1033" t="s">
        <v>19</v>
      </c>
      <c r="H1033" t="s">
        <v>37</v>
      </c>
      <c r="I1033" t="s">
        <v>29</v>
      </c>
      <c r="J1033" t="s">
        <v>30</v>
      </c>
      <c r="K1033" t="s">
        <v>4102</v>
      </c>
      <c r="L1033" s="2">
        <v>2554.23</v>
      </c>
      <c r="M1033" s="3">
        <v>9</v>
      </c>
      <c r="N1033" s="4">
        <v>0.24</v>
      </c>
      <c r="O1033" s="5">
        <v>164.71</v>
      </c>
      <c r="P1033">
        <f>VALUE(Table1[Sales])</f>
        <v>2554.23</v>
      </c>
      <c r="Q1033">
        <f>VALUE(Table1[Profit])</f>
        <v>164.71</v>
      </c>
      <c r="R1033" s="3">
        <f>Table1[Ship Date]-Table1[Order Date]</f>
        <v>122</v>
      </c>
    </row>
    <row r="1034" spans="1:18" x14ac:dyDescent="0.3">
      <c r="A1034" t="s">
        <v>4103</v>
      </c>
      <c r="B1034" s="1">
        <v>45183</v>
      </c>
      <c r="C1034" s="1">
        <v>45756</v>
      </c>
      <c r="D1034" t="s">
        <v>53</v>
      </c>
      <c r="E1034" t="s">
        <v>4104</v>
      </c>
      <c r="F1034" t="s">
        <v>4105</v>
      </c>
      <c r="G1034" t="s">
        <v>43</v>
      </c>
      <c r="H1034" t="s">
        <v>61</v>
      </c>
      <c r="I1034" t="s">
        <v>44</v>
      </c>
      <c r="J1034" t="s">
        <v>45</v>
      </c>
      <c r="K1034" t="s">
        <v>4106</v>
      </c>
      <c r="L1034" s="2">
        <v>1187.6300000000001</v>
      </c>
      <c r="M1034" s="3">
        <v>7</v>
      </c>
      <c r="N1034" s="4">
        <v>0.38</v>
      </c>
      <c r="O1034" s="5">
        <v>-9.09</v>
      </c>
      <c r="P1034">
        <f>VALUE(Table1[Sales])</f>
        <v>1187.6300000000001</v>
      </c>
      <c r="Q1034">
        <f>VALUE(Table1[Profit])</f>
        <v>-9.09</v>
      </c>
      <c r="R1034" s="3">
        <f>Table1[Ship Date]-Table1[Order Date]</f>
        <v>573</v>
      </c>
    </row>
    <row r="1035" spans="1:18" x14ac:dyDescent="0.3">
      <c r="A1035" t="s">
        <v>4107</v>
      </c>
      <c r="B1035" s="1">
        <v>45237</v>
      </c>
      <c r="C1035" s="1">
        <v>45779</v>
      </c>
      <c r="D1035" t="s">
        <v>25</v>
      </c>
      <c r="E1035" t="s">
        <v>4108</v>
      </c>
      <c r="F1035" t="s">
        <v>4109</v>
      </c>
      <c r="G1035" t="s">
        <v>36</v>
      </c>
      <c r="H1035" t="s">
        <v>37</v>
      </c>
      <c r="I1035" t="s">
        <v>29</v>
      </c>
      <c r="J1035" t="s">
        <v>124</v>
      </c>
      <c r="K1035" t="s">
        <v>4110</v>
      </c>
      <c r="L1035" s="2">
        <v>2385.92</v>
      </c>
      <c r="M1035" s="3">
        <v>3</v>
      </c>
      <c r="N1035" s="4">
        <v>0.02</v>
      </c>
      <c r="O1035" s="5">
        <v>395.19</v>
      </c>
      <c r="P1035">
        <f>VALUE(Table1[Sales])</f>
        <v>2385.92</v>
      </c>
      <c r="Q1035">
        <f>VALUE(Table1[Profit])</f>
        <v>395.19</v>
      </c>
      <c r="R1035" s="3">
        <f>Table1[Ship Date]-Table1[Order Date]</f>
        <v>542</v>
      </c>
    </row>
    <row r="1036" spans="1:18" x14ac:dyDescent="0.3">
      <c r="A1036" t="s">
        <v>4111</v>
      </c>
      <c r="B1036" s="1">
        <v>45501</v>
      </c>
      <c r="C1036" s="1">
        <v>45776</v>
      </c>
      <c r="D1036" t="s">
        <v>33</v>
      </c>
      <c r="E1036" t="s">
        <v>4112</v>
      </c>
      <c r="F1036" t="s">
        <v>4113</v>
      </c>
      <c r="G1036" t="s">
        <v>36</v>
      </c>
      <c r="H1036" t="s">
        <v>28</v>
      </c>
      <c r="I1036" t="s">
        <v>21</v>
      </c>
      <c r="J1036" t="s">
        <v>129</v>
      </c>
      <c r="K1036" t="s">
        <v>4114</v>
      </c>
      <c r="L1036" s="2">
        <v>2235.9299999999998</v>
      </c>
      <c r="M1036" s="3">
        <v>4</v>
      </c>
      <c r="N1036" s="4">
        <v>0.13</v>
      </c>
      <c r="O1036" s="5">
        <v>641.96</v>
      </c>
      <c r="P1036">
        <f>VALUE(Table1[Sales])</f>
        <v>2235.9299999999998</v>
      </c>
      <c r="Q1036">
        <f>VALUE(Table1[Profit])</f>
        <v>641.96</v>
      </c>
      <c r="R1036" s="3">
        <f>Table1[Ship Date]-Table1[Order Date]</f>
        <v>275</v>
      </c>
    </row>
    <row r="1037" spans="1:18" x14ac:dyDescent="0.3">
      <c r="A1037" t="s">
        <v>4115</v>
      </c>
      <c r="B1037" s="1">
        <v>45201</v>
      </c>
      <c r="C1037" s="1">
        <v>45770</v>
      </c>
      <c r="D1037" t="s">
        <v>53</v>
      </c>
      <c r="E1037" t="s">
        <v>4116</v>
      </c>
      <c r="F1037" t="s">
        <v>4117</v>
      </c>
      <c r="G1037" t="s">
        <v>43</v>
      </c>
      <c r="H1037" t="s">
        <v>28</v>
      </c>
      <c r="I1037" t="s">
        <v>44</v>
      </c>
      <c r="J1037" t="s">
        <v>50</v>
      </c>
      <c r="K1037" t="s">
        <v>4118</v>
      </c>
      <c r="L1037" s="2">
        <v>4887.01</v>
      </c>
      <c r="M1037" s="3">
        <v>9</v>
      </c>
      <c r="N1037" s="4">
        <v>0.45</v>
      </c>
      <c r="O1037" s="5">
        <v>715.08</v>
      </c>
      <c r="P1037">
        <f>VALUE(Table1[Sales])</f>
        <v>4887.01</v>
      </c>
      <c r="Q1037">
        <f>VALUE(Table1[Profit])</f>
        <v>715.08</v>
      </c>
      <c r="R1037" s="3">
        <f>Table1[Ship Date]-Table1[Order Date]</f>
        <v>569</v>
      </c>
    </row>
    <row r="1038" spans="1:18" x14ac:dyDescent="0.3">
      <c r="A1038" t="s">
        <v>4119</v>
      </c>
      <c r="B1038" s="1">
        <v>45302</v>
      </c>
      <c r="C1038" s="1">
        <v>45778</v>
      </c>
      <c r="D1038" t="s">
        <v>16</v>
      </c>
      <c r="E1038" t="s">
        <v>4120</v>
      </c>
      <c r="F1038" t="s">
        <v>4121</v>
      </c>
      <c r="G1038" t="s">
        <v>19</v>
      </c>
      <c r="H1038" t="s">
        <v>61</v>
      </c>
      <c r="I1038" t="s">
        <v>21</v>
      </c>
      <c r="J1038" t="s">
        <v>171</v>
      </c>
      <c r="K1038" t="s">
        <v>4122</v>
      </c>
      <c r="L1038" s="2">
        <v>3302.73</v>
      </c>
      <c r="M1038" s="3">
        <v>9</v>
      </c>
      <c r="N1038" s="4">
        <v>0.41</v>
      </c>
      <c r="O1038" s="5">
        <v>54.13</v>
      </c>
      <c r="P1038">
        <f>VALUE(Table1[Sales])</f>
        <v>3302.73</v>
      </c>
      <c r="Q1038">
        <f>VALUE(Table1[Profit])</f>
        <v>54.13</v>
      </c>
      <c r="R1038" s="3">
        <f>Table1[Ship Date]-Table1[Order Date]</f>
        <v>476</v>
      </c>
    </row>
    <row r="1039" spans="1:18" x14ac:dyDescent="0.3">
      <c r="A1039" t="s">
        <v>4123</v>
      </c>
      <c r="B1039" s="1">
        <v>45508</v>
      </c>
      <c r="C1039" s="1">
        <v>45779</v>
      </c>
      <c r="D1039" t="s">
        <v>16</v>
      </c>
      <c r="E1039" t="s">
        <v>4124</v>
      </c>
      <c r="F1039" t="s">
        <v>4125</v>
      </c>
      <c r="G1039" t="s">
        <v>19</v>
      </c>
      <c r="H1039" t="s">
        <v>28</v>
      </c>
      <c r="I1039" t="s">
        <v>44</v>
      </c>
      <c r="J1039" t="s">
        <v>94</v>
      </c>
      <c r="K1039" t="s">
        <v>4126</v>
      </c>
      <c r="L1039" s="2">
        <v>1400.21</v>
      </c>
      <c r="M1039" s="3">
        <v>2</v>
      </c>
      <c r="N1039" s="4">
        <v>0.27</v>
      </c>
      <c r="O1039" s="5">
        <v>189.93</v>
      </c>
      <c r="P1039">
        <f>VALUE(Table1[Sales])</f>
        <v>1400.21</v>
      </c>
      <c r="Q1039">
        <f>VALUE(Table1[Profit])</f>
        <v>189.93</v>
      </c>
      <c r="R1039" s="3">
        <f>Table1[Ship Date]-Table1[Order Date]</f>
        <v>271</v>
      </c>
    </row>
    <row r="1040" spans="1:18" x14ac:dyDescent="0.3">
      <c r="A1040" t="s">
        <v>4127</v>
      </c>
      <c r="B1040" s="1">
        <v>45201</v>
      </c>
      <c r="C1040" s="1">
        <v>45765</v>
      </c>
      <c r="D1040" t="s">
        <v>16</v>
      </c>
      <c r="E1040" t="s">
        <v>4128</v>
      </c>
      <c r="F1040" t="s">
        <v>889</v>
      </c>
      <c r="G1040" t="s">
        <v>43</v>
      </c>
      <c r="H1040" t="s">
        <v>37</v>
      </c>
      <c r="I1040" t="s">
        <v>21</v>
      </c>
      <c r="J1040" t="s">
        <v>279</v>
      </c>
      <c r="K1040" t="s">
        <v>4129</v>
      </c>
      <c r="L1040" s="2">
        <v>4450.01</v>
      </c>
      <c r="M1040" s="3">
        <v>4</v>
      </c>
      <c r="N1040" s="4">
        <v>0.32</v>
      </c>
      <c r="O1040" s="5">
        <v>941.65</v>
      </c>
      <c r="P1040">
        <f>VALUE(Table1[Sales])</f>
        <v>4450.01</v>
      </c>
      <c r="Q1040">
        <f>VALUE(Table1[Profit])</f>
        <v>941.65</v>
      </c>
      <c r="R1040" s="3">
        <f>Table1[Ship Date]-Table1[Order Date]</f>
        <v>564</v>
      </c>
    </row>
    <row r="1041" spans="1:18" x14ac:dyDescent="0.3">
      <c r="A1041" t="s">
        <v>4130</v>
      </c>
      <c r="B1041" s="1">
        <v>45646</v>
      </c>
      <c r="C1041" s="1">
        <v>45779</v>
      </c>
      <c r="D1041" t="s">
        <v>16</v>
      </c>
      <c r="E1041" t="s">
        <v>4131</v>
      </c>
      <c r="F1041" t="s">
        <v>730</v>
      </c>
      <c r="G1041" t="s">
        <v>19</v>
      </c>
      <c r="H1041" t="s">
        <v>37</v>
      </c>
      <c r="I1041" t="s">
        <v>44</v>
      </c>
      <c r="J1041" t="s">
        <v>50</v>
      </c>
      <c r="K1041" t="s">
        <v>4132</v>
      </c>
      <c r="L1041" s="2">
        <v>2631.68</v>
      </c>
      <c r="M1041" s="3">
        <v>7</v>
      </c>
      <c r="N1041" s="4">
        <v>0.16</v>
      </c>
      <c r="O1041" s="5">
        <v>571.32000000000005</v>
      </c>
      <c r="P1041">
        <f>VALUE(Table1[Sales])</f>
        <v>2631.68</v>
      </c>
      <c r="Q1041">
        <f>VALUE(Table1[Profit])</f>
        <v>571.32000000000005</v>
      </c>
      <c r="R1041" s="3">
        <f>Table1[Ship Date]-Table1[Order Date]</f>
        <v>133</v>
      </c>
    </row>
    <row r="1042" spans="1:18" x14ac:dyDescent="0.3">
      <c r="A1042" t="s">
        <v>4133</v>
      </c>
      <c r="B1042" s="1">
        <v>45684</v>
      </c>
      <c r="C1042" s="1">
        <v>45772</v>
      </c>
      <c r="D1042" t="s">
        <v>33</v>
      </c>
      <c r="E1042" t="s">
        <v>4134</v>
      </c>
      <c r="F1042" t="s">
        <v>4135</v>
      </c>
      <c r="G1042" t="s">
        <v>43</v>
      </c>
      <c r="H1042" t="s">
        <v>28</v>
      </c>
      <c r="I1042" t="s">
        <v>29</v>
      </c>
      <c r="J1042" t="s">
        <v>99</v>
      </c>
      <c r="K1042" t="s">
        <v>4136</v>
      </c>
      <c r="L1042" s="2">
        <v>3848.83</v>
      </c>
      <c r="M1042" s="3">
        <v>1</v>
      </c>
      <c r="N1042" s="4">
        <v>0.3</v>
      </c>
      <c r="O1042" s="5">
        <v>905.37</v>
      </c>
      <c r="P1042">
        <f>VALUE(Table1[Sales])</f>
        <v>3848.83</v>
      </c>
      <c r="Q1042">
        <f>VALUE(Table1[Profit])</f>
        <v>905.37</v>
      </c>
      <c r="R1042" s="3">
        <f>Table1[Ship Date]-Table1[Order Date]</f>
        <v>88</v>
      </c>
    </row>
    <row r="1043" spans="1:18" x14ac:dyDescent="0.3">
      <c r="A1043" t="s">
        <v>4137</v>
      </c>
      <c r="B1043" s="1">
        <v>45089</v>
      </c>
      <c r="C1043" s="1">
        <v>45781</v>
      </c>
      <c r="D1043" t="s">
        <v>25</v>
      </c>
      <c r="E1043" t="s">
        <v>4138</v>
      </c>
      <c r="F1043" t="s">
        <v>4139</v>
      </c>
      <c r="G1043" t="s">
        <v>36</v>
      </c>
      <c r="H1043" t="s">
        <v>20</v>
      </c>
      <c r="I1043" t="s">
        <v>44</v>
      </c>
      <c r="J1043" t="s">
        <v>94</v>
      </c>
      <c r="K1043" t="s">
        <v>4140</v>
      </c>
      <c r="L1043" s="2">
        <v>1033.6500000000001</v>
      </c>
      <c r="M1043" s="3">
        <v>8</v>
      </c>
      <c r="N1043" s="4">
        <v>0.11</v>
      </c>
      <c r="O1043" s="5">
        <v>932.27</v>
      </c>
      <c r="P1043">
        <f>VALUE(Table1[Sales])</f>
        <v>1033.6500000000001</v>
      </c>
      <c r="Q1043">
        <f>VALUE(Table1[Profit])</f>
        <v>932.27</v>
      </c>
      <c r="R1043" s="3">
        <f>Table1[Ship Date]-Table1[Order Date]</f>
        <v>692</v>
      </c>
    </row>
    <row r="1044" spans="1:18" x14ac:dyDescent="0.3">
      <c r="A1044" t="s">
        <v>4141</v>
      </c>
      <c r="B1044" s="1">
        <v>45603</v>
      </c>
      <c r="C1044" s="1">
        <v>45780</v>
      </c>
      <c r="D1044" t="s">
        <v>33</v>
      </c>
      <c r="E1044" t="s">
        <v>4142</v>
      </c>
      <c r="F1044" t="s">
        <v>4143</v>
      </c>
      <c r="G1044" t="s">
        <v>43</v>
      </c>
      <c r="H1044" t="s">
        <v>28</v>
      </c>
      <c r="I1044" t="s">
        <v>21</v>
      </c>
      <c r="J1044" t="s">
        <v>279</v>
      </c>
      <c r="K1044" t="s">
        <v>4144</v>
      </c>
      <c r="L1044" s="2">
        <v>2412.52</v>
      </c>
      <c r="M1044" s="3">
        <v>2</v>
      </c>
      <c r="N1044" s="4">
        <v>0.16</v>
      </c>
      <c r="O1044" s="5">
        <v>220.95</v>
      </c>
      <c r="P1044">
        <f>VALUE(Table1[Sales])</f>
        <v>2412.52</v>
      </c>
      <c r="Q1044">
        <f>VALUE(Table1[Profit])</f>
        <v>220.95</v>
      </c>
      <c r="R1044" s="3">
        <f>Table1[Ship Date]-Table1[Order Date]</f>
        <v>177</v>
      </c>
    </row>
    <row r="1045" spans="1:18" x14ac:dyDescent="0.3">
      <c r="A1045" t="s">
        <v>4145</v>
      </c>
      <c r="B1045" s="1">
        <v>45045</v>
      </c>
      <c r="C1045" s="1">
        <v>45762</v>
      </c>
      <c r="D1045" t="s">
        <v>53</v>
      </c>
      <c r="E1045" t="s">
        <v>4146</v>
      </c>
      <c r="F1045" t="s">
        <v>4147</v>
      </c>
      <c r="G1045" t="s">
        <v>43</v>
      </c>
      <c r="H1045" t="s">
        <v>37</v>
      </c>
      <c r="I1045" t="s">
        <v>44</v>
      </c>
      <c r="J1045" t="s">
        <v>56</v>
      </c>
      <c r="K1045" t="s">
        <v>4148</v>
      </c>
      <c r="L1045" s="2">
        <v>566.11</v>
      </c>
      <c r="M1045" s="3">
        <v>3</v>
      </c>
      <c r="N1045" s="4">
        <v>0.46</v>
      </c>
      <c r="O1045" s="5">
        <v>177.27</v>
      </c>
      <c r="P1045">
        <f>VALUE(Table1[Sales])</f>
        <v>566.11</v>
      </c>
      <c r="Q1045">
        <f>VALUE(Table1[Profit])</f>
        <v>177.27</v>
      </c>
      <c r="R1045" s="3">
        <f>Table1[Ship Date]-Table1[Order Date]</f>
        <v>717</v>
      </c>
    </row>
    <row r="1046" spans="1:18" x14ac:dyDescent="0.3">
      <c r="A1046" t="s">
        <v>4149</v>
      </c>
      <c r="B1046" s="1">
        <v>45717</v>
      </c>
      <c r="C1046" s="1">
        <v>45764</v>
      </c>
      <c r="D1046" t="s">
        <v>33</v>
      </c>
      <c r="E1046" t="s">
        <v>4150</v>
      </c>
      <c r="F1046" t="s">
        <v>4151</v>
      </c>
      <c r="G1046" t="s">
        <v>19</v>
      </c>
      <c r="H1046" t="s">
        <v>61</v>
      </c>
      <c r="I1046" t="s">
        <v>29</v>
      </c>
      <c r="J1046" t="s">
        <v>30</v>
      </c>
      <c r="K1046" t="s">
        <v>4152</v>
      </c>
      <c r="L1046" s="2">
        <v>2411</v>
      </c>
      <c r="M1046" s="3">
        <v>6</v>
      </c>
      <c r="N1046" s="4">
        <v>0.46</v>
      </c>
      <c r="O1046" s="5">
        <v>470.89</v>
      </c>
      <c r="P1046">
        <f>VALUE(Table1[Sales])</f>
        <v>2411</v>
      </c>
      <c r="Q1046">
        <f>VALUE(Table1[Profit])</f>
        <v>470.89</v>
      </c>
      <c r="R1046" s="3">
        <f>Table1[Ship Date]-Table1[Order Date]</f>
        <v>47</v>
      </c>
    </row>
    <row r="1047" spans="1:18" x14ac:dyDescent="0.3">
      <c r="A1047" t="s">
        <v>4153</v>
      </c>
      <c r="B1047" s="1">
        <v>45247</v>
      </c>
      <c r="C1047" s="1">
        <v>45771</v>
      </c>
      <c r="D1047" t="s">
        <v>16</v>
      </c>
      <c r="E1047" t="s">
        <v>4154</v>
      </c>
      <c r="F1047" t="s">
        <v>4155</v>
      </c>
      <c r="G1047" t="s">
        <v>43</v>
      </c>
      <c r="H1047" t="s">
        <v>28</v>
      </c>
      <c r="I1047" t="s">
        <v>29</v>
      </c>
      <c r="J1047" t="s">
        <v>99</v>
      </c>
      <c r="K1047" t="s">
        <v>4156</v>
      </c>
      <c r="L1047" s="2">
        <v>4385.7</v>
      </c>
      <c r="M1047" s="3">
        <v>4</v>
      </c>
      <c r="N1047" s="4">
        <v>0.01</v>
      </c>
      <c r="O1047" s="5">
        <v>613.58000000000004</v>
      </c>
      <c r="P1047">
        <f>VALUE(Table1[Sales])</f>
        <v>4385.7</v>
      </c>
      <c r="Q1047">
        <f>VALUE(Table1[Profit])</f>
        <v>613.58000000000004</v>
      </c>
      <c r="R1047" s="3">
        <f>Table1[Ship Date]-Table1[Order Date]</f>
        <v>524</v>
      </c>
    </row>
    <row r="1048" spans="1:18" x14ac:dyDescent="0.3">
      <c r="A1048" t="s">
        <v>4157</v>
      </c>
      <c r="B1048" s="1">
        <v>45114</v>
      </c>
      <c r="C1048" s="1">
        <v>45779</v>
      </c>
      <c r="D1048" t="s">
        <v>16</v>
      </c>
      <c r="E1048" t="s">
        <v>4158</v>
      </c>
      <c r="F1048" t="s">
        <v>4159</v>
      </c>
      <c r="G1048" t="s">
        <v>43</v>
      </c>
      <c r="H1048" t="s">
        <v>37</v>
      </c>
      <c r="I1048" t="s">
        <v>44</v>
      </c>
      <c r="J1048" t="s">
        <v>50</v>
      </c>
      <c r="K1048" t="s">
        <v>4160</v>
      </c>
      <c r="L1048" s="2">
        <v>4535.43</v>
      </c>
      <c r="M1048" s="3">
        <v>3</v>
      </c>
      <c r="N1048" s="4">
        <v>0.32</v>
      </c>
      <c r="O1048" s="5">
        <v>265.37</v>
      </c>
      <c r="P1048">
        <f>VALUE(Table1[Sales])</f>
        <v>4535.43</v>
      </c>
      <c r="Q1048">
        <f>VALUE(Table1[Profit])</f>
        <v>265.37</v>
      </c>
      <c r="R1048" s="3">
        <f>Table1[Ship Date]-Table1[Order Date]</f>
        <v>665</v>
      </c>
    </row>
    <row r="1049" spans="1:18" x14ac:dyDescent="0.3">
      <c r="A1049" t="s">
        <v>4161</v>
      </c>
      <c r="B1049" s="1">
        <v>45496</v>
      </c>
      <c r="C1049" s="1">
        <v>45774</v>
      </c>
      <c r="D1049" t="s">
        <v>53</v>
      </c>
      <c r="E1049" t="s">
        <v>4162</v>
      </c>
      <c r="F1049" t="s">
        <v>4163</v>
      </c>
      <c r="G1049" t="s">
        <v>19</v>
      </c>
      <c r="H1049" t="s">
        <v>28</v>
      </c>
      <c r="I1049" t="s">
        <v>29</v>
      </c>
      <c r="J1049" t="s">
        <v>30</v>
      </c>
      <c r="K1049" t="s">
        <v>4164</v>
      </c>
      <c r="L1049" s="2">
        <v>4630.47</v>
      </c>
      <c r="M1049" s="3">
        <v>10</v>
      </c>
      <c r="N1049" s="4">
        <v>0.3</v>
      </c>
      <c r="O1049" s="5">
        <v>617.52</v>
      </c>
      <c r="P1049">
        <f>VALUE(Table1[Sales])</f>
        <v>4630.47</v>
      </c>
      <c r="Q1049">
        <f>VALUE(Table1[Profit])</f>
        <v>617.52</v>
      </c>
      <c r="R1049" s="3">
        <f>Table1[Ship Date]-Table1[Order Date]</f>
        <v>278</v>
      </c>
    </row>
    <row r="1050" spans="1:18" x14ac:dyDescent="0.3">
      <c r="A1050" t="s">
        <v>4165</v>
      </c>
      <c r="B1050" s="1">
        <v>45681</v>
      </c>
      <c r="C1050" s="1">
        <v>45762</v>
      </c>
      <c r="D1050" t="s">
        <v>33</v>
      </c>
      <c r="E1050" t="s">
        <v>952</v>
      </c>
      <c r="F1050" t="s">
        <v>4166</v>
      </c>
      <c r="G1050" t="s">
        <v>19</v>
      </c>
      <c r="H1050" t="s">
        <v>37</v>
      </c>
      <c r="I1050" t="s">
        <v>29</v>
      </c>
      <c r="J1050" t="s">
        <v>99</v>
      </c>
      <c r="K1050" t="s">
        <v>4167</v>
      </c>
      <c r="L1050" s="2">
        <v>2286.4</v>
      </c>
      <c r="M1050" s="3">
        <v>7</v>
      </c>
      <c r="N1050" s="4">
        <v>0.41</v>
      </c>
      <c r="O1050" s="5">
        <v>560.33000000000004</v>
      </c>
      <c r="P1050">
        <f>VALUE(Table1[Sales])</f>
        <v>2286.4</v>
      </c>
      <c r="Q1050">
        <f>VALUE(Table1[Profit])</f>
        <v>560.33000000000004</v>
      </c>
      <c r="R1050" s="3">
        <f>Table1[Ship Date]-Table1[Order Date]</f>
        <v>81</v>
      </c>
    </row>
    <row r="1051" spans="1:18" x14ac:dyDescent="0.3">
      <c r="A1051" t="s">
        <v>4168</v>
      </c>
      <c r="B1051" s="1">
        <v>45657</v>
      </c>
      <c r="C1051" s="1">
        <v>45781</v>
      </c>
      <c r="D1051" t="s">
        <v>33</v>
      </c>
      <c r="E1051" t="s">
        <v>4169</v>
      </c>
      <c r="F1051" t="s">
        <v>4170</v>
      </c>
      <c r="G1051" t="s">
        <v>43</v>
      </c>
      <c r="H1051" t="s">
        <v>28</v>
      </c>
      <c r="I1051" t="s">
        <v>21</v>
      </c>
      <c r="J1051" t="s">
        <v>22</v>
      </c>
      <c r="K1051" t="s">
        <v>4171</v>
      </c>
      <c r="L1051" s="2">
        <v>4393.87</v>
      </c>
      <c r="M1051" s="3">
        <v>3</v>
      </c>
      <c r="N1051" s="4">
        <v>0.05</v>
      </c>
      <c r="O1051" s="5">
        <v>3.55</v>
      </c>
      <c r="P1051">
        <f>VALUE(Table1[Sales])</f>
        <v>4393.87</v>
      </c>
      <c r="Q1051">
        <f>VALUE(Table1[Profit])</f>
        <v>3.55</v>
      </c>
      <c r="R1051" s="3">
        <f>Table1[Ship Date]-Table1[Order Date]</f>
        <v>124</v>
      </c>
    </row>
    <row r="1052" spans="1:18" x14ac:dyDescent="0.3">
      <c r="A1052" t="s">
        <v>4172</v>
      </c>
      <c r="B1052" s="1">
        <v>45365</v>
      </c>
      <c r="C1052" s="1">
        <v>45773</v>
      </c>
      <c r="D1052" t="s">
        <v>53</v>
      </c>
      <c r="E1052" t="s">
        <v>4173</v>
      </c>
      <c r="F1052" t="s">
        <v>4174</v>
      </c>
      <c r="G1052" t="s">
        <v>19</v>
      </c>
      <c r="H1052" t="s">
        <v>28</v>
      </c>
      <c r="I1052" t="s">
        <v>21</v>
      </c>
      <c r="J1052" t="s">
        <v>279</v>
      </c>
      <c r="K1052" t="s">
        <v>4175</v>
      </c>
      <c r="L1052" s="2">
        <v>3619.77</v>
      </c>
      <c r="M1052" s="3">
        <v>7</v>
      </c>
      <c r="N1052" s="4">
        <v>0.25</v>
      </c>
      <c r="O1052" s="5">
        <v>9.73</v>
      </c>
      <c r="P1052">
        <f>VALUE(Table1[Sales])</f>
        <v>3619.77</v>
      </c>
      <c r="Q1052">
        <f>VALUE(Table1[Profit])</f>
        <v>9.73</v>
      </c>
      <c r="R1052" s="3">
        <f>Table1[Ship Date]-Table1[Order Date]</f>
        <v>408</v>
      </c>
    </row>
    <row r="1053" spans="1:18" x14ac:dyDescent="0.3">
      <c r="A1053" t="s">
        <v>4176</v>
      </c>
      <c r="B1053" s="1">
        <v>45041</v>
      </c>
      <c r="C1053" s="1">
        <v>45769</v>
      </c>
      <c r="D1053" t="s">
        <v>16</v>
      </c>
      <c r="E1053" t="s">
        <v>1383</v>
      </c>
      <c r="F1053" t="s">
        <v>4177</v>
      </c>
      <c r="G1053" t="s">
        <v>19</v>
      </c>
      <c r="H1053" t="s">
        <v>37</v>
      </c>
      <c r="I1053" t="s">
        <v>44</v>
      </c>
      <c r="J1053" t="s">
        <v>94</v>
      </c>
      <c r="K1053" t="s">
        <v>4178</v>
      </c>
      <c r="L1053" s="2">
        <v>2359.59</v>
      </c>
      <c r="M1053" s="3">
        <v>1</v>
      </c>
      <c r="N1053" s="4">
        <v>0.23</v>
      </c>
      <c r="O1053" s="5">
        <v>543.54</v>
      </c>
      <c r="P1053">
        <f>VALUE(Table1[Sales])</f>
        <v>2359.59</v>
      </c>
      <c r="Q1053">
        <f>VALUE(Table1[Profit])</f>
        <v>543.54</v>
      </c>
      <c r="R1053" s="3">
        <f>Table1[Ship Date]-Table1[Order Date]</f>
        <v>728</v>
      </c>
    </row>
    <row r="1054" spans="1:18" x14ac:dyDescent="0.3">
      <c r="A1054" t="s">
        <v>4179</v>
      </c>
      <c r="B1054" s="1">
        <v>45316</v>
      </c>
      <c r="C1054" s="1">
        <v>45767</v>
      </c>
      <c r="D1054" t="s">
        <v>16</v>
      </c>
      <c r="E1054" t="s">
        <v>4180</v>
      </c>
      <c r="F1054" t="s">
        <v>4181</v>
      </c>
      <c r="G1054" t="s">
        <v>43</v>
      </c>
      <c r="H1054" t="s">
        <v>61</v>
      </c>
      <c r="I1054" t="s">
        <v>44</v>
      </c>
      <c r="J1054" t="s">
        <v>50</v>
      </c>
      <c r="K1054" t="s">
        <v>4182</v>
      </c>
      <c r="L1054" s="2">
        <v>1729</v>
      </c>
      <c r="M1054" s="3">
        <v>1</v>
      </c>
      <c r="N1054" s="4">
        <v>0.36</v>
      </c>
      <c r="O1054" s="5">
        <v>454.47</v>
      </c>
      <c r="P1054">
        <f>VALUE(Table1[Sales])</f>
        <v>1729</v>
      </c>
      <c r="Q1054">
        <f>VALUE(Table1[Profit])</f>
        <v>454.47</v>
      </c>
      <c r="R1054" s="3">
        <f>Table1[Ship Date]-Table1[Order Date]</f>
        <v>451</v>
      </c>
    </row>
    <row r="1055" spans="1:18" x14ac:dyDescent="0.3">
      <c r="A1055" t="s">
        <v>4183</v>
      </c>
      <c r="B1055" s="1">
        <v>45190</v>
      </c>
      <c r="C1055" s="1">
        <v>45774</v>
      </c>
      <c r="D1055" t="s">
        <v>16</v>
      </c>
      <c r="E1055" t="s">
        <v>4184</v>
      </c>
      <c r="F1055" t="s">
        <v>4185</v>
      </c>
      <c r="G1055" t="s">
        <v>36</v>
      </c>
      <c r="H1055" t="s">
        <v>37</v>
      </c>
      <c r="I1055" t="s">
        <v>44</v>
      </c>
      <c r="J1055" t="s">
        <v>50</v>
      </c>
      <c r="K1055" t="s">
        <v>4186</v>
      </c>
      <c r="L1055" s="2">
        <v>660.48</v>
      </c>
      <c r="M1055" s="3">
        <v>5</v>
      </c>
      <c r="N1055" s="4">
        <v>0.46</v>
      </c>
      <c r="O1055" s="5">
        <v>-79.14</v>
      </c>
      <c r="P1055">
        <f>VALUE(Table1[Sales])</f>
        <v>660.48</v>
      </c>
      <c r="Q1055">
        <f>VALUE(Table1[Profit])</f>
        <v>-79.14</v>
      </c>
      <c r="R1055" s="3">
        <f>Table1[Ship Date]-Table1[Order Date]</f>
        <v>584</v>
      </c>
    </row>
    <row r="1056" spans="1:18" x14ac:dyDescent="0.3">
      <c r="A1056" t="s">
        <v>4187</v>
      </c>
      <c r="B1056" s="1">
        <v>45656</v>
      </c>
      <c r="C1056" s="1">
        <v>45767</v>
      </c>
      <c r="D1056" t="s">
        <v>33</v>
      </c>
      <c r="E1056" t="s">
        <v>4188</v>
      </c>
      <c r="F1056" t="s">
        <v>4189</v>
      </c>
      <c r="G1056" t="s">
        <v>36</v>
      </c>
      <c r="H1056" t="s">
        <v>37</v>
      </c>
      <c r="I1056" t="s">
        <v>21</v>
      </c>
      <c r="J1056" t="s">
        <v>129</v>
      </c>
      <c r="K1056" t="s">
        <v>4190</v>
      </c>
      <c r="L1056" s="2">
        <v>2564.13</v>
      </c>
      <c r="M1056" s="3">
        <v>4</v>
      </c>
      <c r="N1056" s="4">
        <v>0.35</v>
      </c>
      <c r="O1056" s="5">
        <v>965.92</v>
      </c>
      <c r="P1056">
        <f>VALUE(Table1[Sales])</f>
        <v>2564.13</v>
      </c>
      <c r="Q1056">
        <f>VALUE(Table1[Profit])</f>
        <v>965.92</v>
      </c>
      <c r="R1056" s="3">
        <f>Table1[Ship Date]-Table1[Order Date]</f>
        <v>111</v>
      </c>
    </row>
    <row r="1057" spans="1:18" x14ac:dyDescent="0.3">
      <c r="A1057" t="s">
        <v>4191</v>
      </c>
      <c r="B1057" s="1">
        <v>45613</v>
      </c>
      <c r="C1057" s="1">
        <v>45771</v>
      </c>
      <c r="D1057" t="s">
        <v>53</v>
      </c>
      <c r="E1057" t="s">
        <v>4192</v>
      </c>
      <c r="F1057" t="s">
        <v>4193</v>
      </c>
      <c r="G1057" t="s">
        <v>19</v>
      </c>
      <c r="H1057" t="s">
        <v>20</v>
      </c>
      <c r="I1057" t="s">
        <v>44</v>
      </c>
      <c r="J1057" t="s">
        <v>45</v>
      </c>
      <c r="K1057" t="s">
        <v>4194</v>
      </c>
      <c r="L1057" s="2">
        <v>2764.98</v>
      </c>
      <c r="M1057" s="3">
        <v>8</v>
      </c>
      <c r="N1057" s="4">
        <v>0.27</v>
      </c>
      <c r="O1057" s="5">
        <v>97.81</v>
      </c>
      <c r="P1057">
        <f>VALUE(Table1[Sales])</f>
        <v>2764.98</v>
      </c>
      <c r="Q1057">
        <f>VALUE(Table1[Profit])</f>
        <v>97.81</v>
      </c>
      <c r="R1057" s="3">
        <f>Table1[Ship Date]-Table1[Order Date]</f>
        <v>158</v>
      </c>
    </row>
    <row r="1058" spans="1:18" x14ac:dyDescent="0.3">
      <c r="A1058" t="s">
        <v>4195</v>
      </c>
      <c r="B1058" s="1">
        <v>45723</v>
      </c>
      <c r="C1058" s="1">
        <v>45777</v>
      </c>
      <c r="D1058" t="s">
        <v>53</v>
      </c>
      <c r="E1058" t="s">
        <v>4196</v>
      </c>
      <c r="F1058" t="s">
        <v>4197</v>
      </c>
      <c r="G1058" t="s">
        <v>43</v>
      </c>
      <c r="H1058" t="s">
        <v>20</v>
      </c>
      <c r="I1058" t="s">
        <v>44</v>
      </c>
      <c r="J1058" t="s">
        <v>56</v>
      </c>
      <c r="K1058" t="s">
        <v>4198</v>
      </c>
      <c r="L1058" s="2">
        <v>4503.46</v>
      </c>
      <c r="M1058" s="3">
        <v>2</v>
      </c>
      <c r="N1058" s="4">
        <v>0.25</v>
      </c>
      <c r="O1058" s="5">
        <v>635.39</v>
      </c>
      <c r="P1058">
        <f>VALUE(Table1[Sales])</f>
        <v>4503.46</v>
      </c>
      <c r="Q1058">
        <f>VALUE(Table1[Profit])</f>
        <v>635.39</v>
      </c>
      <c r="R1058" s="3">
        <f>Table1[Ship Date]-Table1[Order Date]</f>
        <v>54</v>
      </c>
    </row>
    <row r="1059" spans="1:18" x14ac:dyDescent="0.3">
      <c r="A1059" t="s">
        <v>4199</v>
      </c>
      <c r="B1059" s="1">
        <v>45068</v>
      </c>
      <c r="C1059" s="1">
        <v>45764</v>
      </c>
      <c r="D1059" t="s">
        <v>16</v>
      </c>
      <c r="E1059" t="s">
        <v>4200</v>
      </c>
      <c r="F1059" t="s">
        <v>4201</v>
      </c>
      <c r="G1059" t="s">
        <v>43</v>
      </c>
      <c r="H1059" t="s">
        <v>37</v>
      </c>
      <c r="I1059" t="s">
        <v>21</v>
      </c>
      <c r="J1059" t="s">
        <v>22</v>
      </c>
      <c r="K1059" t="s">
        <v>4202</v>
      </c>
      <c r="L1059" s="2">
        <v>1650.65</v>
      </c>
      <c r="M1059" s="3">
        <v>3</v>
      </c>
      <c r="N1059" s="4">
        <v>0.45</v>
      </c>
      <c r="O1059" s="5">
        <v>197.47</v>
      </c>
      <c r="P1059">
        <f>VALUE(Table1[Sales])</f>
        <v>1650.65</v>
      </c>
      <c r="Q1059">
        <f>VALUE(Table1[Profit])</f>
        <v>197.47</v>
      </c>
      <c r="R1059" s="3">
        <f>Table1[Ship Date]-Table1[Order Date]</f>
        <v>696</v>
      </c>
    </row>
    <row r="1060" spans="1:18" x14ac:dyDescent="0.3">
      <c r="A1060" t="s">
        <v>4203</v>
      </c>
      <c r="B1060" s="1">
        <v>45693</v>
      </c>
      <c r="C1060" s="1">
        <v>45771</v>
      </c>
      <c r="D1060" t="s">
        <v>25</v>
      </c>
      <c r="E1060" t="s">
        <v>3791</v>
      </c>
      <c r="F1060" t="s">
        <v>4204</v>
      </c>
      <c r="G1060" t="s">
        <v>43</v>
      </c>
      <c r="H1060" t="s">
        <v>37</v>
      </c>
      <c r="I1060" t="s">
        <v>29</v>
      </c>
      <c r="J1060" t="s">
        <v>38</v>
      </c>
      <c r="K1060" t="s">
        <v>4205</v>
      </c>
      <c r="L1060" s="2">
        <v>2892.43</v>
      </c>
      <c r="M1060" s="3">
        <v>10</v>
      </c>
      <c r="N1060" s="4">
        <v>0.48</v>
      </c>
      <c r="O1060" s="5">
        <v>766.14</v>
      </c>
      <c r="P1060">
        <f>VALUE(Table1[Sales])</f>
        <v>2892.43</v>
      </c>
      <c r="Q1060">
        <f>VALUE(Table1[Profit])</f>
        <v>766.14</v>
      </c>
      <c r="R1060" s="3">
        <f>Table1[Ship Date]-Table1[Order Date]</f>
        <v>78</v>
      </c>
    </row>
    <row r="1061" spans="1:18" x14ac:dyDescent="0.3">
      <c r="A1061" t="s">
        <v>4206</v>
      </c>
      <c r="B1061" s="1">
        <v>45744</v>
      </c>
      <c r="C1061" s="1">
        <v>45762</v>
      </c>
      <c r="D1061" t="s">
        <v>16</v>
      </c>
      <c r="E1061" t="s">
        <v>4207</v>
      </c>
      <c r="F1061" t="s">
        <v>4208</v>
      </c>
      <c r="G1061" t="s">
        <v>43</v>
      </c>
      <c r="H1061" t="s">
        <v>28</v>
      </c>
      <c r="I1061" t="s">
        <v>29</v>
      </c>
      <c r="J1061" t="s">
        <v>38</v>
      </c>
      <c r="K1061" t="s">
        <v>4209</v>
      </c>
      <c r="L1061" s="2">
        <v>368.46</v>
      </c>
      <c r="M1061" s="3">
        <v>3</v>
      </c>
      <c r="N1061" s="4">
        <v>0.22</v>
      </c>
      <c r="O1061" s="5">
        <v>356.71</v>
      </c>
      <c r="P1061">
        <f>VALUE(Table1[Sales])</f>
        <v>368.46</v>
      </c>
      <c r="Q1061">
        <f>VALUE(Table1[Profit])</f>
        <v>356.71</v>
      </c>
      <c r="R1061" s="3">
        <f>Table1[Ship Date]-Table1[Order Date]</f>
        <v>18</v>
      </c>
    </row>
    <row r="1062" spans="1:18" x14ac:dyDescent="0.3">
      <c r="A1062" t="s">
        <v>4210</v>
      </c>
      <c r="B1062" s="1">
        <v>45712</v>
      </c>
      <c r="C1062" s="1">
        <v>45759</v>
      </c>
      <c r="D1062" t="s">
        <v>25</v>
      </c>
      <c r="E1062" t="s">
        <v>4211</v>
      </c>
      <c r="F1062" t="s">
        <v>1712</v>
      </c>
      <c r="G1062" t="s">
        <v>36</v>
      </c>
      <c r="H1062" t="s">
        <v>20</v>
      </c>
      <c r="I1062" t="s">
        <v>29</v>
      </c>
      <c r="J1062" t="s">
        <v>99</v>
      </c>
      <c r="K1062" t="s">
        <v>4212</v>
      </c>
      <c r="L1062" s="2">
        <v>4344.1000000000004</v>
      </c>
      <c r="M1062" s="3">
        <v>2</v>
      </c>
      <c r="N1062" s="4">
        <v>0.18</v>
      </c>
      <c r="O1062" s="5">
        <v>719.09</v>
      </c>
      <c r="P1062">
        <f>VALUE(Table1[Sales])</f>
        <v>4344.1000000000004</v>
      </c>
      <c r="Q1062">
        <f>VALUE(Table1[Profit])</f>
        <v>719.09</v>
      </c>
      <c r="R1062" s="3">
        <f>Table1[Ship Date]-Table1[Order Date]</f>
        <v>47</v>
      </c>
    </row>
    <row r="1063" spans="1:18" x14ac:dyDescent="0.3">
      <c r="A1063" t="s">
        <v>4213</v>
      </c>
      <c r="B1063" s="1">
        <v>45603</v>
      </c>
      <c r="C1063" s="1">
        <v>45777</v>
      </c>
      <c r="D1063" t="s">
        <v>33</v>
      </c>
      <c r="E1063" t="s">
        <v>4214</v>
      </c>
      <c r="F1063" t="s">
        <v>4215</v>
      </c>
      <c r="G1063" t="s">
        <v>36</v>
      </c>
      <c r="H1063" t="s">
        <v>20</v>
      </c>
      <c r="I1063" t="s">
        <v>44</v>
      </c>
      <c r="J1063" t="s">
        <v>94</v>
      </c>
      <c r="K1063" t="s">
        <v>4216</v>
      </c>
      <c r="L1063" s="2">
        <v>4589.84</v>
      </c>
      <c r="M1063" s="3">
        <v>1</v>
      </c>
      <c r="N1063" s="4">
        <v>0.44</v>
      </c>
      <c r="O1063" s="5">
        <v>873.74</v>
      </c>
      <c r="P1063">
        <f>VALUE(Table1[Sales])</f>
        <v>4589.84</v>
      </c>
      <c r="Q1063">
        <f>VALUE(Table1[Profit])</f>
        <v>873.74</v>
      </c>
      <c r="R1063" s="3">
        <f>Table1[Ship Date]-Table1[Order Date]</f>
        <v>174</v>
      </c>
    </row>
    <row r="1064" spans="1:18" x14ac:dyDescent="0.3">
      <c r="A1064" t="s">
        <v>4217</v>
      </c>
      <c r="B1064" s="1">
        <v>45366</v>
      </c>
      <c r="C1064" s="1">
        <v>45783</v>
      </c>
      <c r="D1064" t="s">
        <v>53</v>
      </c>
      <c r="E1064" t="s">
        <v>4218</v>
      </c>
      <c r="F1064" t="s">
        <v>4219</v>
      </c>
      <c r="G1064" t="s">
        <v>19</v>
      </c>
      <c r="H1064" t="s">
        <v>28</v>
      </c>
      <c r="I1064" t="s">
        <v>29</v>
      </c>
      <c r="J1064" t="s">
        <v>30</v>
      </c>
      <c r="K1064" t="s">
        <v>4220</v>
      </c>
      <c r="L1064" s="2">
        <v>3278.72</v>
      </c>
      <c r="M1064" s="3">
        <v>5</v>
      </c>
      <c r="N1064" s="4">
        <v>0.27</v>
      </c>
      <c r="O1064" s="5">
        <v>774.69</v>
      </c>
      <c r="P1064">
        <f>VALUE(Table1[Sales])</f>
        <v>3278.72</v>
      </c>
      <c r="Q1064">
        <f>VALUE(Table1[Profit])</f>
        <v>774.69</v>
      </c>
      <c r="R1064" s="3">
        <f>Table1[Ship Date]-Table1[Order Date]</f>
        <v>417</v>
      </c>
    </row>
    <row r="1065" spans="1:18" x14ac:dyDescent="0.3">
      <c r="A1065" t="s">
        <v>4221</v>
      </c>
      <c r="B1065" s="1">
        <v>45681</v>
      </c>
      <c r="C1065" s="1">
        <v>45783</v>
      </c>
      <c r="D1065" t="s">
        <v>33</v>
      </c>
      <c r="E1065" t="s">
        <v>4222</v>
      </c>
      <c r="F1065" t="s">
        <v>4223</v>
      </c>
      <c r="G1065" t="s">
        <v>36</v>
      </c>
      <c r="H1065" t="s">
        <v>20</v>
      </c>
      <c r="I1065" t="s">
        <v>21</v>
      </c>
      <c r="J1065" t="s">
        <v>22</v>
      </c>
      <c r="K1065" t="s">
        <v>4224</v>
      </c>
      <c r="L1065" s="2">
        <v>122.8</v>
      </c>
      <c r="M1065" s="3">
        <v>10</v>
      </c>
      <c r="N1065" s="4">
        <v>0.25</v>
      </c>
      <c r="O1065" s="5">
        <v>123.59</v>
      </c>
      <c r="P1065">
        <f>VALUE(Table1[Sales])</f>
        <v>122.8</v>
      </c>
      <c r="Q1065">
        <f>VALUE(Table1[Profit])</f>
        <v>123.59</v>
      </c>
      <c r="R1065" s="3">
        <f>Table1[Ship Date]-Table1[Order Date]</f>
        <v>102</v>
      </c>
    </row>
    <row r="1066" spans="1:18" x14ac:dyDescent="0.3">
      <c r="A1066" t="s">
        <v>4225</v>
      </c>
      <c r="B1066" s="1">
        <v>45497</v>
      </c>
      <c r="C1066" s="1">
        <v>45767</v>
      </c>
      <c r="D1066" t="s">
        <v>33</v>
      </c>
      <c r="E1066" t="s">
        <v>4226</v>
      </c>
      <c r="F1066" t="s">
        <v>4227</v>
      </c>
      <c r="G1066" t="s">
        <v>19</v>
      </c>
      <c r="H1066" t="s">
        <v>37</v>
      </c>
      <c r="I1066" t="s">
        <v>29</v>
      </c>
      <c r="J1066" t="s">
        <v>99</v>
      </c>
      <c r="K1066" t="s">
        <v>4228</v>
      </c>
      <c r="L1066" s="2">
        <v>1357.75</v>
      </c>
      <c r="M1066" s="3">
        <v>2</v>
      </c>
      <c r="N1066" s="4">
        <v>0.48</v>
      </c>
      <c r="O1066" s="5">
        <v>105.69</v>
      </c>
      <c r="P1066">
        <f>VALUE(Table1[Sales])</f>
        <v>1357.75</v>
      </c>
      <c r="Q1066">
        <f>VALUE(Table1[Profit])</f>
        <v>105.69</v>
      </c>
      <c r="R1066" s="3">
        <f>Table1[Ship Date]-Table1[Order Date]</f>
        <v>270</v>
      </c>
    </row>
    <row r="1067" spans="1:18" x14ac:dyDescent="0.3">
      <c r="A1067" t="s">
        <v>4229</v>
      </c>
      <c r="B1067" s="1">
        <v>45530</v>
      </c>
      <c r="C1067" s="1">
        <v>45779</v>
      </c>
      <c r="D1067" t="s">
        <v>25</v>
      </c>
      <c r="E1067" t="s">
        <v>4230</v>
      </c>
      <c r="F1067" t="s">
        <v>4231</v>
      </c>
      <c r="G1067" t="s">
        <v>36</v>
      </c>
      <c r="H1067" t="s">
        <v>28</v>
      </c>
      <c r="I1067" t="s">
        <v>21</v>
      </c>
      <c r="J1067" t="s">
        <v>171</v>
      </c>
      <c r="K1067" t="s">
        <v>4232</v>
      </c>
      <c r="L1067" s="2">
        <v>844.25</v>
      </c>
      <c r="M1067" s="3">
        <v>7</v>
      </c>
      <c r="N1067" s="4">
        <v>0.34</v>
      </c>
      <c r="O1067" s="5">
        <v>666.17</v>
      </c>
      <c r="P1067">
        <f>VALUE(Table1[Sales])</f>
        <v>844.25</v>
      </c>
      <c r="Q1067">
        <f>VALUE(Table1[Profit])</f>
        <v>666.17</v>
      </c>
      <c r="R1067" s="3">
        <f>Table1[Ship Date]-Table1[Order Date]</f>
        <v>249</v>
      </c>
    </row>
    <row r="1068" spans="1:18" x14ac:dyDescent="0.3">
      <c r="A1068" t="s">
        <v>4233</v>
      </c>
      <c r="B1068" s="1">
        <v>45100</v>
      </c>
      <c r="C1068" s="1">
        <v>45769</v>
      </c>
      <c r="D1068" t="s">
        <v>53</v>
      </c>
      <c r="E1068" t="s">
        <v>4234</v>
      </c>
      <c r="F1068" t="s">
        <v>4235</v>
      </c>
      <c r="G1068" t="s">
        <v>19</v>
      </c>
      <c r="H1068" t="s">
        <v>20</v>
      </c>
      <c r="I1068" t="s">
        <v>29</v>
      </c>
      <c r="J1068" t="s">
        <v>30</v>
      </c>
      <c r="K1068" t="s">
        <v>4236</v>
      </c>
      <c r="L1068" s="2">
        <v>2893.48</v>
      </c>
      <c r="M1068" s="3">
        <v>8</v>
      </c>
      <c r="N1068" s="4">
        <v>0.46</v>
      </c>
      <c r="O1068" s="5">
        <v>328.28</v>
      </c>
      <c r="P1068">
        <f>VALUE(Table1[Sales])</f>
        <v>2893.48</v>
      </c>
      <c r="Q1068">
        <f>VALUE(Table1[Profit])</f>
        <v>328.28</v>
      </c>
      <c r="R1068" s="3">
        <f>Table1[Ship Date]-Table1[Order Date]</f>
        <v>669</v>
      </c>
    </row>
    <row r="1069" spans="1:18" x14ac:dyDescent="0.3">
      <c r="A1069" t="s">
        <v>4237</v>
      </c>
      <c r="B1069" s="1">
        <v>45344</v>
      </c>
      <c r="C1069" s="1">
        <v>45769</v>
      </c>
      <c r="D1069" t="s">
        <v>53</v>
      </c>
      <c r="E1069" t="s">
        <v>4238</v>
      </c>
      <c r="F1069" t="s">
        <v>4239</v>
      </c>
      <c r="G1069" t="s">
        <v>19</v>
      </c>
      <c r="H1069" t="s">
        <v>20</v>
      </c>
      <c r="I1069" t="s">
        <v>44</v>
      </c>
      <c r="J1069" t="s">
        <v>56</v>
      </c>
      <c r="K1069" t="s">
        <v>4240</v>
      </c>
      <c r="L1069" s="2">
        <v>2003.67</v>
      </c>
      <c r="M1069" s="3">
        <v>4</v>
      </c>
      <c r="N1069" s="4">
        <v>0.48</v>
      </c>
      <c r="O1069" s="5">
        <v>976.97</v>
      </c>
      <c r="P1069">
        <f>VALUE(Table1[Sales])</f>
        <v>2003.67</v>
      </c>
      <c r="Q1069">
        <f>VALUE(Table1[Profit])</f>
        <v>976.97</v>
      </c>
      <c r="R1069" s="3">
        <f>Table1[Ship Date]-Table1[Order Date]</f>
        <v>425</v>
      </c>
    </row>
    <row r="1070" spans="1:18" x14ac:dyDescent="0.3">
      <c r="A1070" t="s">
        <v>4241</v>
      </c>
      <c r="B1070" s="1">
        <v>45098</v>
      </c>
      <c r="C1070" s="1">
        <v>45763</v>
      </c>
      <c r="D1070" t="s">
        <v>16</v>
      </c>
      <c r="E1070" t="s">
        <v>4242</v>
      </c>
      <c r="F1070" t="s">
        <v>4243</v>
      </c>
      <c r="G1070" t="s">
        <v>43</v>
      </c>
      <c r="H1070" t="s">
        <v>37</v>
      </c>
      <c r="I1070" t="s">
        <v>29</v>
      </c>
      <c r="J1070" t="s">
        <v>124</v>
      </c>
      <c r="K1070" t="s">
        <v>4244</v>
      </c>
      <c r="L1070" s="2">
        <v>3036.56</v>
      </c>
      <c r="M1070" s="3">
        <v>2</v>
      </c>
      <c r="N1070" s="4">
        <v>0.26</v>
      </c>
      <c r="O1070" s="5">
        <v>954.88</v>
      </c>
      <c r="P1070">
        <f>VALUE(Table1[Sales])</f>
        <v>3036.56</v>
      </c>
      <c r="Q1070">
        <f>VALUE(Table1[Profit])</f>
        <v>954.88</v>
      </c>
      <c r="R1070" s="3">
        <f>Table1[Ship Date]-Table1[Order Date]</f>
        <v>665</v>
      </c>
    </row>
    <row r="1071" spans="1:18" x14ac:dyDescent="0.3">
      <c r="A1071" t="s">
        <v>4245</v>
      </c>
      <c r="B1071" s="1">
        <v>45209</v>
      </c>
      <c r="C1071" s="1">
        <v>45768</v>
      </c>
      <c r="D1071" t="s">
        <v>33</v>
      </c>
      <c r="E1071" t="s">
        <v>4246</v>
      </c>
      <c r="F1071" t="s">
        <v>4247</v>
      </c>
      <c r="G1071" t="s">
        <v>19</v>
      </c>
      <c r="H1071" t="s">
        <v>61</v>
      </c>
      <c r="I1071" t="s">
        <v>21</v>
      </c>
      <c r="J1071" t="s">
        <v>300</v>
      </c>
      <c r="K1071" t="s">
        <v>4248</v>
      </c>
      <c r="L1071" s="2">
        <v>4869.6099999999997</v>
      </c>
      <c r="M1071" s="3">
        <v>10</v>
      </c>
      <c r="N1071" s="4">
        <v>0.12</v>
      </c>
      <c r="O1071" s="5">
        <v>878.92</v>
      </c>
      <c r="P1071">
        <f>VALUE(Table1[Sales])</f>
        <v>4869.6099999999997</v>
      </c>
      <c r="Q1071">
        <f>VALUE(Table1[Profit])</f>
        <v>878.92</v>
      </c>
      <c r="R1071" s="3">
        <f>Table1[Ship Date]-Table1[Order Date]</f>
        <v>559</v>
      </c>
    </row>
    <row r="1072" spans="1:18" x14ac:dyDescent="0.3">
      <c r="A1072" t="s">
        <v>4249</v>
      </c>
      <c r="B1072" s="1">
        <v>45055</v>
      </c>
      <c r="C1072" s="1">
        <v>45785</v>
      </c>
      <c r="D1072" t="s">
        <v>33</v>
      </c>
      <c r="E1072" t="s">
        <v>4250</v>
      </c>
      <c r="F1072" t="s">
        <v>4251</v>
      </c>
      <c r="G1072" t="s">
        <v>36</v>
      </c>
      <c r="H1072" t="s">
        <v>20</v>
      </c>
      <c r="I1072" t="s">
        <v>44</v>
      </c>
      <c r="J1072" t="s">
        <v>94</v>
      </c>
      <c r="K1072" t="s">
        <v>4252</v>
      </c>
      <c r="L1072" s="2">
        <v>2000.81</v>
      </c>
      <c r="M1072" s="3">
        <v>6</v>
      </c>
      <c r="N1072" s="4">
        <v>0.04</v>
      </c>
      <c r="O1072" s="5">
        <v>698.02</v>
      </c>
      <c r="P1072">
        <f>VALUE(Table1[Sales])</f>
        <v>2000.81</v>
      </c>
      <c r="Q1072">
        <f>VALUE(Table1[Profit])</f>
        <v>698.02</v>
      </c>
      <c r="R1072" s="3">
        <f>Table1[Ship Date]-Table1[Order Date]</f>
        <v>730</v>
      </c>
    </row>
    <row r="1073" spans="1:18" x14ac:dyDescent="0.3">
      <c r="A1073" t="s">
        <v>4253</v>
      </c>
      <c r="B1073" s="1">
        <v>45091</v>
      </c>
      <c r="C1073" s="1">
        <v>45777</v>
      </c>
      <c r="D1073" t="s">
        <v>33</v>
      </c>
      <c r="E1073" t="s">
        <v>4254</v>
      </c>
      <c r="F1073" t="s">
        <v>4255</v>
      </c>
      <c r="G1073" t="s">
        <v>19</v>
      </c>
      <c r="H1073" t="s">
        <v>20</v>
      </c>
      <c r="I1073" t="s">
        <v>44</v>
      </c>
      <c r="J1073" t="s">
        <v>94</v>
      </c>
      <c r="K1073" t="s">
        <v>4256</v>
      </c>
      <c r="L1073" s="2">
        <v>3774.37</v>
      </c>
      <c r="M1073" s="3">
        <v>4</v>
      </c>
      <c r="N1073" s="4">
        <v>0.45</v>
      </c>
      <c r="O1073" s="5">
        <v>412.09</v>
      </c>
      <c r="P1073">
        <f>VALUE(Table1[Sales])</f>
        <v>3774.37</v>
      </c>
      <c r="Q1073">
        <f>VALUE(Table1[Profit])</f>
        <v>412.09</v>
      </c>
      <c r="R1073" s="3">
        <f>Table1[Ship Date]-Table1[Order Date]</f>
        <v>686</v>
      </c>
    </row>
    <row r="1074" spans="1:18" x14ac:dyDescent="0.3">
      <c r="A1074" t="s">
        <v>4257</v>
      </c>
      <c r="B1074" s="1">
        <v>45481</v>
      </c>
      <c r="C1074" s="1">
        <v>45768</v>
      </c>
      <c r="D1074" t="s">
        <v>25</v>
      </c>
      <c r="E1074" t="s">
        <v>3471</v>
      </c>
      <c r="F1074" t="s">
        <v>4258</v>
      </c>
      <c r="G1074" t="s">
        <v>43</v>
      </c>
      <c r="H1074" t="s">
        <v>61</v>
      </c>
      <c r="I1074" t="s">
        <v>44</v>
      </c>
      <c r="J1074" t="s">
        <v>50</v>
      </c>
      <c r="K1074" t="s">
        <v>4259</v>
      </c>
      <c r="L1074" s="2">
        <v>3296.38</v>
      </c>
      <c r="M1074" s="3">
        <v>8</v>
      </c>
      <c r="N1074" s="4">
        <v>0.33</v>
      </c>
      <c r="O1074" s="5">
        <v>403.9</v>
      </c>
      <c r="P1074">
        <f>VALUE(Table1[Sales])</f>
        <v>3296.38</v>
      </c>
      <c r="Q1074">
        <f>VALUE(Table1[Profit])</f>
        <v>403.9</v>
      </c>
      <c r="R1074" s="3">
        <f>Table1[Ship Date]-Table1[Order Date]</f>
        <v>287</v>
      </c>
    </row>
    <row r="1075" spans="1:18" x14ac:dyDescent="0.3">
      <c r="A1075" t="s">
        <v>4260</v>
      </c>
      <c r="B1075" s="1">
        <v>45542</v>
      </c>
      <c r="C1075" s="1">
        <v>45769</v>
      </c>
      <c r="D1075" t="s">
        <v>25</v>
      </c>
      <c r="E1075" t="s">
        <v>4261</v>
      </c>
      <c r="F1075" t="s">
        <v>4262</v>
      </c>
      <c r="G1075" t="s">
        <v>36</v>
      </c>
      <c r="H1075" t="s">
        <v>20</v>
      </c>
      <c r="I1075" t="s">
        <v>29</v>
      </c>
      <c r="J1075" t="s">
        <v>30</v>
      </c>
      <c r="K1075" t="s">
        <v>4263</v>
      </c>
      <c r="L1075" s="2">
        <v>4971.7</v>
      </c>
      <c r="M1075" s="3">
        <v>8</v>
      </c>
      <c r="N1075" s="4">
        <v>0.37</v>
      </c>
      <c r="O1075" s="5">
        <v>781.14</v>
      </c>
      <c r="P1075">
        <f>VALUE(Table1[Sales])</f>
        <v>4971.7</v>
      </c>
      <c r="Q1075">
        <f>VALUE(Table1[Profit])</f>
        <v>781.14</v>
      </c>
      <c r="R1075" s="3">
        <f>Table1[Ship Date]-Table1[Order Date]</f>
        <v>227</v>
      </c>
    </row>
    <row r="1076" spans="1:18" x14ac:dyDescent="0.3">
      <c r="A1076" t="s">
        <v>4264</v>
      </c>
      <c r="B1076" s="1">
        <v>45736</v>
      </c>
      <c r="C1076" s="1">
        <v>45757</v>
      </c>
      <c r="D1076" t="s">
        <v>16</v>
      </c>
      <c r="E1076" t="s">
        <v>4265</v>
      </c>
      <c r="F1076" t="s">
        <v>4266</v>
      </c>
      <c r="G1076" t="s">
        <v>36</v>
      </c>
      <c r="H1076" t="s">
        <v>28</v>
      </c>
      <c r="I1076" t="s">
        <v>44</v>
      </c>
      <c r="J1076" t="s">
        <v>56</v>
      </c>
      <c r="K1076" t="s">
        <v>4267</v>
      </c>
      <c r="L1076" s="2">
        <v>4152.2299999999996</v>
      </c>
      <c r="M1076" s="3">
        <v>1</v>
      </c>
      <c r="N1076" s="4">
        <v>0.11</v>
      </c>
      <c r="O1076" s="5">
        <v>64.27</v>
      </c>
      <c r="P1076">
        <f>VALUE(Table1[Sales])</f>
        <v>4152.2299999999996</v>
      </c>
      <c r="Q1076">
        <f>VALUE(Table1[Profit])</f>
        <v>64.27</v>
      </c>
      <c r="R1076" s="3">
        <f>Table1[Ship Date]-Table1[Order Date]</f>
        <v>21</v>
      </c>
    </row>
    <row r="1077" spans="1:18" x14ac:dyDescent="0.3">
      <c r="A1077" t="s">
        <v>4268</v>
      </c>
      <c r="B1077" s="1">
        <v>45193</v>
      </c>
      <c r="C1077" s="1">
        <v>45767</v>
      </c>
      <c r="D1077" t="s">
        <v>16</v>
      </c>
      <c r="E1077" t="s">
        <v>4269</v>
      </c>
      <c r="F1077" t="s">
        <v>4270</v>
      </c>
      <c r="G1077" t="s">
        <v>19</v>
      </c>
      <c r="H1077" t="s">
        <v>20</v>
      </c>
      <c r="I1077" t="s">
        <v>44</v>
      </c>
      <c r="J1077" t="s">
        <v>94</v>
      </c>
      <c r="K1077" t="s">
        <v>4271</v>
      </c>
      <c r="L1077" s="2">
        <v>3408.94</v>
      </c>
      <c r="M1077" s="3">
        <v>2</v>
      </c>
      <c r="N1077" s="4">
        <v>0.31</v>
      </c>
      <c r="O1077" s="5">
        <v>522.49</v>
      </c>
      <c r="P1077">
        <f>VALUE(Table1[Sales])</f>
        <v>3408.94</v>
      </c>
      <c r="Q1077">
        <f>VALUE(Table1[Profit])</f>
        <v>522.49</v>
      </c>
      <c r="R1077" s="3">
        <f>Table1[Ship Date]-Table1[Order Date]</f>
        <v>574</v>
      </c>
    </row>
    <row r="1078" spans="1:18" x14ac:dyDescent="0.3">
      <c r="A1078" t="s">
        <v>4272</v>
      </c>
      <c r="B1078" s="1">
        <v>45145</v>
      </c>
      <c r="C1078" s="1">
        <v>45780</v>
      </c>
      <c r="D1078" t="s">
        <v>25</v>
      </c>
      <c r="E1078" t="s">
        <v>4273</v>
      </c>
      <c r="F1078" t="s">
        <v>4274</v>
      </c>
      <c r="G1078" t="s">
        <v>19</v>
      </c>
      <c r="H1078" t="s">
        <v>28</v>
      </c>
      <c r="I1078" t="s">
        <v>44</v>
      </c>
      <c r="J1078" t="s">
        <v>94</v>
      </c>
      <c r="K1078" t="s">
        <v>4275</v>
      </c>
      <c r="L1078" s="2">
        <v>2827.71</v>
      </c>
      <c r="M1078" s="3">
        <v>6</v>
      </c>
      <c r="N1078" s="4">
        <v>0.02</v>
      </c>
      <c r="O1078" s="5">
        <v>-5.96</v>
      </c>
      <c r="P1078">
        <f>VALUE(Table1[Sales])</f>
        <v>2827.71</v>
      </c>
      <c r="Q1078">
        <f>VALUE(Table1[Profit])</f>
        <v>-5.96</v>
      </c>
      <c r="R1078" s="3">
        <f>Table1[Ship Date]-Table1[Order Date]</f>
        <v>635</v>
      </c>
    </row>
    <row r="1079" spans="1:18" x14ac:dyDescent="0.3">
      <c r="A1079" t="s">
        <v>4276</v>
      </c>
      <c r="B1079" s="1">
        <v>45500</v>
      </c>
      <c r="C1079" s="1">
        <v>45774</v>
      </c>
      <c r="D1079" t="s">
        <v>16</v>
      </c>
      <c r="E1079" t="s">
        <v>4277</v>
      </c>
      <c r="F1079" t="s">
        <v>4278</v>
      </c>
      <c r="G1079" t="s">
        <v>19</v>
      </c>
      <c r="H1079" t="s">
        <v>20</v>
      </c>
      <c r="I1079" t="s">
        <v>21</v>
      </c>
      <c r="J1079" t="s">
        <v>22</v>
      </c>
      <c r="K1079" t="s">
        <v>4279</v>
      </c>
      <c r="L1079" s="2">
        <v>4608.17</v>
      </c>
      <c r="M1079" s="3">
        <v>3</v>
      </c>
      <c r="N1079" s="4">
        <v>0</v>
      </c>
      <c r="O1079" s="5">
        <v>372.64</v>
      </c>
      <c r="P1079">
        <f>VALUE(Table1[Sales])</f>
        <v>4608.17</v>
      </c>
      <c r="Q1079">
        <f>VALUE(Table1[Profit])</f>
        <v>372.64</v>
      </c>
      <c r="R1079" s="3">
        <f>Table1[Ship Date]-Table1[Order Date]</f>
        <v>274</v>
      </c>
    </row>
    <row r="1080" spans="1:18" x14ac:dyDescent="0.3">
      <c r="A1080" t="s">
        <v>4280</v>
      </c>
      <c r="B1080" s="1">
        <v>45405</v>
      </c>
      <c r="C1080" s="1">
        <v>45763</v>
      </c>
      <c r="D1080" t="s">
        <v>16</v>
      </c>
      <c r="E1080" t="s">
        <v>4281</v>
      </c>
      <c r="F1080" t="s">
        <v>4282</v>
      </c>
      <c r="G1080" t="s">
        <v>19</v>
      </c>
      <c r="H1080" t="s">
        <v>37</v>
      </c>
      <c r="I1080" t="s">
        <v>21</v>
      </c>
      <c r="J1080" t="s">
        <v>22</v>
      </c>
      <c r="K1080" t="s">
        <v>4283</v>
      </c>
      <c r="L1080" s="2">
        <v>217.59</v>
      </c>
      <c r="M1080" s="3">
        <v>3</v>
      </c>
      <c r="N1080" s="4">
        <v>0.35</v>
      </c>
      <c r="O1080" s="5">
        <v>123.97</v>
      </c>
      <c r="P1080">
        <f>VALUE(Table1[Sales])</f>
        <v>217.59</v>
      </c>
      <c r="Q1080">
        <f>VALUE(Table1[Profit])</f>
        <v>123.97</v>
      </c>
      <c r="R1080" s="3">
        <f>Table1[Ship Date]-Table1[Order Date]</f>
        <v>358</v>
      </c>
    </row>
    <row r="1081" spans="1:18" x14ac:dyDescent="0.3">
      <c r="A1081" t="s">
        <v>4284</v>
      </c>
      <c r="B1081" s="1">
        <v>45692</v>
      </c>
      <c r="C1081" s="1">
        <v>45772</v>
      </c>
      <c r="D1081" t="s">
        <v>16</v>
      </c>
      <c r="E1081" t="s">
        <v>4285</v>
      </c>
      <c r="F1081" t="s">
        <v>4286</v>
      </c>
      <c r="G1081" t="s">
        <v>43</v>
      </c>
      <c r="H1081" t="s">
        <v>37</v>
      </c>
      <c r="I1081" t="s">
        <v>29</v>
      </c>
      <c r="J1081" t="s">
        <v>38</v>
      </c>
      <c r="K1081" t="s">
        <v>4287</v>
      </c>
      <c r="L1081" s="2">
        <v>248.54</v>
      </c>
      <c r="M1081" s="3">
        <v>10</v>
      </c>
      <c r="N1081" s="4">
        <v>0.43</v>
      </c>
      <c r="O1081" s="5">
        <v>789.95</v>
      </c>
      <c r="P1081">
        <f>VALUE(Table1[Sales])</f>
        <v>248.54</v>
      </c>
      <c r="Q1081">
        <f>VALUE(Table1[Profit])</f>
        <v>789.95</v>
      </c>
      <c r="R1081" s="3">
        <f>Table1[Ship Date]-Table1[Order Date]</f>
        <v>80</v>
      </c>
    </row>
    <row r="1082" spans="1:18" x14ac:dyDescent="0.3">
      <c r="A1082" t="s">
        <v>4288</v>
      </c>
      <c r="B1082" s="1">
        <v>45254</v>
      </c>
      <c r="C1082" s="1">
        <v>45784</v>
      </c>
      <c r="D1082" t="s">
        <v>53</v>
      </c>
      <c r="E1082" t="s">
        <v>4289</v>
      </c>
      <c r="F1082" t="s">
        <v>4290</v>
      </c>
      <c r="G1082" t="s">
        <v>36</v>
      </c>
      <c r="H1082" t="s">
        <v>37</v>
      </c>
      <c r="I1082" t="s">
        <v>21</v>
      </c>
      <c r="J1082" t="s">
        <v>22</v>
      </c>
      <c r="K1082" t="s">
        <v>4291</v>
      </c>
      <c r="L1082" s="2">
        <v>1571.51</v>
      </c>
      <c r="M1082" s="3">
        <v>9</v>
      </c>
      <c r="N1082" s="4">
        <v>0.37</v>
      </c>
      <c r="O1082" s="5">
        <v>654.4</v>
      </c>
      <c r="P1082">
        <f>VALUE(Table1[Sales])</f>
        <v>1571.51</v>
      </c>
      <c r="Q1082">
        <f>VALUE(Table1[Profit])</f>
        <v>654.4</v>
      </c>
      <c r="R1082" s="3">
        <f>Table1[Ship Date]-Table1[Order Date]</f>
        <v>530</v>
      </c>
    </row>
    <row r="1083" spans="1:18" x14ac:dyDescent="0.3">
      <c r="A1083" t="s">
        <v>4292</v>
      </c>
      <c r="B1083" s="1">
        <v>45104</v>
      </c>
      <c r="C1083" s="1">
        <v>45777</v>
      </c>
      <c r="D1083" t="s">
        <v>33</v>
      </c>
      <c r="E1083" t="s">
        <v>4293</v>
      </c>
      <c r="F1083" t="s">
        <v>4294</v>
      </c>
      <c r="G1083" t="s">
        <v>19</v>
      </c>
      <c r="H1083" t="s">
        <v>37</v>
      </c>
      <c r="I1083" t="s">
        <v>29</v>
      </c>
      <c r="J1083" t="s">
        <v>124</v>
      </c>
      <c r="K1083" t="s">
        <v>4295</v>
      </c>
      <c r="L1083" s="2">
        <v>349.32</v>
      </c>
      <c r="M1083" s="3">
        <v>9</v>
      </c>
      <c r="N1083" s="4">
        <v>0.25</v>
      </c>
      <c r="O1083" s="5">
        <v>945.05</v>
      </c>
      <c r="P1083">
        <f>VALUE(Table1[Sales])</f>
        <v>349.32</v>
      </c>
      <c r="Q1083">
        <f>VALUE(Table1[Profit])</f>
        <v>945.05</v>
      </c>
      <c r="R1083" s="3">
        <f>Table1[Ship Date]-Table1[Order Date]</f>
        <v>673</v>
      </c>
    </row>
    <row r="1084" spans="1:18" x14ac:dyDescent="0.3">
      <c r="A1084" t="s">
        <v>4296</v>
      </c>
      <c r="B1084" s="1">
        <v>45546</v>
      </c>
      <c r="C1084" s="1">
        <v>45773</v>
      </c>
      <c r="D1084" t="s">
        <v>33</v>
      </c>
      <c r="E1084" t="s">
        <v>4297</v>
      </c>
      <c r="F1084" t="s">
        <v>4298</v>
      </c>
      <c r="G1084" t="s">
        <v>43</v>
      </c>
      <c r="H1084" t="s">
        <v>20</v>
      </c>
      <c r="I1084" t="s">
        <v>21</v>
      </c>
      <c r="J1084" t="s">
        <v>129</v>
      </c>
      <c r="K1084" t="s">
        <v>4299</v>
      </c>
      <c r="L1084" s="2">
        <v>3067.53</v>
      </c>
      <c r="M1084" s="3">
        <v>6</v>
      </c>
      <c r="N1084" s="4">
        <v>0.48</v>
      </c>
      <c r="O1084" s="5">
        <v>300.66000000000003</v>
      </c>
      <c r="P1084">
        <f>VALUE(Table1[Sales])</f>
        <v>3067.53</v>
      </c>
      <c r="Q1084">
        <f>VALUE(Table1[Profit])</f>
        <v>300.66000000000003</v>
      </c>
      <c r="R1084" s="3">
        <f>Table1[Ship Date]-Table1[Order Date]</f>
        <v>227</v>
      </c>
    </row>
    <row r="1085" spans="1:18" x14ac:dyDescent="0.3">
      <c r="A1085" t="s">
        <v>4300</v>
      </c>
      <c r="B1085" s="1">
        <v>45411</v>
      </c>
      <c r="C1085" s="1">
        <v>45766</v>
      </c>
      <c r="D1085" t="s">
        <v>53</v>
      </c>
      <c r="E1085" t="s">
        <v>4301</v>
      </c>
      <c r="F1085" t="s">
        <v>4302</v>
      </c>
      <c r="G1085" t="s">
        <v>43</v>
      </c>
      <c r="H1085" t="s">
        <v>28</v>
      </c>
      <c r="I1085" t="s">
        <v>44</v>
      </c>
      <c r="J1085" t="s">
        <v>50</v>
      </c>
      <c r="K1085" t="s">
        <v>4303</v>
      </c>
      <c r="L1085" s="2">
        <v>3020.4</v>
      </c>
      <c r="M1085" s="3">
        <v>5</v>
      </c>
      <c r="N1085" s="4">
        <v>0.36</v>
      </c>
      <c r="O1085" s="5">
        <v>656.84</v>
      </c>
      <c r="P1085">
        <f>VALUE(Table1[Sales])</f>
        <v>3020.4</v>
      </c>
      <c r="Q1085">
        <f>VALUE(Table1[Profit])</f>
        <v>656.84</v>
      </c>
      <c r="R1085" s="3">
        <f>Table1[Ship Date]-Table1[Order Date]</f>
        <v>355</v>
      </c>
    </row>
    <row r="1086" spans="1:18" x14ac:dyDescent="0.3">
      <c r="A1086" t="s">
        <v>4304</v>
      </c>
      <c r="B1086" s="1">
        <v>45294</v>
      </c>
      <c r="C1086" s="1">
        <v>45775</v>
      </c>
      <c r="D1086" t="s">
        <v>25</v>
      </c>
      <c r="E1086" t="s">
        <v>4305</v>
      </c>
      <c r="F1086" t="s">
        <v>4306</v>
      </c>
      <c r="G1086" t="s">
        <v>19</v>
      </c>
      <c r="H1086" t="s">
        <v>20</v>
      </c>
      <c r="I1086" t="s">
        <v>21</v>
      </c>
      <c r="J1086" t="s">
        <v>171</v>
      </c>
      <c r="K1086" t="s">
        <v>4307</v>
      </c>
      <c r="L1086" s="2">
        <v>2921.9</v>
      </c>
      <c r="M1086" s="3">
        <v>8</v>
      </c>
      <c r="N1086" s="4">
        <v>0.12</v>
      </c>
      <c r="O1086" s="5">
        <v>112.66</v>
      </c>
      <c r="P1086">
        <f>VALUE(Table1[Sales])</f>
        <v>2921.9</v>
      </c>
      <c r="Q1086">
        <f>VALUE(Table1[Profit])</f>
        <v>112.66</v>
      </c>
      <c r="R1086" s="3">
        <f>Table1[Ship Date]-Table1[Order Date]</f>
        <v>481</v>
      </c>
    </row>
    <row r="1087" spans="1:18" x14ac:dyDescent="0.3">
      <c r="A1087" t="s">
        <v>4308</v>
      </c>
      <c r="B1087" s="1">
        <v>45747</v>
      </c>
      <c r="C1087" s="1">
        <v>45759</v>
      </c>
      <c r="D1087" t="s">
        <v>53</v>
      </c>
      <c r="E1087" t="s">
        <v>4309</v>
      </c>
      <c r="F1087" t="s">
        <v>4310</v>
      </c>
      <c r="G1087" t="s">
        <v>43</v>
      </c>
      <c r="H1087" t="s">
        <v>37</v>
      </c>
      <c r="I1087" t="s">
        <v>29</v>
      </c>
      <c r="J1087" t="s">
        <v>38</v>
      </c>
      <c r="K1087" t="s">
        <v>4311</v>
      </c>
      <c r="L1087" s="2">
        <v>1508.04</v>
      </c>
      <c r="M1087" s="3">
        <v>9</v>
      </c>
      <c r="N1087" s="4">
        <v>0.16</v>
      </c>
      <c r="O1087" s="5">
        <v>117.02</v>
      </c>
      <c r="P1087">
        <f>VALUE(Table1[Sales])</f>
        <v>1508.04</v>
      </c>
      <c r="Q1087">
        <f>VALUE(Table1[Profit])</f>
        <v>117.02</v>
      </c>
      <c r="R1087" s="3">
        <f>Table1[Ship Date]-Table1[Order Date]</f>
        <v>12</v>
      </c>
    </row>
    <row r="1088" spans="1:18" x14ac:dyDescent="0.3">
      <c r="A1088" t="s">
        <v>4312</v>
      </c>
      <c r="B1088" s="1">
        <v>45612</v>
      </c>
      <c r="C1088" s="1">
        <v>45756</v>
      </c>
      <c r="D1088" t="s">
        <v>16</v>
      </c>
      <c r="E1088" t="s">
        <v>4313</v>
      </c>
      <c r="F1088" t="s">
        <v>4314</v>
      </c>
      <c r="G1088" t="s">
        <v>36</v>
      </c>
      <c r="H1088" t="s">
        <v>37</v>
      </c>
      <c r="I1088" t="s">
        <v>21</v>
      </c>
      <c r="J1088" t="s">
        <v>300</v>
      </c>
      <c r="K1088" t="s">
        <v>4315</v>
      </c>
      <c r="L1088" s="2">
        <v>619.38</v>
      </c>
      <c r="M1088" s="3">
        <v>8</v>
      </c>
      <c r="N1088" s="4">
        <v>0.06</v>
      </c>
      <c r="O1088" s="5">
        <v>51.62</v>
      </c>
      <c r="P1088">
        <f>VALUE(Table1[Sales])</f>
        <v>619.38</v>
      </c>
      <c r="Q1088">
        <f>VALUE(Table1[Profit])</f>
        <v>51.62</v>
      </c>
      <c r="R1088" s="3">
        <f>Table1[Ship Date]-Table1[Order Date]</f>
        <v>144</v>
      </c>
    </row>
    <row r="1089" spans="1:18" x14ac:dyDescent="0.3">
      <c r="A1089" t="s">
        <v>4316</v>
      </c>
      <c r="B1089" s="1">
        <v>45381</v>
      </c>
      <c r="C1089" s="1">
        <v>45784</v>
      </c>
      <c r="D1089" t="s">
        <v>25</v>
      </c>
      <c r="E1089" t="s">
        <v>4317</v>
      </c>
      <c r="F1089" t="s">
        <v>4318</v>
      </c>
      <c r="G1089" t="s">
        <v>36</v>
      </c>
      <c r="H1089" t="s">
        <v>61</v>
      </c>
      <c r="I1089" t="s">
        <v>29</v>
      </c>
      <c r="J1089" t="s">
        <v>38</v>
      </c>
      <c r="K1089" t="s">
        <v>4319</v>
      </c>
      <c r="L1089" s="2">
        <v>3820.34</v>
      </c>
      <c r="M1089" s="3">
        <v>4</v>
      </c>
      <c r="N1089" s="4">
        <v>0.41</v>
      </c>
      <c r="O1089" s="5">
        <v>112.31</v>
      </c>
      <c r="P1089">
        <f>VALUE(Table1[Sales])</f>
        <v>3820.34</v>
      </c>
      <c r="Q1089">
        <f>VALUE(Table1[Profit])</f>
        <v>112.31</v>
      </c>
      <c r="R1089" s="3">
        <f>Table1[Ship Date]-Table1[Order Date]</f>
        <v>403</v>
      </c>
    </row>
    <row r="1090" spans="1:18" x14ac:dyDescent="0.3">
      <c r="A1090" t="s">
        <v>4320</v>
      </c>
      <c r="B1090" s="1">
        <v>45750</v>
      </c>
      <c r="C1090" s="1">
        <v>45771</v>
      </c>
      <c r="D1090" t="s">
        <v>33</v>
      </c>
      <c r="E1090" t="s">
        <v>4321</v>
      </c>
      <c r="F1090" t="s">
        <v>4322</v>
      </c>
      <c r="G1090" t="s">
        <v>19</v>
      </c>
      <c r="H1090" t="s">
        <v>28</v>
      </c>
      <c r="I1090" t="s">
        <v>44</v>
      </c>
      <c r="J1090" t="s">
        <v>158</v>
      </c>
      <c r="K1090" t="s">
        <v>4323</v>
      </c>
      <c r="L1090" s="2">
        <v>2010.79</v>
      </c>
      <c r="M1090" s="3">
        <v>7</v>
      </c>
      <c r="N1090" s="4">
        <v>0.33</v>
      </c>
      <c r="O1090" s="5">
        <v>329.5</v>
      </c>
      <c r="P1090">
        <f>VALUE(Table1[Sales])</f>
        <v>2010.79</v>
      </c>
      <c r="Q1090">
        <f>VALUE(Table1[Profit])</f>
        <v>329.5</v>
      </c>
      <c r="R1090" s="3">
        <f>Table1[Ship Date]-Table1[Order Date]</f>
        <v>21</v>
      </c>
    </row>
    <row r="1091" spans="1:18" x14ac:dyDescent="0.3">
      <c r="A1091" t="s">
        <v>4324</v>
      </c>
      <c r="B1091" s="1">
        <v>45521</v>
      </c>
      <c r="C1091" s="1">
        <v>45785</v>
      </c>
      <c r="D1091" t="s">
        <v>16</v>
      </c>
      <c r="E1091" t="s">
        <v>4325</v>
      </c>
      <c r="F1091" t="s">
        <v>4326</v>
      </c>
      <c r="G1091" t="s">
        <v>43</v>
      </c>
      <c r="H1091" t="s">
        <v>37</v>
      </c>
      <c r="I1091" t="s">
        <v>29</v>
      </c>
      <c r="J1091" t="s">
        <v>30</v>
      </c>
      <c r="K1091" t="s">
        <v>4327</v>
      </c>
      <c r="L1091" s="2">
        <v>2585.29</v>
      </c>
      <c r="M1091" s="3">
        <v>8</v>
      </c>
      <c r="N1091" s="4">
        <v>0.22</v>
      </c>
      <c r="O1091" s="5">
        <v>301.75</v>
      </c>
      <c r="P1091">
        <f>VALUE(Table1[Sales])</f>
        <v>2585.29</v>
      </c>
      <c r="Q1091">
        <f>VALUE(Table1[Profit])</f>
        <v>301.75</v>
      </c>
      <c r="R1091" s="3">
        <f>Table1[Ship Date]-Table1[Order Date]</f>
        <v>264</v>
      </c>
    </row>
    <row r="1092" spans="1:18" x14ac:dyDescent="0.3">
      <c r="A1092" t="s">
        <v>4328</v>
      </c>
      <c r="B1092" s="1">
        <v>45518</v>
      </c>
      <c r="C1092" s="1">
        <v>45772</v>
      </c>
      <c r="D1092" t="s">
        <v>25</v>
      </c>
      <c r="E1092" t="s">
        <v>4329</v>
      </c>
      <c r="F1092" t="s">
        <v>4330</v>
      </c>
      <c r="G1092" t="s">
        <v>36</v>
      </c>
      <c r="H1092" t="s">
        <v>28</v>
      </c>
      <c r="I1092" t="s">
        <v>44</v>
      </c>
      <c r="J1092" t="s">
        <v>45</v>
      </c>
      <c r="K1092" t="s">
        <v>4331</v>
      </c>
      <c r="L1092" s="2">
        <v>2545.2199999999998</v>
      </c>
      <c r="M1092" s="3">
        <v>7</v>
      </c>
      <c r="N1092" s="4">
        <v>0.42</v>
      </c>
      <c r="O1092" s="5">
        <v>826.29</v>
      </c>
      <c r="P1092">
        <f>VALUE(Table1[Sales])</f>
        <v>2545.2199999999998</v>
      </c>
      <c r="Q1092">
        <f>VALUE(Table1[Profit])</f>
        <v>826.29</v>
      </c>
      <c r="R1092" s="3">
        <f>Table1[Ship Date]-Table1[Order Date]</f>
        <v>254</v>
      </c>
    </row>
    <row r="1093" spans="1:18" x14ac:dyDescent="0.3">
      <c r="A1093" t="s">
        <v>4332</v>
      </c>
      <c r="B1093" s="1">
        <v>45609</v>
      </c>
      <c r="C1093" s="1">
        <v>45785</v>
      </c>
      <c r="D1093" t="s">
        <v>16</v>
      </c>
      <c r="E1093" t="s">
        <v>4333</v>
      </c>
      <c r="F1093" t="s">
        <v>4334</v>
      </c>
      <c r="G1093" t="s">
        <v>36</v>
      </c>
      <c r="H1093" t="s">
        <v>28</v>
      </c>
      <c r="I1093" t="s">
        <v>29</v>
      </c>
      <c r="J1093" t="s">
        <v>38</v>
      </c>
      <c r="K1093" t="s">
        <v>4335</v>
      </c>
      <c r="L1093" s="2">
        <v>2369.4699999999998</v>
      </c>
      <c r="M1093" s="3">
        <v>6</v>
      </c>
      <c r="N1093" s="4">
        <v>0.41</v>
      </c>
      <c r="O1093" s="5">
        <v>-48.27</v>
      </c>
      <c r="P1093">
        <f>VALUE(Table1[Sales])</f>
        <v>2369.4699999999998</v>
      </c>
      <c r="Q1093">
        <f>VALUE(Table1[Profit])</f>
        <v>-48.27</v>
      </c>
      <c r="R1093" s="3">
        <f>Table1[Ship Date]-Table1[Order Date]</f>
        <v>176</v>
      </c>
    </row>
    <row r="1094" spans="1:18" x14ac:dyDescent="0.3">
      <c r="A1094" t="s">
        <v>4336</v>
      </c>
      <c r="B1094" s="1">
        <v>45049</v>
      </c>
      <c r="C1094" s="1">
        <v>45764</v>
      </c>
      <c r="D1094" t="s">
        <v>53</v>
      </c>
      <c r="E1094" t="s">
        <v>4337</v>
      </c>
      <c r="F1094" t="s">
        <v>4338</v>
      </c>
      <c r="G1094" t="s">
        <v>19</v>
      </c>
      <c r="H1094" t="s">
        <v>20</v>
      </c>
      <c r="I1094" t="s">
        <v>29</v>
      </c>
      <c r="J1094" t="s">
        <v>38</v>
      </c>
      <c r="K1094" t="s">
        <v>4339</v>
      </c>
      <c r="L1094" s="2">
        <v>4005.09</v>
      </c>
      <c r="M1094" s="3">
        <v>3</v>
      </c>
      <c r="N1094" s="4">
        <v>0</v>
      </c>
      <c r="O1094" s="5">
        <v>642.91</v>
      </c>
      <c r="P1094">
        <f>VALUE(Table1[Sales])</f>
        <v>4005.09</v>
      </c>
      <c r="Q1094">
        <f>VALUE(Table1[Profit])</f>
        <v>642.91</v>
      </c>
      <c r="R1094" s="3">
        <f>Table1[Ship Date]-Table1[Order Date]</f>
        <v>715</v>
      </c>
    </row>
    <row r="1095" spans="1:18" x14ac:dyDescent="0.3">
      <c r="A1095" t="s">
        <v>4340</v>
      </c>
      <c r="B1095" s="1">
        <v>45492</v>
      </c>
      <c r="C1095" s="1">
        <v>45760</v>
      </c>
      <c r="D1095" t="s">
        <v>53</v>
      </c>
      <c r="E1095" t="s">
        <v>2878</v>
      </c>
      <c r="F1095" t="s">
        <v>4341</v>
      </c>
      <c r="G1095" t="s">
        <v>43</v>
      </c>
      <c r="H1095" t="s">
        <v>61</v>
      </c>
      <c r="I1095" t="s">
        <v>44</v>
      </c>
      <c r="J1095" t="s">
        <v>45</v>
      </c>
      <c r="K1095" t="s">
        <v>4342</v>
      </c>
      <c r="L1095" s="2">
        <v>535.38</v>
      </c>
      <c r="M1095" s="3">
        <v>2</v>
      </c>
      <c r="N1095" s="4">
        <v>0.03</v>
      </c>
      <c r="O1095" s="5">
        <v>27.54</v>
      </c>
      <c r="P1095">
        <f>VALUE(Table1[Sales])</f>
        <v>535.38</v>
      </c>
      <c r="Q1095">
        <f>VALUE(Table1[Profit])</f>
        <v>27.54</v>
      </c>
      <c r="R1095" s="3">
        <f>Table1[Ship Date]-Table1[Order Date]</f>
        <v>268</v>
      </c>
    </row>
    <row r="1096" spans="1:18" x14ac:dyDescent="0.3">
      <c r="A1096" t="s">
        <v>4343</v>
      </c>
      <c r="B1096" s="1">
        <v>45589</v>
      </c>
      <c r="C1096" s="1">
        <v>45772</v>
      </c>
      <c r="D1096" t="s">
        <v>33</v>
      </c>
      <c r="E1096" t="s">
        <v>4344</v>
      </c>
      <c r="F1096" t="s">
        <v>4345</v>
      </c>
      <c r="G1096" t="s">
        <v>19</v>
      </c>
      <c r="H1096" t="s">
        <v>28</v>
      </c>
      <c r="I1096" t="s">
        <v>21</v>
      </c>
      <c r="J1096" t="s">
        <v>279</v>
      </c>
      <c r="K1096" t="s">
        <v>4346</v>
      </c>
      <c r="L1096" s="2">
        <v>383.46</v>
      </c>
      <c r="M1096" s="3">
        <v>10</v>
      </c>
      <c r="N1096" s="4">
        <v>0.23</v>
      </c>
      <c r="O1096" s="5">
        <v>218.81</v>
      </c>
      <c r="P1096">
        <f>VALUE(Table1[Sales])</f>
        <v>383.46</v>
      </c>
      <c r="Q1096">
        <f>VALUE(Table1[Profit])</f>
        <v>218.81</v>
      </c>
      <c r="R1096" s="3">
        <f>Table1[Ship Date]-Table1[Order Date]</f>
        <v>183</v>
      </c>
    </row>
    <row r="1097" spans="1:18" x14ac:dyDescent="0.3">
      <c r="A1097" t="s">
        <v>4347</v>
      </c>
      <c r="B1097" s="1">
        <v>45558</v>
      </c>
      <c r="C1097" s="1">
        <v>45757</v>
      </c>
      <c r="D1097" t="s">
        <v>16</v>
      </c>
      <c r="E1097" t="s">
        <v>4348</v>
      </c>
      <c r="F1097" t="s">
        <v>4349</v>
      </c>
      <c r="G1097" t="s">
        <v>36</v>
      </c>
      <c r="H1097" t="s">
        <v>37</v>
      </c>
      <c r="I1097" t="s">
        <v>21</v>
      </c>
      <c r="J1097" t="s">
        <v>22</v>
      </c>
      <c r="K1097" t="s">
        <v>4350</v>
      </c>
      <c r="L1097" s="2">
        <v>3135.68</v>
      </c>
      <c r="M1097" s="3">
        <v>9</v>
      </c>
      <c r="N1097" s="4">
        <v>0.36</v>
      </c>
      <c r="O1097" s="5">
        <v>879.16</v>
      </c>
      <c r="P1097">
        <f>VALUE(Table1[Sales])</f>
        <v>3135.68</v>
      </c>
      <c r="Q1097">
        <f>VALUE(Table1[Profit])</f>
        <v>879.16</v>
      </c>
      <c r="R1097" s="3">
        <f>Table1[Ship Date]-Table1[Order Date]</f>
        <v>199</v>
      </c>
    </row>
    <row r="1098" spans="1:18" x14ac:dyDescent="0.3">
      <c r="A1098" t="s">
        <v>4351</v>
      </c>
      <c r="B1098" s="1">
        <v>45157</v>
      </c>
      <c r="C1098" s="1">
        <v>45769</v>
      </c>
      <c r="D1098" t="s">
        <v>25</v>
      </c>
      <c r="E1098" t="s">
        <v>4352</v>
      </c>
      <c r="F1098" t="s">
        <v>4353</v>
      </c>
      <c r="G1098" t="s">
        <v>43</v>
      </c>
      <c r="H1098" t="s">
        <v>20</v>
      </c>
      <c r="I1098" t="s">
        <v>21</v>
      </c>
      <c r="J1098" t="s">
        <v>279</v>
      </c>
      <c r="K1098" t="s">
        <v>4354</v>
      </c>
      <c r="L1098" s="2">
        <v>2228.35</v>
      </c>
      <c r="M1098" s="3">
        <v>6</v>
      </c>
      <c r="N1098" s="4">
        <v>0.45</v>
      </c>
      <c r="O1098" s="5">
        <v>938.39</v>
      </c>
      <c r="P1098">
        <f>VALUE(Table1[Sales])</f>
        <v>2228.35</v>
      </c>
      <c r="Q1098">
        <f>VALUE(Table1[Profit])</f>
        <v>938.39</v>
      </c>
      <c r="R1098" s="3">
        <f>Table1[Ship Date]-Table1[Order Date]</f>
        <v>612</v>
      </c>
    </row>
    <row r="1099" spans="1:18" x14ac:dyDescent="0.3">
      <c r="A1099" t="s">
        <v>4355</v>
      </c>
      <c r="B1099" s="1">
        <v>45507</v>
      </c>
      <c r="C1099" s="1">
        <v>45759</v>
      </c>
      <c r="D1099" t="s">
        <v>53</v>
      </c>
      <c r="E1099" t="s">
        <v>4356</v>
      </c>
      <c r="F1099" t="s">
        <v>4357</v>
      </c>
      <c r="G1099" t="s">
        <v>36</v>
      </c>
      <c r="H1099" t="s">
        <v>61</v>
      </c>
      <c r="I1099" t="s">
        <v>44</v>
      </c>
      <c r="J1099" t="s">
        <v>158</v>
      </c>
      <c r="K1099" t="s">
        <v>4358</v>
      </c>
      <c r="L1099" s="2">
        <v>4316.88</v>
      </c>
      <c r="M1099" s="3">
        <v>3</v>
      </c>
      <c r="N1099" s="4">
        <v>0.4</v>
      </c>
      <c r="O1099" s="5">
        <v>77.02</v>
      </c>
      <c r="P1099">
        <f>VALUE(Table1[Sales])</f>
        <v>4316.88</v>
      </c>
      <c r="Q1099">
        <f>VALUE(Table1[Profit])</f>
        <v>77.02</v>
      </c>
      <c r="R1099" s="3">
        <f>Table1[Ship Date]-Table1[Order Date]</f>
        <v>252</v>
      </c>
    </row>
    <row r="1100" spans="1:18" x14ac:dyDescent="0.3">
      <c r="A1100" t="s">
        <v>4359</v>
      </c>
      <c r="B1100" s="1">
        <v>45385</v>
      </c>
      <c r="C1100" s="1">
        <v>45773</v>
      </c>
      <c r="D1100" t="s">
        <v>25</v>
      </c>
      <c r="E1100" t="s">
        <v>4360</v>
      </c>
      <c r="F1100" t="s">
        <v>4361</v>
      </c>
      <c r="G1100" t="s">
        <v>36</v>
      </c>
      <c r="H1100" t="s">
        <v>28</v>
      </c>
      <c r="I1100" t="s">
        <v>21</v>
      </c>
      <c r="J1100" t="s">
        <v>22</v>
      </c>
      <c r="K1100" t="s">
        <v>4362</v>
      </c>
      <c r="L1100" s="2">
        <v>1437.51</v>
      </c>
      <c r="M1100" s="3">
        <v>10</v>
      </c>
      <c r="N1100" s="4">
        <v>0.48</v>
      </c>
      <c r="O1100" s="5">
        <v>601.15</v>
      </c>
      <c r="P1100">
        <f>VALUE(Table1[Sales])</f>
        <v>1437.51</v>
      </c>
      <c r="Q1100">
        <f>VALUE(Table1[Profit])</f>
        <v>601.15</v>
      </c>
      <c r="R1100" s="3">
        <f>Table1[Ship Date]-Table1[Order Date]</f>
        <v>388</v>
      </c>
    </row>
    <row r="1101" spans="1:18" x14ac:dyDescent="0.3">
      <c r="A1101" t="s">
        <v>4363</v>
      </c>
      <c r="B1101" s="1">
        <v>45433</v>
      </c>
      <c r="C1101" s="1">
        <v>45779</v>
      </c>
      <c r="D1101" t="s">
        <v>33</v>
      </c>
      <c r="E1101" t="s">
        <v>4364</v>
      </c>
      <c r="F1101" t="s">
        <v>4365</v>
      </c>
      <c r="G1101" t="s">
        <v>36</v>
      </c>
      <c r="H1101" t="s">
        <v>61</v>
      </c>
      <c r="I1101" t="s">
        <v>44</v>
      </c>
      <c r="J1101" t="s">
        <v>50</v>
      </c>
      <c r="K1101" t="s">
        <v>4366</v>
      </c>
      <c r="L1101" s="2">
        <v>86.01</v>
      </c>
      <c r="M1101" s="3">
        <v>10</v>
      </c>
      <c r="N1101" s="4">
        <v>0.43</v>
      </c>
      <c r="O1101" s="5">
        <v>-27.89</v>
      </c>
      <c r="P1101">
        <f>VALUE(Table1[Sales])</f>
        <v>86.01</v>
      </c>
      <c r="Q1101">
        <f>VALUE(Table1[Profit])</f>
        <v>-27.89</v>
      </c>
      <c r="R1101" s="3">
        <f>Table1[Ship Date]-Table1[Order Date]</f>
        <v>346</v>
      </c>
    </row>
    <row r="1102" spans="1:18" x14ac:dyDescent="0.3">
      <c r="A1102" t="s">
        <v>4367</v>
      </c>
      <c r="B1102" s="1">
        <v>45072</v>
      </c>
      <c r="C1102" s="1">
        <v>45760</v>
      </c>
      <c r="D1102" t="s">
        <v>16</v>
      </c>
      <c r="E1102" t="s">
        <v>4368</v>
      </c>
      <c r="F1102" t="s">
        <v>4369</v>
      </c>
      <c r="G1102" t="s">
        <v>19</v>
      </c>
      <c r="H1102" t="s">
        <v>61</v>
      </c>
      <c r="I1102" t="s">
        <v>29</v>
      </c>
      <c r="J1102" t="s">
        <v>99</v>
      </c>
      <c r="K1102" t="s">
        <v>4370</v>
      </c>
      <c r="L1102" s="2">
        <v>2664.38</v>
      </c>
      <c r="M1102" s="3">
        <v>10</v>
      </c>
      <c r="N1102" s="4">
        <v>0.04</v>
      </c>
      <c r="O1102" s="5">
        <v>-55.67</v>
      </c>
      <c r="P1102">
        <f>VALUE(Table1[Sales])</f>
        <v>2664.38</v>
      </c>
      <c r="Q1102">
        <f>VALUE(Table1[Profit])</f>
        <v>-55.67</v>
      </c>
      <c r="R1102" s="3">
        <f>Table1[Ship Date]-Table1[Order Date]</f>
        <v>688</v>
      </c>
    </row>
    <row r="1103" spans="1:18" x14ac:dyDescent="0.3">
      <c r="A1103" t="s">
        <v>4371</v>
      </c>
      <c r="B1103" s="1">
        <v>45441</v>
      </c>
      <c r="C1103" s="1">
        <v>45779</v>
      </c>
      <c r="D1103" t="s">
        <v>33</v>
      </c>
      <c r="E1103" t="s">
        <v>4372</v>
      </c>
      <c r="F1103" t="s">
        <v>4373</v>
      </c>
      <c r="G1103" t="s">
        <v>19</v>
      </c>
      <c r="H1103" t="s">
        <v>37</v>
      </c>
      <c r="I1103" t="s">
        <v>29</v>
      </c>
      <c r="J1103" t="s">
        <v>38</v>
      </c>
      <c r="K1103" t="s">
        <v>4374</v>
      </c>
      <c r="L1103" s="2">
        <v>1626.32</v>
      </c>
      <c r="M1103" s="3">
        <v>2</v>
      </c>
      <c r="N1103" s="4">
        <v>0.23</v>
      </c>
      <c r="O1103" s="5">
        <v>-32</v>
      </c>
      <c r="P1103">
        <f>VALUE(Table1[Sales])</f>
        <v>1626.32</v>
      </c>
      <c r="Q1103">
        <f>VALUE(Table1[Profit])</f>
        <v>-32</v>
      </c>
      <c r="R1103" s="3">
        <f>Table1[Ship Date]-Table1[Order Date]</f>
        <v>338</v>
      </c>
    </row>
    <row r="1104" spans="1:18" x14ac:dyDescent="0.3">
      <c r="A1104" t="s">
        <v>4375</v>
      </c>
      <c r="B1104" s="1">
        <v>45104</v>
      </c>
      <c r="C1104" s="1">
        <v>45784</v>
      </c>
      <c r="D1104" t="s">
        <v>16</v>
      </c>
      <c r="E1104" t="s">
        <v>4376</v>
      </c>
      <c r="F1104" t="s">
        <v>4377</v>
      </c>
      <c r="G1104" t="s">
        <v>36</v>
      </c>
      <c r="H1104" t="s">
        <v>28</v>
      </c>
      <c r="I1104" t="s">
        <v>44</v>
      </c>
      <c r="J1104" t="s">
        <v>56</v>
      </c>
      <c r="K1104" t="s">
        <v>4378</v>
      </c>
      <c r="L1104" s="2">
        <v>4525.5200000000004</v>
      </c>
      <c r="M1104" s="3">
        <v>2</v>
      </c>
      <c r="N1104" s="4">
        <v>0.3</v>
      </c>
      <c r="O1104" s="5">
        <v>398.88</v>
      </c>
      <c r="P1104">
        <f>VALUE(Table1[Sales])</f>
        <v>4525.5200000000004</v>
      </c>
      <c r="Q1104">
        <f>VALUE(Table1[Profit])</f>
        <v>398.88</v>
      </c>
      <c r="R1104" s="3">
        <f>Table1[Ship Date]-Table1[Order Date]</f>
        <v>680</v>
      </c>
    </row>
    <row r="1105" spans="1:18" x14ac:dyDescent="0.3">
      <c r="A1105" t="s">
        <v>4379</v>
      </c>
      <c r="B1105" s="1">
        <v>45510</v>
      </c>
      <c r="C1105" s="1">
        <v>45782</v>
      </c>
      <c r="D1105" t="s">
        <v>25</v>
      </c>
      <c r="E1105" t="s">
        <v>4380</v>
      </c>
      <c r="F1105" t="s">
        <v>4381</v>
      </c>
      <c r="G1105" t="s">
        <v>43</v>
      </c>
      <c r="H1105" t="s">
        <v>20</v>
      </c>
      <c r="I1105" t="s">
        <v>29</v>
      </c>
      <c r="J1105" t="s">
        <v>38</v>
      </c>
      <c r="K1105" t="s">
        <v>4382</v>
      </c>
      <c r="L1105" s="2">
        <v>4671.9399999999996</v>
      </c>
      <c r="M1105" s="3">
        <v>2</v>
      </c>
      <c r="N1105" s="4">
        <v>0.09</v>
      </c>
      <c r="O1105" s="5">
        <v>756.82</v>
      </c>
      <c r="P1105">
        <f>VALUE(Table1[Sales])</f>
        <v>4671.9399999999996</v>
      </c>
      <c r="Q1105">
        <f>VALUE(Table1[Profit])</f>
        <v>756.82</v>
      </c>
      <c r="R1105" s="3">
        <f>Table1[Ship Date]-Table1[Order Date]</f>
        <v>272</v>
      </c>
    </row>
    <row r="1106" spans="1:18" x14ac:dyDescent="0.3">
      <c r="A1106" t="s">
        <v>4383</v>
      </c>
      <c r="B1106" s="1">
        <v>45405</v>
      </c>
      <c r="C1106" s="1">
        <v>45774</v>
      </c>
      <c r="D1106" t="s">
        <v>16</v>
      </c>
      <c r="E1106" t="s">
        <v>4384</v>
      </c>
      <c r="F1106" t="s">
        <v>4385</v>
      </c>
      <c r="G1106" t="s">
        <v>36</v>
      </c>
      <c r="H1106" t="s">
        <v>28</v>
      </c>
      <c r="I1106" t="s">
        <v>21</v>
      </c>
      <c r="J1106" t="s">
        <v>279</v>
      </c>
      <c r="K1106" t="s">
        <v>4386</v>
      </c>
      <c r="L1106" s="2">
        <v>3167.29</v>
      </c>
      <c r="M1106" s="3">
        <v>4</v>
      </c>
      <c r="N1106" s="4">
        <v>0.16</v>
      </c>
      <c r="O1106" s="5">
        <v>199.35</v>
      </c>
      <c r="P1106">
        <f>VALUE(Table1[Sales])</f>
        <v>3167.29</v>
      </c>
      <c r="Q1106">
        <f>VALUE(Table1[Profit])</f>
        <v>199.35</v>
      </c>
      <c r="R1106" s="3">
        <f>Table1[Ship Date]-Table1[Order Date]</f>
        <v>369</v>
      </c>
    </row>
    <row r="1107" spans="1:18" x14ac:dyDescent="0.3">
      <c r="A1107" t="s">
        <v>4387</v>
      </c>
      <c r="B1107" s="1">
        <v>45614</v>
      </c>
      <c r="C1107" s="1">
        <v>45771</v>
      </c>
      <c r="D1107" t="s">
        <v>25</v>
      </c>
      <c r="E1107" t="s">
        <v>4388</v>
      </c>
      <c r="F1107" t="s">
        <v>4389</v>
      </c>
      <c r="G1107" t="s">
        <v>43</v>
      </c>
      <c r="H1107" t="s">
        <v>20</v>
      </c>
      <c r="I1107" t="s">
        <v>21</v>
      </c>
      <c r="J1107" t="s">
        <v>300</v>
      </c>
      <c r="K1107" t="s">
        <v>4390</v>
      </c>
      <c r="L1107" s="2">
        <v>1824.52</v>
      </c>
      <c r="M1107" s="3">
        <v>8</v>
      </c>
      <c r="N1107" s="4">
        <v>0.26</v>
      </c>
      <c r="O1107" s="5">
        <v>508.6</v>
      </c>
      <c r="P1107">
        <f>VALUE(Table1[Sales])</f>
        <v>1824.52</v>
      </c>
      <c r="Q1107">
        <f>VALUE(Table1[Profit])</f>
        <v>508.6</v>
      </c>
      <c r="R1107" s="3">
        <f>Table1[Ship Date]-Table1[Order Date]</f>
        <v>157</v>
      </c>
    </row>
    <row r="1108" spans="1:18" x14ac:dyDescent="0.3">
      <c r="A1108" t="s">
        <v>4391</v>
      </c>
      <c r="B1108" s="1">
        <v>45068</v>
      </c>
      <c r="C1108" s="1">
        <v>45763</v>
      </c>
      <c r="D1108" t="s">
        <v>53</v>
      </c>
      <c r="E1108" t="s">
        <v>4392</v>
      </c>
      <c r="F1108" t="s">
        <v>4393</v>
      </c>
      <c r="G1108" t="s">
        <v>19</v>
      </c>
      <c r="H1108" t="s">
        <v>28</v>
      </c>
      <c r="I1108" t="s">
        <v>44</v>
      </c>
      <c r="J1108" t="s">
        <v>56</v>
      </c>
      <c r="K1108" t="s">
        <v>4394</v>
      </c>
      <c r="L1108" s="2">
        <v>10.08</v>
      </c>
      <c r="M1108" s="3">
        <v>10</v>
      </c>
      <c r="N1108" s="4">
        <v>0.15</v>
      </c>
      <c r="O1108" s="5">
        <v>102.87</v>
      </c>
      <c r="P1108">
        <f>VALUE(Table1[Sales])</f>
        <v>10.08</v>
      </c>
      <c r="Q1108">
        <f>VALUE(Table1[Profit])</f>
        <v>102.87</v>
      </c>
      <c r="R1108" s="3">
        <f>Table1[Ship Date]-Table1[Order Date]</f>
        <v>695</v>
      </c>
    </row>
    <row r="1109" spans="1:18" x14ac:dyDescent="0.3">
      <c r="A1109" t="s">
        <v>4395</v>
      </c>
      <c r="B1109" s="1">
        <v>45667</v>
      </c>
      <c r="C1109" s="1">
        <v>45782</v>
      </c>
      <c r="D1109" t="s">
        <v>16</v>
      </c>
      <c r="E1109" t="s">
        <v>4396</v>
      </c>
      <c r="F1109" t="s">
        <v>4397</v>
      </c>
      <c r="G1109" t="s">
        <v>36</v>
      </c>
      <c r="H1109" t="s">
        <v>28</v>
      </c>
      <c r="I1109" t="s">
        <v>44</v>
      </c>
      <c r="J1109" t="s">
        <v>50</v>
      </c>
      <c r="K1109" t="s">
        <v>4398</v>
      </c>
      <c r="L1109" s="2">
        <v>4872.3900000000003</v>
      </c>
      <c r="M1109" s="3">
        <v>8</v>
      </c>
      <c r="N1109" s="4">
        <v>0.17</v>
      </c>
      <c r="O1109" s="5">
        <v>698.52</v>
      </c>
      <c r="P1109">
        <f>VALUE(Table1[Sales])</f>
        <v>4872.3900000000003</v>
      </c>
      <c r="Q1109">
        <f>VALUE(Table1[Profit])</f>
        <v>698.52</v>
      </c>
      <c r="R1109" s="3">
        <f>Table1[Ship Date]-Table1[Order Date]</f>
        <v>115</v>
      </c>
    </row>
    <row r="1110" spans="1:18" x14ac:dyDescent="0.3">
      <c r="A1110" t="s">
        <v>4399</v>
      </c>
      <c r="B1110" s="1">
        <v>45539</v>
      </c>
      <c r="C1110" s="1">
        <v>45776</v>
      </c>
      <c r="D1110" t="s">
        <v>16</v>
      </c>
      <c r="E1110" t="s">
        <v>4400</v>
      </c>
      <c r="F1110" t="s">
        <v>4401</v>
      </c>
      <c r="G1110" t="s">
        <v>36</v>
      </c>
      <c r="H1110" t="s">
        <v>37</v>
      </c>
      <c r="I1110" t="s">
        <v>44</v>
      </c>
      <c r="J1110" t="s">
        <v>50</v>
      </c>
      <c r="K1110" t="s">
        <v>4402</v>
      </c>
      <c r="L1110" s="2">
        <v>2406.09</v>
      </c>
      <c r="M1110" s="3">
        <v>6</v>
      </c>
      <c r="N1110" s="4">
        <v>0.1</v>
      </c>
      <c r="O1110" s="5">
        <v>364.43</v>
      </c>
      <c r="P1110">
        <f>VALUE(Table1[Sales])</f>
        <v>2406.09</v>
      </c>
      <c r="Q1110">
        <f>VALUE(Table1[Profit])</f>
        <v>364.43</v>
      </c>
      <c r="R1110" s="3">
        <f>Table1[Ship Date]-Table1[Order Date]</f>
        <v>237</v>
      </c>
    </row>
    <row r="1111" spans="1:18" x14ac:dyDescent="0.3">
      <c r="A1111" t="s">
        <v>4403</v>
      </c>
      <c r="B1111" s="1">
        <v>45705</v>
      </c>
      <c r="C1111" s="1">
        <v>45778</v>
      </c>
      <c r="D1111" t="s">
        <v>33</v>
      </c>
      <c r="E1111" t="s">
        <v>4404</v>
      </c>
      <c r="F1111" t="s">
        <v>4405</v>
      </c>
      <c r="G1111" t="s">
        <v>43</v>
      </c>
      <c r="H1111" t="s">
        <v>20</v>
      </c>
      <c r="I1111" t="s">
        <v>29</v>
      </c>
      <c r="J1111" t="s">
        <v>38</v>
      </c>
      <c r="K1111" t="s">
        <v>4406</v>
      </c>
      <c r="L1111" s="2">
        <v>3880.08</v>
      </c>
      <c r="M1111" s="3">
        <v>7</v>
      </c>
      <c r="N1111" s="4">
        <v>0.47</v>
      </c>
      <c r="O1111" s="5">
        <v>944.58</v>
      </c>
      <c r="P1111">
        <f>VALUE(Table1[Sales])</f>
        <v>3880.08</v>
      </c>
      <c r="Q1111">
        <f>VALUE(Table1[Profit])</f>
        <v>944.58</v>
      </c>
      <c r="R1111" s="3">
        <f>Table1[Ship Date]-Table1[Order Date]</f>
        <v>73</v>
      </c>
    </row>
    <row r="1112" spans="1:18" x14ac:dyDescent="0.3">
      <c r="A1112" t="s">
        <v>4407</v>
      </c>
      <c r="B1112" s="1">
        <v>45588</v>
      </c>
      <c r="C1112" s="1">
        <v>45760</v>
      </c>
      <c r="D1112" t="s">
        <v>53</v>
      </c>
      <c r="E1112" t="s">
        <v>4408</v>
      </c>
      <c r="F1112" t="s">
        <v>4409</v>
      </c>
      <c r="G1112" t="s">
        <v>19</v>
      </c>
      <c r="H1112" t="s">
        <v>28</v>
      </c>
      <c r="I1112" t="s">
        <v>29</v>
      </c>
      <c r="J1112" t="s">
        <v>30</v>
      </c>
      <c r="K1112" t="s">
        <v>4410</v>
      </c>
      <c r="L1112" s="2">
        <v>799.67</v>
      </c>
      <c r="M1112" s="3">
        <v>10</v>
      </c>
      <c r="N1112" s="4">
        <v>0.27</v>
      </c>
      <c r="O1112" s="5">
        <v>771.04</v>
      </c>
      <c r="P1112">
        <f>VALUE(Table1[Sales])</f>
        <v>799.67</v>
      </c>
      <c r="Q1112">
        <f>VALUE(Table1[Profit])</f>
        <v>771.04</v>
      </c>
      <c r="R1112" s="3">
        <f>Table1[Ship Date]-Table1[Order Date]</f>
        <v>172</v>
      </c>
    </row>
    <row r="1113" spans="1:18" x14ac:dyDescent="0.3">
      <c r="A1113" t="s">
        <v>4411</v>
      </c>
      <c r="B1113" s="1">
        <v>45710</v>
      </c>
      <c r="C1113" s="1">
        <v>45764</v>
      </c>
      <c r="D1113" t="s">
        <v>25</v>
      </c>
      <c r="E1113" t="s">
        <v>4412</v>
      </c>
      <c r="F1113" t="s">
        <v>4413</v>
      </c>
      <c r="G1113" t="s">
        <v>19</v>
      </c>
      <c r="H1113" t="s">
        <v>37</v>
      </c>
      <c r="I1113" t="s">
        <v>29</v>
      </c>
      <c r="J1113" t="s">
        <v>99</v>
      </c>
      <c r="K1113" t="s">
        <v>4414</v>
      </c>
      <c r="L1113" s="2">
        <v>2587.44</v>
      </c>
      <c r="M1113" s="3">
        <v>7</v>
      </c>
      <c r="N1113" s="4">
        <v>0.17</v>
      </c>
      <c r="O1113" s="5">
        <v>354.94</v>
      </c>
      <c r="P1113">
        <f>VALUE(Table1[Sales])</f>
        <v>2587.44</v>
      </c>
      <c r="Q1113">
        <f>VALUE(Table1[Profit])</f>
        <v>354.94</v>
      </c>
      <c r="R1113" s="3">
        <f>Table1[Ship Date]-Table1[Order Date]</f>
        <v>54</v>
      </c>
    </row>
    <row r="1114" spans="1:18" x14ac:dyDescent="0.3">
      <c r="A1114" t="s">
        <v>4415</v>
      </c>
      <c r="B1114" s="1">
        <v>45591</v>
      </c>
      <c r="C1114" s="1">
        <v>45776</v>
      </c>
      <c r="D1114" t="s">
        <v>53</v>
      </c>
      <c r="E1114" t="s">
        <v>4416</v>
      </c>
      <c r="F1114" t="s">
        <v>4417</v>
      </c>
      <c r="G1114" t="s">
        <v>43</v>
      </c>
      <c r="H1114" t="s">
        <v>37</v>
      </c>
      <c r="I1114" t="s">
        <v>44</v>
      </c>
      <c r="J1114" t="s">
        <v>158</v>
      </c>
      <c r="K1114" t="s">
        <v>4418</v>
      </c>
      <c r="L1114" s="2">
        <v>3326.09</v>
      </c>
      <c r="M1114" s="3">
        <v>8</v>
      </c>
      <c r="N1114" s="4">
        <v>0.24</v>
      </c>
      <c r="O1114" s="5">
        <v>817.39</v>
      </c>
      <c r="P1114">
        <f>VALUE(Table1[Sales])</f>
        <v>3326.09</v>
      </c>
      <c r="Q1114">
        <f>VALUE(Table1[Profit])</f>
        <v>817.39</v>
      </c>
      <c r="R1114" s="3">
        <f>Table1[Ship Date]-Table1[Order Date]</f>
        <v>185</v>
      </c>
    </row>
    <row r="1115" spans="1:18" x14ac:dyDescent="0.3">
      <c r="A1115" t="s">
        <v>4419</v>
      </c>
      <c r="B1115" s="1">
        <v>45271</v>
      </c>
      <c r="C1115" s="1">
        <v>45762</v>
      </c>
      <c r="D1115" t="s">
        <v>25</v>
      </c>
      <c r="E1115" t="s">
        <v>4420</v>
      </c>
      <c r="F1115" t="s">
        <v>4421</v>
      </c>
      <c r="G1115" t="s">
        <v>43</v>
      </c>
      <c r="H1115" t="s">
        <v>28</v>
      </c>
      <c r="I1115" t="s">
        <v>21</v>
      </c>
      <c r="J1115" t="s">
        <v>171</v>
      </c>
      <c r="K1115" t="s">
        <v>4422</v>
      </c>
      <c r="L1115" s="2">
        <v>111.91</v>
      </c>
      <c r="M1115" s="3">
        <v>8</v>
      </c>
      <c r="N1115" s="4">
        <v>0.5</v>
      </c>
      <c r="O1115" s="5">
        <v>665.64</v>
      </c>
      <c r="P1115">
        <f>VALUE(Table1[Sales])</f>
        <v>111.91</v>
      </c>
      <c r="Q1115">
        <f>VALUE(Table1[Profit])</f>
        <v>665.64</v>
      </c>
      <c r="R1115" s="3">
        <f>Table1[Ship Date]-Table1[Order Date]</f>
        <v>491</v>
      </c>
    </row>
    <row r="1116" spans="1:18" x14ac:dyDescent="0.3">
      <c r="A1116" t="s">
        <v>4423</v>
      </c>
      <c r="B1116" s="1">
        <v>45293</v>
      </c>
      <c r="C1116" s="1">
        <v>45756</v>
      </c>
      <c r="D1116" t="s">
        <v>53</v>
      </c>
      <c r="E1116" t="s">
        <v>1589</v>
      </c>
      <c r="F1116" t="s">
        <v>4424</v>
      </c>
      <c r="G1116" t="s">
        <v>36</v>
      </c>
      <c r="H1116" t="s">
        <v>28</v>
      </c>
      <c r="I1116" t="s">
        <v>21</v>
      </c>
      <c r="J1116" t="s">
        <v>171</v>
      </c>
      <c r="K1116" t="s">
        <v>4425</v>
      </c>
      <c r="L1116" s="2">
        <v>647.05999999999995</v>
      </c>
      <c r="M1116" s="3">
        <v>9</v>
      </c>
      <c r="N1116" s="4">
        <v>0.39</v>
      </c>
      <c r="O1116" s="5">
        <v>652.4</v>
      </c>
      <c r="P1116">
        <f>VALUE(Table1[Sales])</f>
        <v>647.05999999999995</v>
      </c>
      <c r="Q1116">
        <f>VALUE(Table1[Profit])</f>
        <v>652.4</v>
      </c>
      <c r="R1116" s="3">
        <f>Table1[Ship Date]-Table1[Order Date]</f>
        <v>463</v>
      </c>
    </row>
    <row r="1117" spans="1:18" x14ac:dyDescent="0.3">
      <c r="A1117" t="s">
        <v>4426</v>
      </c>
      <c r="B1117" s="1">
        <v>45412</v>
      </c>
      <c r="C1117" s="1">
        <v>45781</v>
      </c>
      <c r="D1117" t="s">
        <v>53</v>
      </c>
      <c r="E1117" t="s">
        <v>4427</v>
      </c>
      <c r="F1117" t="s">
        <v>4428</v>
      </c>
      <c r="G1117" t="s">
        <v>43</v>
      </c>
      <c r="H1117" t="s">
        <v>28</v>
      </c>
      <c r="I1117" t="s">
        <v>44</v>
      </c>
      <c r="J1117" t="s">
        <v>158</v>
      </c>
      <c r="K1117" t="s">
        <v>4429</v>
      </c>
      <c r="L1117" s="2">
        <v>1601.86</v>
      </c>
      <c r="M1117" s="3">
        <v>10</v>
      </c>
      <c r="N1117" s="4">
        <v>0.32</v>
      </c>
      <c r="O1117" s="5">
        <v>920.84</v>
      </c>
      <c r="P1117">
        <f>VALUE(Table1[Sales])</f>
        <v>1601.86</v>
      </c>
      <c r="Q1117">
        <f>VALUE(Table1[Profit])</f>
        <v>920.84</v>
      </c>
      <c r="R1117" s="3">
        <f>Table1[Ship Date]-Table1[Order Date]</f>
        <v>369</v>
      </c>
    </row>
    <row r="1118" spans="1:18" x14ac:dyDescent="0.3">
      <c r="A1118" t="s">
        <v>4430</v>
      </c>
      <c r="B1118" s="1">
        <v>45609</v>
      </c>
      <c r="C1118" s="1">
        <v>45758</v>
      </c>
      <c r="D1118" t="s">
        <v>33</v>
      </c>
      <c r="E1118" t="s">
        <v>161</v>
      </c>
      <c r="F1118" t="s">
        <v>4431</v>
      </c>
      <c r="G1118" t="s">
        <v>19</v>
      </c>
      <c r="H1118" t="s">
        <v>28</v>
      </c>
      <c r="I1118" t="s">
        <v>29</v>
      </c>
      <c r="J1118" t="s">
        <v>124</v>
      </c>
      <c r="K1118" t="s">
        <v>4432</v>
      </c>
      <c r="L1118" s="2">
        <v>4785.82</v>
      </c>
      <c r="M1118" s="3">
        <v>2</v>
      </c>
      <c r="N1118" s="4">
        <v>0.19</v>
      </c>
      <c r="O1118" s="5">
        <v>-35.96</v>
      </c>
      <c r="P1118">
        <f>VALUE(Table1[Sales])</f>
        <v>4785.82</v>
      </c>
      <c r="Q1118">
        <f>VALUE(Table1[Profit])</f>
        <v>-35.96</v>
      </c>
      <c r="R1118" s="3">
        <f>Table1[Ship Date]-Table1[Order Date]</f>
        <v>149</v>
      </c>
    </row>
    <row r="1119" spans="1:18" x14ac:dyDescent="0.3">
      <c r="A1119" t="s">
        <v>4433</v>
      </c>
      <c r="B1119" s="1">
        <v>45543</v>
      </c>
      <c r="C1119" s="1">
        <v>45769</v>
      </c>
      <c r="D1119" t="s">
        <v>25</v>
      </c>
      <c r="E1119" t="s">
        <v>4434</v>
      </c>
      <c r="F1119" t="s">
        <v>4435</v>
      </c>
      <c r="G1119" t="s">
        <v>43</v>
      </c>
      <c r="H1119" t="s">
        <v>28</v>
      </c>
      <c r="I1119" t="s">
        <v>44</v>
      </c>
      <c r="J1119" t="s">
        <v>94</v>
      </c>
      <c r="K1119" t="s">
        <v>4436</v>
      </c>
      <c r="L1119" s="2">
        <v>2160.61</v>
      </c>
      <c r="M1119" s="3">
        <v>2</v>
      </c>
      <c r="N1119" s="4">
        <v>0.22</v>
      </c>
      <c r="O1119" s="5">
        <v>369.53</v>
      </c>
      <c r="P1119">
        <f>VALUE(Table1[Sales])</f>
        <v>2160.61</v>
      </c>
      <c r="Q1119">
        <f>VALUE(Table1[Profit])</f>
        <v>369.53</v>
      </c>
      <c r="R1119" s="3">
        <f>Table1[Ship Date]-Table1[Order Date]</f>
        <v>226</v>
      </c>
    </row>
    <row r="1120" spans="1:18" x14ac:dyDescent="0.3">
      <c r="A1120" t="s">
        <v>4437</v>
      </c>
      <c r="B1120" s="1">
        <v>45563</v>
      </c>
      <c r="C1120" s="1">
        <v>45769</v>
      </c>
      <c r="D1120" t="s">
        <v>25</v>
      </c>
      <c r="E1120" t="s">
        <v>4438</v>
      </c>
      <c r="F1120" t="s">
        <v>4439</v>
      </c>
      <c r="G1120" t="s">
        <v>43</v>
      </c>
      <c r="H1120" t="s">
        <v>20</v>
      </c>
      <c r="I1120" t="s">
        <v>21</v>
      </c>
      <c r="J1120" t="s">
        <v>22</v>
      </c>
      <c r="K1120" t="s">
        <v>4440</v>
      </c>
      <c r="L1120" s="2">
        <v>1834.47</v>
      </c>
      <c r="M1120" s="3">
        <v>5</v>
      </c>
      <c r="N1120" s="4">
        <v>0.14000000000000001</v>
      </c>
      <c r="O1120" s="5">
        <v>613.86</v>
      </c>
      <c r="P1120">
        <f>VALUE(Table1[Sales])</f>
        <v>1834.47</v>
      </c>
      <c r="Q1120">
        <f>VALUE(Table1[Profit])</f>
        <v>613.86</v>
      </c>
      <c r="R1120" s="3">
        <f>Table1[Ship Date]-Table1[Order Date]</f>
        <v>206</v>
      </c>
    </row>
    <row r="1121" spans="1:18" x14ac:dyDescent="0.3">
      <c r="A1121" t="s">
        <v>4441</v>
      </c>
      <c r="B1121" s="1">
        <v>45656</v>
      </c>
      <c r="C1121" s="1">
        <v>45777</v>
      </c>
      <c r="D1121" t="s">
        <v>53</v>
      </c>
      <c r="E1121" t="s">
        <v>4442</v>
      </c>
      <c r="F1121" t="s">
        <v>4443</v>
      </c>
      <c r="G1121" t="s">
        <v>36</v>
      </c>
      <c r="H1121" t="s">
        <v>28</v>
      </c>
      <c r="I1121" t="s">
        <v>44</v>
      </c>
      <c r="J1121" t="s">
        <v>50</v>
      </c>
      <c r="K1121" t="s">
        <v>4444</v>
      </c>
      <c r="L1121" s="2">
        <v>1312.72</v>
      </c>
      <c r="M1121" s="3">
        <v>9</v>
      </c>
      <c r="N1121" s="4">
        <v>0.19</v>
      </c>
      <c r="O1121" s="5">
        <v>147.6</v>
      </c>
      <c r="P1121">
        <f>VALUE(Table1[Sales])</f>
        <v>1312.72</v>
      </c>
      <c r="Q1121">
        <f>VALUE(Table1[Profit])</f>
        <v>147.6</v>
      </c>
      <c r="R1121" s="3">
        <f>Table1[Ship Date]-Table1[Order Date]</f>
        <v>121</v>
      </c>
    </row>
    <row r="1122" spans="1:18" x14ac:dyDescent="0.3">
      <c r="A1122" t="s">
        <v>4445</v>
      </c>
      <c r="B1122" s="1">
        <v>45594</v>
      </c>
      <c r="C1122" s="1">
        <v>45766</v>
      </c>
      <c r="D1122" t="s">
        <v>33</v>
      </c>
      <c r="E1122" t="s">
        <v>2878</v>
      </c>
      <c r="F1122" t="s">
        <v>1696</v>
      </c>
      <c r="G1122" t="s">
        <v>43</v>
      </c>
      <c r="H1122" t="s">
        <v>37</v>
      </c>
      <c r="I1122" t="s">
        <v>21</v>
      </c>
      <c r="J1122" t="s">
        <v>129</v>
      </c>
      <c r="K1122" t="s">
        <v>4446</v>
      </c>
      <c r="L1122" s="2">
        <v>4709.3599999999997</v>
      </c>
      <c r="M1122" s="3">
        <v>8</v>
      </c>
      <c r="N1122" s="4">
        <v>0.21</v>
      </c>
      <c r="O1122" s="5">
        <v>540.05999999999995</v>
      </c>
      <c r="P1122">
        <f>VALUE(Table1[Sales])</f>
        <v>4709.3599999999997</v>
      </c>
      <c r="Q1122">
        <f>VALUE(Table1[Profit])</f>
        <v>540.05999999999995</v>
      </c>
      <c r="R1122" s="3">
        <f>Table1[Ship Date]-Table1[Order Date]</f>
        <v>172</v>
      </c>
    </row>
    <row r="1123" spans="1:18" x14ac:dyDescent="0.3">
      <c r="A1123" t="s">
        <v>4447</v>
      </c>
      <c r="B1123" s="1">
        <v>45441</v>
      </c>
      <c r="C1123" s="1">
        <v>45774</v>
      </c>
      <c r="D1123" t="s">
        <v>33</v>
      </c>
      <c r="E1123" t="s">
        <v>4448</v>
      </c>
      <c r="F1123" t="s">
        <v>4449</v>
      </c>
      <c r="G1123" t="s">
        <v>19</v>
      </c>
      <c r="H1123" t="s">
        <v>28</v>
      </c>
      <c r="I1123" t="s">
        <v>21</v>
      </c>
      <c r="J1123" t="s">
        <v>129</v>
      </c>
      <c r="K1123" t="s">
        <v>4450</v>
      </c>
      <c r="L1123" s="2">
        <v>3567.32</v>
      </c>
      <c r="M1123" s="3">
        <v>10</v>
      </c>
      <c r="N1123" s="4">
        <v>7.0000000000000007E-2</v>
      </c>
      <c r="O1123" s="5">
        <v>180.23</v>
      </c>
      <c r="P1123">
        <f>VALUE(Table1[Sales])</f>
        <v>3567.32</v>
      </c>
      <c r="Q1123">
        <f>VALUE(Table1[Profit])</f>
        <v>180.23</v>
      </c>
      <c r="R1123" s="3">
        <f>Table1[Ship Date]-Table1[Order Date]</f>
        <v>333</v>
      </c>
    </row>
    <row r="1124" spans="1:18" x14ac:dyDescent="0.3">
      <c r="A1124" t="s">
        <v>4451</v>
      </c>
      <c r="B1124" s="1">
        <v>45169</v>
      </c>
      <c r="C1124" s="1">
        <v>45770</v>
      </c>
      <c r="D1124" t="s">
        <v>53</v>
      </c>
      <c r="E1124" t="s">
        <v>4452</v>
      </c>
      <c r="F1124" t="s">
        <v>4453</v>
      </c>
      <c r="G1124" t="s">
        <v>36</v>
      </c>
      <c r="H1124" t="s">
        <v>28</v>
      </c>
      <c r="I1124" t="s">
        <v>21</v>
      </c>
      <c r="J1124" t="s">
        <v>171</v>
      </c>
      <c r="K1124" t="s">
        <v>4454</v>
      </c>
      <c r="L1124" s="2">
        <v>3387.84</v>
      </c>
      <c r="M1124" s="3">
        <v>10</v>
      </c>
      <c r="N1124" s="4">
        <v>0.23</v>
      </c>
      <c r="O1124" s="5">
        <v>559.77</v>
      </c>
      <c r="P1124">
        <f>VALUE(Table1[Sales])</f>
        <v>3387.84</v>
      </c>
      <c r="Q1124">
        <f>VALUE(Table1[Profit])</f>
        <v>559.77</v>
      </c>
      <c r="R1124" s="3">
        <f>Table1[Ship Date]-Table1[Order Date]</f>
        <v>601</v>
      </c>
    </row>
    <row r="1125" spans="1:18" x14ac:dyDescent="0.3">
      <c r="A1125" t="s">
        <v>4455</v>
      </c>
      <c r="B1125" s="1">
        <v>45250</v>
      </c>
      <c r="C1125" s="1">
        <v>45782</v>
      </c>
      <c r="D1125" t="s">
        <v>53</v>
      </c>
      <c r="E1125" t="s">
        <v>4456</v>
      </c>
      <c r="F1125" t="s">
        <v>4457</v>
      </c>
      <c r="G1125" t="s">
        <v>43</v>
      </c>
      <c r="H1125" t="s">
        <v>28</v>
      </c>
      <c r="I1125" t="s">
        <v>29</v>
      </c>
      <c r="J1125" t="s">
        <v>30</v>
      </c>
      <c r="K1125" t="s">
        <v>4458</v>
      </c>
      <c r="L1125" s="2">
        <v>3173.83</v>
      </c>
      <c r="M1125" s="3">
        <v>10</v>
      </c>
      <c r="N1125" s="4">
        <v>0.38</v>
      </c>
      <c r="O1125" s="5">
        <v>774.04</v>
      </c>
      <c r="P1125">
        <f>VALUE(Table1[Sales])</f>
        <v>3173.83</v>
      </c>
      <c r="Q1125">
        <f>VALUE(Table1[Profit])</f>
        <v>774.04</v>
      </c>
      <c r="R1125" s="3">
        <f>Table1[Ship Date]-Table1[Order Date]</f>
        <v>532</v>
      </c>
    </row>
    <row r="1126" spans="1:18" x14ac:dyDescent="0.3">
      <c r="A1126" t="s">
        <v>4459</v>
      </c>
      <c r="B1126" s="1">
        <v>45137</v>
      </c>
      <c r="C1126" s="1">
        <v>45775</v>
      </c>
      <c r="D1126" t="s">
        <v>53</v>
      </c>
      <c r="E1126" t="s">
        <v>4460</v>
      </c>
      <c r="F1126" t="s">
        <v>4461</v>
      </c>
      <c r="G1126" t="s">
        <v>19</v>
      </c>
      <c r="H1126" t="s">
        <v>61</v>
      </c>
      <c r="I1126" t="s">
        <v>44</v>
      </c>
      <c r="J1126" t="s">
        <v>94</v>
      </c>
      <c r="K1126" t="s">
        <v>4462</v>
      </c>
      <c r="L1126" s="2">
        <v>2290.63</v>
      </c>
      <c r="M1126" s="3">
        <v>6</v>
      </c>
      <c r="N1126" s="4">
        <v>0.18</v>
      </c>
      <c r="O1126" s="5">
        <v>442.27</v>
      </c>
      <c r="P1126">
        <f>VALUE(Table1[Sales])</f>
        <v>2290.63</v>
      </c>
      <c r="Q1126">
        <f>VALUE(Table1[Profit])</f>
        <v>442.27</v>
      </c>
      <c r="R1126" s="3">
        <f>Table1[Ship Date]-Table1[Order Date]</f>
        <v>638</v>
      </c>
    </row>
    <row r="1127" spans="1:18" x14ac:dyDescent="0.3">
      <c r="A1127" t="s">
        <v>4463</v>
      </c>
      <c r="B1127" s="1">
        <v>45423</v>
      </c>
      <c r="C1127" s="1">
        <v>45773</v>
      </c>
      <c r="D1127" t="s">
        <v>33</v>
      </c>
      <c r="E1127" t="s">
        <v>4464</v>
      </c>
      <c r="F1127" t="s">
        <v>4465</v>
      </c>
      <c r="G1127" t="s">
        <v>43</v>
      </c>
      <c r="H1127" t="s">
        <v>37</v>
      </c>
      <c r="I1127" t="s">
        <v>21</v>
      </c>
      <c r="J1127" t="s">
        <v>171</v>
      </c>
      <c r="K1127" t="s">
        <v>4466</v>
      </c>
      <c r="L1127" s="2">
        <v>3059.14</v>
      </c>
      <c r="M1127" s="3">
        <v>1</v>
      </c>
      <c r="N1127" s="4">
        <v>0.38</v>
      </c>
      <c r="O1127" s="5">
        <v>-74.25</v>
      </c>
      <c r="P1127">
        <f>VALUE(Table1[Sales])</f>
        <v>3059.14</v>
      </c>
      <c r="Q1127">
        <f>VALUE(Table1[Profit])</f>
        <v>-74.25</v>
      </c>
      <c r="R1127" s="3">
        <f>Table1[Ship Date]-Table1[Order Date]</f>
        <v>350</v>
      </c>
    </row>
    <row r="1128" spans="1:18" x14ac:dyDescent="0.3">
      <c r="A1128" t="s">
        <v>4467</v>
      </c>
      <c r="B1128" s="1">
        <v>45748</v>
      </c>
      <c r="C1128" s="1">
        <v>45782</v>
      </c>
      <c r="D1128" t="s">
        <v>16</v>
      </c>
      <c r="E1128" t="s">
        <v>4468</v>
      </c>
      <c r="F1128" t="s">
        <v>4469</v>
      </c>
      <c r="G1128" t="s">
        <v>19</v>
      </c>
      <c r="H1128" t="s">
        <v>37</v>
      </c>
      <c r="I1128" t="s">
        <v>44</v>
      </c>
      <c r="J1128" t="s">
        <v>56</v>
      </c>
      <c r="K1128" t="s">
        <v>4470</v>
      </c>
      <c r="L1128" s="2">
        <v>1237.03</v>
      </c>
      <c r="M1128" s="3">
        <v>1</v>
      </c>
      <c r="N1128" s="4">
        <v>0.4</v>
      </c>
      <c r="O1128" s="5">
        <v>639.82000000000005</v>
      </c>
      <c r="P1128">
        <f>VALUE(Table1[Sales])</f>
        <v>1237.03</v>
      </c>
      <c r="Q1128">
        <f>VALUE(Table1[Profit])</f>
        <v>639.82000000000005</v>
      </c>
      <c r="R1128" s="3">
        <f>Table1[Ship Date]-Table1[Order Date]</f>
        <v>34</v>
      </c>
    </row>
    <row r="1129" spans="1:18" x14ac:dyDescent="0.3">
      <c r="A1129" t="s">
        <v>4471</v>
      </c>
      <c r="B1129" s="1">
        <v>45406</v>
      </c>
      <c r="C1129" s="1">
        <v>45780</v>
      </c>
      <c r="D1129" t="s">
        <v>25</v>
      </c>
      <c r="E1129" t="s">
        <v>4472</v>
      </c>
      <c r="F1129" t="s">
        <v>4473</v>
      </c>
      <c r="G1129" t="s">
        <v>19</v>
      </c>
      <c r="H1129" t="s">
        <v>28</v>
      </c>
      <c r="I1129" t="s">
        <v>21</v>
      </c>
      <c r="J1129" t="s">
        <v>300</v>
      </c>
      <c r="K1129" t="s">
        <v>4474</v>
      </c>
      <c r="L1129" s="2">
        <v>2624.29</v>
      </c>
      <c r="M1129" s="3">
        <v>9</v>
      </c>
      <c r="N1129" s="4">
        <v>0.41</v>
      </c>
      <c r="O1129" s="5">
        <v>472.4</v>
      </c>
      <c r="P1129">
        <f>VALUE(Table1[Sales])</f>
        <v>2624.29</v>
      </c>
      <c r="Q1129">
        <f>VALUE(Table1[Profit])</f>
        <v>472.4</v>
      </c>
      <c r="R1129" s="3">
        <f>Table1[Ship Date]-Table1[Order Date]</f>
        <v>374</v>
      </c>
    </row>
    <row r="1130" spans="1:18" x14ac:dyDescent="0.3">
      <c r="A1130" t="s">
        <v>4475</v>
      </c>
      <c r="B1130" s="1">
        <v>45575</v>
      </c>
      <c r="C1130" s="1">
        <v>45762</v>
      </c>
      <c r="D1130" t="s">
        <v>16</v>
      </c>
      <c r="E1130" t="s">
        <v>4476</v>
      </c>
      <c r="F1130" t="s">
        <v>4477</v>
      </c>
      <c r="G1130" t="s">
        <v>43</v>
      </c>
      <c r="H1130" t="s">
        <v>20</v>
      </c>
      <c r="I1130" t="s">
        <v>44</v>
      </c>
      <c r="J1130" t="s">
        <v>50</v>
      </c>
      <c r="K1130" t="s">
        <v>4478</v>
      </c>
      <c r="L1130" s="2">
        <v>4393.76</v>
      </c>
      <c r="M1130" s="3">
        <v>3</v>
      </c>
      <c r="N1130" s="4">
        <v>0.2</v>
      </c>
      <c r="O1130" s="5">
        <v>835.57</v>
      </c>
      <c r="P1130">
        <f>VALUE(Table1[Sales])</f>
        <v>4393.76</v>
      </c>
      <c r="Q1130">
        <f>VALUE(Table1[Profit])</f>
        <v>835.57</v>
      </c>
      <c r="R1130" s="3">
        <f>Table1[Ship Date]-Table1[Order Date]</f>
        <v>187</v>
      </c>
    </row>
    <row r="1131" spans="1:18" x14ac:dyDescent="0.3">
      <c r="A1131" t="s">
        <v>4479</v>
      </c>
      <c r="B1131" s="1">
        <v>45347</v>
      </c>
      <c r="C1131" s="1">
        <v>45780</v>
      </c>
      <c r="D1131" t="s">
        <v>53</v>
      </c>
      <c r="E1131" t="s">
        <v>4480</v>
      </c>
      <c r="F1131" t="s">
        <v>4481</v>
      </c>
      <c r="G1131" t="s">
        <v>36</v>
      </c>
      <c r="H1131" t="s">
        <v>20</v>
      </c>
      <c r="I1131" t="s">
        <v>29</v>
      </c>
      <c r="J1131" t="s">
        <v>124</v>
      </c>
      <c r="K1131" t="s">
        <v>4482</v>
      </c>
      <c r="L1131" s="2">
        <v>3715.75</v>
      </c>
      <c r="M1131" s="3">
        <v>1</v>
      </c>
      <c r="N1131" s="4">
        <v>0.37</v>
      </c>
      <c r="O1131" s="5">
        <v>649</v>
      </c>
      <c r="P1131">
        <f>VALUE(Table1[Sales])</f>
        <v>3715.75</v>
      </c>
      <c r="Q1131">
        <f>VALUE(Table1[Profit])</f>
        <v>649</v>
      </c>
      <c r="R1131" s="3">
        <f>Table1[Ship Date]-Table1[Order Date]</f>
        <v>433</v>
      </c>
    </row>
    <row r="1132" spans="1:18" x14ac:dyDescent="0.3">
      <c r="A1132" t="s">
        <v>4483</v>
      </c>
      <c r="B1132" s="1">
        <v>45199</v>
      </c>
      <c r="C1132" s="1">
        <v>45762</v>
      </c>
      <c r="D1132" t="s">
        <v>25</v>
      </c>
      <c r="E1132" t="s">
        <v>4484</v>
      </c>
      <c r="F1132" t="s">
        <v>4485</v>
      </c>
      <c r="G1132" t="s">
        <v>43</v>
      </c>
      <c r="H1132" t="s">
        <v>28</v>
      </c>
      <c r="I1132" t="s">
        <v>21</v>
      </c>
      <c r="J1132" t="s">
        <v>171</v>
      </c>
      <c r="K1132" t="s">
        <v>4486</v>
      </c>
      <c r="L1132" s="2">
        <v>2134.9499999999998</v>
      </c>
      <c r="M1132" s="3">
        <v>2</v>
      </c>
      <c r="N1132" s="4">
        <v>0.06</v>
      </c>
      <c r="O1132" s="5">
        <v>559.94000000000005</v>
      </c>
      <c r="P1132">
        <f>VALUE(Table1[Sales])</f>
        <v>2134.9499999999998</v>
      </c>
      <c r="Q1132">
        <f>VALUE(Table1[Profit])</f>
        <v>559.94000000000005</v>
      </c>
      <c r="R1132" s="3">
        <f>Table1[Ship Date]-Table1[Order Date]</f>
        <v>563</v>
      </c>
    </row>
    <row r="1133" spans="1:18" x14ac:dyDescent="0.3">
      <c r="A1133" t="s">
        <v>4487</v>
      </c>
      <c r="B1133" s="1">
        <v>45440</v>
      </c>
      <c r="C1133" s="1">
        <v>45769</v>
      </c>
      <c r="D1133" t="s">
        <v>53</v>
      </c>
      <c r="E1133" t="s">
        <v>319</v>
      </c>
      <c r="F1133" t="s">
        <v>4488</v>
      </c>
      <c r="G1133" t="s">
        <v>19</v>
      </c>
      <c r="H1133" t="s">
        <v>20</v>
      </c>
      <c r="I1133" t="s">
        <v>44</v>
      </c>
      <c r="J1133" t="s">
        <v>50</v>
      </c>
      <c r="K1133" t="s">
        <v>4489</v>
      </c>
      <c r="L1133" s="2">
        <v>3149.35</v>
      </c>
      <c r="M1133" s="3">
        <v>2</v>
      </c>
      <c r="N1133" s="4">
        <v>0.5</v>
      </c>
      <c r="O1133" s="5">
        <v>939.03</v>
      </c>
      <c r="P1133">
        <f>VALUE(Table1[Sales])</f>
        <v>3149.35</v>
      </c>
      <c r="Q1133">
        <f>VALUE(Table1[Profit])</f>
        <v>939.03</v>
      </c>
      <c r="R1133" s="3">
        <f>Table1[Ship Date]-Table1[Order Date]</f>
        <v>329</v>
      </c>
    </row>
    <row r="1134" spans="1:18" x14ac:dyDescent="0.3">
      <c r="A1134" t="s">
        <v>4490</v>
      </c>
      <c r="B1134" s="1">
        <v>45238</v>
      </c>
      <c r="C1134" s="1">
        <v>45767</v>
      </c>
      <c r="D1134" t="s">
        <v>53</v>
      </c>
      <c r="E1134" t="s">
        <v>2384</v>
      </c>
      <c r="F1134" t="s">
        <v>4491</v>
      </c>
      <c r="G1134" t="s">
        <v>43</v>
      </c>
      <c r="H1134" t="s">
        <v>61</v>
      </c>
      <c r="I1134" t="s">
        <v>29</v>
      </c>
      <c r="J1134" t="s">
        <v>30</v>
      </c>
      <c r="K1134" t="s">
        <v>4492</v>
      </c>
      <c r="L1134" s="2">
        <v>4053.8</v>
      </c>
      <c r="M1134" s="3">
        <v>3</v>
      </c>
      <c r="N1134" s="4">
        <v>0.06</v>
      </c>
      <c r="O1134" s="5">
        <v>541.36</v>
      </c>
      <c r="P1134">
        <f>VALUE(Table1[Sales])</f>
        <v>4053.8</v>
      </c>
      <c r="Q1134">
        <f>VALUE(Table1[Profit])</f>
        <v>541.36</v>
      </c>
      <c r="R1134" s="3">
        <f>Table1[Ship Date]-Table1[Order Date]</f>
        <v>529</v>
      </c>
    </row>
    <row r="1135" spans="1:18" x14ac:dyDescent="0.3">
      <c r="A1135" t="s">
        <v>4493</v>
      </c>
      <c r="B1135" s="1">
        <v>45210</v>
      </c>
      <c r="C1135" s="1">
        <v>45776</v>
      </c>
      <c r="D1135" t="s">
        <v>33</v>
      </c>
      <c r="E1135" t="s">
        <v>4494</v>
      </c>
      <c r="F1135" t="s">
        <v>4495</v>
      </c>
      <c r="G1135" t="s">
        <v>36</v>
      </c>
      <c r="H1135" t="s">
        <v>61</v>
      </c>
      <c r="I1135" t="s">
        <v>29</v>
      </c>
      <c r="J1135" t="s">
        <v>38</v>
      </c>
      <c r="K1135" t="s">
        <v>4496</v>
      </c>
      <c r="L1135" s="2">
        <v>326.85000000000002</v>
      </c>
      <c r="M1135" s="3">
        <v>2</v>
      </c>
      <c r="N1135" s="4">
        <v>0.13</v>
      </c>
      <c r="O1135" s="5">
        <v>117.59</v>
      </c>
      <c r="P1135">
        <f>VALUE(Table1[Sales])</f>
        <v>326.85000000000002</v>
      </c>
      <c r="Q1135">
        <f>VALUE(Table1[Profit])</f>
        <v>117.59</v>
      </c>
      <c r="R1135" s="3">
        <f>Table1[Ship Date]-Table1[Order Date]</f>
        <v>566</v>
      </c>
    </row>
    <row r="1136" spans="1:18" x14ac:dyDescent="0.3">
      <c r="A1136" t="s">
        <v>4497</v>
      </c>
      <c r="B1136" s="1">
        <v>45709</v>
      </c>
      <c r="C1136" s="1">
        <v>45758</v>
      </c>
      <c r="D1136" t="s">
        <v>25</v>
      </c>
      <c r="E1136" t="s">
        <v>4498</v>
      </c>
      <c r="F1136" t="s">
        <v>4499</v>
      </c>
      <c r="G1136" t="s">
        <v>43</v>
      </c>
      <c r="H1136" t="s">
        <v>61</v>
      </c>
      <c r="I1136" t="s">
        <v>44</v>
      </c>
      <c r="J1136" t="s">
        <v>158</v>
      </c>
      <c r="K1136" t="s">
        <v>4500</v>
      </c>
      <c r="L1136" s="2">
        <v>1864.56</v>
      </c>
      <c r="M1136" s="3">
        <v>6</v>
      </c>
      <c r="N1136" s="4">
        <v>0.3</v>
      </c>
      <c r="O1136" s="5">
        <v>996.37</v>
      </c>
      <c r="P1136">
        <f>VALUE(Table1[Sales])</f>
        <v>1864.56</v>
      </c>
      <c r="Q1136">
        <f>VALUE(Table1[Profit])</f>
        <v>996.37</v>
      </c>
      <c r="R1136" s="3">
        <f>Table1[Ship Date]-Table1[Order Date]</f>
        <v>49</v>
      </c>
    </row>
    <row r="1137" spans="1:18" x14ac:dyDescent="0.3">
      <c r="A1137" t="s">
        <v>4501</v>
      </c>
      <c r="B1137" s="1">
        <v>45687</v>
      </c>
      <c r="C1137" s="1">
        <v>45776</v>
      </c>
      <c r="D1137" t="s">
        <v>16</v>
      </c>
      <c r="E1137" t="s">
        <v>4502</v>
      </c>
      <c r="F1137" t="s">
        <v>4503</v>
      </c>
      <c r="G1137" t="s">
        <v>43</v>
      </c>
      <c r="H1137" t="s">
        <v>61</v>
      </c>
      <c r="I1137" t="s">
        <v>44</v>
      </c>
      <c r="J1137" t="s">
        <v>45</v>
      </c>
      <c r="K1137" t="s">
        <v>4504</v>
      </c>
      <c r="L1137" s="2">
        <v>1425.52</v>
      </c>
      <c r="M1137" s="3">
        <v>6</v>
      </c>
      <c r="N1137" s="4">
        <v>0.26</v>
      </c>
      <c r="O1137" s="5">
        <v>578.37</v>
      </c>
      <c r="P1137">
        <f>VALUE(Table1[Sales])</f>
        <v>1425.52</v>
      </c>
      <c r="Q1137">
        <f>VALUE(Table1[Profit])</f>
        <v>578.37</v>
      </c>
      <c r="R1137" s="3">
        <f>Table1[Ship Date]-Table1[Order Date]</f>
        <v>89</v>
      </c>
    </row>
    <row r="1138" spans="1:18" x14ac:dyDescent="0.3">
      <c r="A1138" t="s">
        <v>4505</v>
      </c>
      <c r="B1138" s="1">
        <v>45425</v>
      </c>
      <c r="C1138" s="1">
        <v>45776</v>
      </c>
      <c r="D1138" t="s">
        <v>53</v>
      </c>
      <c r="E1138" t="s">
        <v>4506</v>
      </c>
      <c r="F1138" t="s">
        <v>4507</v>
      </c>
      <c r="G1138" t="s">
        <v>43</v>
      </c>
      <c r="H1138" t="s">
        <v>28</v>
      </c>
      <c r="I1138" t="s">
        <v>29</v>
      </c>
      <c r="J1138" t="s">
        <v>124</v>
      </c>
      <c r="K1138" t="s">
        <v>4508</v>
      </c>
      <c r="L1138" s="2">
        <v>867.45</v>
      </c>
      <c r="M1138" s="3">
        <v>6</v>
      </c>
      <c r="N1138" s="4">
        <v>7.0000000000000007E-2</v>
      </c>
      <c r="O1138" s="5">
        <v>301.16000000000003</v>
      </c>
      <c r="P1138">
        <f>VALUE(Table1[Sales])</f>
        <v>867.45</v>
      </c>
      <c r="Q1138">
        <f>VALUE(Table1[Profit])</f>
        <v>301.16000000000003</v>
      </c>
      <c r="R1138" s="3">
        <f>Table1[Ship Date]-Table1[Order Date]</f>
        <v>351</v>
      </c>
    </row>
    <row r="1139" spans="1:18" x14ac:dyDescent="0.3">
      <c r="A1139" t="s">
        <v>4509</v>
      </c>
      <c r="B1139" s="1">
        <v>45092</v>
      </c>
      <c r="C1139" s="1">
        <v>45785</v>
      </c>
      <c r="D1139" t="s">
        <v>16</v>
      </c>
      <c r="E1139" t="s">
        <v>4510</v>
      </c>
      <c r="F1139" t="s">
        <v>4511</v>
      </c>
      <c r="G1139" t="s">
        <v>19</v>
      </c>
      <c r="H1139" t="s">
        <v>61</v>
      </c>
      <c r="I1139" t="s">
        <v>21</v>
      </c>
      <c r="J1139" t="s">
        <v>300</v>
      </c>
      <c r="K1139" t="s">
        <v>4512</v>
      </c>
      <c r="L1139" s="2">
        <v>1865.18</v>
      </c>
      <c r="M1139" s="3">
        <v>8</v>
      </c>
      <c r="N1139" s="4">
        <v>0.28000000000000003</v>
      </c>
      <c r="O1139" s="5">
        <v>745.05</v>
      </c>
      <c r="P1139">
        <f>VALUE(Table1[Sales])</f>
        <v>1865.18</v>
      </c>
      <c r="Q1139">
        <f>VALUE(Table1[Profit])</f>
        <v>745.05</v>
      </c>
      <c r="R1139" s="3">
        <f>Table1[Ship Date]-Table1[Order Date]</f>
        <v>693</v>
      </c>
    </row>
    <row r="1140" spans="1:18" x14ac:dyDescent="0.3">
      <c r="A1140" t="s">
        <v>4513</v>
      </c>
      <c r="B1140" s="1">
        <v>45700</v>
      </c>
      <c r="C1140" s="1">
        <v>45777</v>
      </c>
      <c r="D1140" t="s">
        <v>33</v>
      </c>
      <c r="E1140" t="s">
        <v>4514</v>
      </c>
      <c r="F1140" t="s">
        <v>4515</v>
      </c>
      <c r="G1140" t="s">
        <v>43</v>
      </c>
      <c r="H1140" t="s">
        <v>37</v>
      </c>
      <c r="I1140" t="s">
        <v>44</v>
      </c>
      <c r="J1140" t="s">
        <v>56</v>
      </c>
      <c r="K1140" t="s">
        <v>4516</v>
      </c>
      <c r="L1140" s="2">
        <v>2812.69</v>
      </c>
      <c r="M1140" s="3">
        <v>1</v>
      </c>
      <c r="N1140" s="4">
        <v>0.26</v>
      </c>
      <c r="O1140" s="5">
        <v>957.19</v>
      </c>
      <c r="P1140">
        <f>VALUE(Table1[Sales])</f>
        <v>2812.69</v>
      </c>
      <c r="Q1140">
        <f>VALUE(Table1[Profit])</f>
        <v>957.19</v>
      </c>
      <c r="R1140" s="3">
        <f>Table1[Ship Date]-Table1[Order Date]</f>
        <v>77</v>
      </c>
    </row>
    <row r="1141" spans="1:18" x14ac:dyDescent="0.3">
      <c r="A1141" t="s">
        <v>4517</v>
      </c>
      <c r="B1141" s="1">
        <v>45325</v>
      </c>
      <c r="C1141" s="1">
        <v>45771</v>
      </c>
      <c r="D1141" t="s">
        <v>33</v>
      </c>
      <c r="E1141" t="s">
        <v>4518</v>
      </c>
      <c r="F1141" t="s">
        <v>4519</v>
      </c>
      <c r="G1141" t="s">
        <v>19</v>
      </c>
      <c r="H1141" t="s">
        <v>61</v>
      </c>
      <c r="I1141" t="s">
        <v>21</v>
      </c>
      <c r="J1141" t="s">
        <v>279</v>
      </c>
      <c r="K1141" t="s">
        <v>4520</v>
      </c>
      <c r="L1141" s="2">
        <v>4245.55</v>
      </c>
      <c r="M1141" s="3">
        <v>8</v>
      </c>
      <c r="N1141" s="4">
        <v>0.3</v>
      </c>
      <c r="O1141" s="5">
        <v>775</v>
      </c>
      <c r="P1141">
        <f>VALUE(Table1[Sales])</f>
        <v>4245.55</v>
      </c>
      <c r="Q1141">
        <f>VALUE(Table1[Profit])</f>
        <v>775</v>
      </c>
      <c r="R1141" s="3">
        <f>Table1[Ship Date]-Table1[Order Date]</f>
        <v>446</v>
      </c>
    </row>
    <row r="1142" spans="1:18" x14ac:dyDescent="0.3">
      <c r="A1142" t="s">
        <v>4521</v>
      </c>
      <c r="B1142" s="1">
        <v>45700</v>
      </c>
      <c r="C1142" s="1">
        <v>45759</v>
      </c>
      <c r="D1142" t="s">
        <v>53</v>
      </c>
      <c r="E1142" t="s">
        <v>4522</v>
      </c>
      <c r="F1142" t="s">
        <v>4523</v>
      </c>
      <c r="G1142" t="s">
        <v>43</v>
      </c>
      <c r="H1142" t="s">
        <v>61</v>
      </c>
      <c r="I1142" t="s">
        <v>21</v>
      </c>
      <c r="J1142" t="s">
        <v>22</v>
      </c>
      <c r="K1142" t="s">
        <v>4524</v>
      </c>
      <c r="L1142" s="2">
        <v>3540.74</v>
      </c>
      <c r="M1142" s="3">
        <v>3</v>
      </c>
      <c r="N1142" s="4">
        <v>0.28999999999999998</v>
      </c>
      <c r="O1142" s="5">
        <v>626.08000000000004</v>
      </c>
      <c r="P1142">
        <f>VALUE(Table1[Sales])</f>
        <v>3540.74</v>
      </c>
      <c r="Q1142">
        <f>VALUE(Table1[Profit])</f>
        <v>626.08000000000004</v>
      </c>
      <c r="R1142" s="3">
        <f>Table1[Ship Date]-Table1[Order Date]</f>
        <v>59</v>
      </c>
    </row>
    <row r="1143" spans="1:18" x14ac:dyDescent="0.3">
      <c r="A1143" t="s">
        <v>4525</v>
      </c>
      <c r="B1143" s="1">
        <v>45069</v>
      </c>
      <c r="C1143" s="1">
        <v>45775</v>
      </c>
      <c r="D1143" t="s">
        <v>25</v>
      </c>
      <c r="E1143" t="s">
        <v>4526</v>
      </c>
      <c r="F1143" t="s">
        <v>4527</v>
      </c>
      <c r="G1143" t="s">
        <v>43</v>
      </c>
      <c r="H1143" t="s">
        <v>37</v>
      </c>
      <c r="I1143" t="s">
        <v>44</v>
      </c>
      <c r="J1143" t="s">
        <v>45</v>
      </c>
      <c r="K1143" t="s">
        <v>4528</v>
      </c>
      <c r="L1143" s="2">
        <v>2720.63</v>
      </c>
      <c r="M1143" s="3">
        <v>6</v>
      </c>
      <c r="N1143" s="4">
        <v>0.11</v>
      </c>
      <c r="O1143" s="5">
        <v>976.04</v>
      </c>
      <c r="P1143">
        <f>VALUE(Table1[Sales])</f>
        <v>2720.63</v>
      </c>
      <c r="Q1143">
        <f>VALUE(Table1[Profit])</f>
        <v>976.04</v>
      </c>
      <c r="R1143" s="3">
        <f>Table1[Ship Date]-Table1[Order Date]</f>
        <v>706</v>
      </c>
    </row>
    <row r="1144" spans="1:18" x14ac:dyDescent="0.3">
      <c r="A1144" t="s">
        <v>4529</v>
      </c>
      <c r="B1144" s="1">
        <v>45188</v>
      </c>
      <c r="C1144" s="1">
        <v>45780</v>
      </c>
      <c r="D1144" t="s">
        <v>25</v>
      </c>
      <c r="E1144" t="s">
        <v>4530</v>
      </c>
      <c r="F1144" t="s">
        <v>4531</v>
      </c>
      <c r="G1144" t="s">
        <v>36</v>
      </c>
      <c r="H1144" t="s">
        <v>61</v>
      </c>
      <c r="I1144" t="s">
        <v>21</v>
      </c>
      <c r="J1144" t="s">
        <v>129</v>
      </c>
      <c r="K1144" t="s">
        <v>4532</v>
      </c>
      <c r="L1144" s="2">
        <v>3954.24</v>
      </c>
      <c r="M1144" s="3">
        <v>5</v>
      </c>
      <c r="N1144" s="4">
        <v>0.34</v>
      </c>
      <c r="O1144" s="5">
        <v>795.06</v>
      </c>
      <c r="P1144">
        <f>VALUE(Table1[Sales])</f>
        <v>3954.24</v>
      </c>
      <c r="Q1144">
        <f>VALUE(Table1[Profit])</f>
        <v>795.06</v>
      </c>
      <c r="R1144" s="3">
        <f>Table1[Ship Date]-Table1[Order Date]</f>
        <v>592</v>
      </c>
    </row>
    <row r="1145" spans="1:18" x14ac:dyDescent="0.3">
      <c r="A1145" t="s">
        <v>4533</v>
      </c>
      <c r="B1145" s="1">
        <v>45208</v>
      </c>
      <c r="C1145" s="1">
        <v>45778</v>
      </c>
      <c r="D1145" t="s">
        <v>53</v>
      </c>
      <c r="E1145" t="s">
        <v>4534</v>
      </c>
      <c r="F1145" t="s">
        <v>4535</v>
      </c>
      <c r="G1145" t="s">
        <v>19</v>
      </c>
      <c r="H1145" t="s">
        <v>20</v>
      </c>
      <c r="I1145" t="s">
        <v>29</v>
      </c>
      <c r="J1145" t="s">
        <v>38</v>
      </c>
      <c r="K1145" t="s">
        <v>4536</v>
      </c>
      <c r="L1145" s="2">
        <v>4222.46</v>
      </c>
      <c r="M1145" s="3">
        <v>2</v>
      </c>
      <c r="N1145" s="4">
        <v>0.23</v>
      </c>
      <c r="O1145" s="5">
        <v>165.33</v>
      </c>
      <c r="P1145">
        <f>VALUE(Table1[Sales])</f>
        <v>4222.46</v>
      </c>
      <c r="Q1145">
        <f>VALUE(Table1[Profit])</f>
        <v>165.33</v>
      </c>
      <c r="R1145" s="3">
        <f>Table1[Ship Date]-Table1[Order Date]</f>
        <v>570</v>
      </c>
    </row>
    <row r="1146" spans="1:18" x14ac:dyDescent="0.3">
      <c r="A1146" t="s">
        <v>4537</v>
      </c>
      <c r="B1146" s="1">
        <v>45679</v>
      </c>
      <c r="C1146" s="1">
        <v>45781</v>
      </c>
      <c r="D1146" t="s">
        <v>16</v>
      </c>
      <c r="E1146" t="s">
        <v>4538</v>
      </c>
      <c r="F1146" t="s">
        <v>4539</v>
      </c>
      <c r="G1146" t="s">
        <v>36</v>
      </c>
      <c r="H1146" t="s">
        <v>61</v>
      </c>
      <c r="I1146" t="s">
        <v>21</v>
      </c>
      <c r="J1146" t="s">
        <v>171</v>
      </c>
      <c r="K1146" t="s">
        <v>4540</v>
      </c>
      <c r="L1146" s="2">
        <v>646.75</v>
      </c>
      <c r="M1146" s="3">
        <v>9</v>
      </c>
      <c r="N1146" s="4">
        <v>0.12</v>
      </c>
      <c r="O1146" s="5">
        <v>633.34</v>
      </c>
      <c r="P1146">
        <f>VALUE(Table1[Sales])</f>
        <v>646.75</v>
      </c>
      <c r="Q1146">
        <f>VALUE(Table1[Profit])</f>
        <v>633.34</v>
      </c>
      <c r="R1146" s="3">
        <f>Table1[Ship Date]-Table1[Order Date]</f>
        <v>102</v>
      </c>
    </row>
    <row r="1147" spans="1:18" x14ac:dyDescent="0.3">
      <c r="A1147" t="s">
        <v>4541</v>
      </c>
      <c r="B1147" s="1">
        <v>45069</v>
      </c>
      <c r="C1147" s="1">
        <v>45768</v>
      </c>
      <c r="D1147" t="s">
        <v>16</v>
      </c>
      <c r="E1147" t="s">
        <v>4542</v>
      </c>
      <c r="F1147" t="s">
        <v>4543</v>
      </c>
      <c r="G1147" t="s">
        <v>19</v>
      </c>
      <c r="H1147" t="s">
        <v>37</v>
      </c>
      <c r="I1147" t="s">
        <v>29</v>
      </c>
      <c r="J1147" t="s">
        <v>99</v>
      </c>
      <c r="K1147" t="s">
        <v>4544</v>
      </c>
      <c r="L1147" s="2">
        <v>53.45</v>
      </c>
      <c r="M1147" s="3">
        <v>7</v>
      </c>
      <c r="N1147" s="4">
        <v>0.14000000000000001</v>
      </c>
      <c r="O1147" s="5">
        <v>717.36</v>
      </c>
      <c r="P1147">
        <f>VALUE(Table1[Sales])</f>
        <v>53.45</v>
      </c>
      <c r="Q1147">
        <f>VALUE(Table1[Profit])</f>
        <v>717.36</v>
      </c>
      <c r="R1147" s="3">
        <f>Table1[Ship Date]-Table1[Order Date]</f>
        <v>699</v>
      </c>
    </row>
    <row r="1148" spans="1:18" x14ac:dyDescent="0.3">
      <c r="A1148" t="s">
        <v>4545</v>
      </c>
      <c r="B1148" s="1">
        <v>45305</v>
      </c>
      <c r="C1148" s="1">
        <v>45766</v>
      </c>
      <c r="D1148" t="s">
        <v>33</v>
      </c>
      <c r="E1148" t="s">
        <v>4546</v>
      </c>
      <c r="F1148" t="s">
        <v>4547</v>
      </c>
      <c r="G1148" t="s">
        <v>36</v>
      </c>
      <c r="H1148" t="s">
        <v>20</v>
      </c>
      <c r="I1148" t="s">
        <v>21</v>
      </c>
      <c r="J1148" t="s">
        <v>279</v>
      </c>
      <c r="K1148" t="s">
        <v>4548</v>
      </c>
      <c r="L1148" s="2">
        <v>3571.35</v>
      </c>
      <c r="M1148" s="3">
        <v>10</v>
      </c>
      <c r="N1148" s="4">
        <v>0.03</v>
      </c>
      <c r="O1148" s="5">
        <v>436.84</v>
      </c>
      <c r="P1148">
        <f>VALUE(Table1[Sales])</f>
        <v>3571.35</v>
      </c>
      <c r="Q1148">
        <f>VALUE(Table1[Profit])</f>
        <v>436.84</v>
      </c>
      <c r="R1148" s="3">
        <f>Table1[Ship Date]-Table1[Order Date]</f>
        <v>461</v>
      </c>
    </row>
    <row r="1149" spans="1:18" x14ac:dyDescent="0.3">
      <c r="A1149" t="s">
        <v>4549</v>
      </c>
      <c r="B1149" s="1">
        <v>45268</v>
      </c>
      <c r="C1149" s="1">
        <v>45763</v>
      </c>
      <c r="D1149" t="s">
        <v>53</v>
      </c>
      <c r="E1149" t="s">
        <v>4550</v>
      </c>
      <c r="F1149" t="s">
        <v>4551</v>
      </c>
      <c r="G1149" t="s">
        <v>36</v>
      </c>
      <c r="H1149" t="s">
        <v>37</v>
      </c>
      <c r="I1149" t="s">
        <v>29</v>
      </c>
      <c r="J1149" t="s">
        <v>30</v>
      </c>
      <c r="K1149" t="s">
        <v>4552</v>
      </c>
      <c r="L1149" s="2">
        <v>3162.68</v>
      </c>
      <c r="M1149" s="3">
        <v>9</v>
      </c>
      <c r="N1149" s="4">
        <v>0.19</v>
      </c>
      <c r="O1149" s="5">
        <v>-25.36</v>
      </c>
      <c r="P1149">
        <f>VALUE(Table1[Sales])</f>
        <v>3162.68</v>
      </c>
      <c r="Q1149">
        <f>VALUE(Table1[Profit])</f>
        <v>-25.36</v>
      </c>
      <c r="R1149" s="3">
        <f>Table1[Ship Date]-Table1[Order Date]</f>
        <v>495</v>
      </c>
    </row>
    <row r="1150" spans="1:18" x14ac:dyDescent="0.3">
      <c r="A1150" t="s">
        <v>4553</v>
      </c>
      <c r="B1150" s="1">
        <v>45140</v>
      </c>
      <c r="C1150" s="1">
        <v>45772</v>
      </c>
      <c r="D1150" t="s">
        <v>25</v>
      </c>
      <c r="E1150" t="s">
        <v>4554</v>
      </c>
      <c r="F1150" t="s">
        <v>4555</v>
      </c>
      <c r="G1150" t="s">
        <v>36</v>
      </c>
      <c r="H1150" t="s">
        <v>20</v>
      </c>
      <c r="I1150" t="s">
        <v>29</v>
      </c>
      <c r="J1150" t="s">
        <v>99</v>
      </c>
      <c r="K1150" t="s">
        <v>4556</v>
      </c>
      <c r="L1150" s="2">
        <v>3159.24</v>
      </c>
      <c r="M1150" s="3">
        <v>3</v>
      </c>
      <c r="N1150" s="4">
        <v>0.37</v>
      </c>
      <c r="O1150" s="5">
        <v>747.94</v>
      </c>
      <c r="P1150">
        <f>VALUE(Table1[Sales])</f>
        <v>3159.24</v>
      </c>
      <c r="Q1150">
        <f>VALUE(Table1[Profit])</f>
        <v>747.94</v>
      </c>
      <c r="R1150" s="3">
        <f>Table1[Ship Date]-Table1[Order Date]</f>
        <v>632</v>
      </c>
    </row>
    <row r="1151" spans="1:18" x14ac:dyDescent="0.3">
      <c r="A1151" t="s">
        <v>4557</v>
      </c>
      <c r="B1151" s="1">
        <v>45106</v>
      </c>
      <c r="C1151" s="1">
        <v>45757</v>
      </c>
      <c r="D1151" t="s">
        <v>25</v>
      </c>
      <c r="E1151" t="s">
        <v>4558</v>
      </c>
      <c r="F1151" t="s">
        <v>4559</v>
      </c>
      <c r="G1151" t="s">
        <v>43</v>
      </c>
      <c r="H1151" t="s">
        <v>61</v>
      </c>
      <c r="I1151" t="s">
        <v>21</v>
      </c>
      <c r="J1151" t="s">
        <v>279</v>
      </c>
      <c r="K1151" t="s">
        <v>4560</v>
      </c>
      <c r="L1151" s="2">
        <v>293</v>
      </c>
      <c r="M1151" s="3">
        <v>9</v>
      </c>
      <c r="N1151" s="4">
        <v>0.22</v>
      </c>
      <c r="O1151" s="5">
        <v>304.07</v>
      </c>
      <c r="P1151">
        <f>VALUE(Table1[Sales])</f>
        <v>293</v>
      </c>
      <c r="Q1151">
        <f>VALUE(Table1[Profit])</f>
        <v>304.07</v>
      </c>
      <c r="R1151" s="3">
        <f>Table1[Ship Date]-Table1[Order Date]</f>
        <v>651</v>
      </c>
    </row>
    <row r="1152" spans="1:18" x14ac:dyDescent="0.3">
      <c r="A1152" t="s">
        <v>4561</v>
      </c>
      <c r="B1152" s="1">
        <v>45065</v>
      </c>
      <c r="C1152" s="1">
        <v>45765</v>
      </c>
      <c r="D1152" t="s">
        <v>16</v>
      </c>
      <c r="E1152" t="s">
        <v>4562</v>
      </c>
      <c r="F1152" t="s">
        <v>4563</v>
      </c>
      <c r="G1152" t="s">
        <v>43</v>
      </c>
      <c r="H1152" t="s">
        <v>61</v>
      </c>
      <c r="I1152" t="s">
        <v>21</v>
      </c>
      <c r="J1152" t="s">
        <v>171</v>
      </c>
      <c r="K1152" t="s">
        <v>4564</v>
      </c>
      <c r="L1152" s="2">
        <v>4570.83</v>
      </c>
      <c r="M1152" s="3">
        <v>9</v>
      </c>
      <c r="N1152" s="4">
        <v>0.3</v>
      </c>
      <c r="O1152" s="5">
        <v>886.05</v>
      </c>
      <c r="P1152">
        <f>VALUE(Table1[Sales])</f>
        <v>4570.83</v>
      </c>
      <c r="Q1152">
        <f>VALUE(Table1[Profit])</f>
        <v>886.05</v>
      </c>
      <c r="R1152" s="3">
        <f>Table1[Ship Date]-Table1[Order Date]</f>
        <v>700</v>
      </c>
    </row>
    <row r="1153" spans="1:18" x14ac:dyDescent="0.3">
      <c r="A1153" t="s">
        <v>4565</v>
      </c>
      <c r="B1153" s="1">
        <v>45727</v>
      </c>
      <c r="C1153" s="1">
        <v>45772</v>
      </c>
      <c r="D1153" t="s">
        <v>53</v>
      </c>
      <c r="E1153" t="s">
        <v>4566</v>
      </c>
      <c r="F1153" t="s">
        <v>4567</v>
      </c>
      <c r="G1153" t="s">
        <v>19</v>
      </c>
      <c r="H1153" t="s">
        <v>37</v>
      </c>
      <c r="I1153" t="s">
        <v>21</v>
      </c>
      <c r="J1153" t="s">
        <v>129</v>
      </c>
      <c r="K1153" t="s">
        <v>4568</v>
      </c>
      <c r="L1153" s="2">
        <v>1553.02</v>
      </c>
      <c r="M1153" s="3">
        <v>1</v>
      </c>
      <c r="N1153" s="4">
        <v>0.22</v>
      </c>
      <c r="O1153" s="5">
        <v>196.75</v>
      </c>
      <c r="P1153">
        <f>VALUE(Table1[Sales])</f>
        <v>1553.02</v>
      </c>
      <c r="Q1153">
        <f>VALUE(Table1[Profit])</f>
        <v>196.75</v>
      </c>
      <c r="R1153" s="3">
        <f>Table1[Ship Date]-Table1[Order Date]</f>
        <v>45</v>
      </c>
    </row>
    <row r="1154" spans="1:18" x14ac:dyDescent="0.3">
      <c r="A1154" t="s">
        <v>4569</v>
      </c>
      <c r="B1154" s="1">
        <v>45561</v>
      </c>
      <c r="C1154" s="1">
        <v>45765</v>
      </c>
      <c r="D1154" t="s">
        <v>33</v>
      </c>
      <c r="E1154" t="s">
        <v>4570</v>
      </c>
      <c r="F1154" t="s">
        <v>4571</v>
      </c>
      <c r="G1154" t="s">
        <v>36</v>
      </c>
      <c r="H1154" t="s">
        <v>37</v>
      </c>
      <c r="I1154" t="s">
        <v>29</v>
      </c>
      <c r="J1154" t="s">
        <v>38</v>
      </c>
      <c r="K1154" t="s">
        <v>4572</v>
      </c>
      <c r="L1154" s="2">
        <v>4154.53</v>
      </c>
      <c r="M1154" s="3">
        <v>7</v>
      </c>
      <c r="N1154" s="4">
        <v>0.38</v>
      </c>
      <c r="O1154" s="5">
        <v>132.97</v>
      </c>
      <c r="P1154">
        <f>VALUE(Table1[Sales])</f>
        <v>4154.53</v>
      </c>
      <c r="Q1154">
        <f>VALUE(Table1[Profit])</f>
        <v>132.97</v>
      </c>
      <c r="R1154" s="3">
        <f>Table1[Ship Date]-Table1[Order Date]</f>
        <v>204</v>
      </c>
    </row>
    <row r="1155" spans="1:18" x14ac:dyDescent="0.3">
      <c r="A1155" t="s">
        <v>4573</v>
      </c>
      <c r="B1155" s="1">
        <v>45667</v>
      </c>
      <c r="C1155" s="1">
        <v>45782</v>
      </c>
      <c r="D1155" t="s">
        <v>53</v>
      </c>
      <c r="E1155" t="s">
        <v>4574</v>
      </c>
      <c r="F1155" t="s">
        <v>4575</v>
      </c>
      <c r="G1155" t="s">
        <v>43</v>
      </c>
      <c r="H1155" t="s">
        <v>61</v>
      </c>
      <c r="I1155" t="s">
        <v>29</v>
      </c>
      <c r="J1155" t="s">
        <v>124</v>
      </c>
      <c r="K1155" t="s">
        <v>4576</v>
      </c>
      <c r="L1155" s="2">
        <v>1219.71</v>
      </c>
      <c r="M1155" s="3">
        <v>6</v>
      </c>
      <c r="N1155" s="4">
        <v>0.13</v>
      </c>
      <c r="O1155" s="5">
        <v>574.44000000000005</v>
      </c>
      <c r="P1155">
        <f>VALUE(Table1[Sales])</f>
        <v>1219.71</v>
      </c>
      <c r="Q1155">
        <f>VALUE(Table1[Profit])</f>
        <v>574.44000000000005</v>
      </c>
      <c r="R1155" s="3">
        <f>Table1[Ship Date]-Table1[Order Date]</f>
        <v>115</v>
      </c>
    </row>
    <row r="1156" spans="1:18" x14ac:dyDescent="0.3">
      <c r="A1156" t="s">
        <v>4577</v>
      </c>
      <c r="B1156" s="1">
        <v>45226</v>
      </c>
      <c r="C1156" s="1">
        <v>45760</v>
      </c>
      <c r="D1156" t="s">
        <v>53</v>
      </c>
      <c r="E1156" t="s">
        <v>4578</v>
      </c>
      <c r="F1156" t="s">
        <v>4579</v>
      </c>
      <c r="G1156" t="s">
        <v>36</v>
      </c>
      <c r="H1156" t="s">
        <v>20</v>
      </c>
      <c r="I1156" t="s">
        <v>21</v>
      </c>
      <c r="J1156" t="s">
        <v>22</v>
      </c>
      <c r="K1156" t="s">
        <v>4580</v>
      </c>
      <c r="L1156" s="2">
        <v>2573.23</v>
      </c>
      <c r="M1156" s="3">
        <v>4</v>
      </c>
      <c r="N1156" s="4">
        <v>0.23</v>
      </c>
      <c r="O1156" s="5">
        <v>197.66</v>
      </c>
      <c r="P1156">
        <f>VALUE(Table1[Sales])</f>
        <v>2573.23</v>
      </c>
      <c r="Q1156">
        <f>VALUE(Table1[Profit])</f>
        <v>197.66</v>
      </c>
      <c r="R1156" s="3">
        <f>Table1[Ship Date]-Table1[Order Date]</f>
        <v>534</v>
      </c>
    </row>
    <row r="1157" spans="1:18" x14ac:dyDescent="0.3">
      <c r="A1157" t="s">
        <v>4581</v>
      </c>
      <c r="B1157" s="1">
        <v>45611</v>
      </c>
      <c r="C1157" s="1">
        <v>45784</v>
      </c>
      <c r="D1157" t="s">
        <v>33</v>
      </c>
      <c r="E1157" t="s">
        <v>4582</v>
      </c>
      <c r="F1157" t="s">
        <v>4583</v>
      </c>
      <c r="G1157" t="s">
        <v>36</v>
      </c>
      <c r="H1157" t="s">
        <v>28</v>
      </c>
      <c r="I1157" t="s">
        <v>29</v>
      </c>
      <c r="J1157" t="s">
        <v>99</v>
      </c>
      <c r="K1157" t="s">
        <v>4584</v>
      </c>
      <c r="L1157" s="2">
        <v>3071.56</v>
      </c>
      <c r="M1157" s="3">
        <v>1</v>
      </c>
      <c r="N1157" s="4">
        <v>0.04</v>
      </c>
      <c r="O1157" s="5">
        <v>355.07</v>
      </c>
      <c r="P1157">
        <f>VALUE(Table1[Sales])</f>
        <v>3071.56</v>
      </c>
      <c r="Q1157">
        <f>VALUE(Table1[Profit])</f>
        <v>355.07</v>
      </c>
      <c r="R1157" s="3">
        <f>Table1[Ship Date]-Table1[Order Date]</f>
        <v>173</v>
      </c>
    </row>
    <row r="1158" spans="1:18" x14ac:dyDescent="0.3">
      <c r="A1158" t="s">
        <v>4585</v>
      </c>
      <c r="B1158" s="1">
        <v>45029</v>
      </c>
      <c r="C1158" s="1">
        <v>45767</v>
      </c>
      <c r="D1158" t="s">
        <v>16</v>
      </c>
      <c r="E1158" t="s">
        <v>4586</v>
      </c>
      <c r="F1158" t="s">
        <v>4587</v>
      </c>
      <c r="G1158" t="s">
        <v>19</v>
      </c>
      <c r="H1158" t="s">
        <v>28</v>
      </c>
      <c r="I1158" t="s">
        <v>29</v>
      </c>
      <c r="J1158" t="s">
        <v>99</v>
      </c>
      <c r="K1158" t="s">
        <v>4588</v>
      </c>
      <c r="L1158" s="2">
        <v>24.03</v>
      </c>
      <c r="M1158" s="3">
        <v>1</v>
      </c>
      <c r="N1158" s="4">
        <v>0.2</v>
      </c>
      <c r="O1158" s="5">
        <v>546.53</v>
      </c>
      <c r="P1158">
        <f>VALUE(Table1[Sales])</f>
        <v>24.03</v>
      </c>
      <c r="Q1158">
        <f>VALUE(Table1[Profit])</f>
        <v>546.53</v>
      </c>
      <c r="R1158" s="3">
        <f>Table1[Ship Date]-Table1[Order Date]</f>
        <v>738</v>
      </c>
    </row>
    <row r="1159" spans="1:18" x14ac:dyDescent="0.3">
      <c r="A1159" t="s">
        <v>4589</v>
      </c>
      <c r="B1159" s="1">
        <v>45467</v>
      </c>
      <c r="C1159" s="1">
        <v>45765</v>
      </c>
      <c r="D1159" t="s">
        <v>53</v>
      </c>
      <c r="E1159" t="s">
        <v>4590</v>
      </c>
      <c r="F1159" t="s">
        <v>4591</v>
      </c>
      <c r="G1159" t="s">
        <v>43</v>
      </c>
      <c r="H1159" t="s">
        <v>20</v>
      </c>
      <c r="I1159" t="s">
        <v>44</v>
      </c>
      <c r="J1159" t="s">
        <v>45</v>
      </c>
      <c r="K1159" t="s">
        <v>4592</v>
      </c>
      <c r="L1159" s="2">
        <v>3347.97</v>
      </c>
      <c r="M1159" s="3">
        <v>7</v>
      </c>
      <c r="N1159" s="4">
        <v>0.15</v>
      </c>
      <c r="O1159" s="5">
        <v>15.29</v>
      </c>
      <c r="P1159">
        <f>VALUE(Table1[Sales])</f>
        <v>3347.97</v>
      </c>
      <c r="Q1159">
        <f>VALUE(Table1[Profit])</f>
        <v>15.29</v>
      </c>
      <c r="R1159" s="3">
        <f>Table1[Ship Date]-Table1[Order Date]</f>
        <v>298</v>
      </c>
    </row>
    <row r="1160" spans="1:18" x14ac:dyDescent="0.3">
      <c r="A1160" t="s">
        <v>4593</v>
      </c>
      <c r="B1160" s="1">
        <v>45486</v>
      </c>
      <c r="C1160" s="1">
        <v>45771</v>
      </c>
      <c r="D1160" t="s">
        <v>16</v>
      </c>
      <c r="E1160" t="s">
        <v>4594</v>
      </c>
      <c r="F1160" t="s">
        <v>4595</v>
      </c>
      <c r="G1160" t="s">
        <v>19</v>
      </c>
      <c r="H1160" t="s">
        <v>28</v>
      </c>
      <c r="I1160" t="s">
        <v>21</v>
      </c>
      <c r="J1160" t="s">
        <v>22</v>
      </c>
      <c r="K1160" t="s">
        <v>4596</v>
      </c>
      <c r="L1160" s="2">
        <v>3936.21</v>
      </c>
      <c r="M1160" s="3">
        <v>4</v>
      </c>
      <c r="N1160" s="4">
        <v>0.14000000000000001</v>
      </c>
      <c r="O1160" s="5">
        <v>541.07000000000005</v>
      </c>
      <c r="P1160">
        <f>VALUE(Table1[Sales])</f>
        <v>3936.21</v>
      </c>
      <c r="Q1160">
        <f>VALUE(Table1[Profit])</f>
        <v>541.07000000000005</v>
      </c>
      <c r="R1160" s="3">
        <f>Table1[Ship Date]-Table1[Order Date]</f>
        <v>285</v>
      </c>
    </row>
    <row r="1161" spans="1:18" x14ac:dyDescent="0.3">
      <c r="A1161" t="s">
        <v>4597</v>
      </c>
      <c r="B1161" s="1">
        <v>45403</v>
      </c>
      <c r="C1161" s="1">
        <v>45775</v>
      </c>
      <c r="D1161" t="s">
        <v>16</v>
      </c>
      <c r="E1161" t="s">
        <v>4598</v>
      </c>
      <c r="F1161" t="s">
        <v>4599</v>
      </c>
      <c r="G1161" t="s">
        <v>43</v>
      </c>
      <c r="H1161" t="s">
        <v>61</v>
      </c>
      <c r="I1161" t="s">
        <v>21</v>
      </c>
      <c r="J1161" t="s">
        <v>171</v>
      </c>
      <c r="K1161" t="s">
        <v>4600</v>
      </c>
      <c r="L1161" s="2">
        <v>217.39</v>
      </c>
      <c r="M1161" s="3">
        <v>9</v>
      </c>
      <c r="N1161" s="4">
        <v>0.28000000000000003</v>
      </c>
      <c r="O1161" s="5">
        <v>309.72000000000003</v>
      </c>
      <c r="P1161">
        <f>VALUE(Table1[Sales])</f>
        <v>217.39</v>
      </c>
      <c r="Q1161">
        <f>VALUE(Table1[Profit])</f>
        <v>309.72000000000003</v>
      </c>
      <c r="R1161" s="3">
        <f>Table1[Ship Date]-Table1[Order Date]</f>
        <v>372</v>
      </c>
    </row>
    <row r="1162" spans="1:18" x14ac:dyDescent="0.3">
      <c r="A1162" t="s">
        <v>4601</v>
      </c>
      <c r="B1162" s="1">
        <v>45631</v>
      </c>
      <c r="C1162" s="1">
        <v>45778</v>
      </c>
      <c r="D1162" t="s">
        <v>53</v>
      </c>
      <c r="E1162" t="s">
        <v>4602</v>
      </c>
      <c r="F1162" t="s">
        <v>4603</v>
      </c>
      <c r="G1162" t="s">
        <v>36</v>
      </c>
      <c r="H1162" t="s">
        <v>28</v>
      </c>
      <c r="I1162" t="s">
        <v>44</v>
      </c>
      <c r="J1162" t="s">
        <v>94</v>
      </c>
      <c r="K1162" t="s">
        <v>4604</v>
      </c>
      <c r="L1162" s="2">
        <v>3581.28</v>
      </c>
      <c r="M1162" s="3">
        <v>8</v>
      </c>
      <c r="N1162" s="4">
        <v>0.04</v>
      </c>
      <c r="O1162" s="5">
        <v>-49.8</v>
      </c>
      <c r="P1162">
        <f>VALUE(Table1[Sales])</f>
        <v>3581.28</v>
      </c>
      <c r="Q1162">
        <f>VALUE(Table1[Profit])</f>
        <v>-49.8</v>
      </c>
      <c r="R1162" s="3">
        <f>Table1[Ship Date]-Table1[Order Date]</f>
        <v>147</v>
      </c>
    </row>
    <row r="1163" spans="1:18" x14ac:dyDescent="0.3">
      <c r="A1163" t="s">
        <v>4605</v>
      </c>
      <c r="B1163" s="1">
        <v>45174</v>
      </c>
      <c r="C1163" s="1">
        <v>45782</v>
      </c>
      <c r="D1163" t="s">
        <v>33</v>
      </c>
      <c r="E1163" t="s">
        <v>1798</v>
      </c>
      <c r="F1163" t="s">
        <v>4606</v>
      </c>
      <c r="G1163" t="s">
        <v>36</v>
      </c>
      <c r="H1163" t="s">
        <v>20</v>
      </c>
      <c r="I1163" t="s">
        <v>44</v>
      </c>
      <c r="J1163" t="s">
        <v>158</v>
      </c>
      <c r="K1163" t="s">
        <v>4607</v>
      </c>
      <c r="L1163" s="2">
        <v>2103.3200000000002</v>
      </c>
      <c r="M1163" s="3">
        <v>3</v>
      </c>
      <c r="N1163" s="4">
        <v>0.2</v>
      </c>
      <c r="O1163" s="5">
        <v>686.96</v>
      </c>
      <c r="P1163">
        <f>VALUE(Table1[Sales])</f>
        <v>2103.3200000000002</v>
      </c>
      <c r="Q1163">
        <f>VALUE(Table1[Profit])</f>
        <v>686.96</v>
      </c>
      <c r="R1163" s="3">
        <f>Table1[Ship Date]-Table1[Order Date]</f>
        <v>608</v>
      </c>
    </row>
    <row r="1164" spans="1:18" x14ac:dyDescent="0.3">
      <c r="A1164" t="s">
        <v>4608</v>
      </c>
      <c r="B1164" s="1">
        <v>45327</v>
      </c>
      <c r="C1164" s="1">
        <v>45770</v>
      </c>
      <c r="D1164" t="s">
        <v>16</v>
      </c>
      <c r="E1164" t="s">
        <v>4609</v>
      </c>
      <c r="F1164" t="s">
        <v>4610</v>
      </c>
      <c r="G1164" t="s">
        <v>19</v>
      </c>
      <c r="H1164" t="s">
        <v>37</v>
      </c>
      <c r="I1164" t="s">
        <v>21</v>
      </c>
      <c r="J1164" t="s">
        <v>22</v>
      </c>
      <c r="K1164" t="s">
        <v>4611</v>
      </c>
      <c r="L1164" s="2">
        <v>3050.82</v>
      </c>
      <c r="M1164" s="3">
        <v>1</v>
      </c>
      <c r="N1164" s="4">
        <v>0.2</v>
      </c>
      <c r="O1164" s="5">
        <v>483.81</v>
      </c>
      <c r="P1164">
        <f>VALUE(Table1[Sales])</f>
        <v>3050.82</v>
      </c>
      <c r="Q1164">
        <f>VALUE(Table1[Profit])</f>
        <v>483.81</v>
      </c>
      <c r="R1164" s="3">
        <f>Table1[Ship Date]-Table1[Order Date]</f>
        <v>443</v>
      </c>
    </row>
    <row r="1165" spans="1:18" x14ac:dyDescent="0.3">
      <c r="A1165" t="s">
        <v>4612</v>
      </c>
      <c r="B1165" s="1">
        <v>45627</v>
      </c>
      <c r="C1165" s="1">
        <v>45785</v>
      </c>
      <c r="D1165" t="s">
        <v>25</v>
      </c>
      <c r="E1165" t="s">
        <v>3346</v>
      </c>
      <c r="F1165" t="s">
        <v>4613</v>
      </c>
      <c r="G1165" t="s">
        <v>36</v>
      </c>
      <c r="H1165" t="s">
        <v>37</v>
      </c>
      <c r="I1165" t="s">
        <v>21</v>
      </c>
      <c r="J1165" t="s">
        <v>171</v>
      </c>
      <c r="K1165" t="s">
        <v>4614</v>
      </c>
      <c r="L1165" s="2">
        <v>4524.22</v>
      </c>
      <c r="M1165" s="3">
        <v>4</v>
      </c>
      <c r="N1165" s="4">
        <v>0.41</v>
      </c>
      <c r="O1165" s="5">
        <v>521.32000000000005</v>
      </c>
      <c r="P1165">
        <f>VALUE(Table1[Sales])</f>
        <v>4524.22</v>
      </c>
      <c r="Q1165">
        <f>VALUE(Table1[Profit])</f>
        <v>521.32000000000005</v>
      </c>
      <c r="R1165" s="3">
        <f>Table1[Ship Date]-Table1[Order Date]</f>
        <v>158</v>
      </c>
    </row>
    <row r="1166" spans="1:18" x14ac:dyDescent="0.3">
      <c r="A1166" t="s">
        <v>4615</v>
      </c>
      <c r="B1166" s="1">
        <v>45696</v>
      </c>
      <c r="C1166" s="1">
        <v>45766</v>
      </c>
      <c r="D1166" t="s">
        <v>16</v>
      </c>
      <c r="E1166" t="s">
        <v>4616</v>
      </c>
      <c r="F1166" t="s">
        <v>4617</v>
      </c>
      <c r="G1166" t="s">
        <v>36</v>
      </c>
      <c r="H1166" t="s">
        <v>28</v>
      </c>
      <c r="I1166" t="s">
        <v>29</v>
      </c>
      <c r="J1166" t="s">
        <v>124</v>
      </c>
      <c r="K1166" t="s">
        <v>4618</v>
      </c>
      <c r="L1166" s="2">
        <v>3465.41</v>
      </c>
      <c r="M1166" s="3">
        <v>1</v>
      </c>
      <c r="N1166" s="4">
        <v>0.33</v>
      </c>
      <c r="O1166" s="5">
        <v>-58.76</v>
      </c>
      <c r="P1166">
        <f>VALUE(Table1[Sales])</f>
        <v>3465.41</v>
      </c>
      <c r="Q1166">
        <f>VALUE(Table1[Profit])</f>
        <v>-58.76</v>
      </c>
      <c r="R1166" s="3">
        <f>Table1[Ship Date]-Table1[Order Date]</f>
        <v>70</v>
      </c>
    </row>
    <row r="1167" spans="1:18" x14ac:dyDescent="0.3">
      <c r="A1167" t="s">
        <v>4619</v>
      </c>
      <c r="B1167" s="1">
        <v>45208</v>
      </c>
      <c r="C1167" s="1">
        <v>45772</v>
      </c>
      <c r="D1167" t="s">
        <v>16</v>
      </c>
      <c r="E1167" t="s">
        <v>4620</v>
      </c>
      <c r="F1167" t="s">
        <v>4621</v>
      </c>
      <c r="G1167" t="s">
        <v>19</v>
      </c>
      <c r="H1167" t="s">
        <v>37</v>
      </c>
      <c r="I1167" t="s">
        <v>44</v>
      </c>
      <c r="J1167" t="s">
        <v>158</v>
      </c>
      <c r="K1167" t="s">
        <v>4622</v>
      </c>
      <c r="L1167" s="2">
        <v>1338.85</v>
      </c>
      <c r="M1167" s="3">
        <v>3</v>
      </c>
      <c r="N1167" s="4">
        <v>0.19</v>
      </c>
      <c r="O1167" s="5">
        <v>189.62</v>
      </c>
      <c r="P1167">
        <f>VALUE(Table1[Sales])</f>
        <v>1338.85</v>
      </c>
      <c r="Q1167">
        <f>VALUE(Table1[Profit])</f>
        <v>189.62</v>
      </c>
      <c r="R1167" s="3">
        <f>Table1[Ship Date]-Table1[Order Date]</f>
        <v>564</v>
      </c>
    </row>
    <row r="1168" spans="1:18" x14ac:dyDescent="0.3">
      <c r="A1168" t="s">
        <v>4623</v>
      </c>
      <c r="B1168" s="1">
        <v>45148</v>
      </c>
      <c r="C1168" s="1">
        <v>45783</v>
      </c>
      <c r="D1168" t="s">
        <v>25</v>
      </c>
      <c r="E1168" t="s">
        <v>2384</v>
      </c>
      <c r="F1168" t="s">
        <v>4624</v>
      </c>
      <c r="G1168" t="s">
        <v>36</v>
      </c>
      <c r="H1168" t="s">
        <v>28</v>
      </c>
      <c r="I1168" t="s">
        <v>21</v>
      </c>
      <c r="J1168" t="s">
        <v>22</v>
      </c>
      <c r="K1168" t="s">
        <v>4625</v>
      </c>
      <c r="L1168" s="2">
        <v>1934.44</v>
      </c>
      <c r="M1168" s="3">
        <v>6</v>
      </c>
      <c r="N1168" s="4">
        <v>0.12</v>
      </c>
      <c r="O1168" s="5">
        <v>399.33</v>
      </c>
      <c r="P1168">
        <f>VALUE(Table1[Sales])</f>
        <v>1934.44</v>
      </c>
      <c r="Q1168">
        <f>VALUE(Table1[Profit])</f>
        <v>399.33</v>
      </c>
      <c r="R1168" s="3">
        <f>Table1[Ship Date]-Table1[Order Date]</f>
        <v>635</v>
      </c>
    </row>
    <row r="1169" spans="1:18" x14ac:dyDescent="0.3">
      <c r="A1169" t="s">
        <v>4626</v>
      </c>
      <c r="B1169" s="1">
        <v>45398</v>
      </c>
      <c r="C1169" s="1">
        <v>45763</v>
      </c>
      <c r="D1169" t="s">
        <v>16</v>
      </c>
      <c r="E1169" t="s">
        <v>4627</v>
      </c>
      <c r="F1169" t="s">
        <v>4628</v>
      </c>
      <c r="G1169" t="s">
        <v>43</v>
      </c>
      <c r="H1169" t="s">
        <v>61</v>
      </c>
      <c r="I1169" t="s">
        <v>29</v>
      </c>
      <c r="J1169" t="s">
        <v>124</v>
      </c>
      <c r="K1169" t="s">
        <v>4629</v>
      </c>
      <c r="L1169" s="2">
        <v>3830.08</v>
      </c>
      <c r="M1169" s="3">
        <v>7</v>
      </c>
      <c r="N1169" s="4">
        <v>0.21</v>
      </c>
      <c r="O1169" s="5">
        <v>-19.809999999999999</v>
      </c>
      <c r="P1169">
        <f>VALUE(Table1[Sales])</f>
        <v>3830.08</v>
      </c>
      <c r="Q1169">
        <f>VALUE(Table1[Profit])</f>
        <v>-19.809999999999999</v>
      </c>
      <c r="R1169" s="3">
        <f>Table1[Ship Date]-Table1[Order Date]</f>
        <v>365</v>
      </c>
    </row>
    <row r="1170" spans="1:18" x14ac:dyDescent="0.3">
      <c r="A1170" t="s">
        <v>4630</v>
      </c>
      <c r="B1170" s="1">
        <v>45592</v>
      </c>
      <c r="C1170" s="1">
        <v>45757</v>
      </c>
      <c r="D1170" t="s">
        <v>16</v>
      </c>
      <c r="E1170" t="s">
        <v>4631</v>
      </c>
      <c r="F1170" t="s">
        <v>4632</v>
      </c>
      <c r="G1170" t="s">
        <v>19</v>
      </c>
      <c r="H1170" t="s">
        <v>20</v>
      </c>
      <c r="I1170" t="s">
        <v>21</v>
      </c>
      <c r="J1170" t="s">
        <v>171</v>
      </c>
      <c r="K1170" t="s">
        <v>4633</v>
      </c>
      <c r="L1170" s="2">
        <v>1697.61</v>
      </c>
      <c r="M1170" s="3">
        <v>6</v>
      </c>
      <c r="N1170" s="4">
        <v>0.19</v>
      </c>
      <c r="O1170" s="5">
        <v>343.48</v>
      </c>
      <c r="P1170">
        <f>VALUE(Table1[Sales])</f>
        <v>1697.61</v>
      </c>
      <c r="Q1170">
        <f>VALUE(Table1[Profit])</f>
        <v>343.48</v>
      </c>
      <c r="R1170" s="3">
        <f>Table1[Ship Date]-Table1[Order Date]</f>
        <v>165</v>
      </c>
    </row>
    <row r="1171" spans="1:18" x14ac:dyDescent="0.3">
      <c r="A1171" t="s">
        <v>4634</v>
      </c>
      <c r="B1171" s="1">
        <v>45660</v>
      </c>
      <c r="C1171" s="1">
        <v>45765</v>
      </c>
      <c r="D1171" t="s">
        <v>53</v>
      </c>
      <c r="E1171" t="s">
        <v>1168</v>
      </c>
      <c r="F1171" t="s">
        <v>4635</v>
      </c>
      <c r="G1171" t="s">
        <v>36</v>
      </c>
      <c r="H1171" t="s">
        <v>20</v>
      </c>
      <c r="I1171" t="s">
        <v>29</v>
      </c>
      <c r="J1171" t="s">
        <v>30</v>
      </c>
      <c r="K1171" t="s">
        <v>4636</v>
      </c>
      <c r="L1171" s="2">
        <v>3779.8</v>
      </c>
      <c r="M1171" s="3">
        <v>2</v>
      </c>
      <c r="N1171" s="4">
        <v>0.26</v>
      </c>
      <c r="O1171" s="5">
        <v>500.33</v>
      </c>
      <c r="P1171">
        <f>VALUE(Table1[Sales])</f>
        <v>3779.8</v>
      </c>
      <c r="Q1171">
        <f>VALUE(Table1[Profit])</f>
        <v>500.33</v>
      </c>
      <c r="R1171" s="3">
        <f>Table1[Ship Date]-Table1[Order Date]</f>
        <v>105</v>
      </c>
    </row>
    <row r="1172" spans="1:18" x14ac:dyDescent="0.3">
      <c r="A1172" t="s">
        <v>4637</v>
      </c>
      <c r="B1172" s="1">
        <v>45321</v>
      </c>
      <c r="C1172" s="1">
        <v>45762</v>
      </c>
      <c r="D1172" t="s">
        <v>53</v>
      </c>
      <c r="E1172" t="s">
        <v>575</v>
      </c>
      <c r="F1172" t="s">
        <v>4638</v>
      </c>
      <c r="G1172" t="s">
        <v>36</v>
      </c>
      <c r="H1172" t="s">
        <v>20</v>
      </c>
      <c r="I1172" t="s">
        <v>29</v>
      </c>
      <c r="J1172" t="s">
        <v>30</v>
      </c>
      <c r="K1172" t="s">
        <v>4639</v>
      </c>
      <c r="L1172" s="2">
        <v>2656.52</v>
      </c>
      <c r="M1172" s="3">
        <v>2</v>
      </c>
      <c r="N1172" s="4">
        <v>0.41</v>
      </c>
      <c r="O1172" s="5">
        <v>481.5</v>
      </c>
      <c r="P1172">
        <f>VALUE(Table1[Sales])</f>
        <v>2656.52</v>
      </c>
      <c r="Q1172">
        <f>VALUE(Table1[Profit])</f>
        <v>481.5</v>
      </c>
      <c r="R1172" s="3">
        <f>Table1[Ship Date]-Table1[Order Date]</f>
        <v>441</v>
      </c>
    </row>
    <row r="1173" spans="1:18" x14ac:dyDescent="0.3">
      <c r="A1173" t="s">
        <v>4640</v>
      </c>
      <c r="B1173" s="1">
        <v>45185</v>
      </c>
      <c r="C1173" s="1">
        <v>45771</v>
      </c>
      <c r="D1173" t="s">
        <v>53</v>
      </c>
      <c r="E1173" t="s">
        <v>4641</v>
      </c>
      <c r="F1173" t="s">
        <v>4642</v>
      </c>
      <c r="G1173" t="s">
        <v>19</v>
      </c>
      <c r="H1173" t="s">
        <v>37</v>
      </c>
      <c r="I1173" t="s">
        <v>44</v>
      </c>
      <c r="J1173" t="s">
        <v>94</v>
      </c>
      <c r="K1173" t="s">
        <v>4643</v>
      </c>
      <c r="L1173" s="2">
        <v>1296.46</v>
      </c>
      <c r="M1173" s="3">
        <v>2</v>
      </c>
      <c r="N1173" s="4">
        <v>0.43</v>
      </c>
      <c r="O1173" s="5">
        <v>461.43</v>
      </c>
      <c r="P1173">
        <f>VALUE(Table1[Sales])</f>
        <v>1296.46</v>
      </c>
      <c r="Q1173">
        <f>VALUE(Table1[Profit])</f>
        <v>461.43</v>
      </c>
      <c r="R1173" s="3">
        <f>Table1[Ship Date]-Table1[Order Date]</f>
        <v>586</v>
      </c>
    </row>
    <row r="1174" spans="1:18" x14ac:dyDescent="0.3">
      <c r="A1174" t="s">
        <v>4644</v>
      </c>
      <c r="B1174" s="1">
        <v>45734</v>
      </c>
      <c r="C1174" s="1">
        <v>45756</v>
      </c>
      <c r="D1174" t="s">
        <v>25</v>
      </c>
      <c r="E1174" t="s">
        <v>4645</v>
      </c>
      <c r="F1174" t="s">
        <v>4646</v>
      </c>
      <c r="G1174" t="s">
        <v>43</v>
      </c>
      <c r="H1174" t="s">
        <v>28</v>
      </c>
      <c r="I1174" t="s">
        <v>29</v>
      </c>
      <c r="J1174" t="s">
        <v>30</v>
      </c>
      <c r="K1174" t="s">
        <v>4647</v>
      </c>
      <c r="L1174" s="2">
        <v>4144.3100000000004</v>
      </c>
      <c r="M1174" s="3">
        <v>10</v>
      </c>
      <c r="N1174" s="4">
        <v>0.36</v>
      </c>
      <c r="O1174" s="5">
        <v>814.5</v>
      </c>
      <c r="P1174">
        <f>VALUE(Table1[Sales])</f>
        <v>4144.3100000000004</v>
      </c>
      <c r="Q1174">
        <f>VALUE(Table1[Profit])</f>
        <v>814.5</v>
      </c>
      <c r="R1174" s="3">
        <f>Table1[Ship Date]-Table1[Order Date]</f>
        <v>22</v>
      </c>
    </row>
    <row r="1175" spans="1:18" x14ac:dyDescent="0.3">
      <c r="A1175" t="s">
        <v>4648</v>
      </c>
      <c r="B1175" s="1">
        <v>45664</v>
      </c>
      <c r="C1175" s="1">
        <v>45781</v>
      </c>
      <c r="D1175" t="s">
        <v>33</v>
      </c>
      <c r="E1175" t="s">
        <v>4649</v>
      </c>
      <c r="F1175" t="s">
        <v>4650</v>
      </c>
      <c r="G1175" t="s">
        <v>36</v>
      </c>
      <c r="H1175" t="s">
        <v>37</v>
      </c>
      <c r="I1175" t="s">
        <v>44</v>
      </c>
      <c r="J1175" t="s">
        <v>94</v>
      </c>
      <c r="K1175" t="s">
        <v>4651</v>
      </c>
      <c r="L1175" s="2">
        <v>263.54000000000002</v>
      </c>
      <c r="M1175" s="3">
        <v>9</v>
      </c>
      <c r="N1175" s="4">
        <v>0.17</v>
      </c>
      <c r="O1175" s="5">
        <v>207.66</v>
      </c>
      <c r="P1175">
        <f>VALUE(Table1[Sales])</f>
        <v>263.54000000000002</v>
      </c>
      <c r="Q1175">
        <f>VALUE(Table1[Profit])</f>
        <v>207.66</v>
      </c>
      <c r="R1175" s="3">
        <f>Table1[Ship Date]-Table1[Order Date]</f>
        <v>117</v>
      </c>
    </row>
    <row r="1176" spans="1:18" x14ac:dyDescent="0.3">
      <c r="A1176" t="s">
        <v>4652</v>
      </c>
      <c r="B1176" s="1">
        <v>45544</v>
      </c>
      <c r="C1176" s="1">
        <v>45785</v>
      </c>
      <c r="D1176" t="s">
        <v>25</v>
      </c>
      <c r="E1176" t="s">
        <v>4653</v>
      </c>
      <c r="F1176" t="s">
        <v>4654</v>
      </c>
      <c r="G1176" t="s">
        <v>19</v>
      </c>
      <c r="H1176" t="s">
        <v>28</v>
      </c>
      <c r="I1176" t="s">
        <v>21</v>
      </c>
      <c r="J1176" t="s">
        <v>171</v>
      </c>
      <c r="K1176" t="s">
        <v>4655</v>
      </c>
      <c r="L1176" s="2">
        <v>2592.0100000000002</v>
      </c>
      <c r="M1176" s="3">
        <v>10</v>
      </c>
      <c r="N1176" s="4">
        <v>7.0000000000000007E-2</v>
      </c>
      <c r="O1176" s="5">
        <v>486.05</v>
      </c>
      <c r="P1176">
        <f>VALUE(Table1[Sales])</f>
        <v>2592.0100000000002</v>
      </c>
      <c r="Q1176">
        <f>VALUE(Table1[Profit])</f>
        <v>486.05</v>
      </c>
      <c r="R1176" s="3">
        <f>Table1[Ship Date]-Table1[Order Date]</f>
        <v>241</v>
      </c>
    </row>
    <row r="1177" spans="1:18" x14ac:dyDescent="0.3">
      <c r="A1177" t="s">
        <v>4656</v>
      </c>
      <c r="B1177" s="1">
        <v>45603</v>
      </c>
      <c r="C1177" s="1">
        <v>45781</v>
      </c>
      <c r="D1177" t="s">
        <v>53</v>
      </c>
      <c r="E1177" t="s">
        <v>4657</v>
      </c>
      <c r="F1177" t="s">
        <v>4658</v>
      </c>
      <c r="G1177" t="s">
        <v>19</v>
      </c>
      <c r="H1177" t="s">
        <v>28</v>
      </c>
      <c r="I1177" t="s">
        <v>44</v>
      </c>
      <c r="J1177" t="s">
        <v>94</v>
      </c>
      <c r="K1177" t="s">
        <v>4659</v>
      </c>
      <c r="L1177" s="2">
        <v>2643.85</v>
      </c>
      <c r="M1177" s="3">
        <v>7</v>
      </c>
      <c r="N1177" s="4">
        <v>0.05</v>
      </c>
      <c r="O1177" s="5">
        <v>-93.57</v>
      </c>
      <c r="P1177">
        <f>VALUE(Table1[Sales])</f>
        <v>2643.85</v>
      </c>
      <c r="Q1177">
        <f>VALUE(Table1[Profit])</f>
        <v>-93.57</v>
      </c>
      <c r="R1177" s="3">
        <f>Table1[Ship Date]-Table1[Order Date]</f>
        <v>178</v>
      </c>
    </row>
    <row r="1178" spans="1:18" x14ac:dyDescent="0.3">
      <c r="A1178" t="s">
        <v>4660</v>
      </c>
      <c r="B1178" s="1">
        <v>45126</v>
      </c>
      <c r="C1178" s="1">
        <v>45779</v>
      </c>
      <c r="D1178" t="s">
        <v>16</v>
      </c>
      <c r="E1178" t="s">
        <v>4661</v>
      </c>
      <c r="F1178" t="s">
        <v>4662</v>
      </c>
      <c r="G1178" t="s">
        <v>36</v>
      </c>
      <c r="H1178" t="s">
        <v>61</v>
      </c>
      <c r="I1178" t="s">
        <v>44</v>
      </c>
      <c r="J1178" t="s">
        <v>50</v>
      </c>
      <c r="K1178" t="s">
        <v>4663</v>
      </c>
      <c r="L1178" s="2">
        <v>3667</v>
      </c>
      <c r="M1178" s="3">
        <v>4</v>
      </c>
      <c r="N1178" s="4">
        <v>0.39</v>
      </c>
      <c r="O1178" s="5">
        <v>500.11</v>
      </c>
      <c r="P1178">
        <f>VALUE(Table1[Sales])</f>
        <v>3667</v>
      </c>
      <c r="Q1178">
        <f>VALUE(Table1[Profit])</f>
        <v>500.11</v>
      </c>
      <c r="R1178" s="3">
        <f>Table1[Ship Date]-Table1[Order Date]</f>
        <v>653</v>
      </c>
    </row>
    <row r="1179" spans="1:18" x14ac:dyDescent="0.3">
      <c r="A1179" t="s">
        <v>4664</v>
      </c>
      <c r="B1179" s="1">
        <v>45310</v>
      </c>
      <c r="C1179" s="1">
        <v>45765</v>
      </c>
      <c r="D1179" t="s">
        <v>25</v>
      </c>
      <c r="E1179" t="s">
        <v>4665</v>
      </c>
      <c r="F1179" t="s">
        <v>4666</v>
      </c>
      <c r="G1179" t="s">
        <v>19</v>
      </c>
      <c r="H1179" t="s">
        <v>20</v>
      </c>
      <c r="I1179" t="s">
        <v>21</v>
      </c>
      <c r="J1179" t="s">
        <v>300</v>
      </c>
      <c r="K1179" t="s">
        <v>4667</v>
      </c>
      <c r="L1179" s="2">
        <v>4047.28</v>
      </c>
      <c r="M1179" s="3">
        <v>6</v>
      </c>
      <c r="N1179" s="4">
        <v>0.44</v>
      </c>
      <c r="O1179" s="5">
        <v>-87.48</v>
      </c>
      <c r="P1179">
        <f>VALUE(Table1[Sales])</f>
        <v>4047.28</v>
      </c>
      <c r="Q1179">
        <f>VALUE(Table1[Profit])</f>
        <v>-87.48</v>
      </c>
      <c r="R1179" s="3">
        <f>Table1[Ship Date]-Table1[Order Date]</f>
        <v>455</v>
      </c>
    </row>
    <row r="1180" spans="1:18" x14ac:dyDescent="0.3">
      <c r="A1180" t="s">
        <v>4668</v>
      </c>
      <c r="B1180" s="1">
        <v>45040</v>
      </c>
      <c r="C1180" s="1">
        <v>45785</v>
      </c>
      <c r="D1180" t="s">
        <v>53</v>
      </c>
      <c r="E1180" t="s">
        <v>4669</v>
      </c>
      <c r="F1180" t="s">
        <v>4670</v>
      </c>
      <c r="G1180" t="s">
        <v>19</v>
      </c>
      <c r="H1180" t="s">
        <v>37</v>
      </c>
      <c r="I1180" t="s">
        <v>44</v>
      </c>
      <c r="J1180" t="s">
        <v>45</v>
      </c>
      <c r="K1180" t="s">
        <v>4671</v>
      </c>
      <c r="L1180" s="2">
        <v>3507.88</v>
      </c>
      <c r="M1180" s="3">
        <v>4</v>
      </c>
      <c r="N1180" s="4">
        <v>0.28000000000000003</v>
      </c>
      <c r="O1180" s="5">
        <v>374.49</v>
      </c>
      <c r="P1180">
        <f>VALUE(Table1[Sales])</f>
        <v>3507.88</v>
      </c>
      <c r="Q1180">
        <f>VALUE(Table1[Profit])</f>
        <v>374.49</v>
      </c>
      <c r="R1180" s="3">
        <f>Table1[Ship Date]-Table1[Order Date]</f>
        <v>745</v>
      </c>
    </row>
    <row r="1181" spans="1:18" x14ac:dyDescent="0.3">
      <c r="A1181" t="s">
        <v>4672</v>
      </c>
      <c r="B1181" s="1">
        <v>45359</v>
      </c>
      <c r="C1181" s="1">
        <v>45763</v>
      </c>
      <c r="D1181" t="s">
        <v>33</v>
      </c>
      <c r="E1181" t="s">
        <v>2972</v>
      </c>
      <c r="F1181" t="s">
        <v>4673</v>
      </c>
      <c r="G1181" t="s">
        <v>36</v>
      </c>
      <c r="H1181" t="s">
        <v>37</v>
      </c>
      <c r="I1181" t="s">
        <v>29</v>
      </c>
      <c r="J1181" t="s">
        <v>99</v>
      </c>
      <c r="K1181" t="s">
        <v>4674</v>
      </c>
      <c r="L1181" s="2">
        <v>632.63</v>
      </c>
      <c r="M1181" s="3">
        <v>8</v>
      </c>
      <c r="N1181" s="4">
        <v>0.25</v>
      </c>
      <c r="O1181" s="5">
        <v>606.27</v>
      </c>
      <c r="P1181">
        <f>VALUE(Table1[Sales])</f>
        <v>632.63</v>
      </c>
      <c r="Q1181">
        <f>VALUE(Table1[Profit])</f>
        <v>606.27</v>
      </c>
      <c r="R1181" s="3">
        <f>Table1[Ship Date]-Table1[Order Date]</f>
        <v>404</v>
      </c>
    </row>
    <row r="1182" spans="1:18" x14ac:dyDescent="0.3">
      <c r="A1182" t="s">
        <v>4675</v>
      </c>
      <c r="B1182" s="1">
        <v>45328</v>
      </c>
      <c r="C1182" s="1">
        <v>45775</v>
      </c>
      <c r="D1182" t="s">
        <v>16</v>
      </c>
      <c r="E1182" t="s">
        <v>4676</v>
      </c>
      <c r="F1182" t="s">
        <v>4677</v>
      </c>
      <c r="G1182" t="s">
        <v>19</v>
      </c>
      <c r="H1182" t="s">
        <v>61</v>
      </c>
      <c r="I1182" t="s">
        <v>44</v>
      </c>
      <c r="J1182" t="s">
        <v>50</v>
      </c>
      <c r="K1182" t="s">
        <v>4678</v>
      </c>
      <c r="L1182" s="2">
        <v>1854.3</v>
      </c>
      <c r="M1182" s="3">
        <v>2</v>
      </c>
      <c r="N1182" s="4">
        <v>0.21</v>
      </c>
      <c r="O1182" s="5">
        <v>636.85</v>
      </c>
      <c r="P1182">
        <f>VALUE(Table1[Sales])</f>
        <v>1854.3</v>
      </c>
      <c r="Q1182">
        <f>VALUE(Table1[Profit])</f>
        <v>636.85</v>
      </c>
      <c r="R1182" s="3">
        <f>Table1[Ship Date]-Table1[Order Date]</f>
        <v>447</v>
      </c>
    </row>
    <row r="1183" spans="1:18" x14ac:dyDescent="0.3">
      <c r="A1183" t="s">
        <v>4679</v>
      </c>
      <c r="B1183" s="1">
        <v>45443</v>
      </c>
      <c r="C1183" s="1">
        <v>45775</v>
      </c>
      <c r="D1183" t="s">
        <v>25</v>
      </c>
      <c r="E1183" t="s">
        <v>4680</v>
      </c>
      <c r="F1183" t="s">
        <v>4681</v>
      </c>
      <c r="G1183" t="s">
        <v>19</v>
      </c>
      <c r="H1183" t="s">
        <v>28</v>
      </c>
      <c r="I1183" t="s">
        <v>29</v>
      </c>
      <c r="J1183" t="s">
        <v>124</v>
      </c>
      <c r="K1183" t="s">
        <v>4682</v>
      </c>
      <c r="L1183" s="2">
        <v>628.67999999999995</v>
      </c>
      <c r="M1183" s="3">
        <v>1</v>
      </c>
      <c r="N1183" s="4">
        <v>0.01</v>
      </c>
      <c r="O1183" s="5">
        <v>854.93</v>
      </c>
      <c r="P1183">
        <f>VALUE(Table1[Sales])</f>
        <v>628.67999999999995</v>
      </c>
      <c r="Q1183">
        <f>VALUE(Table1[Profit])</f>
        <v>854.93</v>
      </c>
      <c r="R1183" s="3">
        <f>Table1[Ship Date]-Table1[Order Date]</f>
        <v>332</v>
      </c>
    </row>
    <row r="1184" spans="1:18" x14ac:dyDescent="0.3">
      <c r="A1184" t="s">
        <v>4683</v>
      </c>
      <c r="B1184" s="1">
        <v>45731</v>
      </c>
      <c r="C1184" s="1">
        <v>45764</v>
      </c>
      <c r="D1184" t="s">
        <v>53</v>
      </c>
      <c r="E1184" t="s">
        <v>4684</v>
      </c>
      <c r="F1184" t="s">
        <v>4685</v>
      </c>
      <c r="G1184" t="s">
        <v>19</v>
      </c>
      <c r="H1184" t="s">
        <v>28</v>
      </c>
      <c r="I1184" t="s">
        <v>29</v>
      </c>
      <c r="J1184" t="s">
        <v>30</v>
      </c>
      <c r="K1184" t="s">
        <v>4686</v>
      </c>
      <c r="L1184" s="2">
        <v>670.99</v>
      </c>
      <c r="M1184" s="3">
        <v>6</v>
      </c>
      <c r="N1184" s="4">
        <v>0.11</v>
      </c>
      <c r="O1184" s="5">
        <v>518.51</v>
      </c>
      <c r="P1184">
        <f>VALUE(Table1[Sales])</f>
        <v>670.99</v>
      </c>
      <c r="Q1184">
        <f>VALUE(Table1[Profit])</f>
        <v>518.51</v>
      </c>
      <c r="R1184" s="3">
        <f>Table1[Ship Date]-Table1[Order Date]</f>
        <v>33</v>
      </c>
    </row>
    <row r="1185" spans="1:18" x14ac:dyDescent="0.3">
      <c r="A1185" t="s">
        <v>4687</v>
      </c>
      <c r="B1185" s="1">
        <v>45578</v>
      </c>
      <c r="C1185" s="1">
        <v>45775</v>
      </c>
      <c r="D1185" t="s">
        <v>25</v>
      </c>
      <c r="E1185" t="s">
        <v>4688</v>
      </c>
      <c r="F1185" t="s">
        <v>4689</v>
      </c>
      <c r="G1185" t="s">
        <v>19</v>
      </c>
      <c r="H1185" t="s">
        <v>61</v>
      </c>
      <c r="I1185" t="s">
        <v>44</v>
      </c>
      <c r="J1185" t="s">
        <v>45</v>
      </c>
      <c r="K1185" t="s">
        <v>4690</v>
      </c>
      <c r="L1185" s="2">
        <v>4174.75</v>
      </c>
      <c r="M1185" s="3">
        <v>4</v>
      </c>
      <c r="N1185" s="4">
        <v>0.5</v>
      </c>
      <c r="O1185" s="5">
        <v>836.55</v>
      </c>
      <c r="P1185">
        <f>VALUE(Table1[Sales])</f>
        <v>4174.75</v>
      </c>
      <c r="Q1185">
        <f>VALUE(Table1[Profit])</f>
        <v>836.55</v>
      </c>
      <c r="R1185" s="3">
        <f>Table1[Ship Date]-Table1[Order Date]</f>
        <v>197</v>
      </c>
    </row>
    <row r="1186" spans="1:18" x14ac:dyDescent="0.3">
      <c r="A1186" t="s">
        <v>4691</v>
      </c>
      <c r="B1186" s="1">
        <v>45664</v>
      </c>
      <c r="C1186" s="1">
        <v>45771</v>
      </c>
      <c r="D1186" t="s">
        <v>16</v>
      </c>
      <c r="E1186" t="s">
        <v>4692</v>
      </c>
      <c r="F1186" t="s">
        <v>4693</v>
      </c>
      <c r="G1186" t="s">
        <v>43</v>
      </c>
      <c r="H1186" t="s">
        <v>37</v>
      </c>
      <c r="I1186" t="s">
        <v>44</v>
      </c>
      <c r="J1186" t="s">
        <v>45</v>
      </c>
      <c r="K1186" t="s">
        <v>4694</v>
      </c>
      <c r="L1186" s="2">
        <v>1856.18</v>
      </c>
      <c r="M1186" s="3">
        <v>7</v>
      </c>
      <c r="N1186" s="4">
        <v>0.31</v>
      </c>
      <c r="O1186" s="5">
        <v>516.04999999999995</v>
      </c>
      <c r="P1186">
        <f>VALUE(Table1[Sales])</f>
        <v>1856.18</v>
      </c>
      <c r="Q1186">
        <f>VALUE(Table1[Profit])</f>
        <v>516.04999999999995</v>
      </c>
      <c r="R1186" s="3">
        <f>Table1[Ship Date]-Table1[Order Date]</f>
        <v>107</v>
      </c>
    </row>
    <row r="1187" spans="1:18" x14ac:dyDescent="0.3">
      <c r="A1187" t="s">
        <v>4695</v>
      </c>
      <c r="B1187" s="1">
        <v>45451</v>
      </c>
      <c r="C1187" s="1">
        <v>45784</v>
      </c>
      <c r="D1187" t="s">
        <v>53</v>
      </c>
      <c r="E1187" t="s">
        <v>4696</v>
      </c>
      <c r="F1187" t="s">
        <v>4697</v>
      </c>
      <c r="G1187" t="s">
        <v>19</v>
      </c>
      <c r="H1187" t="s">
        <v>61</v>
      </c>
      <c r="I1187" t="s">
        <v>44</v>
      </c>
      <c r="J1187" t="s">
        <v>50</v>
      </c>
      <c r="K1187" t="s">
        <v>4698</v>
      </c>
      <c r="L1187" s="2">
        <v>548.09</v>
      </c>
      <c r="M1187" s="3">
        <v>2</v>
      </c>
      <c r="N1187" s="4">
        <v>0.26</v>
      </c>
      <c r="O1187" s="5">
        <v>148.02000000000001</v>
      </c>
      <c r="P1187">
        <f>VALUE(Table1[Sales])</f>
        <v>548.09</v>
      </c>
      <c r="Q1187">
        <f>VALUE(Table1[Profit])</f>
        <v>148.02000000000001</v>
      </c>
      <c r="R1187" s="3">
        <f>Table1[Ship Date]-Table1[Order Date]</f>
        <v>333</v>
      </c>
    </row>
    <row r="1188" spans="1:18" x14ac:dyDescent="0.3">
      <c r="A1188" t="s">
        <v>4699</v>
      </c>
      <c r="B1188" s="1">
        <v>45036</v>
      </c>
      <c r="C1188" s="1">
        <v>45758</v>
      </c>
      <c r="D1188" t="s">
        <v>16</v>
      </c>
      <c r="E1188" t="s">
        <v>2388</v>
      </c>
      <c r="F1188" t="s">
        <v>4700</v>
      </c>
      <c r="G1188" t="s">
        <v>19</v>
      </c>
      <c r="H1188" t="s">
        <v>28</v>
      </c>
      <c r="I1188" t="s">
        <v>44</v>
      </c>
      <c r="J1188" t="s">
        <v>56</v>
      </c>
      <c r="K1188" t="s">
        <v>4701</v>
      </c>
      <c r="L1188" s="2">
        <v>4188.8500000000004</v>
      </c>
      <c r="M1188" s="3">
        <v>10</v>
      </c>
      <c r="N1188" s="4">
        <v>0.12</v>
      </c>
      <c r="O1188" s="5">
        <v>-16.54</v>
      </c>
      <c r="P1188">
        <f>VALUE(Table1[Sales])</f>
        <v>4188.8500000000004</v>
      </c>
      <c r="Q1188">
        <f>VALUE(Table1[Profit])</f>
        <v>-16.54</v>
      </c>
      <c r="R1188" s="3">
        <f>Table1[Ship Date]-Table1[Order Date]</f>
        <v>722</v>
      </c>
    </row>
    <row r="1189" spans="1:18" x14ac:dyDescent="0.3">
      <c r="A1189" t="s">
        <v>4702</v>
      </c>
      <c r="B1189" s="1">
        <v>45424</v>
      </c>
      <c r="C1189" s="1">
        <v>45775</v>
      </c>
      <c r="D1189" t="s">
        <v>33</v>
      </c>
      <c r="E1189" t="s">
        <v>4703</v>
      </c>
      <c r="F1189" t="s">
        <v>4704</v>
      </c>
      <c r="G1189" t="s">
        <v>36</v>
      </c>
      <c r="H1189" t="s">
        <v>61</v>
      </c>
      <c r="I1189" t="s">
        <v>29</v>
      </c>
      <c r="J1189" t="s">
        <v>30</v>
      </c>
      <c r="K1189" t="s">
        <v>4705</v>
      </c>
      <c r="L1189" s="2">
        <v>3262.75</v>
      </c>
      <c r="M1189" s="3">
        <v>10</v>
      </c>
      <c r="N1189" s="4">
        <v>0.27</v>
      </c>
      <c r="O1189" s="5">
        <v>678.46</v>
      </c>
      <c r="P1189">
        <f>VALUE(Table1[Sales])</f>
        <v>3262.75</v>
      </c>
      <c r="Q1189">
        <f>VALUE(Table1[Profit])</f>
        <v>678.46</v>
      </c>
      <c r="R1189" s="3">
        <f>Table1[Ship Date]-Table1[Order Date]</f>
        <v>351</v>
      </c>
    </row>
    <row r="1190" spans="1:18" x14ac:dyDescent="0.3">
      <c r="A1190" t="s">
        <v>4706</v>
      </c>
      <c r="B1190" s="1">
        <v>45432</v>
      </c>
      <c r="C1190" s="1">
        <v>45772</v>
      </c>
      <c r="D1190" t="s">
        <v>33</v>
      </c>
      <c r="E1190" t="s">
        <v>4707</v>
      </c>
      <c r="F1190" t="s">
        <v>3418</v>
      </c>
      <c r="G1190" t="s">
        <v>36</v>
      </c>
      <c r="H1190" t="s">
        <v>37</v>
      </c>
      <c r="I1190" t="s">
        <v>44</v>
      </c>
      <c r="J1190" t="s">
        <v>158</v>
      </c>
      <c r="K1190" t="s">
        <v>4708</v>
      </c>
      <c r="L1190" s="2">
        <v>1459.25</v>
      </c>
      <c r="M1190" s="3">
        <v>9</v>
      </c>
      <c r="N1190" s="4">
        <v>0.47</v>
      </c>
      <c r="O1190" s="5">
        <v>684.91</v>
      </c>
      <c r="P1190">
        <f>VALUE(Table1[Sales])</f>
        <v>1459.25</v>
      </c>
      <c r="Q1190">
        <f>VALUE(Table1[Profit])</f>
        <v>684.91</v>
      </c>
      <c r="R1190" s="3">
        <f>Table1[Ship Date]-Table1[Order Date]</f>
        <v>340</v>
      </c>
    </row>
    <row r="1191" spans="1:18" x14ac:dyDescent="0.3">
      <c r="A1191" t="s">
        <v>4709</v>
      </c>
      <c r="B1191" s="1">
        <v>45038</v>
      </c>
      <c r="C1191" s="1">
        <v>45774</v>
      </c>
      <c r="D1191" t="s">
        <v>16</v>
      </c>
      <c r="E1191" t="s">
        <v>4710</v>
      </c>
      <c r="F1191" t="s">
        <v>4711</v>
      </c>
      <c r="G1191" t="s">
        <v>36</v>
      </c>
      <c r="H1191" t="s">
        <v>20</v>
      </c>
      <c r="I1191" t="s">
        <v>44</v>
      </c>
      <c r="J1191" t="s">
        <v>45</v>
      </c>
      <c r="K1191" t="s">
        <v>4712</v>
      </c>
      <c r="L1191" s="2">
        <v>3319.74</v>
      </c>
      <c r="M1191" s="3">
        <v>1</v>
      </c>
      <c r="N1191" s="4">
        <v>0.16</v>
      </c>
      <c r="O1191" s="5">
        <v>996.48</v>
      </c>
      <c r="P1191">
        <f>VALUE(Table1[Sales])</f>
        <v>3319.74</v>
      </c>
      <c r="Q1191">
        <f>VALUE(Table1[Profit])</f>
        <v>996.48</v>
      </c>
      <c r="R1191" s="3">
        <f>Table1[Ship Date]-Table1[Order Date]</f>
        <v>736</v>
      </c>
    </row>
    <row r="1192" spans="1:18" x14ac:dyDescent="0.3">
      <c r="A1192" t="s">
        <v>4713</v>
      </c>
      <c r="B1192" s="1">
        <v>45084</v>
      </c>
      <c r="C1192" s="1">
        <v>45757</v>
      </c>
      <c r="D1192" t="s">
        <v>33</v>
      </c>
      <c r="E1192" t="s">
        <v>4714</v>
      </c>
      <c r="F1192" t="s">
        <v>4715</v>
      </c>
      <c r="G1192" t="s">
        <v>43</v>
      </c>
      <c r="H1192" t="s">
        <v>28</v>
      </c>
      <c r="I1192" t="s">
        <v>21</v>
      </c>
      <c r="J1192" t="s">
        <v>129</v>
      </c>
      <c r="K1192" t="s">
        <v>4716</v>
      </c>
      <c r="L1192" s="2">
        <v>648.70000000000005</v>
      </c>
      <c r="M1192" s="3">
        <v>2</v>
      </c>
      <c r="N1192" s="4">
        <v>0.04</v>
      </c>
      <c r="O1192" s="5">
        <v>629.24</v>
      </c>
      <c r="P1192">
        <f>VALUE(Table1[Sales])</f>
        <v>648.70000000000005</v>
      </c>
      <c r="Q1192">
        <f>VALUE(Table1[Profit])</f>
        <v>629.24</v>
      </c>
      <c r="R1192" s="3">
        <f>Table1[Ship Date]-Table1[Order Date]</f>
        <v>673</v>
      </c>
    </row>
    <row r="1193" spans="1:18" x14ac:dyDescent="0.3">
      <c r="A1193" t="s">
        <v>4717</v>
      </c>
      <c r="B1193" s="1">
        <v>45165</v>
      </c>
      <c r="C1193" s="1">
        <v>45765</v>
      </c>
      <c r="D1193" t="s">
        <v>16</v>
      </c>
      <c r="E1193" t="s">
        <v>4718</v>
      </c>
      <c r="F1193" t="s">
        <v>4719</v>
      </c>
      <c r="G1193" t="s">
        <v>36</v>
      </c>
      <c r="H1193" t="s">
        <v>37</v>
      </c>
      <c r="I1193" t="s">
        <v>44</v>
      </c>
      <c r="J1193" t="s">
        <v>158</v>
      </c>
      <c r="K1193" t="s">
        <v>4720</v>
      </c>
      <c r="L1193" s="2">
        <v>2063.59</v>
      </c>
      <c r="M1193" s="3">
        <v>2</v>
      </c>
      <c r="N1193" s="4">
        <v>0.26</v>
      </c>
      <c r="O1193" s="5">
        <v>427.9</v>
      </c>
      <c r="P1193">
        <f>VALUE(Table1[Sales])</f>
        <v>2063.59</v>
      </c>
      <c r="Q1193">
        <f>VALUE(Table1[Profit])</f>
        <v>427.9</v>
      </c>
      <c r="R1193" s="3">
        <f>Table1[Ship Date]-Table1[Order Date]</f>
        <v>600</v>
      </c>
    </row>
    <row r="1194" spans="1:18" x14ac:dyDescent="0.3">
      <c r="A1194" t="s">
        <v>4721</v>
      </c>
      <c r="B1194" s="1">
        <v>45221</v>
      </c>
      <c r="C1194" s="1">
        <v>45759</v>
      </c>
      <c r="D1194" t="s">
        <v>53</v>
      </c>
      <c r="E1194" t="s">
        <v>4722</v>
      </c>
      <c r="F1194" t="s">
        <v>4723</v>
      </c>
      <c r="G1194" t="s">
        <v>19</v>
      </c>
      <c r="H1194" t="s">
        <v>28</v>
      </c>
      <c r="I1194" t="s">
        <v>44</v>
      </c>
      <c r="J1194" t="s">
        <v>45</v>
      </c>
      <c r="K1194" t="s">
        <v>4724</v>
      </c>
      <c r="L1194" s="2">
        <v>3909.06</v>
      </c>
      <c r="M1194" s="3">
        <v>7</v>
      </c>
      <c r="N1194" s="4">
        <v>0.14000000000000001</v>
      </c>
      <c r="O1194" s="5">
        <v>888.92</v>
      </c>
      <c r="P1194">
        <f>VALUE(Table1[Sales])</f>
        <v>3909.06</v>
      </c>
      <c r="Q1194">
        <f>VALUE(Table1[Profit])</f>
        <v>888.92</v>
      </c>
      <c r="R1194" s="3">
        <f>Table1[Ship Date]-Table1[Order Date]</f>
        <v>538</v>
      </c>
    </row>
    <row r="1195" spans="1:18" x14ac:dyDescent="0.3">
      <c r="A1195" t="s">
        <v>4725</v>
      </c>
      <c r="B1195" s="1">
        <v>45266</v>
      </c>
      <c r="C1195" s="1">
        <v>45768</v>
      </c>
      <c r="D1195" t="s">
        <v>33</v>
      </c>
      <c r="E1195" t="s">
        <v>4726</v>
      </c>
      <c r="F1195" t="s">
        <v>4727</v>
      </c>
      <c r="G1195" t="s">
        <v>19</v>
      </c>
      <c r="H1195" t="s">
        <v>28</v>
      </c>
      <c r="I1195" t="s">
        <v>29</v>
      </c>
      <c r="J1195" t="s">
        <v>38</v>
      </c>
      <c r="K1195" t="s">
        <v>4728</v>
      </c>
      <c r="L1195" s="2">
        <v>2942.14</v>
      </c>
      <c r="M1195" s="3">
        <v>6</v>
      </c>
      <c r="N1195" s="4">
        <v>0.11</v>
      </c>
      <c r="O1195" s="5">
        <v>231.06</v>
      </c>
      <c r="P1195">
        <f>VALUE(Table1[Sales])</f>
        <v>2942.14</v>
      </c>
      <c r="Q1195">
        <f>VALUE(Table1[Profit])</f>
        <v>231.06</v>
      </c>
      <c r="R1195" s="3">
        <f>Table1[Ship Date]-Table1[Order Date]</f>
        <v>502</v>
      </c>
    </row>
    <row r="1196" spans="1:18" x14ac:dyDescent="0.3">
      <c r="A1196" t="s">
        <v>4729</v>
      </c>
      <c r="B1196" s="1">
        <v>45418</v>
      </c>
      <c r="C1196" s="1">
        <v>45761</v>
      </c>
      <c r="D1196" t="s">
        <v>16</v>
      </c>
      <c r="E1196" t="s">
        <v>4730</v>
      </c>
      <c r="F1196" t="s">
        <v>4731</v>
      </c>
      <c r="G1196" t="s">
        <v>36</v>
      </c>
      <c r="H1196" t="s">
        <v>37</v>
      </c>
      <c r="I1196" t="s">
        <v>29</v>
      </c>
      <c r="J1196" t="s">
        <v>30</v>
      </c>
      <c r="K1196" t="s">
        <v>4732</v>
      </c>
      <c r="L1196" s="2">
        <v>1455.77</v>
      </c>
      <c r="M1196" s="3">
        <v>4</v>
      </c>
      <c r="N1196" s="4">
        <v>0.42</v>
      </c>
      <c r="O1196" s="5">
        <v>587.58000000000004</v>
      </c>
      <c r="P1196">
        <f>VALUE(Table1[Sales])</f>
        <v>1455.77</v>
      </c>
      <c r="Q1196">
        <f>VALUE(Table1[Profit])</f>
        <v>587.58000000000004</v>
      </c>
      <c r="R1196" s="3">
        <f>Table1[Ship Date]-Table1[Order Date]</f>
        <v>343</v>
      </c>
    </row>
    <row r="1197" spans="1:18" x14ac:dyDescent="0.3">
      <c r="A1197" t="s">
        <v>4733</v>
      </c>
      <c r="B1197" s="1">
        <v>45383</v>
      </c>
      <c r="C1197" s="1">
        <v>45768</v>
      </c>
      <c r="D1197" t="s">
        <v>16</v>
      </c>
      <c r="E1197" t="s">
        <v>4734</v>
      </c>
      <c r="F1197" t="s">
        <v>4735</v>
      </c>
      <c r="G1197" t="s">
        <v>19</v>
      </c>
      <c r="H1197" t="s">
        <v>28</v>
      </c>
      <c r="I1197" t="s">
        <v>29</v>
      </c>
      <c r="J1197" t="s">
        <v>38</v>
      </c>
      <c r="K1197" t="s">
        <v>4736</v>
      </c>
      <c r="L1197" s="2">
        <v>3658.01</v>
      </c>
      <c r="M1197" s="3">
        <v>3</v>
      </c>
      <c r="N1197" s="4">
        <v>0.03</v>
      </c>
      <c r="O1197" s="5">
        <v>384.63</v>
      </c>
      <c r="P1197">
        <f>VALUE(Table1[Sales])</f>
        <v>3658.01</v>
      </c>
      <c r="Q1197">
        <f>VALUE(Table1[Profit])</f>
        <v>384.63</v>
      </c>
      <c r="R1197" s="3">
        <f>Table1[Ship Date]-Table1[Order Date]</f>
        <v>385</v>
      </c>
    </row>
    <row r="1198" spans="1:18" x14ac:dyDescent="0.3">
      <c r="A1198" t="s">
        <v>4737</v>
      </c>
      <c r="B1198" s="1">
        <v>45482</v>
      </c>
      <c r="C1198" s="1">
        <v>45771</v>
      </c>
      <c r="D1198" t="s">
        <v>33</v>
      </c>
      <c r="E1198" t="s">
        <v>4738</v>
      </c>
      <c r="F1198" t="s">
        <v>4739</v>
      </c>
      <c r="G1198" t="s">
        <v>36</v>
      </c>
      <c r="H1198" t="s">
        <v>28</v>
      </c>
      <c r="I1198" t="s">
        <v>44</v>
      </c>
      <c r="J1198" t="s">
        <v>50</v>
      </c>
      <c r="K1198" t="s">
        <v>4740</v>
      </c>
      <c r="L1198" s="2">
        <v>4702.7299999999996</v>
      </c>
      <c r="M1198" s="3">
        <v>5</v>
      </c>
      <c r="N1198" s="4">
        <v>0.33</v>
      </c>
      <c r="O1198" s="5">
        <v>832.9</v>
      </c>
      <c r="P1198">
        <f>VALUE(Table1[Sales])</f>
        <v>4702.7299999999996</v>
      </c>
      <c r="Q1198">
        <f>VALUE(Table1[Profit])</f>
        <v>832.9</v>
      </c>
      <c r="R1198" s="3">
        <f>Table1[Ship Date]-Table1[Order Date]</f>
        <v>289</v>
      </c>
    </row>
    <row r="1199" spans="1:18" x14ac:dyDescent="0.3">
      <c r="A1199" t="s">
        <v>4741</v>
      </c>
      <c r="B1199" s="1">
        <v>45040</v>
      </c>
      <c r="C1199" s="1">
        <v>45759</v>
      </c>
      <c r="D1199" t="s">
        <v>25</v>
      </c>
      <c r="E1199" t="s">
        <v>4742</v>
      </c>
      <c r="F1199" t="s">
        <v>4743</v>
      </c>
      <c r="G1199" t="s">
        <v>36</v>
      </c>
      <c r="H1199" t="s">
        <v>61</v>
      </c>
      <c r="I1199" t="s">
        <v>21</v>
      </c>
      <c r="J1199" t="s">
        <v>279</v>
      </c>
      <c r="K1199" t="s">
        <v>4744</v>
      </c>
      <c r="L1199" s="2">
        <v>572.11</v>
      </c>
      <c r="M1199" s="3">
        <v>2</v>
      </c>
      <c r="N1199" s="4">
        <v>0.44</v>
      </c>
      <c r="O1199" s="5">
        <v>851.75</v>
      </c>
      <c r="P1199">
        <f>VALUE(Table1[Sales])</f>
        <v>572.11</v>
      </c>
      <c r="Q1199">
        <f>VALUE(Table1[Profit])</f>
        <v>851.75</v>
      </c>
      <c r="R1199" s="3">
        <f>Table1[Ship Date]-Table1[Order Date]</f>
        <v>719</v>
      </c>
    </row>
    <row r="1200" spans="1:18" x14ac:dyDescent="0.3">
      <c r="A1200" t="s">
        <v>4745</v>
      </c>
      <c r="B1200" s="1">
        <v>45454</v>
      </c>
      <c r="C1200" s="1">
        <v>45773</v>
      </c>
      <c r="D1200" t="s">
        <v>33</v>
      </c>
      <c r="E1200" t="s">
        <v>4746</v>
      </c>
      <c r="F1200" t="s">
        <v>4747</v>
      </c>
      <c r="G1200" t="s">
        <v>43</v>
      </c>
      <c r="H1200" t="s">
        <v>20</v>
      </c>
      <c r="I1200" t="s">
        <v>44</v>
      </c>
      <c r="J1200" t="s">
        <v>45</v>
      </c>
      <c r="K1200" t="s">
        <v>4748</v>
      </c>
      <c r="L1200" s="2">
        <v>4712.2700000000004</v>
      </c>
      <c r="M1200" s="3">
        <v>3</v>
      </c>
      <c r="N1200" s="4">
        <v>0.28999999999999998</v>
      </c>
      <c r="O1200" s="5">
        <v>-31.54</v>
      </c>
      <c r="P1200">
        <f>VALUE(Table1[Sales])</f>
        <v>4712.2700000000004</v>
      </c>
      <c r="Q1200">
        <f>VALUE(Table1[Profit])</f>
        <v>-31.54</v>
      </c>
      <c r="R1200" s="3">
        <f>Table1[Ship Date]-Table1[Order Date]</f>
        <v>319</v>
      </c>
    </row>
    <row r="1201" spans="1:18" x14ac:dyDescent="0.3">
      <c r="A1201" t="s">
        <v>4749</v>
      </c>
      <c r="B1201" s="1">
        <v>45472</v>
      </c>
      <c r="C1201" s="1">
        <v>45780</v>
      </c>
      <c r="D1201" t="s">
        <v>16</v>
      </c>
      <c r="E1201" t="s">
        <v>4750</v>
      </c>
      <c r="F1201" t="s">
        <v>4751</v>
      </c>
      <c r="G1201" t="s">
        <v>43</v>
      </c>
      <c r="H1201" t="s">
        <v>20</v>
      </c>
      <c r="I1201" t="s">
        <v>21</v>
      </c>
      <c r="J1201" t="s">
        <v>129</v>
      </c>
      <c r="K1201" t="s">
        <v>4752</v>
      </c>
      <c r="L1201" s="2">
        <v>3869.35</v>
      </c>
      <c r="M1201" s="3">
        <v>10</v>
      </c>
      <c r="N1201" s="4">
        <v>0.47</v>
      </c>
      <c r="O1201" s="5">
        <v>207.59</v>
      </c>
      <c r="P1201">
        <f>VALUE(Table1[Sales])</f>
        <v>3869.35</v>
      </c>
      <c r="Q1201">
        <f>VALUE(Table1[Profit])</f>
        <v>207.59</v>
      </c>
      <c r="R1201" s="3">
        <f>Table1[Ship Date]-Table1[Order Date]</f>
        <v>308</v>
      </c>
    </row>
    <row r="1202" spans="1:18" x14ac:dyDescent="0.3">
      <c r="A1202" t="s">
        <v>4753</v>
      </c>
      <c r="B1202" s="1">
        <v>45151</v>
      </c>
      <c r="C1202" s="1">
        <v>45775</v>
      </c>
      <c r="D1202" t="s">
        <v>16</v>
      </c>
      <c r="E1202" t="s">
        <v>4754</v>
      </c>
      <c r="F1202" t="s">
        <v>4755</v>
      </c>
      <c r="G1202" t="s">
        <v>36</v>
      </c>
      <c r="H1202" t="s">
        <v>61</v>
      </c>
      <c r="I1202" t="s">
        <v>21</v>
      </c>
      <c r="J1202" t="s">
        <v>129</v>
      </c>
      <c r="K1202" t="s">
        <v>4756</v>
      </c>
      <c r="L1202" s="2">
        <v>2776.07</v>
      </c>
      <c r="M1202" s="3">
        <v>3</v>
      </c>
      <c r="N1202" s="4">
        <v>0.12</v>
      </c>
      <c r="O1202" s="5">
        <v>489.4</v>
      </c>
      <c r="P1202">
        <f>VALUE(Table1[Sales])</f>
        <v>2776.07</v>
      </c>
      <c r="Q1202">
        <f>VALUE(Table1[Profit])</f>
        <v>489.4</v>
      </c>
      <c r="R1202" s="3">
        <f>Table1[Ship Date]-Table1[Order Date]</f>
        <v>624</v>
      </c>
    </row>
    <row r="1203" spans="1:18" x14ac:dyDescent="0.3">
      <c r="A1203" t="s">
        <v>4757</v>
      </c>
      <c r="B1203" s="1">
        <v>45707</v>
      </c>
      <c r="C1203" s="1">
        <v>45761</v>
      </c>
      <c r="D1203" t="s">
        <v>25</v>
      </c>
      <c r="E1203" t="s">
        <v>4758</v>
      </c>
      <c r="F1203" t="s">
        <v>4759</v>
      </c>
      <c r="G1203" t="s">
        <v>19</v>
      </c>
      <c r="H1203" t="s">
        <v>28</v>
      </c>
      <c r="I1203" t="s">
        <v>21</v>
      </c>
      <c r="J1203" t="s">
        <v>129</v>
      </c>
      <c r="K1203" t="s">
        <v>4760</v>
      </c>
      <c r="L1203" s="2">
        <v>2892.44</v>
      </c>
      <c r="M1203" s="3">
        <v>4</v>
      </c>
      <c r="N1203" s="4">
        <v>0.34</v>
      </c>
      <c r="O1203" s="5">
        <v>591.45000000000005</v>
      </c>
      <c r="P1203">
        <f>VALUE(Table1[Sales])</f>
        <v>2892.44</v>
      </c>
      <c r="Q1203">
        <f>VALUE(Table1[Profit])</f>
        <v>591.45000000000005</v>
      </c>
      <c r="R1203" s="3">
        <f>Table1[Ship Date]-Table1[Order Date]</f>
        <v>54</v>
      </c>
    </row>
    <row r="1204" spans="1:18" x14ac:dyDescent="0.3">
      <c r="A1204" t="s">
        <v>4761</v>
      </c>
      <c r="B1204" s="1">
        <v>45244</v>
      </c>
      <c r="C1204" s="1">
        <v>45756</v>
      </c>
      <c r="D1204" t="s">
        <v>25</v>
      </c>
      <c r="E1204" t="s">
        <v>4762</v>
      </c>
      <c r="F1204" t="s">
        <v>4763</v>
      </c>
      <c r="G1204" t="s">
        <v>19</v>
      </c>
      <c r="H1204" t="s">
        <v>20</v>
      </c>
      <c r="I1204" t="s">
        <v>44</v>
      </c>
      <c r="J1204" t="s">
        <v>94</v>
      </c>
      <c r="K1204" t="s">
        <v>4764</v>
      </c>
      <c r="L1204" s="2">
        <v>1089.8599999999999</v>
      </c>
      <c r="M1204" s="3">
        <v>7</v>
      </c>
      <c r="N1204" s="4">
        <v>0.41</v>
      </c>
      <c r="O1204" s="5">
        <v>152.19999999999999</v>
      </c>
      <c r="P1204">
        <f>VALUE(Table1[Sales])</f>
        <v>1089.8599999999999</v>
      </c>
      <c r="Q1204">
        <f>VALUE(Table1[Profit])</f>
        <v>152.19999999999999</v>
      </c>
      <c r="R1204" s="3">
        <f>Table1[Ship Date]-Table1[Order Date]</f>
        <v>512</v>
      </c>
    </row>
    <row r="1205" spans="1:18" x14ac:dyDescent="0.3">
      <c r="A1205" t="s">
        <v>4765</v>
      </c>
      <c r="B1205" s="1">
        <v>45100</v>
      </c>
      <c r="C1205" s="1">
        <v>45779</v>
      </c>
      <c r="D1205" t="s">
        <v>33</v>
      </c>
      <c r="E1205" t="s">
        <v>4766</v>
      </c>
      <c r="F1205" t="s">
        <v>4767</v>
      </c>
      <c r="G1205" t="s">
        <v>43</v>
      </c>
      <c r="H1205" t="s">
        <v>20</v>
      </c>
      <c r="I1205" t="s">
        <v>21</v>
      </c>
      <c r="J1205" t="s">
        <v>171</v>
      </c>
      <c r="K1205" t="s">
        <v>4768</v>
      </c>
      <c r="L1205" s="2">
        <v>4957.5600000000004</v>
      </c>
      <c r="M1205" s="3">
        <v>9</v>
      </c>
      <c r="N1205" s="4">
        <v>0.24</v>
      </c>
      <c r="O1205" s="5">
        <v>279.89999999999998</v>
      </c>
      <c r="P1205">
        <f>VALUE(Table1[Sales])</f>
        <v>4957.5600000000004</v>
      </c>
      <c r="Q1205">
        <f>VALUE(Table1[Profit])</f>
        <v>279.89999999999998</v>
      </c>
      <c r="R1205" s="3">
        <f>Table1[Ship Date]-Table1[Order Date]</f>
        <v>679</v>
      </c>
    </row>
    <row r="1206" spans="1:18" x14ac:dyDescent="0.3">
      <c r="A1206" t="s">
        <v>4769</v>
      </c>
      <c r="B1206" s="1">
        <v>45522</v>
      </c>
      <c r="C1206" s="1">
        <v>45766</v>
      </c>
      <c r="D1206" t="s">
        <v>33</v>
      </c>
      <c r="E1206" t="s">
        <v>4770</v>
      </c>
      <c r="F1206" t="s">
        <v>4771</v>
      </c>
      <c r="G1206" t="s">
        <v>19</v>
      </c>
      <c r="H1206" t="s">
        <v>37</v>
      </c>
      <c r="I1206" t="s">
        <v>29</v>
      </c>
      <c r="J1206" t="s">
        <v>124</v>
      </c>
      <c r="K1206" t="s">
        <v>4772</v>
      </c>
      <c r="L1206" s="2">
        <v>3192.18</v>
      </c>
      <c r="M1206" s="3">
        <v>7</v>
      </c>
      <c r="N1206" s="4">
        <v>0.1</v>
      </c>
      <c r="O1206" s="5">
        <v>700.72</v>
      </c>
      <c r="P1206">
        <f>VALUE(Table1[Sales])</f>
        <v>3192.18</v>
      </c>
      <c r="Q1206">
        <f>VALUE(Table1[Profit])</f>
        <v>700.72</v>
      </c>
      <c r="R1206" s="3">
        <f>Table1[Ship Date]-Table1[Order Date]</f>
        <v>244</v>
      </c>
    </row>
    <row r="1207" spans="1:18" x14ac:dyDescent="0.3">
      <c r="A1207" t="s">
        <v>4773</v>
      </c>
      <c r="B1207" s="1">
        <v>45730</v>
      </c>
      <c r="C1207" s="1">
        <v>45767</v>
      </c>
      <c r="D1207" t="s">
        <v>16</v>
      </c>
      <c r="E1207" t="s">
        <v>979</v>
      </c>
      <c r="F1207" t="s">
        <v>4774</v>
      </c>
      <c r="G1207" t="s">
        <v>19</v>
      </c>
      <c r="H1207" t="s">
        <v>28</v>
      </c>
      <c r="I1207" t="s">
        <v>21</v>
      </c>
      <c r="J1207" t="s">
        <v>279</v>
      </c>
      <c r="K1207" t="s">
        <v>4775</v>
      </c>
      <c r="L1207" s="2">
        <v>1755.42</v>
      </c>
      <c r="M1207" s="3">
        <v>9</v>
      </c>
      <c r="N1207" s="4">
        <v>0.26</v>
      </c>
      <c r="O1207" s="5">
        <v>251.27</v>
      </c>
      <c r="P1207">
        <f>VALUE(Table1[Sales])</f>
        <v>1755.42</v>
      </c>
      <c r="Q1207">
        <f>VALUE(Table1[Profit])</f>
        <v>251.27</v>
      </c>
      <c r="R1207" s="3">
        <f>Table1[Ship Date]-Table1[Order Date]</f>
        <v>37</v>
      </c>
    </row>
    <row r="1208" spans="1:18" x14ac:dyDescent="0.3">
      <c r="A1208" t="s">
        <v>4776</v>
      </c>
      <c r="B1208" s="1">
        <v>45609</v>
      </c>
      <c r="C1208" s="1">
        <v>45783</v>
      </c>
      <c r="D1208" t="s">
        <v>25</v>
      </c>
      <c r="E1208" t="s">
        <v>4777</v>
      </c>
      <c r="F1208" t="s">
        <v>4778</v>
      </c>
      <c r="G1208" t="s">
        <v>19</v>
      </c>
      <c r="H1208" t="s">
        <v>37</v>
      </c>
      <c r="I1208" t="s">
        <v>29</v>
      </c>
      <c r="J1208" t="s">
        <v>99</v>
      </c>
      <c r="K1208" t="s">
        <v>4779</v>
      </c>
      <c r="L1208" s="2">
        <v>4294.29</v>
      </c>
      <c r="M1208" s="3">
        <v>1</v>
      </c>
      <c r="N1208" s="4">
        <v>0.15</v>
      </c>
      <c r="O1208" s="5">
        <v>535.79</v>
      </c>
      <c r="P1208">
        <f>VALUE(Table1[Sales])</f>
        <v>4294.29</v>
      </c>
      <c r="Q1208">
        <f>VALUE(Table1[Profit])</f>
        <v>535.79</v>
      </c>
      <c r="R1208" s="3">
        <f>Table1[Ship Date]-Table1[Order Date]</f>
        <v>174</v>
      </c>
    </row>
    <row r="1209" spans="1:18" x14ac:dyDescent="0.3">
      <c r="A1209" t="s">
        <v>4780</v>
      </c>
      <c r="B1209" s="1">
        <v>45435</v>
      </c>
      <c r="C1209" s="1">
        <v>45771</v>
      </c>
      <c r="D1209" t="s">
        <v>53</v>
      </c>
      <c r="E1209" t="s">
        <v>4781</v>
      </c>
      <c r="F1209" t="s">
        <v>4782</v>
      </c>
      <c r="G1209" t="s">
        <v>19</v>
      </c>
      <c r="H1209" t="s">
        <v>61</v>
      </c>
      <c r="I1209" t="s">
        <v>29</v>
      </c>
      <c r="J1209" t="s">
        <v>99</v>
      </c>
      <c r="K1209" t="s">
        <v>4783</v>
      </c>
      <c r="L1209" s="2">
        <v>1579.55</v>
      </c>
      <c r="M1209" s="3">
        <v>8</v>
      </c>
      <c r="N1209" s="4">
        <v>0</v>
      </c>
      <c r="O1209" s="5">
        <v>515.04999999999995</v>
      </c>
      <c r="P1209">
        <f>VALUE(Table1[Sales])</f>
        <v>1579.55</v>
      </c>
      <c r="Q1209">
        <f>VALUE(Table1[Profit])</f>
        <v>515.04999999999995</v>
      </c>
      <c r="R1209" s="3">
        <f>Table1[Ship Date]-Table1[Order Date]</f>
        <v>336</v>
      </c>
    </row>
    <row r="1210" spans="1:18" x14ac:dyDescent="0.3">
      <c r="A1210" t="s">
        <v>4784</v>
      </c>
      <c r="B1210" s="1">
        <v>45682</v>
      </c>
      <c r="C1210" s="1">
        <v>45782</v>
      </c>
      <c r="D1210" t="s">
        <v>16</v>
      </c>
      <c r="E1210" t="s">
        <v>4785</v>
      </c>
      <c r="F1210" t="s">
        <v>4786</v>
      </c>
      <c r="G1210" t="s">
        <v>19</v>
      </c>
      <c r="H1210" t="s">
        <v>20</v>
      </c>
      <c r="I1210" t="s">
        <v>21</v>
      </c>
      <c r="J1210" t="s">
        <v>279</v>
      </c>
      <c r="K1210" t="s">
        <v>4787</v>
      </c>
      <c r="L1210" s="2">
        <v>2603.85</v>
      </c>
      <c r="M1210" s="3">
        <v>8</v>
      </c>
      <c r="N1210" s="4">
        <v>0.17</v>
      </c>
      <c r="O1210" s="5">
        <v>110.44</v>
      </c>
      <c r="P1210">
        <f>VALUE(Table1[Sales])</f>
        <v>2603.85</v>
      </c>
      <c r="Q1210">
        <f>VALUE(Table1[Profit])</f>
        <v>110.44</v>
      </c>
      <c r="R1210" s="3">
        <f>Table1[Ship Date]-Table1[Order Date]</f>
        <v>100</v>
      </c>
    </row>
    <row r="1211" spans="1:18" x14ac:dyDescent="0.3">
      <c r="A1211" t="s">
        <v>4788</v>
      </c>
      <c r="B1211" s="1">
        <v>45258</v>
      </c>
      <c r="C1211" s="1">
        <v>45777</v>
      </c>
      <c r="D1211" t="s">
        <v>53</v>
      </c>
      <c r="E1211" t="s">
        <v>4789</v>
      </c>
      <c r="F1211" t="s">
        <v>4790</v>
      </c>
      <c r="G1211" t="s">
        <v>43</v>
      </c>
      <c r="H1211" t="s">
        <v>37</v>
      </c>
      <c r="I1211" t="s">
        <v>44</v>
      </c>
      <c r="J1211" t="s">
        <v>158</v>
      </c>
      <c r="K1211" t="s">
        <v>4791</v>
      </c>
      <c r="L1211" s="2">
        <v>3860.05</v>
      </c>
      <c r="M1211" s="3">
        <v>10</v>
      </c>
      <c r="N1211" s="4">
        <v>0.23</v>
      </c>
      <c r="O1211" s="5">
        <v>896.05</v>
      </c>
      <c r="P1211">
        <f>VALUE(Table1[Sales])</f>
        <v>3860.05</v>
      </c>
      <c r="Q1211">
        <f>VALUE(Table1[Profit])</f>
        <v>896.05</v>
      </c>
      <c r="R1211" s="3">
        <f>Table1[Ship Date]-Table1[Order Date]</f>
        <v>519</v>
      </c>
    </row>
    <row r="1212" spans="1:18" x14ac:dyDescent="0.3">
      <c r="A1212" t="s">
        <v>4792</v>
      </c>
      <c r="B1212" s="1">
        <v>45420</v>
      </c>
      <c r="C1212" s="1">
        <v>45760</v>
      </c>
      <c r="D1212" t="s">
        <v>25</v>
      </c>
      <c r="E1212" t="s">
        <v>4793</v>
      </c>
      <c r="F1212" t="s">
        <v>4794</v>
      </c>
      <c r="G1212" t="s">
        <v>19</v>
      </c>
      <c r="H1212" t="s">
        <v>61</v>
      </c>
      <c r="I1212" t="s">
        <v>29</v>
      </c>
      <c r="J1212" t="s">
        <v>38</v>
      </c>
      <c r="K1212" t="s">
        <v>4795</v>
      </c>
      <c r="L1212" s="2">
        <v>330.58</v>
      </c>
      <c r="M1212" s="3">
        <v>6</v>
      </c>
      <c r="N1212" s="4">
        <v>0.16</v>
      </c>
      <c r="O1212" s="5">
        <v>555.33000000000004</v>
      </c>
      <c r="P1212">
        <f>VALUE(Table1[Sales])</f>
        <v>330.58</v>
      </c>
      <c r="Q1212">
        <f>VALUE(Table1[Profit])</f>
        <v>555.33000000000004</v>
      </c>
      <c r="R1212" s="3">
        <f>Table1[Ship Date]-Table1[Order Date]</f>
        <v>340</v>
      </c>
    </row>
    <row r="1213" spans="1:18" x14ac:dyDescent="0.3">
      <c r="A1213" t="s">
        <v>4796</v>
      </c>
      <c r="B1213" s="1">
        <v>45131</v>
      </c>
      <c r="C1213" s="1">
        <v>45759</v>
      </c>
      <c r="D1213" t="s">
        <v>25</v>
      </c>
      <c r="E1213" t="s">
        <v>4797</v>
      </c>
      <c r="F1213" t="s">
        <v>3684</v>
      </c>
      <c r="G1213" t="s">
        <v>19</v>
      </c>
      <c r="H1213" t="s">
        <v>37</v>
      </c>
      <c r="I1213" t="s">
        <v>44</v>
      </c>
      <c r="J1213" t="s">
        <v>158</v>
      </c>
      <c r="K1213" t="s">
        <v>4798</v>
      </c>
      <c r="L1213" s="2">
        <v>4187.59</v>
      </c>
      <c r="M1213" s="3">
        <v>8</v>
      </c>
      <c r="N1213" s="4">
        <v>0.24</v>
      </c>
      <c r="O1213" s="5">
        <v>295.45999999999998</v>
      </c>
      <c r="P1213">
        <f>VALUE(Table1[Sales])</f>
        <v>4187.59</v>
      </c>
      <c r="Q1213">
        <f>VALUE(Table1[Profit])</f>
        <v>295.45999999999998</v>
      </c>
      <c r="R1213" s="3">
        <f>Table1[Ship Date]-Table1[Order Date]</f>
        <v>628</v>
      </c>
    </row>
    <row r="1214" spans="1:18" x14ac:dyDescent="0.3">
      <c r="A1214" t="s">
        <v>4799</v>
      </c>
      <c r="B1214" s="1">
        <v>45692</v>
      </c>
      <c r="C1214" s="1">
        <v>45756</v>
      </c>
      <c r="D1214" t="s">
        <v>16</v>
      </c>
      <c r="E1214" t="s">
        <v>4800</v>
      </c>
      <c r="F1214" t="s">
        <v>4801</v>
      </c>
      <c r="G1214" t="s">
        <v>43</v>
      </c>
      <c r="H1214" t="s">
        <v>28</v>
      </c>
      <c r="I1214" t="s">
        <v>44</v>
      </c>
      <c r="J1214" t="s">
        <v>45</v>
      </c>
      <c r="K1214" t="s">
        <v>4802</v>
      </c>
      <c r="L1214" s="2">
        <v>2127.7399999999998</v>
      </c>
      <c r="M1214" s="3">
        <v>9</v>
      </c>
      <c r="N1214" s="4">
        <v>0.25</v>
      </c>
      <c r="O1214" s="5">
        <v>775.85</v>
      </c>
      <c r="P1214">
        <f>VALUE(Table1[Sales])</f>
        <v>2127.7399999999998</v>
      </c>
      <c r="Q1214">
        <f>VALUE(Table1[Profit])</f>
        <v>775.85</v>
      </c>
      <c r="R1214" s="3">
        <f>Table1[Ship Date]-Table1[Order Date]</f>
        <v>64</v>
      </c>
    </row>
    <row r="1215" spans="1:18" x14ac:dyDescent="0.3">
      <c r="A1215" t="s">
        <v>4803</v>
      </c>
      <c r="B1215" s="1">
        <v>45701</v>
      </c>
      <c r="C1215" s="1">
        <v>45773</v>
      </c>
      <c r="D1215" t="s">
        <v>16</v>
      </c>
      <c r="E1215" t="s">
        <v>4598</v>
      </c>
      <c r="F1215" t="s">
        <v>4804</v>
      </c>
      <c r="G1215" t="s">
        <v>36</v>
      </c>
      <c r="H1215" t="s">
        <v>37</v>
      </c>
      <c r="I1215" t="s">
        <v>21</v>
      </c>
      <c r="J1215" t="s">
        <v>279</v>
      </c>
      <c r="K1215" t="s">
        <v>4805</v>
      </c>
      <c r="L1215" s="2">
        <v>613.17999999999995</v>
      </c>
      <c r="M1215" s="3">
        <v>2</v>
      </c>
      <c r="N1215" s="4">
        <v>0.08</v>
      </c>
      <c r="O1215" s="5">
        <v>424.67</v>
      </c>
      <c r="P1215">
        <f>VALUE(Table1[Sales])</f>
        <v>613.17999999999995</v>
      </c>
      <c r="Q1215">
        <f>VALUE(Table1[Profit])</f>
        <v>424.67</v>
      </c>
      <c r="R1215" s="3">
        <f>Table1[Ship Date]-Table1[Order Date]</f>
        <v>72</v>
      </c>
    </row>
    <row r="1216" spans="1:18" x14ac:dyDescent="0.3">
      <c r="A1216" t="s">
        <v>4806</v>
      </c>
      <c r="B1216" s="1">
        <v>45268</v>
      </c>
      <c r="C1216" s="1">
        <v>45777</v>
      </c>
      <c r="D1216" t="s">
        <v>16</v>
      </c>
      <c r="E1216" t="s">
        <v>4807</v>
      </c>
      <c r="F1216" t="s">
        <v>4808</v>
      </c>
      <c r="G1216" t="s">
        <v>43</v>
      </c>
      <c r="H1216" t="s">
        <v>37</v>
      </c>
      <c r="I1216" t="s">
        <v>21</v>
      </c>
      <c r="J1216" t="s">
        <v>300</v>
      </c>
      <c r="K1216" t="s">
        <v>4809</v>
      </c>
      <c r="L1216" s="2">
        <v>1022.41</v>
      </c>
      <c r="M1216" s="3">
        <v>2</v>
      </c>
      <c r="N1216" s="4">
        <v>0.4</v>
      </c>
      <c r="O1216" s="5">
        <v>31.66</v>
      </c>
      <c r="P1216">
        <f>VALUE(Table1[Sales])</f>
        <v>1022.41</v>
      </c>
      <c r="Q1216">
        <f>VALUE(Table1[Profit])</f>
        <v>31.66</v>
      </c>
      <c r="R1216" s="3">
        <f>Table1[Ship Date]-Table1[Order Date]</f>
        <v>509</v>
      </c>
    </row>
    <row r="1217" spans="1:18" x14ac:dyDescent="0.3">
      <c r="A1217" t="s">
        <v>4810</v>
      </c>
      <c r="B1217" s="1">
        <v>45435</v>
      </c>
      <c r="C1217" s="1">
        <v>45776</v>
      </c>
      <c r="D1217" t="s">
        <v>53</v>
      </c>
      <c r="E1217" t="s">
        <v>2886</v>
      </c>
      <c r="F1217" t="s">
        <v>4811</v>
      </c>
      <c r="G1217" t="s">
        <v>43</v>
      </c>
      <c r="H1217" t="s">
        <v>28</v>
      </c>
      <c r="I1217" t="s">
        <v>29</v>
      </c>
      <c r="J1217" t="s">
        <v>99</v>
      </c>
      <c r="K1217" t="s">
        <v>4812</v>
      </c>
      <c r="L1217" s="2">
        <v>992.57</v>
      </c>
      <c r="M1217" s="3">
        <v>5</v>
      </c>
      <c r="N1217" s="4">
        <v>0.23</v>
      </c>
      <c r="O1217" s="5">
        <v>891.07</v>
      </c>
      <c r="P1217">
        <f>VALUE(Table1[Sales])</f>
        <v>992.57</v>
      </c>
      <c r="Q1217">
        <f>VALUE(Table1[Profit])</f>
        <v>891.07</v>
      </c>
      <c r="R1217" s="3">
        <f>Table1[Ship Date]-Table1[Order Date]</f>
        <v>341</v>
      </c>
    </row>
    <row r="1218" spans="1:18" x14ac:dyDescent="0.3">
      <c r="A1218" t="s">
        <v>4813</v>
      </c>
      <c r="B1218" s="1">
        <v>45236</v>
      </c>
      <c r="C1218" s="1">
        <v>45775</v>
      </c>
      <c r="D1218" t="s">
        <v>16</v>
      </c>
      <c r="E1218" t="s">
        <v>4814</v>
      </c>
      <c r="F1218" t="s">
        <v>4815</v>
      </c>
      <c r="G1218" t="s">
        <v>43</v>
      </c>
      <c r="H1218" t="s">
        <v>37</v>
      </c>
      <c r="I1218" t="s">
        <v>21</v>
      </c>
      <c r="J1218" t="s">
        <v>300</v>
      </c>
      <c r="K1218" t="s">
        <v>4816</v>
      </c>
      <c r="L1218" s="2">
        <v>154.07</v>
      </c>
      <c r="M1218" s="3">
        <v>2</v>
      </c>
      <c r="N1218" s="4">
        <v>0.24</v>
      </c>
      <c r="O1218" s="5">
        <v>849.75</v>
      </c>
      <c r="P1218">
        <f>VALUE(Table1[Sales])</f>
        <v>154.07</v>
      </c>
      <c r="Q1218">
        <f>VALUE(Table1[Profit])</f>
        <v>849.75</v>
      </c>
      <c r="R1218" s="3">
        <f>Table1[Ship Date]-Table1[Order Date]</f>
        <v>539</v>
      </c>
    </row>
    <row r="1219" spans="1:18" x14ac:dyDescent="0.3">
      <c r="A1219" t="s">
        <v>4817</v>
      </c>
      <c r="B1219" s="1">
        <v>45348</v>
      </c>
      <c r="C1219" s="1">
        <v>45761</v>
      </c>
      <c r="D1219" t="s">
        <v>16</v>
      </c>
      <c r="E1219" t="s">
        <v>4818</v>
      </c>
      <c r="F1219" t="s">
        <v>4819</v>
      </c>
      <c r="G1219" t="s">
        <v>19</v>
      </c>
      <c r="H1219" t="s">
        <v>37</v>
      </c>
      <c r="I1219" t="s">
        <v>44</v>
      </c>
      <c r="J1219" t="s">
        <v>50</v>
      </c>
      <c r="K1219" t="s">
        <v>4820</v>
      </c>
      <c r="L1219" s="2">
        <v>4483</v>
      </c>
      <c r="M1219" s="3">
        <v>9</v>
      </c>
      <c r="N1219" s="4">
        <v>0.01</v>
      </c>
      <c r="O1219" s="5">
        <v>988.17</v>
      </c>
      <c r="P1219">
        <f>VALUE(Table1[Sales])</f>
        <v>4483</v>
      </c>
      <c r="Q1219">
        <f>VALUE(Table1[Profit])</f>
        <v>988.17</v>
      </c>
      <c r="R1219" s="3">
        <f>Table1[Ship Date]-Table1[Order Date]</f>
        <v>413</v>
      </c>
    </row>
    <row r="1220" spans="1:18" x14ac:dyDescent="0.3">
      <c r="A1220" t="s">
        <v>4821</v>
      </c>
      <c r="B1220" s="1">
        <v>45404</v>
      </c>
      <c r="C1220" s="1">
        <v>45772</v>
      </c>
      <c r="D1220" t="s">
        <v>25</v>
      </c>
      <c r="E1220" t="s">
        <v>4822</v>
      </c>
      <c r="F1220" t="s">
        <v>4823</v>
      </c>
      <c r="G1220" t="s">
        <v>36</v>
      </c>
      <c r="H1220" t="s">
        <v>37</v>
      </c>
      <c r="I1220" t="s">
        <v>44</v>
      </c>
      <c r="J1220" t="s">
        <v>94</v>
      </c>
      <c r="K1220" t="s">
        <v>4824</v>
      </c>
      <c r="L1220" s="2">
        <v>936.59</v>
      </c>
      <c r="M1220" s="3">
        <v>3</v>
      </c>
      <c r="N1220" s="4">
        <v>7.0000000000000007E-2</v>
      </c>
      <c r="O1220" s="5">
        <v>-49.05</v>
      </c>
      <c r="P1220">
        <f>VALUE(Table1[Sales])</f>
        <v>936.59</v>
      </c>
      <c r="Q1220">
        <f>VALUE(Table1[Profit])</f>
        <v>-49.05</v>
      </c>
      <c r="R1220" s="3">
        <f>Table1[Ship Date]-Table1[Order Date]</f>
        <v>368</v>
      </c>
    </row>
    <row r="1221" spans="1:18" x14ac:dyDescent="0.3">
      <c r="A1221" t="s">
        <v>4825</v>
      </c>
      <c r="B1221" s="1">
        <v>45109</v>
      </c>
      <c r="C1221" s="1">
        <v>45767</v>
      </c>
      <c r="D1221" t="s">
        <v>16</v>
      </c>
      <c r="E1221" t="s">
        <v>4826</v>
      </c>
      <c r="F1221" t="s">
        <v>4827</v>
      </c>
      <c r="G1221" t="s">
        <v>19</v>
      </c>
      <c r="H1221" t="s">
        <v>20</v>
      </c>
      <c r="I1221" t="s">
        <v>21</v>
      </c>
      <c r="J1221" t="s">
        <v>22</v>
      </c>
      <c r="K1221" t="s">
        <v>4828</v>
      </c>
      <c r="L1221" s="2">
        <v>4228.8999999999996</v>
      </c>
      <c r="M1221" s="3">
        <v>10</v>
      </c>
      <c r="N1221" s="4">
        <v>0.15</v>
      </c>
      <c r="O1221" s="5">
        <v>298.70999999999998</v>
      </c>
      <c r="P1221">
        <f>VALUE(Table1[Sales])</f>
        <v>4228.8999999999996</v>
      </c>
      <c r="Q1221">
        <f>VALUE(Table1[Profit])</f>
        <v>298.70999999999998</v>
      </c>
      <c r="R1221" s="3">
        <f>Table1[Ship Date]-Table1[Order Date]</f>
        <v>658</v>
      </c>
    </row>
    <row r="1222" spans="1:18" x14ac:dyDescent="0.3">
      <c r="A1222" t="s">
        <v>4829</v>
      </c>
      <c r="B1222" s="1">
        <v>45339</v>
      </c>
      <c r="C1222" s="1">
        <v>45778</v>
      </c>
      <c r="D1222" t="s">
        <v>33</v>
      </c>
      <c r="E1222" t="s">
        <v>4830</v>
      </c>
      <c r="F1222" t="s">
        <v>4831</v>
      </c>
      <c r="G1222" t="s">
        <v>19</v>
      </c>
      <c r="H1222" t="s">
        <v>28</v>
      </c>
      <c r="I1222" t="s">
        <v>44</v>
      </c>
      <c r="J1222" t="s">
        <v>45</v>
      </c>
      <c r="K1222" t="s">
        <v>4832</v>
      </c>
      <c r="L1222" s="2">
        <v>2945.39</v>
      </c>
      <c r="M1222" s="3">
        <v>5</v>
      </c>
      <c r="N1222" s="4">
        <v>0.43</v>
      </c>
      <c r="O1222" s="5">
        <v>-2.37</v>
      </c>
      <c r="P1222">
        <f>VALUE(Table1[Sales])</f>
        <v>2945.39</v>
      </c>
      <c r="Q1222">
        <f>VALUE(Table1[Profit])</f>
        <v>-2.37</v>
      </c>
      <c r="R1222" s="3">
        <f>Table1[Ship Date]-Table1[Order Date]</f>
        <v>439</v>
      </c>
    </row>
    <row r="1223" spans="1:18" x14ac:dyDescent="0.3">
      <c r="A1223" t="s">
        <v>4833</v>
      </c>
      <c r="B1223" s="1">
        <v>45090</v>
      </c>
      <c r="C1223" s="1">
        <v>45761</v>
      </c>
      <c r="D1223" t="s">
        <v>16</v>
      </c>
      <c r="E1223" t="s">
        <v>4834</v>
      </c>
      <c r="F1223" t="s">
        <v>4835</v>
      </c>
      <c r="G1223" t="s">
        <v>36</v>
      </c>
      <c r="H1223" t="s">
        <v>28</v>
      </c>
      <c r="I1223" t="s">
        <v>21</v>
      </c>
      <c r="J1223" t="s">
        <v>279</v>
      </c>
      <c r="K1223" t="s">
        <v>4836</v>
      </c>
      <c r="L1223" s="2">
        <v>4143.07</v>
      </c>
      <c r="M1223" s="3">
        <v>6</v>
      </c>
      <c r="N1223" s="4">
        <v>0.33</v>
      </c>
      <c r="O1223" s="5">
        <v>367.78</v>
      </c>
      <c r="P1223">
        <f>VALUE(Table1[Sales])</f>
        <v>4143.07</v>
      </c>
      <c r="Q1223">
        <f>VALUE(Table1[Profit])</f>
        <v>367.78</v>
      </c>
      <c r="R1223" s="3">
        <f>Table1[Ship Date]-Table1[Order Date]</f>
        <v>671</v>
      </c>
    </row>
    <row r="1224" spans="1:18" x14ac:dyDescent="0.3">
      <c r="A1224" t="s">
        <v>4837</v>
      </c>
      <c r="B1224" s="1">
        <v>45322</v>
      </c>
      <c r="C1224" s="1">
        <v>45761</v>
      </c>
      <c r="D1224" t="s">
        <v>53</v>
      </c>
      <c r="E1224" t="s">
        <v>2698</v>
      </c>
      <c r="F1224" t="s">
        <v>4838</v>
      </c>
      <c r="G1224" t="s">
        <v>19</v>
      </c>
      <c r="H1224" t="s">
        <v>28</v>
      </c>
      <c r="I1224" t="s">
        <v>21</v>
      </c>
      <c r="J1224" t="s">
        <v>279</v>
      </c>
      <c r="K1224" t="s">
        <v>4839</v>
      </c>
      <c r="L1224" s="2">
        <v>3081.82</v>
      </c>
      <c r="M1224" s="3">
        <v>4</v>
      </c>
      <c r="N1224" s="4">
        <v>0.31</v>
      </c>
      <c r="O1224" s="5">
        <v>465.08</v>
      </c>
      <c r="P1224">
        <f>VALUE(Table1[Sales])</f>
        <v>3081.82</v>
      </c>
      <c r="Q1224">
        <f>VALUE(Table1[Profit])</f>
        <v>465.08</v>
      </c>
      <c r="R1224" s="3">
        <f>Table1[Ship Date]-Table1[Order Date]</f>
        <v>439</v>
      </c>
    </row>
    <row r="1225" spans="1:18" x14ac:dyDescent="0.3">
      <c r="A1225" t="s">
        <v>4840</v>
      </c>
      <c r="B1225" s="1">
        <v>45603</v>
      </c>
      <c r="C1225" s="1">
        <v>45771</v>
      </c>
      <c r="D1225" t="s">
        <v>25</v>
      </c>
      <c r="E1225" t="s">
        <v>4841</v>
      </c>
      <c r="F1225" t="s">
        <v>4842</v>
      </c>
      <c r="G1225" t="s">
        <v>43</v>
      </c>
      <c r="H1225" t="s">
        <v>37</v>
      </c>
      <c r="I1225" t="s">
        <v>29</v>
      </c>
      <c r="J1225" t="s">
        <v>38</v>
      </c>
      <c r="K1225" t="s">
        <v>4843</v>
      </c>
      <c r="L1225" s="2">
        <v>3238.28</v>
      </c>
      <c r="M1225" s="3">
        <v>7</v>
      </c>
      <c r="N1225" s="4">
        <v>0.28000000000000003</v>
      </c>
      <c r="O1225" s="5">
        <v>148.12</v>
      </c>
      <c r="P1225">
        <f>VALUE(Table1[Sales])</f>
        <v>3238.28</v>
      </c>
      <c r="Q1225">
        <f>VALUE(Table1[Profit])</f>
        <v>148.12</v>
      </c>
      <c r="R1225" s="3">
        <f>Table1[Ship Date]-Table1[Order Date]</f>
        <v>168</v>
      </c>
    </row>
    <row r="1226" spans="1:18" x14ac:dyDescent="0.3">
      <c r="A1226" t="s">
        <v>4844</v>
      </c>
      <c r="B1226" s="1">
        <v>45534</v>
      </c>
      <c r="C1226" s="1">
        <v>45770</v>
      </c>
      <c r="D1226" t="s">
        <v>33</v>
      </c>
      <c r="E1226" t="s">
        <v>4845</v>
      </c>
      <c r="F1226" t="s">
        <v>4846</v>
      </c>
      <c r="G1226" t="s">
        <v>36</v>
      </c>
      <c r="H1226" t="s">
        <v>61</v>
      </c>
      <c r="I1226" t="s">
        <v>29</v>
      </c>
      <c r="J1226" t="s">
        <v>38</v>
      </c>
      <c r="K1226" t="s">
        <v>4847</v>
      </c>
      <c r="L1226" s="2">
        <v>1207.0999999999999</v>
      </c>
      <c r="M1226" s="3">
        <v>4</v>
      </c>
      <c r="N1226" s="4">
        <v>0.23</v>
      </c>
      <c r="O1226" s="5">
        <v>586.55999999999995</v>
      </c>
      <c r="P1226">
        <f>VALUE(Table1[Sales])</f>
        <v>1207.0999999999999</v>
      </c>
      <c r="Q1226">
        <f>VALUE(Table1[Profit])</f>
        <v>586.55999999999995</v>
      </c>
      <c r="R1226" s="3">
        <f>Table1[Ship Date]-Table1[Order Date]</f>
        <v>236</v>
      </c>
    </row>
    <row r="1227" spans="1:18" x14ac:dyDescent="0.3">
      <c r="A1227" t="s">
        <v>4848</v>
      </c>
      <c r="B1227" s="1">
        <v>45277</v>
      </c>
      <c r="C1227" s="1">
        <v>45757</v>
      </c>
      <c r="D1227" t="s">
        <v>25</v>
      </c>
      <c r="E1227" t="s">
        <v>4849</v>
      </c>
      <c r="F1227" t="s">
        <v>4850</v>
      </c>
      <c r="G1227" t="s">
        <v>36</v>
      </c>
      <c r="H1227" t="s">
        <v>61</v>
      </c>
      <c r="I1227" t="s">
        <v>21</v>
      </c>
      <c r="J1227" t="s">
        <v>279</v>
      </c>
      <c r="K1227" t="s">
        <v>4851</v>
      </c>
      <c r="L1227" s="2">
        <v>336.7</v>
      </c>
      <c r="M1227" s="3">
        <v>3</v>
      </c>
      <c r="N1227" s="4">
        <v>0.42</v>
      </c>
      <c r="O1227" s="5">
        <v>867.4</v>
      </c>
      <c r="P1227">
        <f>VALUE(Table1[Sales])</f>
        <v>336.7</v>
      </c>
      <c r="Q1227">
        <f>VALUE(Table1[Profit])</f>
        <v>867.4</v>
      </c>
      <c r="R1227" s="3">
        <f>Table1[Ship Date]-Table1[Order Date]</f>
        <v>480</v>
      </c>
    </row>
    <row r="1228" spans="1:18" x14ac:dyDescent="0.3">
      <c r="A1228" t="s">
        <v>4852</v>
      </c>
      <c r="B1228" s="1">
        <v>45450</v>
      </c>
      <c r="C1228" s="1">
        <v>45774</v>
      </c>
      <c r="D1228" t="s">
        <v>25</v>
      </c>
      <c r="E1228" t="s">
        <v>4853</v>
      </c>
      <c r="F1228" t="s">
        <v>4854</v>
      </c>
      <c r="G1228" t="s">
        <v>19</v>
      </c>
      <c r="H1228" t="s">
        <v>61</v>
      </c>
      <c r="I1228" t="s">
        <v>29</v>
      </c>
      <c r="J1228" t="s">
        <v>30</v>
      </c>
      <c r="K1228" t="s">
        <v>4855</v>
      </c>
      <c r="L1228" s="2">
        <v>2934.57</v>
      </c>
      <c r="M1228" s="3">
        <v>3</v>
      </c>
      <c r="N1228" s="4">
        <v>0.24</v>
      </c>
      <c r="O1228" s="5">
        <v>614.01</v>
      </c>
      <c r="P1228">
        <f>VALUE(Table1[Sales])</f>
        <v>2934.57</v>
      </c>
      <c r="Q1228">
        <f>VALUE(Table1[Profit])</f>
        <v>614.01</v>
      </c>
      <c r="R1228" s="3">
        <f>Table1[Ship Date]-Table1[Order Date]</f>
        <v>324</v>
      </c>
    </row>
    <row r="1229" spans="1:18" x14ac:dyDescent="0.3">
      <c r="A1229" t="s">
        <v>4856</v>
      </c>
      <c r="B1229" s="1">
        <v>45261</v>
      </c>
      <c r="C1229" s="1">
        <v>45780</v>
      </c>
      <c r="D1229" t="s">
        <v>16</v>
      </c>
      <c r="E1229" t="s">
        <v>2812</v>
      </c>
      <c r="F1229" t="s">
        <v>4857</v>
      </c>
      <c r="G1229" t="s">
        <v>19</v>
      </c>
      <c r="H1229" t="s">
        <v>61</v>
      </c>
      <c r="I1229" t="s">
        <v>44</v>
      </c>
      <c r="J1229" t="s">
        <v>45</v>
      </c>
      <c r="K1229" t="s">
        <v>4858</v>
      </c>
      <c r="L1229" s="2">
        <v>1719.97</v>
      </c>
      <c r="M1229" s="3">
        <v>8</v>
      </c>
      <c r="N1229" s="4">
        <v>7.0000000000000007E-2</v>
      </c>
      <c r="O1229" s="5">
        <v>269.02</v>
      </c>
      <c r="P1229">
        <f>VALUE(Table1[Sales])</f>
        <v>1719.97</v>
      </c>
      <c r="Q1229">
        <f>VALUE(Table1[Profit])</f>
        <v>269.02</v>
      </c>
      <c r="R1229" s="3">
        <f>Table1[Ship Date]-Table1[Order Date]</f>
        <v>519</v>
      </c>
    </row>
    <row r="1230" spans="1:18" x14ac:dyDescent="0.3">
      <c r="A1230" t="s">
        <v>4859</v>
      </c>
      <c r="B1230" s="1">
        <v>45051</v>
      </c>
      <c r="C1230" s="1">
        <v>45756</v>
      </c>
      <c r="D1230" t="s">
        <v>25</v>
      </c>
      <c r="E1230" t="s">
        <v>4860</v>
      </c>
      <c r="F1230" t="s">
        <v>4861</v>
      </c>
      <c r="G1230" t="s">
        <v>43</v>
      </c>
      <c r="H1230" t="s">
        <v>37</v>
      </c>
      <c r="I1230" t="s">
        <v>29</v>
      </c>
      <c r="J1230" t="s">
        <v>99</v>
      </c>
      <c r="K1230" t="s">
        <v>4862</v>
      </c>
      <c r="L1230" s="2">
        <v>1924.52</v>
      </c>
      <c r="M1230" s="3">
        <v>10</v>
      </c>
      <c r="N1230" s="4">
        <v>0.18</v>
      </c>
      <c r="O1230" s="5">
        <v>674.07</v>
      </c>
      <c r="P1230">
        <f>VALUE(Table1[Sales])</f>
        <v>1924.52</v>
      </c>
      <c r="Q1230">
        <f>VALUE(Table1[Profit])</f>
        <v>674.07</v>
      </c>
      <c r="R1230" s="3">
        <f>Table1[Ship Date]-Table1[Order Date]</f>
        <v>705</v>
      </c>
    </row>
    <row r="1231" spans="1:18" x14ac:dyDescent="0.3">
      <c r="A1231" t="s">
        <v>4863</v>
      </c>
      <c r="B1231" s="1">
        <v>45187</v>
      </c>
      <c r="C1231" s="1">
        <v>45757</v>
      </c>
      <c r="D1231" t="s">
        <v>25</v>
      </c>
      <c r="E1231" t="s">
        <v>4864</v>
      </c>
      <c r="F1231" t="s">
        <v>4865</v>
      </c>
      <c r="G1231" t="s">
        <v>19</v>
      </c>
      <c r="H1231" t="s">
        <v>20</v>
      </c>
      <c r="I1231" t="s">
        <v>44</v>
      </c>
      <c r="J1231" t="s">
        <v>94</v>
      </c>
      <c r="K1231" t="s">
        <v>4866</v>
      </c>
      <c r="L1231" s="2">
        <v>3971.27</v>
      </c>
      <c r="M1231" s="3">
        <v>8</v>
      </c>
      <c r="N1231" s="4">
        <v>0.45</v>
      </c>
      <c r="O1231" s="5">
        <v>881.3</v>
      </c>
      <c r="P1231">
        <f>VALUE(Table1[Sales])</f>
        <v>3971.27</v>
      </c>
      <c r="Q1231">
        <f>VALUE(Table1[Profit])</f>
        <v>881.3</v>
      </c>
      <c r="R1231" s="3">
        <f>Table1[Ship Date]-Table1[Order Date]</f>
        <v>570</v>
      </c>
    </row>
    <row r="1232" spans="1:18" x14ac:dyDescent="0.3">
      <c r="A1232" t="s">
        <v>4867</v>
      </c>
      <c r="B1232" s="1">
        <v>45153</v>
      </c>
      <c r="C1232" s="1">
        <v>45776</v>
      </c>
      <c r="D1232" t="s">
        <v>16</v>
      </c>
      <c r="E1232" t="s">
        <v>4868</v>
      </c>
      <c r="F1232" t="s">
        <v>4869</v>
      </c>
      <c r="G1232" t="s">
        <v>36</v>
      </c>
      <c r="H1232" t="s">
        <v>28</v>
      </c>
      <c r="I1232" t="s">
        <v>21</v>
      </c>
      <c r="J1232" t="s">
        <v>171</v>
      </c>
      <c r="K1232" t="s">
        <v>4870</v>
      </c>
      <c r="L1232" s="2">
        <v>1197.25</v>
      </c>
      <c r="M1232" s="3">
        <v>8</v>
      </c>
      <c r="N1232" s="4">
        <v>0.01</v>
      </c>
      <c r="O1232" s="5">
        <v>432.4</v>
      </c>
      <c r="P1232">
        <f>VALUE(Table1[Sales])</f>
        <v>1197.25</v>
      </c>
      <c r="Q1232">
        <f>VALUE(Table1[Profit])</f>
        <v>432.4</v>
      </c>
      <c r="R1232" s="3">
        <f>Table1[Ship Date]-Table1[Order Date]</f>
        <v>623</v>
      </c>
    </row>
    <row r="1233" spans="1:18" x14ac:dyDescent="0.3">
      <c r="A1233" t="s">
        <v>4871</v>
      </c>
      <c r="B1233" s="1">
        <v>45117</v>
      </c>
      <c r="C1233" s="1">
        <v>45760</v>
      </c>
      <c r="D1233" t="s">
        <v>53</v>
      </c>
      <c r="E1233" t="s">
        <v>4872</v>
      </c>
      <c r="F1233" t="s">
        <v>4873</v>
      </c>
      <c r="G1233" t="s">
        <v>19</v>
      </c>
      <c r="H1233" t="s">
        <v>28</v>
      </c>
      <c r="I1233" t="s">
        <v>29</v>
      </c>
      <c r="J1233" t="s">
        <v>38</v>
      </c>
      <c r="K1233" t="s">
        <v>4874</v>
      </c>
      <c r="L1233" s="2">
        <v>384.15</v>
      </c>
      <c r="M1233" s="3">
        <v>5</v>
      </c>
      <c r="N1233" s="4">
        <v>0.27</v>
      </c>
      <c r="O1233" s="5">
        <v>156.15</v>
      </c>
      <c r="P1233">
        <f>VALUE(Table1[Sales])</f>
        <v>384.15</v>
      </c>
      <c r="Q1233">
        <f>VALUE(Table1[Profit])</f>
        <v>156.15</v>
      </c>
      <c r="R1233" s="3">
        <f>Table1[Ship Date]-Table1[Order Date]</f>
        <v>643</v>
      </c>
    </row>
    <row r="1234" spans="1:18" x14ac:dyDescent="0.3">
      <c r="A1234" t="s">
        <v>4875</v>
      </c>
      <c r="B1234" s="1">
        <v>45337</v>
      </c>
      <c r="C1234" s="1">
        <v>45784</v>
      </c>
      <c r="D1234" t="s">
        <v>16</v>
      </c>
      <c r="E1234" t="s">
        <v>4876</v>
      </c>
      <c r="F1234" t="s">
        <v>4877</v>
      </c>
      <c r="G1234" t="s">
        <v>19</v>
      </c>
      <c r="H1234" t="s">
        <v>61</v>
      </c>
      <c r="I1234" t="s">
        <v>29</v>
      </c>
      <c r="J1234" t="s">
        <v>124</v>
      </c>
      <c r="K1234" t="s">
        <v>4878</v>
      </c>
      <c r="L1234" s="2">
        <v>1221.51</v>
      </c>
      <c r="M1234" s="3">
        <v>5</v>
      </c>
      <c r="N1234" s="4">
        <v>0.19</v>
      </c>
      <c r="O1234" s="5">
        <v>661.52</v>
      </c>
      <c r="P1234">
        <f>VALUE(Table1[Sales])</f>
        <v>1221.51</v>
      </c>
      <c r="Q1234">
        <f>VALUE(Table1[Profit])</f>
        <v>661.52</v>
      </c>
      <c r="R1234" s="3">
        <f>Table1[Ship Date]-Table1[Order Date]</f>
        <v>447</v>
      </c>
    </row>
    <row r="1235" spans="1:18" x14ac:dyDescent="0.3">
      <c r="A1235" t="s">
        <v>4879</v>
      </c>
      <c r="B1235" s="1">
        <v>45206</v>
      </c>
      <c r="C1235" s="1">
        <v>45781</v>
      </c>
      <c r="D1235" t="s">
        <v>16</v>
      </c>
      <c r="E1235" t="s">
        <v>4880</v>
      </c>
      <c r="F1235" t="s">
        <v>4881</v>
      </c>
      <c r="G1235" t="s">
        <v>36</v>
      </c>
      <c r="H1235" t="s">
        <v>20</v>
      </c>
      <c r="I1235" t="s">
        <v>21</v>
      </c>
      <c r="J1235" t="s">
        <v>300</v>
      </c>
      <c r="K1235" t="s">
        <v>4882</v>
      </c>
      <c r="L1235" s="2">
        <v>4267.24</v>
      </c>
      <c r="M1235" s="3">
        <v>8</v>
      </c>
      <c r="N1235" s="4">
        <v>0.05</v>
      </c>
      <c r="O1235" s="5">
        <v>453.87</v>
      </c>
      <c r="P1235">
        <f>VALUE(Table1[Sales])</f>
        <v>4267.24</v>
      </c>
      <c r="Q1235">
        <f>VALUE(Table1[Profit])</f>
        <v>453.87</v>
      </c>
      <c r="R1235" s="3">
        <f>Table1[Ship Date]-Table1[Order Date]</f>
        <v>575</v>
      </c>
    </row>
    <row r="1236" spans="1:18" x14ac:dyDescent="0.3">
      <c r="A1236" t="s">
        <v>4883</v>
      </c>
      <c r="B1236" s="1">
        <v>45292</v>
      </c>
      <c r="C1236" s="1">
        <v>45775</v>
      </c>
      <c r="D1236" t="s">
        <v>16</v>
      </c>
      <c r="E1236" t="s">
        <v>2559</v>
      </c>
      <c r="F1236" t="s">
        <v>4884</v>
      </c>
      <c r="G1236" t="s">
        <v>19</v>
      </c>
      <c r="H1236" t="s">
        <v>20</v>
      </c>
      <c r="I1236" t="s">
        <v>44</v>
      </c>
      <c r="J1236" t="s">
        <v>56</v>
      </c>
      <c r="K1236" t="s">
        <v>4885</v>
      </c>
      <c r="L1236" s="2">
        <v>2530.11</v>
      </c>
      <c r="M1236" s="3">
        <v>4</v>
      </c>
      <c r="N1236" s="4">
        <v>7.0000000000000007E-2</v>
      </c>
      <c r="O1236" s="5">
        <v>94.73</v>
      </c>
      <c r="P1236">
        <f>VALUE(Table1[Sales])</f>
        <v>2530.11</v>
      </c>
      <c r="Q1236">
        <f>VALUE(Table1[Profit])</f>
        <v>94.73</v>
      </c>
      <c r="R1236" s="3">
        <f>Table1[Ship Date]-Table1[Order Date]</f>
        <v>483</v>
      </c>
    </row>
    <row r="1237" spans="1:18" x14ac:dyDescent="0.3">
      <c r="A1237" t="s">
        <v>4886</v>
      </c>
      <c r="B1237" s="1">
        <v>45531</v>
      </c>
      <c r="C1237" s="1">
        <v>45777</v>
      </c>
      <c r="D1237" t="s">
        <v>25</v>
      </c>
      <c r="E1237" t="s">
        <v>4887</v>
      </c>
      <c r="F1237" t="s">
        <v>4888</v>
      </c>
      <c r="G1237" t="s">
        <v>36</v>
      </c>
      <c r="H1237" t="s">
        <v>61</v>
      </c>
      <c r="I1237" t="s">
        <v>21</v>
      </c>
      <c r="J1237" t="s">
        <v>300</v>
      </c>
      <c r="K1237" t="s">
        <v>4889</v>
      </c>
      <c r="L1237" s="2">
        <v>4481.59</v>
      </c>
      <c r="M1237" s="3">
        <v>10</v>
      </c>
      <c r="N1237" s="4">
        <v>0.1</v>
      </c>
      <c r="O1237" s="5">
        <v>966.51</v>
      </c>
      <c r="P1237">
        <f>VALUE(Table1[Sales])</f>
        <v>4481.59</v>
      </c>
      <c r="Q1237">
        <f>VALUE(Table1[Profit])</f>
        <v>966.51</v>
      </c>
      <c r="R1237" s="3">
        <f>Table1[Ship Date]-Table1[Order Date]</f>
        <v>246</v>
      </c>
    </row>
    <row r="1238" spans="1:18" x14ac:dyDescent="0.3">
      <c r="A1238" t="s">
        <v>4890</v>
      </c>
      <c r="B1238" s="1">
        <v>45718</v>
      </c>
      <c r="C1238" s="1">
        <v>45774</v>
      </c>
      <c r="D1238" t="s">
        <v>53</v>
      </c>
      <c r="E1238" t="s">
        <v>4891</v>
      </c>
      <c r="F1238" t="s">
        <v>4892</v>
      </c>
      <c r="G1238" t="s">
        <v>36</v>
      </c>
      <c r="H1238" t="s">
        <v>61</v>
      </c>
      <c r="I1238" t="s">
        <v>29</v>
      </c>
      <c r="J1238" t="s">
        <v>30</v>
      </c>
      <c r="K1238" t="s">
        <v>4893</v>
      </c>
      <c r="L1238" s="2">
        <v>723.7</v>
      </c>
      <c r="M1238" s="3">
        <v>3</v>
      </c>
      <c r="N1238" s="4">
        <v>0.44</v>
      </c>
      <c r="O1238" s="5">
        <v>-25.91</v>
      </c>
      <c r="P1238">
        <f>VALUE(Table1[Sales])</f>
        <v>723.7</v>
      </c>
      <c r="Q1238">
        <f>VALUE(Table1[Profit])</f>
        <v>-25.91</v>
      </c>
      <c r="R1238" s="3">
        <f>Table1[Ship Date]-Table1[Order Date]</f>
        <v>56</v>
      </c>
    </row>
    <row r="1239" spans="1:18" x14ac:dyDescent="0.3">
      <c r="A1239" t="s">
        <v>4894</v>
      </c>
      <c r="B1239" s="1">
        <v>45176</v>
      </c>
      <c r="C1239" s="1">
        <v>45760</v>
      </c>
      <c r="D1239" t="s">
        <v>53</v>
      </c>
      <c r="E1239" t="s">
        <v>4895</v>
      </c>
      <c r="F1239" t="s">
        <v>4896</v>
      </c>
      <c r="G1239" t="s">
        <v>36</v>
      </c>
      <c r="H1239" t="s">
        <v>37</v>
      </c>
      <c r="I1239" t="s">
        <v>21</v>
      </c>
      <c r="J1239" t="s">
        <v>171</v>
      </c>
      <c r="K1239" t="s">
        <v>4897</v>
      </c>
      <c r="L1239" s="2">
        <v>3149.2</v>
      </c>
      <c r="M1239" s="3">
        <v>3</v>
      </c>
      <c r="N1239" s="4">
        <v>0.39</v>
      </c>
      <c r="O1239" s="5">
        <v>14.42</v>
      </c>
      <c r="P1239">
        <f>VALUE(Table1[Sales])</f>
        <v>3149.2</v>
      </c>
      <c r="Q1239">
        <f>VALUE(Table1[Profit])</f>
        <v>14.42</v>
      </c>
      <c r="R1239" s="3">
        <f>Table1[Ship Date]-Table1[Order Date]</f>
        <v>584</v>
      </c>
    </row>
    <row r="1240" spans="1:18" x14ac:dyDescent="0.3">
      <c r="A1240" t="s">
        <v>4898</v>
      </c>
      <c r="B1240" s="1">
        <v>45038</v>
      </c>
      <c r="C1240" s="1">
        <v>45784</v>
      </c>
      <c r="D1240" t="s">
        <v>53</v>
      </c>
      <c r="E1240" t="s">
        <v>4899</v>
      </c>
      <c r="F1240" t="s">
        <v>4900</v>
      </c>
      <c r="G1240" t="s">
        <v>36</v>
      </c>
      <c r="H1240" t="s">
        <v>37</v>
      </c>
      <c r="I1240" t="s">
        <v>44</v>
      </c>
      <c r="J1240" t="s">
        <v>94</v>
      </c>
      <c r="K1240" t="s">
        <v>4901</v>
      </c>
      <c r="L1240" s="2">
        <v>2163.04</v>
      </c>
      <c r="M1240" s="3">
        <v>1</v>
      </c>
      <c r="N1240" s="4">
        <v>0.04</v>
      </c>
      <c r="O1240" s="5">
        <v>953.83</v>
      </c>
      <c r="P1240">
        <f>VALUE(Table1[Sales])</f>
        <v>2163.04</v>
      </c>
      <c r="Q1240">
        <f>VALUE(Table1[Profit])</f>
        <v>953.83</v>
      </c>
      <c r="R1240" s="3">
        <f>Table1[Ship Date]-Table1[Order Date]</f>
        <v>746</v>
      </c>
    </row>
    <row r="1241" spans="1:18" x14ac:dyDescent="0.3">
      <c r="A1241" t="s">
        <v>4902</v>
      </c>
      <c r="B1241" s="1">
        <v>45222</v>
      </c>
      <c r="C1241" s="1">
        <v>45763</v>
      </c>
      <c r="D1241" t="s">
        <v>53</v>
      </c>
      <c r="E1241" t="s">
        <v>4903</v>
      </c>
      <c r="F1241" t="s">
        <v>4904</v>
      </c>
      <c r="G1241" t="s">
        <v>43</v>
      </c>
      <c r="H1241" t="s">
        <v>61</v>
      </c>
      <c r="I1241" t="s">
        <v>44</v>
      </c>
      <c r="J1241" t="s">
        <v>50</v>
      </c>
      <c r="K1241" t="s">
        <v>4905</v>
      </c>
      <c r="L1241" s="2">
        <v>4067.37</v>
      </c>
      <c r="M1241" s="3">
        <v>1</v>
      </c>
      <c r="N1241" s="4">
        <v>0.28000000000000003</v>
      </c>
      <c r="O1241" s="5">
        <v>115.47</v>
      </c>
      <c r="P1241">
        <f>VALUE(Table1[Sales])</f>
        <v>4067.37</v>
      </c>
      <c r="Q1241">
        <f>VALUE(Table1[Profit])</f>
        <v>115.47</v>
      </c>
      <c r="R1241" s="3">
        <f>Table1[Ship Date]-Table1[Order Date]</f>
        <v>541</v>
      </c>
    </row>
    <row r="1242" spans="1:18" x14ac:dyDescent="0.3">
      <c r="A1242" t="s">
        <v>4906</v>
      </c>
      <c r="B1242" s="1">
        <v>45162</v>
      </c>
      <c r="C1242" s="1">
        <v>45763</v>
      </c>
      <c r="D1242" t="s">
        <v>33</v>
      </c>
      <c r="E1242" t="s">
        <v>4907</v>
      </c>
      <c r="F1242" t="s">
        <v>4908</v>
      </c>
      <c r="G1242" t="s">
        <v>19</v>
      </c>
      <c r="H1242" t="s">
        <v>61</v>
      </c>
      <c r="I1242" t="s">
        <v>29</v>
      </c>
      <c r="J1242" t="s">
        <v>30</v>
      </c>
      <c r="K1242" t="s">
        <v>4909</v>
      </c>
      <c r="L1242" s="2">
        <v>3888.16</v>
      </c>
      <c r="M1242" s="3">
        <v>1</v>
      </c>
      <c r="N1242" s="4">
        <v>0.01</v>
      </c>
      <c r="O1242" s="5">
        <v>636.72</v>
      </c>
      <c r="P1242">
        <f>VALUE(Table1[Sales])</f>
        <v>3888.16</v>
      </c>
      <c r="Q1242">
        <f>VALUE(Table1[Profit])</f>
        <v>636.72</v>
      </c>
      <c r="R1242" s="3">
        <f>Table1[Ship Date]-Table1[Order Date]</f>
        <v>601</v>
      </c>
    </row>
    <row r="1243" spans="1:18" x14ac:dyDescent="0.3">
      <c r="A1243" t="s">
        <v>4910</v>
      </c>
      <c r="B1243" s="1">
        <v>45713</v>
      </c>
      <c r="C1243" s="1">
        <v>45771</v>
      </c>
      <c r="D1243" t="s">
        <v>25</v>
      </c>
      <c r="E1243" t="s">
        <v>1845</v>
      </c>
      <c r="F1243" t="s">
        <v>4911</v>
      </c>
      <c r="G1243" t="s">
        <v>43</v>
      </c>
      <c r="H1243" t="s">
        <v>28</v>
      </c>
      <c r="I1243" t="s">
        <v>29</v>
      </c>
      <c r="J1243" t="s">
        <v>30</v>
      </c>
      <c r="K1243" t="s">
        <v>4912</v>
      </c>
      <c r="L1243" s="2">
        <v>3075.28</v>
      </c>
      <c r="M1243" s="3">
        <v>7</v>
      </c>
      <c r="N1243" s="4">
        <v>0.03</v>
      </c>
      <c r="O1243" s="5">
        <v>254.63</v>
      </c>
      <c r="P1243">
        <f>VALUE(Table1[Sales])</f>
        <v>3075.28</v>
      </c>
      <c r="Q1243">
        <f>VALUE(Table1[Profit])</f>
        <v>254.63</v>
      </c>
      <c r="R1243" s="3">
        <f>Table1[Ship Date]-Table1[Order Date]</f>
        <v>58</v>
      </c>
    </row>
    <row r="1244" spans="1:18" x14ac:dyDescent="0.3">
      <c r="A1244" t="s">
        <v>4913</v>
      </c>
      <c r="B1244" s="1">
        <v>45249</v>
      </c>
      <c r="C1244" s="1">
        <v>45758</v>
      </c>
      <c r="D1244" t="s">
        <v>16</v>
      </c>
      <c r="E1244" t="s">
        <v>4914</v>
      </c>
      <c r="F1244" t="s">
        <v>4915</v>
      </c>
      <c r="G1244" t="s">
        <v>19</v>
      </c>
      <c r="H1244" t="s">
        <v>37</v>
      </c>
      <c r="I1244" t="s">
        <v>29</v>
      </c>
      <c r="J1244" t="s">
        <v>30</v>
      </c>
      <c r="K1244" t="s">
        <v>4916</v>
      </c>
      <c r="L1244" s="2">
        <v>2896.94</v>
      </c>
      <c r="M1244" s="3">
        <v>1</v>
      </c>
      <c r="N1244" s="4">
        <v>0.06</v>
      </c>
      <c r="O1244" s="5">
        <v>-42.98</v>
      </c>
      <c r="P1244">
        <f>VALUE(Table1[Sales])</f>
        <v>2896.94</v>
      </c>
      <c r="Q1244">
        <f>VALUE(Table1[Profit])</f>
        <v>-42.98</v>
      </c>
      <c r="R1244" s="3">
        <f>Table1[Ship Date]-Table1[Order Date]</f>
        <v>509</v>
      </c>
    </row>
    <row r="1245" spans="1:18" x14ac:dyDescent="0.3">
      <c r="A1245" t="s">
        <v>4917</v>
      </c>
      <c r="B1245" s="1">
        <v>45354</v>
      </c>
      <c r="C1245" s="1">
        <v>45757</v>
      </c>
      <c r="D1245" t="s">
        <v>33</v>
      </c>
      <c r="E1245" t="s">
        <v>4918</v>
      </c>
      <c r="F1245" t="s">
        <v>4919</v>
      </c>
      <c r="G1245" t="s">
        <v>19</v>
      </c>
      <c r="H1245" t="s">
        <v>37</v>
      </c>
      <c r="I1245" t="s">
        <v>44</v>
      </c>
      <c r="J1245" t="s">
        <v>158</v>
      </c>
      <c r="K1245" t="s">
        <v>4920</v>
      </c>
      <c r="L1245" s="2">
        <v>4572.2</v>
      </c>
      <c r="M1245" s="3">
        <v>9</v>
      </c>
      <c r="N1245" s="4">
        <v>0.26</v>
      </c>
      <c r="O1245" s="5">
        <v>449.81</v>
      </c>
      <c r="P1245">
        <f>VALUE(Table1[Sales])</f>
        <v>4572.2</v>
      </c>
      <c r="Q1245">
        <f>VALUE(Table1[Profit])</f>
        <v>449.81</v>
      </c>
      <c r="R1245" s="3">
        <f>Table1[Ship Date]-Table1[Order Date]</f>
        <v>403</v>
      </c>
    </row>
    <row r="1246" spans="1:18" x14ac:dyDescent="0.3">
      <c r="A1246" t="s">
        <v>4921</v>
      </c>
      <c r="B1246" s="1">
        <v>45375</v>
      </c>
      <c r="C1246" s="1">
        <v>45769</v>
      </c>
      <c r="D1246" t="s">
        <v>33</v>
      </c>
      <c r="E1246" t="s">
        <v>4922</v>
      </c>
      <c r="F1246" t="s">
        <v>4923</v>
      </c>
      <c r="G1246" t="s">
        <v>36</v>
      </c>
      <c r="H1246" t="s">
        <v>61</v>
      </c>
      <c r="I1246" t="s">
        <v>21</v>
      </c>
      <c r="J1246" t="s">
        <v>171</v>
      </c>
      <c r="K1246" t="s">
        <v>4924</v>
      </c>
      <c r="L1246" s="2">
        <v>1282.72</v>
      </c>
      <c r="M1246" s="3">
        <v>2</v>
      </c>
      <c r="N1246" s="4">
        <v>0.08</v>
      </c>
      <c r="O1246" s="5">
        <v>2.4900000000000002</v>
      </c>
      <c r="P1246">
        <f>VALUE(Table1[Sales])</f>
        <v>1282.72</v>
      </c>
      <c r="Q1246">
        <f>VALUE(Table1[Profit])</f>
        <v>2.4900000000000002</v>
      </c>
      <c r="R1246" s="3">
        <f>Table1[Ship Date]-Table1[Order Date]</f>
        <v>394</v>
      </c>
    </row>
    <row r="1247" spans="1:18" x14ac:dyDescent="0.3">
      <c r="A1247" t="s">
        <v>4925</v>
      </c>
      <c r="B1247" s="1">
        <v>45586</v>
      </c>
      <c r="C1247" s="1">
        <v>45772</v>
      </c>
      <c r="D1247" t="s">
        <v>25</v>
      </c>
      <c r="E1247" t="s">
        <v>4926</v>
      </c>
      <c r="F1247" t="s">
        <v>4927</v>
      </c>
      <c r="G1247" t="s">
        <v>43</v>
      </c>
      <c r="H1247" t="s">
        <v>37</v>
      </c>
      <c r="I1247" t="s">
        <v>44</v>
      </c>
      <c r="J1247" t="s">
        <v>45</v>
      </c>
      <c r="K1247" t="s">
        <v>4928</v>
      </c>
      <c r="L1247" s="2">
        <v>4594.63</v>
      </c>
      <c r="M1247" s="3">
        <v>8</v>
      </c>
      <c r="N1247" s="4">
        <v>0.33</v>
      </c>
      <c r="O1247" s="5">
        <v>240.22</v>
      </c>
      <c r="P1247">
        <f>VALUE(Table1[Sales])</f>
        <v>4594.63</v>
      </c>
      <c r="Q1247">
        <f>VALUE(Table1[Profit])</f>
        <v>240.22</v>
      </c>
      <c r="R1247" s="3">
        <f>Table1[Ship Date]-Table1[Order Date]</f>
        <v>186</v>
      </c>
    </row>
    <row r="1248" spans="1:18" x14ac:dyDescent="0.3">
      <c r="A1248" t="s">
        <v>4929</v>
      </c>
      <c r="B1248" s="1">
        <v>45294</v>
      </c>
      <c r="C1248" s="1">
        <v>45770</v>
      </c>
      <c r="D1248" t="s">
        <v>53</v>
      </c>
      <c r="E1248" t="s">
        <v>4930</v>
      </c>
      <c r="F1248" t="s">
        <v>4931</v>
      </c>
      <c r="G1248" t="s">
        <v>19</v>
      </c>
      <c r="H1248" t="s">
        <v>37</v>
      </c>
      <c r="I1248" t="s">
        <v>21</v>
      </c>
      <c r="J1248" t="s">
        <v>171</v>
      </c>
      <c r="K1248" t="s">
        <v>4932</v>
      </c>
      <c r="L1248" s="2">
        <v>1831.26</v>
      </c>
      <c r="M1248" s="3">
        <v>1</v>
      </c>
      <c r="N1248" s="4">
        <v>0.2</v>
      </c>
      <c r="O1248" s="5">
        <v>503.62</v>
      </c>
      <c r="P1248">
        <f>VALUE(Table1[Sales])</f>
        <v>1831.26</v>
      </c>
      <c r="Q1248">
        <f>VALUE(Table1[Profit])</f>
        <v>503.62</v>
      </c>
      <c r="R1248" s="3">
        <f>Table1[Ship Date]-Table1[Order Date]</f>
        <v>476</v>
      </c>
    </row>
    <row r="1249" spans="1:18" x14ac:dyDescent="0.3">
      <c r="A1249" t="s">
        <v>4933</v>
      </c>
      <c r="B1249" s="1">
        <v>45436</v>
      </c>
      <c r="C1249" s="1">
        <v>45771</v>
      </c>
      <c r="D1249" t="s">
        <v>53</v>
      </c>
      <c r="E1249" t="s">
        <v>4934</v>
      </c>
      <c r="F1249" t="s">
        <v>4935</v>
      </c>
      <c r="G1249" t="s">
        <v>43</v>
      </c>
      <c r="H1249" t="s">
        <v>20</v>
      </c>
      <c r="I1249" t="s">
        <v>29</v>
      </c>
      <c r="J1249" t="s">
        <v>38</v>
      </c>
      <c r="K1249" t="s">
        <v>4936</v>
      </c>
      <c r="L1249" s="2">
        <v>1930.54</v>
      </c>
      <c r="M1249" s="3">
        <v>1</v>
      </c>
      <c r="N1249" s="4">
        <v>0.36</v>
      </c>
      <c r="O1249" s="5">
        <v>71.900000000000006</v>
      </c>
      <c r="P1249">
        <f>VALUE(Table1[Sales])</f>
        <v>1930.54</v>
      </c>
      <c r="Q1249">
        <f>VALUE(Table1[Profit])</f>
        <v>71.900000000000006</v>
      </c>
      <c r="R1249" s="3">
        <f>Table1[Ship Date]-Table1[Order Date]</f>
        <v>335</v>
      </c>
    </row>
    <row r="1250" spans="1:18" x14ac:dyDescent="0.3">
      <c r="A1250" t="s">
        <v>4937</v>
      </c>
      <c r="B1250" s="1">
        <v>45182</v>
      </c>
      <c r="C1250" s="1">
        <v>45773</v>
      </c>
      <c r="D1250" t="s">
        <v>25</v>
      </c>
      <c r="E1250" t="s">
        <v>737</v>
      </c>
      <c r="F1250" t="s">
        <v>4938</v>
      </c>
      <c r="G1250" t="s">
        <v>43</v>
      </c>
      <c r="H1250" t="s">
        <v>37</v>
      </c>
      <c r="I1250" t="s">
        <v>21</v>
      </c>
      <c r="J1250" t="s">
        <v>171</v>
      </c>
      <c r="K1250" t="s">
        <v>4939</v>
      </c>
      <c r="L1250" s="2">
        <v>820.27</v>
      </c>
      <c r="M1250" s="3">
        <v>9</v>
      </c>
      <c r="N1250" s="4">
        <v>0.46</v>
      </c>
      <c r="O1250" s="5">
        <v>700.76</v>
      </c>
      <c r="P1250">
        <f>VALUE(Table1[Sales])</f>
        <v>820.27</v>
      </c>
      <c r="Q1250">
        <f>VALUE(Table1[Profit])</f>
        <v>700.76</v>
      </c>
      <c r="R1250" s="3">
        <f>Table1[Ship Date]-Table1[Order Date]</f>
        <v>591</v>
      </c>
    </row>
    <row r="1251" spans="1:18" x14ac:dyDescent="0.3">
      <c r="A1251" t="s">
        <v>4940</v>
      </c>
      <c r="B1251" s="1">
        <v>45404</v>
      </c>
      <c r="C1251" s="1">
        <v>45761</v>
      </c>
      <c r="D1251" t="s">
        <v>33</v>
      </c>
      <c r="E1251" t="s">
        <v>41</v>
      </c>
      <c r="F1251" t="s">
        <v>4941</v>
      </c>
      <c r="G1251" t="s">
        <v>19</v>
      </c>
      <c r="H1251" t="s">
        <v>61</v>
      </c>
      <c r="I1251" t="s">
        <v>29</v>
      </c>
      <c r="J1251" t="s">
        <v>124</v>
      </c>
      <c r="K1251" t="s">
        <v>4942</v>
      </c>
      <c r="L1251" s="2">
        <v>4101.71</v>
      </c>
      <c r="M1251" s="3">
        <v>1</v>
      </c>
      <c r="N1251" s="4">
        <v>0.46</v>
      </c>
      <c r="O1251" s="5">
        <v>526.27</v>
      </c>
      <c r="P1251">
        <f>VALUE(Table1[Sales])</f>
        <v>4101.71</v>
      </c>
      <c r="Q1251">
        <f>VALUE(Table1[Profit])</f>
        <v>526.27</v>
      </c>
      <c r="R1251" s="3">
        <f>Table1[Ship Date]-Table1[Order Date]</f>
        <v>357</v>
      </c>
    </row>
    <row r="1252" spans="1:18" x14ac:dyDescent="0.3">
      <c r="A1252" t="s">
        <v>4943</v>
      </c>
      <c r="B1252" s="1">
        <v>45470</v>
      </c>
      <c r="C1252" s="1">
        <v>45767</v>
      </c>
      <c r="D1252" t="s">
        <v>25</v>
      </c>
      <c r="E1252" t="s">
        <v>3314</v>
      </c>
      <c r="F1252" t="s">
        <v>4944</v>
      </c>
      <c r="G1252" t="s">
        <v>36</v>
      </c>
      <c r="H1252" t="s">
        <v>28</v>
      </c>
      <c r="I1252" t="s">
        <v>21</v>
      </c>
      <c r="J1252" t="s">
        <v>129</v>
      </c>
      <c r="K1252" t="s">
        <v>4945</v>
      </c>
      <c r="L1252" s="2">
        <v>3718.41</v>
      </c>
      <c r="M1252" s="3">
        <v>5</v>
      </c>
      <c r="N1252" s="4">
        <v>0.31</v>
      </c>
      <c r="O1252" s="5">
        <v>985.72</v>
      </c>
      <c r="P1252">
        <f>VALUE(Table1[Sales])</f>
        <v>3718.41</v>
      </c>
      <c r="Q1252">
        <f>VALUE(Table1[Profit])</f>
        <v>985.72</v>
      </c>
      <c r="R1252" s="3">
        <f>Table1[Ship Date]-Table1[Order Date]</f>
        <v>297</v>
      </c>
    </row>
    <row r="1253" spans="1:18" x14ac:dyDescent="0.3">
      <c r="A1253" t="s">
        <v>4946</v>
      </c>
      <c r="B1253" s="1">
        <v>45630</v>
      </c>
      <c r="C1253" s="1">
        <v>45764</v>
      </c>
      <c r="D1253" t="s">
        <v>33</v>
      </c>
      <c r="E1253" t="s">
        <v>4947</v>
      </c>
      <c r="F1253" t="s">
        <v>4948</v>
      </c>
      <c r="G1253" t="s">
        <v>43</v>
      </c>
      <c r="H1253" t="s">
        <v>61</v>
      </c>
      <c r="I1253" t="s">
        <v>44</v>
      </c>
      <c r="J1253" t="s">
        <v>50</v>
      </c>
      <c r="K1253" t="s">
        <v>4949</v>
      </c>
      <c r="L1253" s="2">
        <v>4528.4399999999996</v>
      </c>
      <c r="M1253" s="3">
        <v>2</v>
      </c>
      <c r="N1253" s="4">
        <v>0.37</v>
      </c>
      <c r="O1253" s="5">
        <v>246.84</v>
      </c>
      <c r="P1253">
        <f>VALUE(Table1[Sales])</f>
        <v>4528.4399999999996</v>
      </c>
      <c r="Q1253">
        <f>VALUE(Table1[Profit])</f>
        <v>246.84</v>
      </c>
      <c r="R1253" s="3">
        <f>Table1[Ship Date]-Table1[Order Date]</f>
        <v>134</v>
      </c>
    </row>
    <row r="1254" spans="1:18" x14ac:dyDescent="0.3">
      <c r="A1254" t="s">
        <v>4950</v>
      </c>
      <c r="B1254" s="1">
        <v>45401</v>
      </c>
      <c r="C1254" s="1">
        <v>45762</v>
      </c>
      <c r="D1254" t="s">
        <v>16</v>
      </c>
      <c r="E1254" t="s">
        <v>4951</v>
      </c>
      <c r="F1254" t="s">
        <v>4952</v>
      </c>
      <c r="G1254" t="s">
        <v>19</v>
      </c>
      <c r="H1254" t="s">
        <v>20</v>
      </c>
      <c r="I1254" t="s">
        <v>44</v>
      </c>
      <c r="J1254" t="s">
        <v>94</v>
      </c>
      <c r="K1254" t="s">
        <v>4953</v>
      </c>
      <c r="L1254" s="2">
        <v>4870.3100000000004</v>
      </c>
      <c r="M1254" s="3">
        <v>8</v>
      </c>
      <c r="N1254" s="4">
        <v>0.34</v>
      </c>
      <c r="O1254" s="5">
        <v>807.29</v>
      </c>
      <c r="P1254">
        <f>VALUE(Table1[Sales])</f>
        <v>4870.3100000000004</v>
      </c>
      <c r="Q1254">
        <f>VALUE(Table1[Profit])</f>
        <v>807.29</v>
      </c>
      <c r="R1254" s="3">
        <f>Table1[Ship Date]-Table1[Order Date]</f>
        <v>361</v>
      </c>
    </row>
    <row r="1255" spans="1:18" x14ac:dyDescent="0.3">
      <c r="A1255" t="s">
        <v>4954</v>
      </c>
      <c r="B1255" s="1">
        <v>45524</v>
      </c>
      <c r="C1255" s="1">
        <v>45777</v>
      </c>
      <c r="D1255" t="s">
        <v>33</v>
      </c>
      <c r="E1255" t="s">
        <v>4955</v>
      </c>
      <c r="F1255" t="s">
        <v>4956</v>
      </c>
      <c r="G1255" t="s">
        <v>43</v>
      </c>
      <c r="H1255" t="s">
        <v>28</v>
      </c>
      <c r="I1255" t="s">
        <v>21</v>
      </c>
      <c r="J1255" t="s">
        <v>300</v>
      </c>
      <c r="K1255" t="s">
        <v>4957</v>
      </c>
      <c r="L1255" s="2">
        <v>3134.52</v>
      </c>
      <c r="M1255" s="3">
        <v>1</v>
      </c>
      <c r="N1255" s="4">
        <v>0.02</v>
      </c>
      <c r="O1255" s="5">
        <v>575.29999999999995</v>
      </c>
      <c r="P1255">
        <f>VALUE(Table1[Sales])</f>
        <v>3134.52</v>
      </c>
      <c r="Q1255">
        <f>VALUE(Table1[Profit])</f>
        <v>575.29999999999995</v>
      </c>
      <c r="R1255" s="3">
        <f>Table1[Ship Date]-Table1[Order Date]</f>
        <v>253</v>
      </c>
    </row>
    <row r="1256" spans="1:18" x14ac:dyDescent="0.3">
      <c r="A1256" t="s">
        <v>4958</v>
      </c>
      <c r="B1256" s="1">
        <v>45574</v>
      </c>
      <c r="C1256" s="1">
        <v>45759</v>
      </c>
      <c r="D1256" t="s">
        <v>33</v>
      </c>
      <c r="E1256" t="s">
        <v>4959</v>
      </c>
      <c r="F1256" t="s">
        <v>4960</v>
      </c>
      <c r="G1256" t="s">
        <v>19</v>
      </c>
      <c r="H1256" t="s">
        <v>20</v>
      </c>
      <c r="I1256" t="s">
        <v>29</v>
      </c>
      <c r="J1256" t="s">
        <v>99</v>
      </c>
      <c r="K1256" t="s">
        <v>4961</v>
      </c>
      <c r="L1256" s="2">
        <v>1593.87</v>
      </c>
      <c r="M1256" s="3">
        <v>5</v>
      </c>
      <c r="N1256" s="4">
        <v>0.03</v>
      </c>
      <c r="O1256" s="5">
        <v>712.96</v>
      </c>
      <c r="P1256">
        <f>VALUE(Table1[Sales])</f>
        <v>1593.87</v>
      </c>
      <c r="Q1256">
        <f>VALUE(Table1[Profit])</f>
        <v>712.96</v>
      </c>
      <c r="R1256" s="3">
        <f>Table1[Ship Date]-Table1[Order Date]</f>
        <v>185</v>
      </c>
    </row>
    <row r="1257" spans="1:18" x14ac:dyDescent="0.3">
      <c r="A1257" t="s">
        <v>4962</v>
      </c>
      <c r="B1257" s="1">
        <v>45211</v>
      </c>
      <c r="C1257" s="1">
        <v>45784</v>
      </c>
      <c r="D1257" t="s">
        <v>25</v>
      </c>
      <c r="E1257" t="s">
        <v>4963</v>
      </c>
      <c r="F1257" t="s">
        <v>4964</v>
      </c>
      <c r="G1257" t="s">
        <v>19</v>
      </c>
      <c r="H1257" t="s">
        <v>61</v>
      </c>
      <c r="I1257" t="s">
        <v>44</v>
      </c>
      <c r="J1257" t="s">
        <v>45</v>
      </c>
      <c r="K1257" t="s">
        <v>4965</v>
      </c>
      <c r="L1257" s="2">
        <v>2535.7600000000002</v>
      </c>
      <c r="M1257" s="3">
        <v>10</v>
      </c>
      <c r="N1257" s="4">
        <v>0.46</v>
      </c>
      <c r="O1257" s="5">
        <v>951.61</v>
      </c>
      <c r="P1257">
        <f>VALUE(Table1[Sales])</f>
        <v>2535.7600000000002</v>
      </c>
      <c r="Q1257">
        <f>VALUE(Table1[Profit])</f>
        <v>951.61</v>
      </c>
      <c r="R1257" s="3">
        <f>Table1[Ship Date]-Table1[Order Date]</f>
        <v>573</v>
      </c>
    </row>
    <row r="1258" spans="1:18" x14ac:dyDescent="0.3">
      <c r="A1258" t="s">
        <v>4966</v>
      </c>
      <c r="B1258" s="1">
        <v>45405</v>
      </c>
      <c r="C1258" s="1">
        <v>45775</v>
      </c>
      <c r="D1258" t="s">
        <v>16</v>
      </c>
      <c r="E1258" t="s">
        <v>4967</v>
      </c>
      <c r="F1258" t="s">
        <v>4968</v>
      </c>
      <c r="G1258" t="s">
        <v>19</v>
      </c>
      <c r="H1258" t="s">
        <v>37</v>
      </c>
      <c r="I1258" t="s">
        <v>44</v>
      </c>
      <c r="J1258" t="s">
        <v>158</v>
      </c>
      <c r="K1258" t="s">
        <v>4969</v>
      </c>
      <c r="L1258" s="2">
        <v>4707.8900000000003</v>
      </c>
      <c r="M1258" s="3">
        <v>3</v>
      </c>
      <c r="N1258" s="4">
        <v>0.24</v>
      </c>
      <c r="O1258" s="5">
        <v>639.49</v>
      </c>
      <c r="P1258">
        <f>VALUE(Table1[Sales])</f>
        <v>4707.8900000000003</v>
      </c>
      <c r="Q1258">
        <f>VALUE(Table1[Profit])</f>
        <v>639.49</v>
      </c>
      <c r="R1258" s="3">
        <f>Table1[Ship Date]-Table1[Order Date]</f>
        <v>370</v>
      </c>
    </row>
    <row r="1259" spans="1:18" x14ac:dyDescent="0.3">
      <c r="A1259" t="s">
        <v>4970</v>
      </c>
      <c r="B1259" s="1">
        <v>45169</v>
      </c>
      <c r="C1259" s="1">
        <v>45776</v>
      </c>
      <c r="D1259" t="s">
        <v>16</v>
      </c>
      <c r="E1259" t="s">
        <v>4971</v>
      </c>
      <c r="F1259" t="s">
        <v>4972</v>
      </c>
      <c r="G1259" t="s">
        <v>36</v>
      </c>
      <c r="H1259" t="s">
        <v>61</v>
      </c>
      <c r="I1259" t="s">
        <v>44</v>
      </c>
      <c r="J1259" t="s">
        <v>50</v>
      </c>
      <c r="K1259" t="s">
        <v>4973</v>
      </c>
      <c r="L1259" s="2">
        <v>4337.46</v>
      </c>
      <c r="M1259" s="3">
        <v>4</v>
      </c>
      <c r="N1259" s="4">
        <v>0.31</v>
      </c>
      <c r="O1259" s="5">
        <v>412.27</v>
      </c>
      <c r="P1259">
        <f>VALUE(Table1[Sales])</f>
        <v>4337.46</v>
      </c>
      <c r="Q1259">
        <f>VALUE(Table1[Profit])</f>
        <v>412.27</v>
      </c>
      <c r="R1259" s="3">
        <f>Table1[Ship Date]-Table1[Order Date]</f>
        <v>607</v>
      </c>
    </row>
    <row r="1260" spans="1:18" x14ac:dyDescent="0.3">
      <c r="A1260" t="s">
        <v>4974</v>
      </c>
      <c r="B1260" s="1">
        <v>45384</v>
      </c>
      <c r="C1260" s="1">
        <v>45768</v>
      </c>
      <c r="D1260" t="s">
        <v>33</v>
      </c>
      <c r="E1260" t="s">
        <v>4975</v>
      </c>
      <c r="F1260" t="s">
        <v>4976</v>
      </c>
      <c r="G1260" t="s">
        <v>19</v>
      </c>
      <c r="H1260" t="s">
        <v>28</v>
      </c>
      <c r="I1260" t="s">
        <v>29</v>
      </c>
      <c r="J1260" t="s">
        <v>99</v>
      </c>
      <c r="K1260" t="s">
        <v>4977</v>
      </c>
      <c r="L1260" s="2">
        <v>2949.4</v>
      </c>
      <c r="M1260" s="3">
        <v>8</v>
      </c>
      <c r="N1260" s="4">
        <v>0.45</v>
      </c>
      <c r="O1260" s="5">
        <v>957.28</v>
      </c>
      <c r="P1260">
        <f>VALUE(Table1[Sales])</f>
        <v>2949.4</v>
      </c>
      <c r="Q1260">
        <f>VALUE(Table1[Profit])</f>
        <v>957.28</v>
      </c>
      <c r="R1260" s="3">
        <f>Table1[Ship Date]-Table1[Order Date]</f>
        <v>384</v>
      </c>
    </row>
    <row r="1261" spans="1:18" x14ac:dyDescent="0.3">
      <c r="A1261" t="s">
        <v>4978</v>
      </c>
      <c r="B1261" s="1">
        <v>45574</v>
      </c>
      <c r="C1261" s="1">
        <v>45774</v>
      </c>
      <c r="D1261" t="s">
        <v>33</v>
      </c>
      <c r="E1261" t="s">
        <v>4979</v>
      </c>
      <c r="F1261" t="s">
        <v>4980</v>
      </c>
      <c r="G1261" t="s">
        <v>19</v>
      </c>
      <c r="H1261" t="s">
        <v>37</v>
      </c>
      <c r="I1261" t="s">
        <v>44</v>
      </c>
      <c r="J1261" t="s">
        <v>94</v>
      </c>
      <c r="K1261" t="s">
        <v>4981</v>
      </c>
      <c r="L1261" s="2">
        <v>4669.7299999999996</v>
      </c>
      <c r="M1261" s="3">
        <v>7</v>
      </c>
      <c r="N1261" s="4">
        <v>0.48</v>
      </c>
      <c r="O1261" s="5">
        <v>368.86</v>
      </c>
      <c r="P1261">
        <f>VALUE(Table1[Sales])</f>
        <v>4669.7299999999996</v>
      </c>
      <c r="Q1261">
        <f>VALUE(Table1[Profit])</f>
        <v>368.86</v>
      </c>
      <c r="R1261" s="3">
        <f>Table1[Ship Date]-Table1[Order Date]</f>
        <v>200</v>
      </c>
    </row>
    <row r="1262" spans="1:18" x14ac:dyDescent="0.3">
      <c r="A1262" t="s">
        <v>4982</v>
      </c>
      <c r="B1262" s="1">
        <v>45538</v>
      </c>
      <c r="C1262" s="1">
        <v>45768</v>
      </c>
      <c r="D1262" t="s">
        <v>53</v>
      </c>
      <c r="E1262" t="s">
        <v>4983</v>
      </c>
      <c r="F1262" t="s">
        <v>4984</v>
      </c>
      <c r="G1262" t="s">
        <v>43</v>
      </c>
      <c r="H1262" t="s">
        <v>20</v>
      </c>
      <c r="I1262" t="s">
        <v>21</v>
      </c>
      <c r="J1262" t="s">
        <v>300</v>
      </c>
      <c r="K1262" t="s">
        <v>4985</v>
      </c>
      <c r="L1262" s="2">
        <v>1870.45</v>
      </c>
      <c r="M1262" s="3">
        <v>10</v>
      </c>
      <c r="N1262" s="4">
        <v>0.05</v>
      </c>
      <c r="O1262" s="5">
        <v>777.51</v>
      </c>
      <c r="P1262">
        <f>VALUE(Table1[Sales])</f>
        <v>1870.45</v>
      </c>
      <c r="Q1262">
        <f>VALUE(Table1[Profit])</f>
        <v>777.51</v>
      </c>
      <c r="R1262" s="3">
        <f>Table1[Ship Date]-Table1[Order Date]</f>
        <v>230</v>
      </c>
    </row>
    <row r="1263" spans="1:18" x14ac:dyDescent="0.3">
      <c r="A1263" t="s">
        <v>4986</v>
      </c>
      <c r="B1263" s="1">
        <v>45707</v>
      </c>
      <c r="C1263" s="1">
        <v>45762</v>
      </c>
      <c r="D1263" t="s">
        <v>16</v>
      </c>
      <c r="E1263" t="s">
        <v>4987</v>
      </c>
      <c r="F1263" t="s">
        <v>4988</v>
      </c>
      <c r="G1263" t="s">
        <v>36</v>
      </c>
      <c r="H1263" t="s">
        <v>61</v>
      </c>
      <c r="I1263" t="s">
        <v>29</v>
      </c>
      <c r="J1263" t="s">
        <v>124</v>
      </c>
      <c r="K1263" t="s">
        <v>4989</v>
      </c>
      <c r="L1263" s="2">
        <v>858.15</v>
      </c>
      <c r="M1263" s="3">
        <v>10</v>
      </c>
      <c r="N1263" s="4">
        <v>0.35</v>
      </c>
      <c r="O1263" s="5">
        <v>413.01</v>
      </c>
      <c r="P1263">
        <f>VALUE(Table1[Sales])</f>
        <v>858.15</v>
      </c>
      <c r="Q1263">
        <f>VALUE(Table1[Profit])</f>
        <v>413.01</v>
      </c>
      <c r="R1263" s="3">
        <f>Table1[Ship Date]-Table1[Order Date]</f>
        <v>55</v>
      </c>
    </row>
    <row r="1264" spans="1:18" x14ac:dyDescent="0.3">
      <c r="A1264" t="s">
        <v>4990</v>
      </c>
      <c r="B1264" s="1">
        <v>45072</v>
      </c>
      <c r="C1264" s="1">
        <v>45776</v>
      </c>
      <c r="D1264" t="s">
        <v>25</v>
      </c>
      <c r="E1264" t="s">
        <v>1355</v>
      </c>
      <c r="F1264" t="s">
        <v>4991</v>
      </c>
      <c r="G1264" t="s">
        <v>19</v>
      </c>
      <c r="H1264" t="s">
        <v>61</v>
      </c>
      <c r="I1264" t="s">
        <v>29</v>
      </c>
      <c r="J1264" t="s">
        <v>30</v>
      </c>
      <c r="K1264" t="s">
        <v>4992</v>
      </c>
      <c r="L1264" s="2">
        <v>3530.93</v>
      </c>
      <c r="M1264" s="3">
        <v>7</v>
      </c>
      <c r="N1264" s="4">
        <v>0.2</v>
      </c>
      <c r="O1264" s="5">
        <v>624.22</v>
      </c>
      <c r="P1264">
        <f>VALUE(Table1[Sales])</f>
        <v>3530.93</v>
      </c>
      <c r="Q1264">
        <f>VALUE(Table1[Profit])</f>
        <v>624.22</v>
      </c>
      <c r="R1264" s="3">
        <f>Table1[Ship Date]-Table1[Order Date]</f>
        <v>704</v>
      </c>
    </row>
    <row r="1265" spans="1:18" x14ac:dyDescent="0.3">
      <c r="A1265" t="s">
        <v>4993</v>
      </c>
      <c r="B1265" s="1">
        <v>45329</v>
      </c>
      <c r="C1265" s="1">
        <v>45774</v>
      </c>
      <c r="D1265" t="s">
        <v>16</v>
      </c>
      <c r="E1265" t="s">
        <v>4994</v>
      </c>
      <c r="F1265" t="s">
        <v>4995</v>
      </c>
      <c r="G1265" t="s">
        <v>36</v>
      </c>
      <c r="H1265" t="s">
        <v>61</v>
      </c>
      <c r="I1265" t="s">
        <v>29</v>
      </c>
      <c r="J1265" t="s">
        <v>38</v>
      </c>
      <c r="K1265" t="s">
        <v>4996</v>
      </c>
      <c r="L1265" s="2">
        <v>1987.49</v>
      </c>
      <c r="M1265" s="3">
        <v>8</v>
      </c>
      <c r="N1265" s="4">
        <v>0.44</v>
      </c>
      <c r="O1265" s="5">
        <v>70.08</v>
      </c>
      <c r="P1265">
        <f>VALUE(Table1[Sales])</f>
        <v>1987.49</v>
      </c>
      <c r="Q1265">
        <f>VALUE(Table1[Profit])</f>
        <v>70.08</v>
      </c>
      <c r="R1265" s="3">
        <f>Table1[Ship Date]-Table1[Order Date]</f>
        <v>445</v>
      </c>
    </row>
    <row r="1266" spans="1:18" x14ac:dyDescent="0.3">
      <c r="A1266" t="s">
        <v>4997</v>
      </c>
      <c r="B1266" s="1">
        <v>45158</v>
      </c>
      <c r="C1266" s="1">
        <v>45778</v>
      </c>
      <c r="D1266" t="s">
        <v>53</v>
      </c>
      <c r="E1266" t="s">
        <v>4998</v>
      </c>
      <c r="F1266" t="s">
        <v>4999</v>
      </c>
      <c r="G1266" t="s">
        <v>19</v>
      </c>
      <c r="H1266" t="s">
        <v>37</v>
      </c>
      <c r="I1266" t="s">
        <v>21</v>
      </c>
      <c r="J1266" t="s">
        <v>279</v>
      </c>
      <c r="K1266" t="s">
        <v>5000</v>
      </c>
      <c r="L1266" s="2">
        <v>3590.51</v>
      </c>
      <c r="M1266" s="3">
        <v>7</v>
      </c>
      <c r="N1266" s="4">
        <v>0.09</v>
      </c>
      <c r="O1266" s="5">
        <v>597.62</v>
      </c>
      <c r="P1266">
        <f>VALUE(Table1[Sales])</f>
        <v>3590.51</v>
      </c>
      <c r="Q1266">
        <f>VALUE(Table1[Profit])</f>
        <v>597.62</v>
      </c>
      <c r="R1266" s="3">
        <f>Table1[Ship Date]-Table1[Order Date]</f>
        <v>620</v>
      </c>
    </row>
    <row r="1267" spans="1:18" x14ac:dyDescent="0.3">
      <c r="A1267" t="s">
        <v>5001</v>
      </c>
      <c r="B1267" s="1">
        <v>45287</v>
      </c>
      <c r="C1267" s="1">
        <v>45765</v>
      </c>
      <c r="D1267" t="s">
        <v>25</v>
      </c>
      <c r="E1267" t="s">
        <v>5002</v>
      </c>
      <c r="F1267" t="s">
        <v>5003</v>
      </c>
      <c r="G1267" t="s">
        <v>19</v>
      </c>
      <c r="H1267" t="s">
        <v>61</v>
      </c>
      <c r="I1267" t="s">
        <v>29</v>
      </c>
      <c r="J1267" t="s">
        <v>38</v>
      </c>
      <c r="K1267" t="s">
        <v>5004</v>
      </c>
      <c r="L1267" s="2">
        <v>4752.0600000000004</v>
      </c>
      <c r="M1267" s="3">
        <v>6</v>
      </c>
      <c r="N1267" s="4">
        <v>0.34</v>
      </c>
      <c r="O1267" s="5">
        <v>-71.83</v>
      </c>
      <c r="P1267">
        <f>VALUE(Table1[Sales])</f>
        <v>4752.0600000000004</v>
      </c>
      <c r="Q1267">
        <f>VALUE(Table1[Profit])</f>
        <v>-71.83</v>
      </c>
      <c r="R1267" s="3">
        <f>Table1[Ship Date]-Table1[Order Date]</f>
        <v>478</v>
      </c>
    </row>
    <row r="1268" spans="1:18" x14ac:dyDescent="0.3">
      <c r="A1268" t="s">
        <v>5005</v>
      </c>
      <c r="B1268" s="1">
        <v>45093</v>
      </c>
      <c r="C1268" s="1">
        <v>45774</v>
      </c>
      <c r="D1268" t="s">
        <v>25</v>
      </c>
      <c r="E1268" t="s">
        <v>5006</v>
      </c>
      <c r="F1268" t="s">
        <v>5007</v>
      </c>
      <c r="G1268" t="s">
        <v>36</v>
      </c>
      <c r="H1268" t="s">
        <v>28</v>
      </c>
      <c r="I1268" t="s">
        <v>44</v>
      </c>
      <c r="J1268" t="s">
        <v>45</v>
      </c>
      <c r="K1268" t="s">
        <v>5008</v>
      </c>
      <c r="L1268" s="2">
        <v>1554.13</v>
      </c>
      <c r="M1268" s="3">
        <v>2</v>
      </c>
      <c r="N1268" s="4">
        <v>0.18</v>
      </c>
      <c r="O1268" s="5">
        <v>-42.25</v>
      </c>
      <c r="P1268">
        <f>VALUE(Table1[Sales])</f>
        <v>1554.13</v>
      </c>
      <c r="Q1268">
        <f>VALUE(Table1[Profit])</f>
        <v>-42.25</v>
      </c>
      <c r="R1268" s="3">
        <f>Table1[Ship Date]-Table1[Order Date]</f>
        <v>681</v>
      </c>
    </row>
    <row r="1269" spans="1:18" x14ac:dyDescent="0.3">
      <c r="A1269" t="s">
        <v>5009</v>
      </c>
      <c r="B1269" s="1">
        <v>45604</v>
      </c>
      <c r="C1269" s="1">
        <v>45783</v>
      </c>
      <c r="D1269" t="s">
        <v>53</v>
      </c>
      <c r="E1269" t="s">
        <v>5010</v>
      </c>
      <c r="F1269" t="s">
        <v>5011</v>
      </c>
      <c r="G1269" t="s">
        <v>19</v>
      </c>
      <c r="H1269" t="s">
        <v>61</v>
      </c>
      <c r="I1269" t="s">
        <v>21</v>
      </c>
      <c r="J1269" t="s">
        <v>300</v>
      </c>
      <c r="K1269" t="s">
        <v>5012</v>
      </c>
      <c r="L1269" s="2">
        <v>433.12</v>
      </c>
      <c r="M1269" s="3">
        <v>8</v>
      </c>
      <c r="N1269" s="4">
        <v>0.26</v>
      </c>
      <c r="O1269" s="5">
        <v>276.7</v>
      </c>
      <c r="P1269">
        <f>VALUE(Table1[Sales])</f>
        <v>433.12</v>
      </c>
      <c r="Q1269">
        <f>VALUE(Table1[Profit])</f>
        <v>276.7</v>
      </c>
      <c r="R1269" s="3">
        <f>Table1[Ship Date]-Table1[Order Date]</f>
        <v>179</v>
      </c>
    </row>
    <row r="1270" spans="1:18" x14ac:dyDescent="0.3">
      <c r="A1270" t="s">
        <v>5013</v>
      </c>
      <c r="B1270" s="1">
        <v>45370</v>
      </c>
      <c r="C1270" s="1">
        <v>45779</v>
      </c>
      <c r="D1270" t="s">
        <v>33</v>
      </c>
      <c r="E1270" t="s">
        <v>4088</v>
      </c>
      <c r="F1270" t="s">
        <v>5014</v>
      </c>
      <c r="G1270" t="s">
        <v>19</v>
      </c>
      <c r="H1270" t="s">
        <v>20</v>
      </c>
      <c r="I1270" t="s">
        <v>21</v>
      </c>
      <c r="J1270" t="s">
        <v>22</v>
      </c>
      <c r="K1270" t="s">
        <v>5015</v>
      </c>
      <c r="L1270" s="2">
        <v>571.01</v>
      </c>
      <c r="M1270" s="3">
        <v>9</v>
      </c>
      <c r="N1270" s="4">
        <v>0.28000000000000003</v>
      </c>
      <c r="O1270" s="5">
        <v>529.5</v>
      </c>
      <c r="P1270">
        <f>VALUE(Table1[Sales])</f>
        <v>571.01</v>
      </c>
      <c r="Q1270">
        <f>VALUE(Table1[Profit])</f>
        <v>529.5</v>
      </c>
      <c r="R1270" s="3">
        <f>Table1[Ship Date]-Table1[Order Date]</f>
        <v>409</v>
      </c>
    </row>
    <row r="1271" spans="1:18" x14ac:dyDescent="0.3">
      <c r="A1271" t="s">
        <v>5016</v>
      </c>
      <c r="B1271" s="1">
        <v>45238</v>
      </c>
      <c r="C1271" s="1">
        <v>45769</v>
      </c>
      <c r="D1271" t="s">
        <v>33</v>
      </c>
      <c r="E1271" t="s">
        <v>5017</v>
      </c>
      <c r="F1271" t="s">
        <v>5018</v>
      </c>
      <c r="G1271" t="s">
        <v>36</v>
      </c>
      <c r="H1271" t="s">
        <v>37</v>
      </c>
      <c r="I1271" t="s">
        <v>44</v>
      </c>
      <c r="J1271" t="s">
        <v>94</v>
      </c>
      <c r="K1271" t="s">
        <v>5019</v>
      </c>
      <c r="L1271" s="2">
        <v>4745.76</v>
      </c>
      <c r="M1271" s="3">
        <v>2</v>
      </c>
      <c r="N1271" s="4">
        <v>0.12</v>
      </c>
      <c r="O1271" s="5">
        <v>309.81</v>
      </c>
      <c r="P1271">
        <f>VALUE(Table1[Sales])</f>
        <v>4745.76</v>
      </c>
      <c r="Q1271">
        <f>VALUE(Table1[Profit])</f>
        <v>309.81</v>
      </c>
      <c r="R1271" s="3">
        <f>Table1[Ship Date]-Table1[Order Date]</f>
        <v>531</v>
      </c>
    </row>
    <row r="1272" spans="1:18" x14ac:dyDescent="0.3">
      <c r="A1272" t="s">
        <v>5020</v>
      </c>
      <c r="B1272" s="1">
        <v>45120</v>
      </c>
      <c r="C1272" s="1">
        <v>45758</v>
      </c>
      <c r="D1272" t="s">
        <v>16</v>
      </c>
      <c r="E1272" t="s">
        <v>5021</v>
      </c>
      <c r="F1272" t="s">
        <v>5022</v>
      </c>
      <c r="G1272" t="s">
        <v>43</v>
      </c>
      <c r="H1272" t="s">
        <v>61</v>
      </c>
      <c r="I1272" t="s">
        <v>21</v>
      </c>
      <c r="J1272" t="s">
        <v>279</v>
      </c>
      <c r="K1272" t="s">
        <v>5023</v>
      </c>
      <c r="L1272" s="2">
        <v>4925.46</v>
      </c>
      <c r="M1272" s="3">
        <v>5</v>
      </c>
      <c r="N1272" s="4">
        <v>0.14000000000000001</v>
      </c>
      <c r="O1272" s="5">
        <v>-76.83</v>
      </c>
      <c r="P1272">
        <f>VALUE(Table1[Sales])</f>
        <v>4925.46</v>
      </c>
      <c r="Q1272">
        <f>VALUE(Table1[Profit])</f>
        <v>-76.83</v>
      </c>
      <c r="R1272" s="3">
        <f>Table1[Ship Date]-Table1[Order Date]</f>
        <v>638</v>
      </c>
    </row>
    <row r="1273" spans="1:18" x14ac:dyDescent="0.3">
      <c r="A1273" t="s">
        <v>5024</v>
      </c>
      <c r="B1273" s="1">
        <v>45092</v>
      </c>
      <c r="C1273" s="1">
        <v>45782</v>
      </c>
      <c r="D1273" t="s">
        <v>33</v>
      </c>
      <c r="E1273" t="s">
        <v>4514</v>
      </c>
      <c r="F1273" t="s">
        <v>5025</v>
      </c>
      <c r="G1273" t="s">
        <v>43</v>
      </c>
      <c r="H1273" t="s">
        <v>28</v>
      </c>
      <c r="I1273" t="s">
        <v>21</v>
      </c>
      <c r="J1273" t="s">
        <v>300</v>
      </c>
      <c r="K1273" t="s">
        <v>5026</v>
      </c>
      <c r="L1273" s="2">
        <v>2462.84</v>
      </c>
      <c r="M1273" s="3">
        <v>3</v>
      </c>
      <c r="N1273" s="4">
        <v>0.44</v>
      </c>
      <c r="O1273" s="5">
        <v>646.42999999999995</v>
      </c>
      <c r="P1273">
        <f>VALUE(Table1[Sales])</f>
        <v>2462.84</v>
      </c>
      <c r="Q1273">
        <f>VALUE(Table1[Profit])</f>
        <v>646.42999999999995</v>
      </c>
      <c r="R1273" s="3">
        <f>Table1[Ship Date]-Table1[Order Date]</f>
        <v>690</v>
      </c>
    </row>
    <row r="1274" spans="1:18" x14ac:dyDescent="0.3">
      <c r="A1274" t="s">
        <v>5027</v>
      </c>
      <c r="B1274" s="1">
        <v>45742</v>
      </c>
      <c r="C1274" s="1">
        <v>45756</v>
      </c>
      <c r="D1274" t="s">
        <v>53</v>
      </c>
      <c r="E1274" t="s">
        <v>5028</v>
      </c>
      <c r="F1274" t="s">
        <v>5029</v>
      </c>
      <c r="G1274" t="s">
        <v>43</v>
      </c>
      <c r="H1274" t="s">
        <v>28</v>
      </c>
      <c r="I1274" t="s">
        <v>44</v>
      </c>
      <c r="J1274" t="s">
        <v>50</v>
      </c>
      <c r="K1274" t="s">
        <v>5030</v>
      </c>
      <c r="L1274" s="2">
        <v>935.34</v>
      </c>
      <c r="M1274" s="3">
        <v>5</v>
      </c>
      <c r="N1274" s="4">
        <v>0.19</v>
      </c>
      <c r="O1274" s="5">
        <v>389.87</v>
      </c>
      <c r="P1274">
        <f>VALUE(Table1[Sales])</f>
        <v>935.34</v>
      </c>
      <c r="Q1274">
        <f>VALUE(Table1[Profit])</f>
        <v>389.87</v>
      </c>
      <c r="R1274" s="3">
        <f>Table1[Ship Date]-Table1[Order Date]</f>
        <v>14</v>
      </c>
    </row>
    <row r="1275" spans="1:18" x14ac:dyDescent="0.3">
      <c r="A1275" t="s">
        <v>5031</v>
      </c>
      <c r="B1275" s="1">
        <v>45220</v>
      </c>
      <c r="C1275" s="1">
        <v>45768</v>
      </c>
      <c r="D1275" t="s">
        <v>16</v>
      </c>
      <c r="E1275" t="s">
        <v>5032</v>
      </c>
      <c r="F1275" t="s">
        <v>5033</v>
      </c>
      <c r="G1275" t="s">
        <v>36</v>
      </c>
      <c r="H1275" t="s">
        <v>20</v>
      </c>
      <c r="I1275" t="s">
        <v>29</v>
      </c>
      <c r="J1275" t="s">
        <v>38</v>
      </c>
      <c r="K1275" t="s">
        <v>5034</v>
      </c>
      <c r="L1275" s="2">
        <v>3812.76</v>
      </c>
      <c r="M1275" s="3">
        <v>9</v>
      </c>
      <c r="N1275" s="4">
        <v>0.25</v>
      </c>
      <c r="O1275" s="5">
        <v>-79.42</v>
      </c>
      <c r="P1275">
        <f>VALUE(Table1[Sales])</f>
        <v>3812.76</v>
      </c>
      <c r="Q1275">
        <f>VALUE(Table1[Profit])</f>
        <v>-79.42</v>
      </c>
      <c r="R1275" s="3">
        <f>Table1[Ship Date]-Table1[Order Date]</f>
        <v>548</v>
      </c>
    </row>
    <row r="1276" spans="1:18" x14ac:dyDescent="0.3">
      <c r="A1276" t="s">
        <v>5035</v>
      </c>
      <c r="B1276" s="1">
        <v>45141</v>
      </c>
      <c r="C1276" s="1">
        <v>45774</v>
      </c>
      <c r="D1276" t="s">
        <v>16</v>
      </c>
      <c r="E1276" t="s">
        <v>5036</v>
      </c>
      <c r="F1276" t="s">
        <v>5037</v>
      </c>
      <c r="G1276" t="s">
        <v>43</v>
      </c>
      <c r="H1276" t="s">
        <v>37</v>
      </c>
      <c r="I1276" t="s">
        <v>44</v>
      </c>
      <c r="J1276" t="s">
        <v>50</v>
      </c>
      <c r="K1276" t="s">
        <v>5038</v>
      </c>
      <c r="L1276" s="2">
        <v>3634.98</v>
      </c>
      <c r="M1276" s="3">
        <v>10</v>
      </c>
      <c r="N1276" s="4">
        <v>0.22</v>
      </c>
      <c r="O1276" s="5">
        <v>910.42</v>
      </c>
      <c r="P1276">
        <f>VALUE(Table1[Sales])</f>
        <v>3634.98</v>
      </c>
      <c r="Q1276">
        <f>VALUE(Table1[Profit])</f>
        <v>910.42</v>
      </c>
      <c r="R1276" s="3">
        <f>Table1[Ship Date]-Table1[Order Date]</f>
        <v>633</v>
      </c>
    </row>
    <row r="1277" spans="1:18" x14ac:dyDescent="0.3">
      <c r="A1277" t="s">
        <v>5039</v>
      </c>
      <c r="B1277" s="1">
        <v>45748</v>
      </c>
      <c r="C1277" s="1">
        <v>45771</v>
      </c>
      <c r="D1277" t="s">
        <v>53</v>
      </c>
      <c r="E1277" t="s">
        <v>2666</v>
      </c>
      <c r="F1277" t="s">
        <v>5040</v>
      </c>
      <c r="G1277" t="s">
        <v>19</v>
      </c>
      <c r="H1277" t="s">
        <v>61</v>
      </c>
      <c r="I1277" t="s">
        <v>44</v>
      </c>
      <c r="J1277" t="s">
        <v>94</v>
      </c>
      <c r="K1277" t="s">
        <v>5041</v>
      </c>
      <c r="L1277" s="2">
        <v>774.25</v>
      </c>
      <c r="M1277" s="3">
        <v>6</v>
      </c>
      <c r="N1277" s="4">
        <v>0.13</v>
      </c>
      <c r="O1277" s="5">
        <v>498.33</v>
      </c>
      <c r="P1277">
        <f>VALUE(Table1[Sales])</f>
        <v>774.25</v>
      </c>
      <c r="Q1277">
        <f>VALUE(Table1[Profit])</f>
        <v>498.33</v>
      </c>
      <c r="R1277" s="3">
        <f>Table1[Ship Date]-Table1[Order Date]</f>
        <v>23</v>
      </c>
    </row>
    <row r="1278" spans="1:18" x14ac:dyDescent="0.3">
      <c r="A1278" t="s">
        <v>5042</v>
      </c>
      <c r="B1278" s="1">
        <v>45456</v>
      </c>
      <c r="C1278" s="1">
        <v>45768</v>
      </c>
      <c r="D1278" t="s">
        <v>25</v>
      </c>
      <c r="E1278" t="s">
        <v>5043</v>
      </c>
      <c r="F1278" t="s">
        <v>5044</v>
      </c>
      <c r="G1278" t="s">
        <v>19</v>
      </c>
      <c r="H1278" t="s">
        <v>20</v>
      </c>
      <c r="I1278" t="s">
        <v>21</v>
      </c>
      <c r="J1278" t="s">
        <v>22</v>
      </c>
      <c r="K1278" t="s">
        <v>5045</v>
      </c>
      <c r="L1278" s="2">
        <v>3899.95</v>
      </c>
      <c r="M1278" s="3">
        <v>9</v>
      </c>
      <c r="N1278" s="4">
        <v>0.03</v>
      </c>
      <c r="O1278" s="5">
        <v>589.54999999999995</v>
      </c>
      <c r="P1278">
        <f>VALUE(Table1[Sales])</f>
        <v>3899.95</v>
      </c>
      <c r="Q1278">
        <f>VALUE(Table1[Profit])</f>
        <v>589.54999999999995</v>
      </c>
      <c r="R1278" s="3">
        <f>Table1[Ship Date]-Table1[Order Date]</f>
        <v>312</v>
      </c>
    </row>
    <row r="1279" spans="1:18" x14ac:dyDescent="0.3">
      <c r="A1279" t="s">
        <v>5046</v>
      </c>
      <c r="B1279" s="1">
        <v>45647</v>
      </c>
      <c r="C1279" s="1">
        <v>45774</v>
      </c>
      <c r="D1279" t="s">
        <v>16</v>
      </c>
      <c r="E1279" t="s">
        <v>5047</v>
      </c>
      <c r="F1279" t="s">
        <v>5048</v>
      </c>
      <c r="G1279" t="s">
        <v>19</v>
      </c>
      <c r="H1279" t="s">
        <v>37</v>
      </c>
      <c r="I1279" t="s">
        <v>29</v>
      </c>
      <c r="J1279" t="s">
        <v>124</v>
      </c>
      <c r="K1279" t="s">
        <v>5049</v>
      </c>
      <c r="L1279" s="2">
        <v>3542.12</v>
      </c>
      <c r="M1279" s="3">
        <v>8</v>
      </c>
      <c r="N1279" s="4">
        <v>0.09</v>
      </c>
      <c r="O1279" s="5">
        <v>33.299999999999997</v>
      </c>
      <c r="P1279">
        <f>VALUE(Table1[Sales])</f>
        <v>3542.12</v>
      </c>
      <c r="Q1279">
        <f>VALUE(Table1[Profit])</f>
        <v>33.299999999999997</v>
      </c>
      <c r="R1279" s="3">
        <f>Table1[Ship Date]-Table1[Order Date]</f>
        <v>127</v>
      </c>
    </row>
    <row r="1280" spans="1:18" x14ac:dyDescent="0.3">
      <c r="A1280" t="s">
        <v>5050</v>
      </c>
      <c r="B1280" s="1">
        <v>45391</v>
      </c>
      <c r="C1280" s="1">
        <v>45771</v>
      </c>
      <c r="D1280" t="s">
        <v>16</v>
      </c>
      <c r="E1280" t="s">
        <v>5051</v>
      </c>
      <c r="F1280" t="s">
        <v>5052</v>
      </c>
      <c r="G1280" t="s">
        <v>19</v>
      </c>
      <c r="H1280" t="s">
        <v>20</v>
      </c>
      <c r="I1280" t="s">
        <v>21</v>
      </c>
      <c r="J1280" t="s">
        <v>300</v>
      </c>
      <c r="K1280" t="s">
        <v>5053</v>
      </c>
      <c r="L1280" s="2">
        <v>3212.29</v>
      </c>
      <c r="M1280" s="3">
        <v>8</v>
      </c>
      <c r="N1280" s="4">
        <v>0.34</v>
      </c>
      <c r="O1280" s="5">
        <v>369.78</v>
      </c>
      <c r="P1280">
        <f>VALUE(Table1[Sales])</f>
        <v>3212.29</v>
      </c>
      <c r="Q1280">
        <f>VALUE(Table1[Profit])</f>
        <v>369.78</v>
      </c>
      <c r="R1280" s="3">
        <f>Table1[Ship Date]-Table1[Order Date]</f>
        <v>380</v>
      </c>
    </row>
    <row r="1281" spans="1:18" x14ac:dyDescent="0.3">
      <c r="A1281" t="s">
        <v>5054</v>
      </c>
      <c r="B1281" s="1">
        <v>45391</v>
      </c>
      <c r="C1281" s="1">
        <v>45768</v>
      </c>
      <c r="D1281" t="s">
        <v>25</v>
      </c>
      <c r="E1281" t="s">
        <v>5055</v>
      </c>
      <c r="F1281" t="s">
        <v>5056</v>
      </c>
      <c r="G1281" t="s">
        <v>19</v>
      </c>
      <c r="H1281" t="s">
        <v>28</v>
      </c>
      <c r="I1281" t="s">
        <v>29</v>
      </c>
      <c r="J1281" t="s">
        <v>30</v>
      </c>
      <c r="K1281" t="s">
        <v>5057</v>
      </c>
      <c r="L1281" s="2">
        <v>2056.79</v>
      </c>
      <c r="M1281" s="3">
        <v>7</v>
      </c>
      <c r="N1281" s="4">
        <v>0.21</v>
      </c>
      <c r="O1281" s="5">
        <v>483.05</v>
      </c>
      <c r="P1281">
        <f>VALUE(Table1[Sales])</f>
        <v>2056.79</v>
      </c>
      <c r="Q1281">
        <f>VALUE(Table1[Profit])</f>
        <v>483.05</v>
      </c>
      <c r="R1281" s="3">
        <f>Table1[Ship Date]-Table1[Order Date]</f>
        <v>377</v>
      </c>
    </row>
    <row r="1282" spans="1:18" x14ac:dyDescent="0.3">
      <c r="A1282" t="s">
        <v>5058</v>
      </c>
      <c r="B1282" s="1">
        <v>45450</v>
      </c>
      <c r="C1282" s="1">
        <v>45774</v>
      </c>
      <c r="D1282" t="s">
        <v>16</v>
      </c>
      <c r="E1282" t="s">
        <v>5059</v>
      </c>
      <c r="F1282" t="s">
        <v>5060</v>
      </c>
      <c r="G1282" t="s">
        <v>19</v>
      </c>
      <c r="H1282" t="s">
        <v>28</v>
      </c>
      <c r="I1282" t="s">
        <v>44</v>
      </c>
      <c r="J1282" t="s">
        <v>94</v>
      </c>
      <c r="K1282" t="s">
        <v>5061</v>
      </c>
      <c r="L1282" s="2">
        <v>67.59</v>
      </c>
      <c r="M1282" s="3">
        <v>6</v>
      </c>
      <c r="N1282" s="4">
        <v>0.1</v>
      </c>
      <c r="O1282" s="5">
        <v>3.67</v>
      </c>
      <c r="P1282">
        <f>VALUE(Table1[Sales])</f>
        <v>67.59</v>
      </c>
      <c r="Q1282">
        <f>VALUE(Table1[Profit])</f>
        <v>3.67</v>
      </c>
      <c r="R1282" s="3">
        <f>Table1[Ship Date]-Table1[Order Date]</f>
        <v>324</v>
      </c>
    </row>
    <row r="1283" spans="1:18" x14ac:dyDescent="0.3">
      <c r="A1283" t="s">
        <v>5062</v>
      </c>
      <c r="B1283" s="1">
        <v>45593</v>
      </c>
      <c r="C1283" s="1">
        <v>45773</v>
      </c>
      <c r="D1283" t="s">
        <v>16</v>
      </c>
      <c r="E1283" t="s">
        <v>5063</v>
      </c>
      <c r="F1283" t="s">
        <v>5064</v>
      </c>
      <c r="G1283" t="s">
        <v>19</v>
      </c>
      <c r="H1283" t="s">
        <v>61</v>
      </c>
      <c r="I1283" t="s">
        <v>29</v>
      </c>
      <c r="J1283" t="s">
        <v>38</v>
      </c>
      <c r="K1283" t="s">
        <v>5065</v>
      </c>
      <c r="L1283" s="2">
        <v>1266.01</v>
      </c>
      <c r="M1283" s="3">
        <v>4</v>
      </c>
      <c r="N1283" s="4">
        <v>0.34</v>
      </c>
      <c r="O1283" s="5">
        <v>178.11</v>
      </c>
      <c r="P1283">
        <f>VALUE(Table1[Sales])</f>
        <v>1266.01</v>
      </c>
      <c r="Q1283">
        <f>VALUE(Table1[Profit])</f>
        <v>178.11</v>
      </c>
      <c r="R1283" s="3">
        <f>Table1[Ship Date]-Table1[Order Date]</f>
        <v>180</v>
      </c>
    </row>
    <row r="1284" spans="1:18" x14ac:dyDescent="0.3">
      <c r="A1284" t="s">
        <v>5066</v>
      </c>
      <c r="B1284" s="1">
        <v>45561</v>
      </c>
      <c r="C1284" s="1">
        <v>45782</v>
      </c>
      <c r="D1284" t="s">
        <v>16</v>
      </c>
      <c r="E1284" t="s">
        <v>5067</v>
      </c>
      <c r="F1284" t="s">
        <v>5068</v>
      </c>
      <c r="G1284" t="s">
        <v>36</v>
      </c>
      <c r="H1284" t="s">
        <v>20</v>
      </c>
      <c r="I1284" t="s">
        <v>44</v>
      </c>
      <c r="J1284" t="s">
        <v>56</v>
      </c>
      <c r="K1284" t="s">
        <v>5069</v>
      </c>
      <c r="L1284" s="2">
        <v>2017.64</v>
      </c>
      <c r="M1284" s="3">
        <v>8</v>
      </c>
      <c r="N1284" s="4">
        <v>0.42</v>
      </c>
      <c r="O1284" s="5">
        <v>477.96</v>
      </c>
      <c r="P1284">
        <f>VALUE(Table1[Sales])</f>
        <v>2017.64</v>
      </c>
      <c r="Q1284">
        <f>VALUE(Table1[Profit])</f>
        <v>477.96</v>
      </c>
      <c r="R1284" s="3">
        <f>Table1[Ship Date]-Table1[Order Date]</f>
        <v>221</v>
      </c>
    </row>
    <row r="1285" spans="1:18" x14ac:dyDescent="0.3">
      <c r="A1285" t="s">
        <v>5070</v>
      </c>
      <c r="B1285" s="1">
        <v>45030</v>
      </c>
      <c r="C1285" s="1">
        <v>45761</v>
      </c>
      <c r="D1285" t="s">
        <v>33</v>
      </c>
      <c r="E1285" t="s">
        <v>5071</v>
      </c>
      <c r="F1285" t="s">
        <v>5072</v>
      </c>
      <c r="G1285" t="s">
        <v>36</v>
      </c>
      <c r="H1285" t="s">
        <v>20</v>
      </c>
      <c r="I1285" t="s">
        <v>29</v>
      </c>
      <c r="J1285" t="s">
        <v>38</v>
      </c>
      <c r="K1285" t="s">
        <v>5073</v>
      </c>
      <c r="L1285" s="2">
        <v>4646.58</v>
      </c>
      <c r="M1285" s="3">
        <v>3</v>
      </c>
      <c r="N1285" s="4">
        <v>0.32</v>
      </c>
      <c r="O1285" s="5">
        <v>284.45999999999998</v>
      </c>
      <c r="P1285">
        <f>VALUE(Table1[Sales])</f>
        <v>4646.58</v>
      </c>
      <c r="Q1285">
        <f>VALUE(Table1[Profit])</f>
        <v>284.45999999999998</v>
      </c>
      <c r="R1285" s="3">
        <f>Table1[Ship Date]-Table1[Order Date]</f>
        <v>731</v>
      </c>
    </row>
    <row r="1286" spans="1:18" x14ac:dyDescent="0.3">
      <c r="A1286" t="s">
        <v>5074</v>
      </c>
      <c r="B1286" s="1">
        <v>45451</v>
      </c>
      <c r="C1286" s="1">
        <v>45757</v>
      </c>
      <c r="D1286" t="s">
        <v>53</v>
      </c>
      <c r="E1286" t="s">
        <v>5075</v>
      </c>
      <c r="F1286" t="s">
        <v>5076</v>
      </c>
      <c r="G1286" t="s">
        <v>43</v>
      </c>
      <c r="H1286" t="s">
        <v>20</v>
      </c>
      <c r="I1286" t="s">
        <v>21</v>
      </c>
      <c r="J1286" t="s">
        <v>22</v>
      </c>
      <c r="K1286" t="s">
        <v>5077</v>
      </c>
      <c r="L1286" s="2">
        <v>1596.77</v>
      </c>
      <c r="M1286" s="3">
        <v>5</v>
      </c>
      <c r="N1286" s="4">
        <v>0.24</v>
      </c>
      <c r="O1286" s="5">
        <v>634.05999999999995</v>
      </c>
      <c r="P1286">
        <f>VALUE(Table1[Sales])</f>
        <v>1596.77</v>
      </c>
      <c r="Q1286">
        <f>VALUE(Table1[Profit])</f>
        <v>634.05999999999995</v>
      </c>
      <c r="R1286" s="3">
        <f>Table1[Ship Date]-Table1[Order Date]</f>
        <v>306</v>
      </c>
    </row>
    <row r="1287" spans="1:18" x14ac:dyDescent="0.3">
      <c r="A1287" t="s">
        <v>5078</v>
      </c>
      <c r="B1287" s="1">
        <v>45503</v>
      </c>
      <c r="C1287" s="1">
        <v>45761</v>
      </c>
      <c r="D1287" t="s">
        <v>53</v>
      </c>
      <c r="E1287" t="s">
        <v>5079</v>
      </c>
      <c r="F1287" t="s">
        <v>5080</v>
      </c>
      <c r="G1287" t="s">
        <v>19</v>
      </c>
      <c r="H1287" t="s">
        <v>37</v>
      </c>
      <c r="I1287" t="s">
        <v>21</v>
      </c>
      <c r="J1287" t="s">
        <v>300</v>
      </c>
      <c r="K1287" t="s">
        <v>5081</v>
      </c>
      <c r="L1287" s="2">
        <v>2386.14</v>
      </c>
      <c r="M1287" s="3">
        <v>9</v>
      </c>
      <c r="N1287" s="4">
        <v>0.33</v>
      </c>
      <c r="O1287" s="5">
        <v>927.06</v>
      </c>
      <c r="P1287">
        <f>VALUE(Table1[Sales])</f>
        <v>2386.14</v>
      </c>
      <c r="Q1287">
        <f>VALUE(Table1[Profit])</f>
        <v>927.06</v>
      </c>
      <c r="R1287" s="3">
        <f>Table1[Ship Date]-Table1[Order Date]</f>
        <v>258</v>
      </c>
    </row>
    <row r="1288" spans="1:18" x14ac:dyDescent="0.3">
      <c r="A1288" t="s">
        <v>5082</v>
      </c>
      <c r="B1288" s="1">
        <v>45191</v>
      </c>
      <c r="C1288" s="1">
        <v>45768</v>
      </c>
      <c r="D1288" t="s">
        <v>16</v>
      </c>
      <c r="E1288" t="s">
        <v>5083</v>
      </c>
      <c r="F1288" t="s">
        <v>5084</v>
      </c>
      <c r="G1288" t="s">
        <v>43</v>
      </c>
      <c r="H1288" t="s">
        <v>37</v>
      </c>
      <c r="I1288" t="s">
        <v>29</v>
      </c>
      <c r="J1288" t="s">
        <v>124</v>
      </c>
      <c r="K1288" t="s">
        <v>5085</v>
      </c>
      <c r="L1288" s="2">
        <v>549.94000000000005</v>
      </c>
      <c r="M1288" s="3">
        <v>2</v>
      </c>
      <c r="N1288" s="4">
        <v>0.43</v>
      </c>
      <c r="O1288" s="5">
        <v>981.37</v>
      </c>
      <c r="P1288">
        <f>VALUE(Table1[Sales])</f>
        <v>549.94000000000005</v>
      </c>
      <c r="Q1288">
        <f>VALUE(Table1[Profit])</f>
        <v>981.37</v>
      </c>
      <c r="R1288" s="3">
        <f>Table1[Ship Date]-Table1[Order Date]</f>
        <v>577</v>
      </c>
    </row>
    <row r="1289" spans="1:18" x14ac:dyDescent="0.3">
      <c r="A1289" t="s">
        <v>5086</v>
      </c>
      <c r="B1289" s="1">
        <v>45369</v>
      </c>
      <c r="C1289" s="1">
        <v>45774</v>
      </c>
      <c r="D1289" t="s">
        <v>53</v>
      </c>
      <c r="E1289" t="s">
        <v>5087</v>
      </c>
      <c r="F1289" t="s">
        <v>5088</v>
      </c>
      <c r="G1289" t="s">
        <v>19</v>
      </c>
      <c r="H1289" t="s">
        <v>37</v>
      </c>
      <c r="I1289" t="s">
        <v>44</v>
      </c>
      <c r="J1289" t="s">
        <v>45</v>
      </c>
      <c r="K1289" t="s">
        <v>5089</v>
      </c>
      <c r="L1289" s="2">
        <v>4448.6000000000004</v>
      </c>
      <c r="M1289" s="3">
        <v>6</v>
      </c>
      <c r="N1289" s="4">
        <v>0.19</v>
      </c>
      <c r="O1289" s="5">
        <v>736.17</v>
      </c>
      <c r="P1289">
        <f>VALUE(Table1[Sales])</f>
        <v>4448.6000000000004</v>
      </c>
      <c r="Q1289">
        <f>VALUE(Table1[Profit])</f>
        <v>736.17</v>
      </c>
      <c r="R1289" s="3">
        <f>Table1[Ship Date]-Table1[Order Date]</f>
        <v>405</v>
      </c>
    </row>
    <row r="1290" spans="1:18" x14ac:dyDescent="0.3">
      <c r="A1290" t="s">
        <v>5090</v>
      </c>
      <c r="B1290" s="1">
        <v>45530</v>
      </c>
      <c r="C1290" s="1">
        <v>45771</v>
      </c>
      <c r="D1290" t="s">
        <v>53</v>
      </c>
      <c r="E1290" t="s">
        <v>5091</v>
      </c>
      <c r="F1290" t="s">
        <v>5092</v>
      </c>
      <c r="G1290" t="s">
        <v>19</v>
      </c>
      <c r="H1290" t="s">
        <v>61</v>
      </c>
      <c r="I1290" t="s">
        <v>29</v>
      </c>
      <c r="J1290" t="s">
        <v>99</v>
      </c>
      <c r="K1290" t="s">
        <v>5093</v>
      </c>
      <c r="L1290" s="2">
        <v>3305.75</v>
      </c>
      <c r="M1290" s="3">
        <v>2</v>
      </c>
      <c r="N1290" s="4">
        <v>0.15</v>
      </c>
      <c r="O1290" s="5">
        <v>344.99</v>
      </c>
      <c r="P1290">
        <f>VALUE(Table1[Sales])</f>
        <v>3305.75</v>
      </c>
      <c r="Q1290">
        <f>VALUE(Table1[Profit])</f>
        <v>344.99</v>
      </c>
      <c r="R1290" s="3">
        <f>Table1[Ship Date]-Table1[Order Date]</f>
        <v>241</v>
      </c>
    </row>
    <row r="1291" spans="1:18" x14ac:dyDescent="0.3">
      <c r="A1291" t="s">
        <v>5094</v>
      </c>
      <c r="B1291" s="1">
        <v>45392</v>
      </c>
      <c r="C1291" s="1">
        <v>45765</v>
      </c>
      <c r="D1291" t="s">
        <v>33</v>
      </c>
      <c r="E1291" t="s">
        <v>5095</v>
      </c>
      <c r="F1291" t="s">
        <v>5096</v>
      </c>
      <c r="G1291" t="s">
        <v>43</v>
      </c>
      <c r="H1291" t="s">
        <v>28</v>
      </c>
      <c r="I1291" t="s">
        <v>29</v>
      </c>
      <c r="J1291" t="s">
        <v>30</v>
      </c>
      <c r="K1291" t="s">
        <v>5097</v>
      </c>
      <c r="L1291" s="2">
        <v>2030.2</v>
      </c>
      <c r="M1291" s="3">
        <v>10</v>
      </c>
      <c r="N1291" s="4">
        <v>0.28000000000000003</v>
      </c>
      <c r="O1291" s="5">
        <v>-12.42</v>
      </c>
      <c r="P1291">
        <f>VALUE(Table1[Sales])</f>
        <v>2030.2</v>
      </c>
      <c r="Q1291">
        <f>VALUE(Table1[Profit])</f>
        <v>-12.42</v>
      </c>
      <c r="R1291" s="3">
        <f>Table1[Ship Date]-Table1[Order Date]</f>
        <v>373</v>
      </c>
    </row>
    <row r="1292" spans="1:18" x14ac:dyDescent="0.3">
      <c r="A1292" t="s">
        <v>5098</v>
      </c>
      <c r="B1292" s="1">
        <v>45217</v>
      </c>
      <c r="C1292" s="1">
        <v>45785</v>
      </c>
      <c r="D1292" t="s">
        <v>53</v>
      </c>
      <c r="E1292" t="s">
        <v>5099</v>
      </c>
      <c r="F1292" t="s">
        <v>5100</v>
      </c>
      <c r="G1292" t="s">
        <v>43</v>
      </c>
      <c r="H1292" t="s">
        <v>28</v>
      </c>
      <c r="I1292" t="s">
        <v>21</v>
      </c>
      <c r="J1292" t="s">
        <v>300</v>
      </c>
      <c r="K1292" t="s">
        <v>5101</v>
      </c>
      <c r="L1292" s="2">
        <v>3368.37</v>
      </c>
      <c r="M1292" s="3">
        <v>4</v>
      </c>
      <c r="N1292" s="4">
        <v>0.39</v>
      </c>
      <c r="O1292" s="5">
        <v>652.24</v>
      </c>
      <c r="P1292">
        <f>VALUE(Table1[Sales])</f>
        <v>3368.37</v>
      </c>
      <c r="Q1292">
        <f>VALUE(Table1[Profit])</f>
        <v>652.24</v>
      </c>
      <c r="R1292" s="3">
        <f>Table1[Ship Date]-Table1[Order Date]</f>
        <v>568</v>
      </c>
    </row>
    <row r="1293" spans="1:18" x14ac:dyDescent="0.3">
      <c r="A1293" t="s">
        <v>5102</v>
      </c>
      <c r="B1293" s="1">
        <v>45291</v>
      </c>
      <c r="C1293" s="1">
        <v>45780</v>
      </c>
      <c r="D1293" t="s">
        <v>53</v>
      </c>
      <c r="E1293" t="s">
        <v>5103</v>
      </c>
      <c r="F1293" t="s">
        <v>5104</v>
      </c>
      <c r="G1293" t="s">
        <v>19</v>
      </c>
      <c r="H1293" t="s">
        <v>37</v>
      </c>
      <c r="I1293" t="s">
        <v>44</v>
      </c>
      <c r="J1293" t="s">
        <v>94</v>
      </c>
      <c r="K1293" t="s">
        <v>5105</v>
      </c>
      <c r="L1293" s="2">
        <v>2440.39</v>
      </c>
      <c r="M1293" s="3">
        <v>5</v>
      </c>
      <c r="N1293" s="4">
        <v>0.02</v>
      </c>
      <c r="O1293" s="5">
        <v>139.77000000000001</v>
      </c>
      <c r="P1293">
        <f>VALUE(Table1[Sales])</f>
        <v>2440.39</v>
      </c>
      <c r="Q1293">
        <f>VALUE(Table1[Profit])</f>
        <v>139.77000000000001</v>
      </c>
      <c r="R1293" s="3">
        <f>Table1[Ship Date]-Table1[Order Date]</f>
        <v>489</v>
      </c>
    </row>
    <row r="1294" spans="1:18" x14ac:dyDescent="0.3">
      <c r="A1294" t="s">
        <v>5106</v>
      </c>
      <c r="B1294" s="1">
        <v>45146</v>
      </c>
      <c r="C1294" s="1">
        <v>45771</v>
      </c>
      <c r="D1294" t="s">
        <v>53</v>
      </c>
      <c r="E1294" t="s">
        <v>5107</v>
      </c>
      <c r="F1294" t="s">
        <v>5108</v>
      </c>
      <c r="G1294" t="s">
        <v>36</v>
      </c>
      <c r="H1294" t="s">
        <v>20</v>
      </c>
      <c r="I1294" t="s">
        <v>44</v>
      </c>
      <c r="J1294" t="s">
        <v>94</v>
      </c>
      <c r="K1294" t="s">
        <v>5109</v>
      </c>
      <c r="L1294" s="2">
        <v>2799.37</v>
      </c>
      <c r="M1294" s="3">
        <v>8</v>
      </c>
      <c r="N1294" s="4">
        <v>0.41</v>
      </c>
      <c r="O1294" s="5">
        <v>554.66</v>
      </c>
      <c r="P1294">
        <f>VALUE(Table1[Sales])</f>
        <v>2799.37</v>
      </c>
      <c r="Q1294">
        <f>VALUE(Table1[Profit])</f>
        <v>554.66</v>
      </c>
      <c r="R1294" s="3">
        <f>Table1[Ship Date]-Table1[Order Date]</f>
        <v>625</v>
      </c>
    </row>
    <row r="1295" spans="1:18" x14ac:dyDescent="0.3">
      <c r="A1295" t="s">
        <v>5110</v>
      </c>
      <c r="B1295" s="1">
        <v>45042</v>
      </c>
      <c r="C1295" s="1">
        <v>45774</v>
      </c>
      <c r="D1295" t="s">
        <v>53</v>
      </c>
      <c r="E1295" t="s">
        <v>5111</v>
      </c>
      <c r="F1295" t="s">
        <v>5112</v>
      </c>
      <c r="G1295" t="s">
        <v>19</v>
      </c>
      <c r="H1295" t="s">
        <v>61</v>
      </c>
      <c r="I1295" t="s">
        <v>44</v>
      </c>
      <c r="J1295" t="s">
        <v>45</v>
      </c>
      <c r="K1295" t="s">
        <v>5113</v>
      </c>
      <c r="L1295" s="2">
        <v>3728.97</v>
      </c>
      <c r="M1295" s="3">
        <v>7</v>
      </c>
      <c r="N1295" s="4">
        <v>0.43</v>
      </c>
      <c r="O1295" s="5">
        <v>531.83000000000004</v>
      </c>
      <c r="P1295">
        <f>VALUE(Table1[Sales])</f>
        <v>3728.97</v>
      </c>
      <c r="Q1295">
        <f>VALUE(Table1[Profit])</f>
        <v>531.83000000000004</v>
      </c>
      <c r="R1295" s="3">
        <f>Table1[Ship Date]-Table1[Order Date]</f>
        <v>732</v>
      </c>
    </row>
    <row r="1296" spans="1:18" x14ac:dyDescent="0.3">
      <c r="A1296" t="s">
        <v>5114</v>
      </c>
      <c r="B1296" s="1">
        <v>45452</v>
      </c>
      <c r="C1296" s="1">
        <v>45773</v>
      </c>
      <c r="D1296" t="s">
        <v>16</v>
      </c>
      <c r="E1296" t="s">
        <v>5115</v>
      </c>
      <c r="F1296" t="s">
        <v>5116</v>
      </c>
      <c r="G1296" t="s">
        <v>19</v>
      </c>
      <c r="H1296" t="s">
        <v>20</v>
      </c>
      <c r="I1296" t="s">
        <v>21</v>
      </c>
      <c r="J1296" t="s">
        <v>22</v>
      </c>
      <c r="K1296" t="s">
        <v>5117</v>
      </c>
      <c r="L1296" s="2">
        <v>4934.67</v>
      </c>
      <c r="M1296" s="3">
        <v>7</v>
      </c>
      <c r="N1296" s="4">
        <v>0.46</v>
      </c>
      <c r="O1296" s="5">
        <v>173.22</v>
      </c>
      <c r="P1296">
        <f>VALUE(Table1[Sales])</f>
        <v>4934.67</v>
      </c>
      <c r="Q1296">
        <f>VALUE(Table1[Profit])</f>
        <v>173.22</v>
      </c>
      <c r="R1296" s="3">
        <f>Table1[Ship Date]-Table1[Order Date]</f>
        <v>321</v>
      </c>
    </row>
    <row r="1297" spans="1:18" x14ac:dyDescent="0.3">
      <c r="A1297" t="s">
        <v>5118</v>
      </c>
      <c r="B1297" s="1">
        <v>45275</v>
      </c>
      <c r="C1297" s="1">
        <v>45781</v>
      </c>
      <c r="D1297" t="s">
        <v>53</v>
      </c>
      <c r="E1297" t="s">
        <v>5119</v>
      </c>
      <c r="F1297" t="s">
        <v>5120</v>
      </c>
      <c r="G1297" t="s">
        <v>19</v>
      </c>
      <c r="H1297" t="s">
        <v>28</v>
      </c>
      <c r="I1297" t="s">
        <v>21</v>
      </c>
      <c r="J1297" t="s">
        <v>171</v>
      </c>
      <c r="K1297" t="s">
        <v>5121</v>
      </c>
      <c r="L1297" s="2">
        <v>3151.98</v>
      </c>
      <c r="M1297" s="3">
        <v>3</v>
      </c>
      <c r="N1297" s="4">
        <v>0.43</v>
      </c>
      <c r="O1297" s="5">
        <v>866.64</v>
      </c>
      <c r="P1297">
        <f>VALUE(Table1[Sales])</f>
        <v>3151.98</v>
      </c>
      <c r="Q1297">
        <f>VALUE(Table1[Profit])</f>
        <v>866.64</v>
      </c>
      <c r="R1297" s="3">
        <f>Table1[Ship Date]-Table1[Order Date]</f>
        <v>506</v>
      </c>
    </row>
    <row r="1298" spans="1:18" x14ac:dyDescent="0.3">
      <c r="A1298" t="s">
        <v>5122</v>
      </c>
      <c r="B1298" s="1">
        <v>45365</v>
      </c>
      <c r="C1298" s="1">
        <v>45776</v>
      </c>
      <c r="D1298" t="s">
        <v>53</v>
      </c>
      <c r="E1298" t="s">
        <v>5123</v>
      </c>
      <c r="F1298" t="s">
        <v>5124</v>
      </c>
      <c r="G1298" t="s">
        <v>36</v>
      </c>
      <c r="H1298" t="s">
        <v>20</v>
      </c>
      <c r="I1298" t="s">
        <v>44</v>
      </c>
      <c r="J1298" t="s">
        <v>56</v>
      </c>
      <c r="K1298" t="s">
        <v>5125</v>
      </c>
      <c r="L1298" s="2">
        <v>3809.15</v>
      </c>
      <c r="M1298" s="3">
        <v>8</v>
      </c>
      <c r="N1298" s="4">
        <v>0.34</v>
      </c>
      <c r="O1298" s="5">
        <v>-74.48</v>
      </c>
      <c r="P1298">
        <f>VALUE(Table1[Sales])</f>
        <v>3809.15</v>
      </c>
      <c r="Q1298">
        <f>VALUE(Table1[Profit])</f>
        <v>-74.48</v>
      </c>
      <c r="R1298" s="3">
        <f>Table1[Ship Date]-Table1[Order Date]</f>
        <v>411</v>
      </c>
    </row>
    <row r="1299" spans="1:18" x14ac:dyDescent="0.3">
      <c r="A1299" t="s">
        <v>5126</v>
      </c>
      <c r="B1299" s="1">
        <v>45343</v>
      </c>
      <c r="C1299" s="1">
        <v>45759</v>
      </c>
      <c r="D1299" t="s">
        <v>33</v>
      </c>
      <c r="E1299" t="s">
        <v>5127</v>
      </c>
      <c r="F1299" t="s">
        <v>5128</v>
      </c>
      <c r="G1299" t="s">
        <v>19</v>
      </c>
      <c r="H1299" t="s">
        <v>20</v>
      </c>
      <c r="I1299" t="s">
        <v>29</v>
      </c>
      <c r="J1299" t="s">
        <v>30</v>
      </c>
      <c r="K1299" t="s">
        <v>5129</v>
      </c>
      <c r="L1299" s="2">
        <v>3008.44</v>
      </c>
      <c r="M1299" s="3">
        <v>8</v>
      </c>
      <c r="N1299" s="4">
        <v>0.02</v>
      </c>
      <c r="O1299" s="5">
        <v>670.85</v>
      </c>
      <c r="P1299">
        <f>VALUE(Table1[Sales])</f>
        <v>3008.44</v>
      </c>
      <c r="Q1299">
        <f>VALUE(Table1[Profit])</f>
        <v>670.85</v>
      </c>
      <c r="R1299" s="3">
        <f>Table1[Ship Date]-Table1[Order Date]</f>
        <v>416</v>
      </c>
    </row>
    <row r="1300" spans="1:18" x14ac:dyDescent="0.3">
      <c r="A1300" t="s">
        <v>5130</v>
      </c>
      <c r="B1300" s="1">
        <v>45301</v>
      </c>
      <c r="C1300" s="1">
        <v>45779</v>
      </c>
      <c r="D1300" t="s">
        <v>53</v>
      </c>
      <c r="E1300" t="s">
        <v>5131</v>
      </c>
      <c r="F1300" t="s">
        <v>5132</v>
      </c>
      <c r="G1300" t="s">
        <v>43</v>
      </c>
      <c r="H1300" t="s">
        <v>28</v>
      </c>
      <c r="I1300" t="s">
        <v>29</v>
      </c>
      <c r="J1300" t="s">
        <v>124</v>
      </c>
      <c r="K1300" t="s">
        <v>5133</v>
      </c>
      <c r="L1300" s="2">
        <v>2308.7199999999998</v>
      </c>
      <c r="M1300" s="3">
        <v>4</v>
      </c>
      <c r="N1300" s="4">
        <v>0.5</v>
      </c>
      <c r="O1300" s="5">
        <v>665.23</v>
      </c>
      <c r="P1300">
        <f>VALUE(Table1[Sales])</f>
        <v>2308.7199999999998</v>
      </c>
      <c r="Q1300">
        <f>VALUE(Table1[Profit])</f>
        <v>665.23</v>
      </c>
      <c r="R1300" s="3">
        <f>Table1[Ship Date]-Table1[Order Date]</f>
        <v>478</v>
      </c>
    </row>
    <row r="1301" spans="1:18" x14ac:dyDescent="0.3">
      <c r="A1301" t="s">
        <v>5134</v>
      </c>
      <c r="B1301" s="1">
        <v>45244</v>
      </c>
      <c r="C1301" s="1">
        <v>45760</v>
      </c>
      <c r="D1301" t="s">
        <v>33</v>
      </c>
      <c r="E1301" t="s">
        <v>5135</v>
      </c>
      <c r="F1301" t="s">
        <v>5136</v>
      </c>
      <c r="G1301" t="s">
        <v>43</v>
      </c>
      <c r="H1301" t="s">
        <v>20</v>
      </c>
      <c r="I1301" t="s">
        <v>29</v>
      </c>
      <c r="J1301" t="s">
        <v>124</v>
      </c>
      <c r="K1301" t="s">
        <v>5137</v>
      </c>
      <c r="L1301" s="2">
        <v>1508.67</v>
      </c>
      <c r="M1301" s="3">
        <v>4</v>
      </c>
      <c r="N1301" s="4">
        <v>0.5</v>
      </c>
      <c r="O1301" s="5">
        <v>974.64</v>
      </c>
      <c r="P1301">
        <f>VALUE(Table1[Sales])</f>
        <v>1508.67</v>
      </c>
      <c r="Q1301">
        <f>VALUE(Table1[Profit])</f>
        <v>974.64</v>
      </c>
      <c r="R1301" s="3">
        <f>Table1[Ship Date]-Table1[Order Date]</f>
        <v>516</v>
      </c>
    </row>
    <row r="1302" spans="1:18" x14ac:dyDescent="0.3">
      <c r="A1302" t="s">
        <v>5138</v>
      </c>
      <c r="B1302" s="1">
        <v>45692</v>
      </c>
      <c r="C1302" s="1">
        <v>45774</v>
      </c>
      <c r="D1302" t="s">
        <v>25</v>
      </c>
      <c r="E1302" t="s">
        <v>5139</v>
      </c>
      <c r="F1302" t="s">
        <v>5140</v>
      </c>
      <c r="G1302" t="s">
        <v>19</v>
      </c>
      <c r="H1302" t="s">
        <v>28</v>
      </c>
      <c r="I1302" t="s">
        <v>44</v>
      </c>
      <c r="J1302" t="s">
        <v>50</v>
      </c>
      <c r="K1302" t="s">
        <v>5141</v>
      </c>
      <c r="L1302" s="2">
        <v>2608.35</v>
      </c>
      <c r="M1302" s="3">
        <v>10</v>
      </c>
      <c r="N1302" s="4">
        <v>0.42</v>
      </c>
      <c r="O1302" s="5">
        <v>842.18</v>
      </c>
      <c r="P1302">
        <f>VALUE(Table1[Sales])</f>
        <v>2608.35</v>
      </c>
      <c r="Q1302">
        <f>VALUE(Table1[Profit])</f>
        <v>842.18</v>
      </c>
      <c r="R1302" s="3">
        <f>Table1[Ship Date]-Table1[Order Date]</f>
        <v>82</v>
      </c>
    </row>
    <row r="1303" spans="1:18" x14ac:dyDescent="0.3">
      <c r="A1303" t="s">
        <v>5142</v>
      </c>
      <c r="B1303" s="1">
        <v>45073</v>
      </c>
      <c r="C1303" s="1">
        <v>45781</v>
      </c>
      <c r="D1303" t="s">
        <v>53</v>
      </c>
      <c r="E1303" t="s">
        <v>5143</v>
      </c>
      <c r="F1303" t="s">
        <v>5144</v>
      </c>
      <c r="G1303" t="s">
        <v>43</v>
      </c>
      <c r="H1303" t="s">
        <v>20</v>
      </c>
      <c r="I1303" t="s">
        <v>21</v>
      </c>
      <c r="J1303" t="s">
        <v>129</v>
      </c>
      <c r="K1303" t="s">
        <v>5145</v>
      </c>
      <c r="L1303" s="2">
        <v>4504.43</v>
      </c>
      <c r="M1303" s="3">
        <v>4</v>
      </c>
      <c r="N1303" s="4">
        <v>0.48</v>
      </c>
      <c r="O1303" s="5">
        <v>66.2</v>
      </c>
      <c r="P1303">
        <f>VALUE(Table1[Sales])</f>
        <v>4504.43</v>
      </c>
      <c r="Q1303">
        <f>VALUE(Table1[Profit])</f>
        <v>66.2</v>
      </c>
      <c r="R1303" s="3">
        <f>Table1[Ship Date]-Table1[Order Date]</f>
        <v>708</v>
      </c>
    </row>
    <row r="1304" spans="1:18" x14ac:dyDescent="0.3">
      <c r="A1304" t="s">
        <v>5146</v>
      </c>
      <c r="B1304" s="1">
        <v>45177</v>
      </c>
      <c r="C1304" s="1">
        <v>45763</v>
      </c>
      <c r="D1304" t="s">
        <v>33</v>
      </c>
      <c r="E1304" t="s">
        <v>5147</v>
      </c>
      <c r="F1304" t="s">
        <v>5148</v>
      </c>
      <c r="G1304" t="s">
        <v>19</v>
      </c>
      <c r="H1304" t="s">
        <v>28</v>
      </c>
      <c r="I1304" t="s">
        <v>21</v>
      </c>
      <c r="J1304" t="s">
        <v>300</v>
      </c>
      <c r="K1304" t="s">
        <v>5149</v>
      </c>
      <c r="L1304" s="2">
        <v>4347.6000000000004</v>
      </c>
      <c r="M1304" s="3">
        <v>7</v>
      </c>
      <c r="N1304" s="4">
        <v>0.18</v>
      </c>
      <c r="O1304" s="5">
        <v>471.64</v>
      </c>
      <c r="P1304">
        <f>VALUE(Table1[Sales])</f>
        <v>4347.6000000000004</v>
      </c>
      <c r="Q1304">
        <f>VALUE(Table1[Profit])</f>
        <v>471.64</v>
      </c>
      <c r="R1304" s="3">
        <f>Table1[Ship Date]-Table1[Order Date]</f>
        <v>586</v>
      </c>
    </row>
    <row r="1305" spans="1:18" x14ac:dyDescent="0.3">
      <c r="A1305" t="s">
        <v>5150</v>
      </c>
      <c r="B1305" s="1">
        <v>45125</v>
      </c>
      <c r="C1305" s="1">
        <v>45782</v>
      </c>
      <c r="D1305" t="s">
        <v>33</v>
      </c>
      <c r="E1305" t="s">
        <v>5151</v>
      </c>
      <c r="F1305" t="s">
        <v>5152</v>
      </c>
      <c r="G1305" t="s">
        <v>36</v>
      </c>
      <c r="H1305" t="s">
        <v>61</v>
      </c>
      <c r="I1305" t="s">
        <v>21</v>
      </c>
      <c r="J1305" t="s">
        <v>171</v>
      </c>
      <c r="K1305" t="s">
        <v>5153</v>
      </c>
      <c r="L1305" s="2">
        <v>4485.41</v>
      </c>
      <c r="M1305" s="3">
        <v>8</v>
      </c>
      <c r="N1305" s="4">
        <v>0.15</v>
      </c>
      <c r="O1305" s="5">
        <v>804.01</v>
      </c>
      <c r="P1305">
        <f>VALUE(Table1[Sales])</f>
        <v>4485.41</v>
      </c>
      <c r="Q1305">
        <f>VALUE(Table1[Profit])</f>
        <v>804.01</v>
      </c>
      <c r="R1305" s="3">
        <f>Table1[Ship Date]-Table1[Order Date]</f>
        <v>657</v>
      </c>
    </row>
    <row r="1306" spans="1:18" x14ac:dyDescent="0.3">
      <c r="A1306" t="s">
        <v>5154</v>
      </c>
      <c r="B1306" s="1">
        <v>45687</v>
      </c>
      <c r="C1306" s="1">
        <v>45777</v>
      </c>
      <c r="D1306" t="s">
        <v>16</v>
      </c>
      <c r="E1306" t="s">
        <v>4845</v>
      </c>
      <c r="F1306" t="s">
        <v>5155</v>
      </c>
      <c r="G1306" t="s">
        <v>19</v>
      </c>
      <c r="H1306" t="s">
        <v>61</v>
      </c>
      <c r="I1306" t="s">
        <v>29</v>
      </c>
      <c r="J1306" t="s">
        <v>30</v>
      </c>
      <c r="K1306" t="s">
        <v>5156</v>
      </c>
      <c r="L1306" s="2">
        <v>2044.17</v>
      </c>
      <c r="M1306" s="3">
        <v>4</v>
      </c>
      <c r="N1306" s="4">
        <v>0.45</v>
      </c>
      <c r="O1306" s="5">
        <v>860.92</v>
      </c>
      <c r="P1306">
        <f>VALUE(Table1[Sales])</f>
        <v>2044.17</v>
      </c>
      <c r="Q1306">
        <f>VALUE(Table1[Profit])</f>
        <v>860.92</v>
      </c>
      <c r="R1306" s="3">
        <f>Table1[Ship Date]-Table1[Order Date]</f>
        <v>90</v>
      </c>
    </row>
    <row r="1307" spans="1:18" x14ac:dyDescent="0.3">
      <c r="A1307" t="s">
        <v>5157</v>
      </c>
      <c r="B1307" s="1">
        <v>45028</v>
      </c>
      <c r="C1307" s="1">
        <v>45760</v>
      </c>
      <c r="D1307" t="s">
        <v>16</v>
      </c>
      <c r="E1307" t="s">
        <v>5158</v>
      </c>
      <c r="F1307" t="s">
        <v>5159</v>
      </c>
      <c r="G1307" t="s">
        <v>43</v>
      </c>
      <c r="H1307" t="s">
        <v>37</v>
      </c>
      <c r="I1307" t="s">
        <v>29</v>
      </c>
      <c r="J1307" t="s">
        <v>124</v>
      </c>
      <c r="K1307" t="s">
        <v>5160</v>
      </c>
      <c r="L1307" s="2">
        <v>2655.97</v>
      </c>
      <c r="M1307" s="3">
        <v>2</v>
      </c>
      <c r="N1307" s="4">
        <v>0.43</v>
      </c>
      <c r="O1307" s="5">
        <v>563.12</v>
      </c>
      <c r="P1307">
        <f>VALUE(Table1[Sales])</f>
        <v>2655.97</v>
      </c>
      <c r="Q1307">
        <f>VALUE(Table1[Profit])</f>
        <v>563.12</v>
      </c>
      <c r="R1307" s="3">
        <f>Table1[Ship Date]-Table1[Order Date]</f>
        <v>732</v>
      </c>
    </row>
    <row r="1308" spans="1:18" x14ac:dyDescent="0.3">
      <c r="A1308" t="s">
        <v>5161</v>
      </c>
      <c r="B1308" s="1">
        <v>45273</v>
      </c>
      <c r="C1308" s="1">
        <v>45779</v>
      </c>
      <c r="D1308" t="s">
        <v>25</v>
      </c>
      <c r="E1308" t="s">
        <v>5162</v>
      </c>
      <c r="F1308" t="s">
        <v>5163</v>
      </c>
      <c r="G1308" t="s">
        <v>36</v>
      </c>
      <c r="H1308" t="s">
        <v>20</v>
      </c>
      <c r="I1308" t="s">
        <v>44</v>
      </c>
      <c r="J1308" t="s">
        <v>45</v>
      </c>
      <c r="K1308" t="s">
        <v>5164</v>
      </c>
      <c r="L1308" s="2">
        <v>403.19</v>
      </c>
      <c r="M1308" s="3">
        <v>1</v>
      </c>
      <c r="N1308" s="4">
        <v>0.19</v>
      </c>
      <c r="O1308" s="5">
        <v>657.36</v>
      </c>
      <c r="P1308">
        <f>VALUE(Table1[Sales])</f>
        <v>403.19</v>
      </c>
      <c r="Q1308">
        <f>VALUE(Table1[Profit])</f>
        <v>657.36</v>
      </c>
      <c r="R1308" s="3">
        <f>Table1[Ship Date]-Table1[Order Date]</f>
        <v>506</v>
      </c>
    </row>
    <row r="1309" spans="1:18" x14ac:dyDescent="0.3">
      <c r="A1309" t="s">
        <v>5165</v>
      </c>
      <c r="B1309" s="1">
        <v>45504</v>
      </c>
      <c r="C1309" s="1">
        <v>45772</v>
      </c>
      <c r="D1309" t="s">
        <v>53</v>
      </c>
      <c r="E1309" t="s">
        <v>5166</v>
      </c>
      <c r="F1309" t="s">
        <v>5167</v>
      </c>
      <c r="G1309" t="s">
        <v>43</v>
      </c>
      <c r="H1309" t="s">
        <v>37</v>
      </c>
      <c r="I1309" t="s">
        <v>21</v>
      </c>
      <c r="J1309" t="s">
        <v>171</v>
      </c>
      <c r="K1309" t="s">
        <v>5168</v>
      </c>
      <c r="L1309" s="2">
        <v>767.92</v>
      </c>
      <c r="M1309" s="3">
        <v>5</v>
      </c>
      <c r="N1309" s="4">
        <v>0.23</v>
      </c>
      <c r="O1309" s="5">
        <v>86.73</v>
      </c>
      <c r="P1309">
        <f>VALUE(Table1[Sales])</f>
        <v>767.92</v>
      </c>
      <c r="Q1309">
        <f>VALUE(Table1[Profit])</f>
        <v>86.73</v>
      </c>
      <c r="R1309" s="3">
        <f>Table1[Ship Date]-Table1[Order Date]</f>
        <v>268</v>
      </c>
    </row>
    <row r="1310" spans="1:18" x14ac:dyDescent="0.3">
      <c r="A1310" t="s">
        <v>5169</v>
      </c>
      <c r="B1310" s="1">
        <v>45068</v>
      </c>
      <c r="C1310" s="1">
        <v>45765</v>
      </c>
      <c r="D1310" t="s">
        <v>33</v>
      </c>
      <c r="E1310" t="s">
        <v>5170</v>
      </c>
      <c r="F1310" t="s">
        <v>5171</v>
      </c>
      <c r="G1310" t="s">
        <v>36</v>
      </c>
      <c r="H1310" t="s">
        <v>28</v>
      </c>
      <c r="I1310" t="s">
        <v>29</v>
      </c>
      <c r="J1310" t="s">
        <v>124</v>
      </c>
      <c r="K1310" t="s">
        <v>5172</v>
      </c>
      <c r="L1310" s="2">
        <v>119.6</v>
      </c>
      <c r="M1310" s="3">
        <v>4</v>
      </c>
      <c r="N1310" s="4">
        <v>0.44</v>
      </c>
      <c r="O1310" s="5">
        <v>158.83000000000001</v>
      </c>
      <c r="P1310">
        <f>VALUE(Table1[Sales])</f>
        <v>119.6</v>
      </c>
      <c r="Q1310">
        <f>VALUE(Table1[Profit])</f>
        <v>158.83000000000001</v>
      </c>
      <c r="R1310" s="3">
        <f>Table1[Ship Date]-Table1[Order Date]</f>
        <v>697</v>
      </c>
    </row>
    <row r="1311" spans="1:18" x14ac:dyDescent="0.3">
      <c r="A1311" t="s">
        <v>5173</v>
      </c>
      <c r="B1311" s="1">
        <v>45094</v>
      </c>
      <c r="C1311" s="1">
        <v>45758</v>
      </c>
      <c r="D1311" t="s">
        <v>33</v>
      </c>
      <c r="E1311" t="s">
        <v>5174</v>
      </c>
      <c r="F1311" t="s">
        <v>5175</v>
      </c>
      <c r="G1311" t="s">
        <v>43</v>
      </c>
      <c r="H1311" t="s">
        <v>61</v>
      </c>
      <c r="I1311" t="s">
        <v>44</v>
      </c>
      <c r="J1311" t="s">
        <v>50</v>
      </c>
      <c r="K1311" t="s">
        <v>5176</v>
      </c>
      <c r="L1311" s="2">
        <v>4586.83</v>
      </c>
      <c r="M1311" s="3">
        <v>4</v>
      </c>
      <c r="N1311" s="4">
        <v>0.28000000000000003</v>
      </c>
      <c r="O1311" s="5">
        <v>835.06</v>
      </c>
      <c r="P1311">
        <f>VALUE(Table1[Sales])</f>
        <v>4586.83</v>
      </c>
      <c r="Q1311">
        <f>VALUE(Table1[Profit])</f>
        <v>835.06</v>
      </c>
      <c r="R1311" s="3">
        <f>Table1[Ship Date]-Table1[Order Date]</f>
        <v>664</v>
      </c>
    </row>
    <row r="1312" spans="1:18" x14ac:dyDescent="0.3">
      <c r="A1312" t="s">
        <v>5177</v>
      </c>
      <c r="B1312" s="1">
        <v>45430</v>
      </c>
      <c r="C1312" s="1">
        <v>45760</v>
      </c>
      <c r="D1312" t="s">
        <v>33</v>
      </c>
      <c r="E1312" t="s">
        <v>5178</v>
      </c>
      <c r="F1312" t="s">
        <v>5179</v>
      </c>
      <c r="G1312" t="s">
        <v>19</v>
      </c>
      <c r="H1312" t="s">
        <v>61</v>
      </c>
      <c r="I1312" t="s">
        <v>44</v>
      </c>
      <c r="J1312" t="s">
        <v>158</v>
      </c>
      <c r="K1312" t="s">
        <v>5180</v>
      </c>
      <c r="L1312" s="2">
        <v>2246.46</v>
      </c>
      <c r="M1312" s="3">
        <v>2</v>
      </c>
      <c r="N1312" s="4">
        <v>0.26</v>
      </c>
      <c r="O1312" s="5">
        <v>254.79</v>
      </c>
      <c r="P1312">
        <f>VALUE(Table1[Sales])</f>
        <v>2246.46</v>
      </c>
      <c r="Q1312">
        <f>VALUE(Table1[Profit])</f>
        <v>254.79</v>
      </c>
      <c r="R1312" s="3">
        <f>Table1[Ship Date]-Table1[Order Date]</f>
        <v>330</v>
      </c>
    </row>
    <row r="1313" spans="1:18" x14ac:dyDescent="0.3">
      <c r="A1313" t="s">
        <v>5181</v>
      </c>
      <c r="B1313" s="1">
        <v>45445</v>
      </c>
      <c r="C1313" s="1">
        <v>45778</v>
      </c>
      <c r="D1313" t="s">
        <v>33</v>
      </c>
      <c r="E1313" t="s">
        <v>5182</v>
      </c>
      <c r="F1313" t="s">
        <v>5183</v>
      </c>
      <c r="G1313" t="s">
        <v>36</v>
      </c>
      <c r="H1313" t="s">
        <v>61</v>
      </c>
      <c r="I1313" t="s">
        <v>29</v>
      </c>
      <c r="J1313" t="s">
        <v>38</v>
      </c>
      <c r="K1313" t="s">
        <v>5184</v>
      </c>
      <c r="L1313" s="2">
        <v>4382.18</v>
      </c>
      <c r="M1313" s="3">
        <v>3</v>
      </c>
      <c r="N1313" s="4">
        <v>0.48</v>
      </c>
      <c r="O1313" s="5">
        <v>799.22</v>
      </c>
      <c r="P1313">
        <f>VALUE(Table1[Sales])</f>
        <v>4382.18</v>
      </c>
      <c r="Q1313">
        <f>VALUE(Table1[Profit])</f>
        <v>799.22</v>
      </c>
      <c r="R1313" s="3">
        <f>Table1[Ship Date]-Table1[Order Date]</f>
        <v>333</v>
      </c>
    </row>
    <row r="1314" spans="1:18" x14ac:dyDescent="0.3">
      <c r="A1314" t="s">
        <v>5185</v>
      </c>
      <c r="B1314" s="1">
        <v>45539</v>
      </c>
      <c r="C1314" s="1">
        <v>45763</v>
      </c>
      <c r="D1314" t="s">
        <v>53</v>
      </c>
      <c r="E1314" t="s">
        <v>5186</v>
      </c>
      <c r="F1314" t="s">
        <v>5187</v>
      </c>
      <c r="G1314" t="s">
        <v>43</v>
      </c>
      <c r="H1314" t="s">
        <v>28</v>
      </c>
      <c r="I1314" t="s">
        <v>29</v>
      </c>
      <c r="J1314" t="s">
        <v>124</v>
      </c>
      <c r="K1314" t="s">
        <v>5188</v>
      </c>
      <c r="L1314" s="2">
        <v>1076.96</v>
      </c>
      <c r="M1314" s="3">
        <v>7</v>
      </c>
      <c r="N1314" s="4">
        <v>0.28000000000000003</v>
      </c>
      <c r="O1314" s="5">
        <v>591.64</v>
      </c>
      <c r="P1314">
        <f>VALUE(Table1[Sales])</f>
        <v>1076.96</v>
      </c>
      <c r="Q1314">
        <f>VALUE(Table1[Profit])</f>
        <v>591.64</v>
      </c>
      <c r="R1314" s="3">
        <f>Table1[Ship Date]-Table1[Order Date]</f>
        <v>224</v>
      </c>
    </row>
    <row r="1315" spans="1:18" x14ac:dyDescent="0.3">
      <c r="A1315" t="s">
        <v>5189</v>
      </c>
      <c r="B1315" s="1">
        <v>45524</v>
      </c>
      <c r="C1315" s="1">
        <v>45757</v>
      </c>
      <c r="D1315" t="s">
        <v>25</v>
      </c>
      <c r="E1315" t="s">
        <v>3003</v>
      </c>
      <c r="F1315" t="s">
        <v>5190</v>
      </c>
      <c r="G1315" t="s">
        <v>43</v>
      </c>
      <c r="H1315" t="s">
        <v>28</v>
      </c>
      <c r="I1315" t="s">
        <v>44</v>
      </c>
      <c r="J1315" t="s">
        <v>94</v>
      </c>
      <c r="K1315" t="s">
        <v>5191</v>
      </c>
      <c r="L1315" s="2">
        <v>1438.72</v>
      </c>
      <c r="M1315" s="3">
        <v>9</v>
      </c>
      <c r="N1315" s="4">
        <v>0.03</v>
      </c>
      <c r="O1315" s="5">
        <v>315.10000000000002</v>
      </c>
      <c r="P1315">
        <f>VALUE(Table1[Sales])</f>
        <v>1438.72</v>
      </c>
      <c r="Q1315">
        <f>VALUE(Table1[Profit])</f>
        <v>315.10000000000002</v>
      </c>
      <c r="R1315" s="3">
        <f>Table1[Ship Date]-Table1[Order Date]</f>
        <v>233</v>
      </c>
    </row>
    <row r="1316" spans="1:18" x14ac:dyDescent="0.3">
      <c r="A1316" t="s">
        <v>5192</v>
      </c>
      <c r="B1316" s="1">
        <v>45160</v>
      </c>
      <c r="C1316" s="1">
        <v>45780</v>
      </c>
      <c r="D1316" t="s">
        <v>25</v>
      </c>
      <c r="E1316" t="s">
        <v>5193</v>
      </c>
      <c r="F1316" t="s">
        <v>5194</v>
      </c>
      <c r="G1316" t="s">
        <v>43</v>
      </c>
      <c r="H1316" t="s">
        <v>61</v>
      </c>
      <c r="I1316" t="s">
        <v>29</v>
      </c>
      <c r="J1316" t="s">
        <v>124</v>
      </c>
      <c r="K1316" t="s">
        <v>5195</v>
      </c>
      <c r="L1316" s="2">
        <v>3075.71</v>
      </c>
      <c r="M1316" s="3">
        <v>2</v>
      </c>
      <c r="N1316" s="4">
        <v>0.35</v>
      </c>
      <c r="O1316" s="5">
        <v>207.12</v>
      </c>
      <c r="P1316">
        <f>VALUE(Table1[Sales])</f>
        <v>3075.71</v>
      </c>
      <c r="Q1316">
        <f>VALUE(Table1[Profit])</f>
        <v>207.12</v>
      </c>
      <c r="R1316" s="3">
        <f>Table1[Ship Date]-Table1[Order Date]</f>
        <v>620</v>
      </c>
    </row>
    <row r="1317" spans="1:18" x14ac:dyDescent="0.3">
      <c r="A1317" t="s">
        <v>5196</v>
      </c>
      <c r="B1317" s="1">
        <v>45247</v>
      </c>
      <c r="C1317" s="1">
        <v>45780</v>
      </c>
      <c r="D1317" t="s">
        <v>25</v>
      </c>
      <c r="E1317" t="s">
        <v>5197</v>
      </c>
      <c r="F1317" t="s">
        <v>5198</v>
      </c>
      <c r="G1317" t="s">
        <v>36</v>
      </c>
      <c r="H1317" t="s">
        <v>61</v>
      </c>
      <c r="I1317" t="s">
        <v>44</v>
      </c>
      <c r="J1317" t="s">
        <v>94</v>
      </c>
      <c r="K1317" t="s">
        <v>5199</v>
      </c>
      <c r="L1317" s="2">
        <v>4828.6499999999996</v>
      </c>
      <c r="M1317" s="3">
        <v>1</v>
      </c>
      <c r="N1317" s="4">
        <v>0.37</v>
      </c>
      <c r="O1317" s="5">
        <v>202.79</v>
      </c>
      <c r="P1317">
        <f>VALUE(Table1[Sales])</f>
        <v>4828.6499999999996</v>
      </c>
      <c r="Q1317">
        <f>VALUE(Table1[Profit])</f>
        <v>202.79</v>
      </c>
      <c r="R1317" s="3">
        <f>Table1[Ship Date]-Table1[Order Date]</f>
        <v>533</v>
      </c>
    </row>
    <row r="1318" spans="1:18" x14ac:dyDescent="0.3">
      <c r="A1318" t="s">
        <v>5200</v>
      </c>
      <c r="B1318" s="1">
        <v>45540</v>
      </c>
      <c r="C1318" s="1">
        <v>45779</v>
      </c>
      <c r="D1318" t="s">
        <v>25</v>
      </c>
      <c r="E1318" t="s">
        <v>5201</v>
      </c>
      <c r="F1318" t="s">
        <v>5202</v>
      </c>
      <c r="G1318" t="s">
        <v>19</v>
      </c>
      <c r="H1318" t="s">
        <v>61</v>
      </c>
      <c r="I1318" t="s">
        <v>29</v>
      </c>
      <c r="J1318" t="s">
        <v>30</v>
      </c>
      <c r="K1318" t="s">
        <v>5203</v>
      </c>
      <c r="L1318" s="2">
        <v>3749.63</v>
      </c>
      <c r="M1318" s="3">
        <v>3</v>
      </c>
      <c r="N1318" s="4">
        <v>0.42</v>
      </c>
      <c r="O1318" s="5">
        <v>440.5</v>
      </c>
      <c r="P1318">
        <f>VALUE(Table1[Sales])</f>
        <v>3749.63</v>
      </c>
      <c r="Q1318">
        <f>VALUE(Table1[Profit])</f>
        <v>440.5</v>
      </c>
      <c r="R1318" s="3">
        <f>Table1[Ship Date]-Table1[Order Date]</f>
        <v>239</v>
      </c>
    </row>
    <row r="1319" spans="1:18" x14ac:dyDescent="0.3">
      <c r="A1319" t="s">
        <v>5204</v>
      </c>
      <c r="B1319" s="1">
        <v>45329</v>
      </c>
      <c r="C1319" s="1">
        <v>45760</v>
      </c>
      <c r="D1319" t="s">
        <v>16</v>
      </c>
      <c r="E1319" t="s">
        <v>5205</v>
      </c>
      <c r="F1319" t="s">
        <v>5206</v>
      </c>
      <c r="G1319" t="s">
        <v>43</v>
      </c>
      <c r="H1319" t="s">
        <v>20</v>
      </c>
      <c r="I1319" t="s">
        <v>44</v>
      </c>
      <c r="J1319" t="s">
        <v>94</v>
      </c>
      <c r="K1319" t="s">
        <v>5207</v>
      </c>
      <c r="L1319" s="2">
        <v>2277.2199999999998</v>
      </c>
      <c r="M1319" s="3">
        <v>1</v>
      </c>
      <c r="N1319" s="4">
        <v>0.21</v>
      </c>
      <c r="O1319" s="5">
        <v>754.77</v>
      </c>
      <c r="P1319">
        <f>VALUE(Table1[Sales])</f>
        <v>2277.2199999999998</v>
      </c>
      <c r="Q1319">
        <f>VALUE(Table1[Profit])</f>
        <v>754.77</v>
      </c>
      <c r="R1319" s="3">
        <f>Table1[Ship Date]-Table1[Order Date]</f>
        <v>431</v>
      </c>
    </row>
    <row r="1320" spans="1:18" x14ac:dyDescent="0.3">
      <c r="A1320" t="s">
        <v>5208</v>
      </c>
      <c r="B1320" s="1">
        <v>45421</v>
      </c>
      <c r="C1320" s="1">
        <v>45774</v>
      </c>
      <c r="D1320" t="s">
        <v>16</v>
      </c>
      <c r="E1320" t="s">
        <v>2312</v>
      </c>
      <c r="F1320" t="s">
        <v>5209</v>
      </c>
      <c r="G1320" t="s">
        <v>36</v>
      </c>
      <c r="H1320" t="s">
        <v>28</v>
      </c>
      <c r="I1320" t="s">
        <v>44</v>
      </c>
      <c r="J1320" t="s">
        <v>50</v>
      </c>
      <c r="K1320" t="s">
        <v>5210</v>
      </c>
      <c r="L1320" s="2">
        <v>4445.3500000000004</v>
      </c>
      <c r="M1320" s="3">
        <v>10</v>
      </c>
      <c r="N1320" s="4">
        <v>0.38</v>
      </c>
      <c r="O1320" s="5">
        <v>789.06</v>
      </c>
      <c r="P1320">
        <f>VALUE(Table1[Sales])</f>
        <v>4445.3500000000004</v>
      </c>
      <c r="Q1320">
        <f>VALUE(Table1[Profit])</f>
        <v>789.06</v>
      </c>
      <c r="R1320" s="3">
        <f>Table1[Ship Date]-Table1[Order Date]</f>
        <v>353</v>
      </c>
    </row>
    <row r="1321" spans="1:18" x14ac:dyDescent="0.3">
      <c r="A1321" t="s">
        <v>5211</v>
      </c>
      <c r="B1321" s="1">
        <v>45397</v>
      </c>
      <c r="C1321" s="1">
        <v>45761</v>
      </c>
      <c r="D1321" t="s">
        <v>53</v>
      </c>
      <c r="E1321" t="s">
        <v>5212</v>
      </c>
      <c r="F1321" t="s">
        <v>5213</v>
      </c>
      <c r="G1321" t="s">
        <v>36</v>
      </c>
      <c r="H1321" t="s">
        <v>20</v>
      </c>
      <c r="I1321" t="s">
        <v>44</v>
      </c>
      <c r="J1321" t="s">
        <v>94</v>
      </c>
      <c r="K1321" t="s">
        <v>5214</v>
      </c>
      <c r="L1321" s="2">
        <v>2652.53</v>
      </c>
      <c r="M1321" s="3">
        <v>9</v>
      </c>
      <c r="N1321" s="4">
        <v>0.09</v>
      </c>
      <c r="O1321" s="5">
        <v>960.03</v>
      </c>
      <c r="P1321">
        <f>VALUE(Table1[Sales])</f>
        <v>2652.53</v>
      </c>
      <c r="Q1321">
        <f>VALUE(Table1[Profit])</f>
        <v>960.03</v>
      </c>
      <c r="R1321" s="3">
        <f>Table1[Ship Date]-Table1[Order Date]</f>
        <v>364</v>
      </c>
    </row>
    <row r="1322" spans="1:18" x14ac:dyDescent="0.3">
      <c r="A1322" t="s">
        <v>5215</v>
      </c>
      <c r="B1322" s="1">
        <v>45707</v>
      </c>
      <c r="C1322" s="1">
        <v>45763</v>
      </c>
      <c r="D1322" t="s">
        <v>16</v>
      </c>
      <c r="E1322" t="s">
        <v>5216</v>
      </c>
      <c r="F1322" t="s">
        <v>5217</v>
      </c>
      <c r="G1322" t="s">
        <v>19</v>
      </c>
      <c r="H1322" t="s">
        <v>20</v>
      </c>
      <c r="I1322" t="s">
        <v>21</v>
      </c>
      <c r="J1322" t="s">
        <v>171</v>
      </c>
      <c r="K1322" t="s">
        <v>5218</v>
      </c>
      <c r="L1322" s="2">
        <v>1474.24</v>
      </c>
      <c r="M1322" s="3">
        <v>10</v>
      </c>
      <c r="N1322" s="4">
        <v>0.39</v>
      </c>
      <c r="O1322" s="5">
        <v>553.80999999999995</v>
      </c>
      <c r="P1322">
        <f>VALUE(Table1[Sales])</f>
        <v>1474.24</v>
      </c>
      <c r="Q1322">
        <f>VALUE(Table1[Profit])</f>
        <v>553.80999999999995</v>
      </c>
      <c r="R1322" s="3">
        <f>Table1[Ship Date]-Table1[Order Date]</f>
        <v>56</v>
      </c>
    </row>
    <row r="1323" spans="1:18" x14ac:dyDescent="0.3">
      <c r="A1323" t="s">
        <v>5219</v>
      </c>
      <c r="B1323" s="1">
        <v>45083</v>
      </c>
      <c r="C1323" s="1">
        <v>45772</v>
      </c>
      <c r="D1323" t="s">
        <v>33</v>
      </c>
      <c r="E1323" t="s">
        <v>5220</v>
      </c>
      <c r="F1323" t="s">
        <v>5221</v>
      </c>
      <c r="G1323" t="s">
        <v>19</v>
      </c>
      <c r="H1323" t="s">
        <v>61</v>
      </c>
      <c r="I1323" t="s">
        <v>44</v>
      </c>
      <c r="J1323" t="s">
        <v>158</v>
      </c>
      <c r="K1323" t="s">
        <v>5222</v>
      </c>
      <c r="L1323" s="2">
        <v>344.12</v>
      </c>
      <c r="M1323" s="3">
        <v>2</v>
      </c>
      <c r="N1323" s="4">
        <v>0.41</v>
      </c>
      <c r="O1323" s="5">
        <v>712.41</v>
      </c>
      <c r="P1323">
        <f>VALUE(Table1[Sales])</f>
        <v>344.12</v>
      </c>
      <c r="Q1323">
        <f>VALUE(Table1[Profit])</f>
        <v>712.41</v>
      </c>
      <c r="R1323" s="3">
        <f>Table1[Ship Date]-Table1[Order Date]</f>
        <v>689</v>
      </c>
    </row>
    <row r="1324" spans="1:18" x14ac:dyDescent="0.3">
      <c r="A1324" t="s">
        <v>5223</v>
      </c>
      <c r="B1324" s="1">
        <v>45714</v>
      </c>
      <c r="C1324" s="1">
        <v>45772</v>
      </c>
      <c r="D1324" t="s">
        <v>33</v>
      </c>
      <c r="E1324" t="s">
        <v>5224</v>
      </c>
      <c r="F1324" t="s">
        <v>5225</v>
      </c>
      <c r="G1324" t="s">
        <v>43</v>
      </c>
      <c r="H1324" t="s">
        <v>61</v>
      </c>
      <c r="I1324" t="s">
        <v>44</v>
      </c>
      <c r="J1324" t="s">
        <v>50</v>
      </c>
      <c r="K1324" t="s">
        <v>5226</v>
      </c>
      <c r="L1324" s="2">
        <v>1566.41</v>
      </c>
      <c r="M1324" s="3">
        <v>3</v>
      </c>
      <c r="N1324" s="4">
        <v>0.27</v>
      </c>
      <c r="O1324" s="5">
        <v>531.4</v>
      </c>
      <c r="P1324">
        <f>VALUE(Table1[Sales])</f>
        <v>1566.41</v>
      </c>
      <c r="Q1324">
        <f>VALUE(Table1[Profit])</f>
        <v>531.4</v>
      </c>
      <c r="R1324" s="3">
        <f>Table1[Ship Date]-Table1[Order Date]</f>
        <v>58</v>
      </c>
    </row>
    <row r="1325" spans="1:18" x14ac:dyDescent="0.3">
      <c r="A1325" t="s">
        <v>5227</v>
      </c>
      <c r="B1325" s="1">
        <v>45268</v>
      </c>
      <c r="C1325" s="1">
        <v>45760</v>
      </c>
      <c r="D1325" t="s">
        <v>16</v>
      </c>
      <c r="E1325" t="s">
        <v>5228</v>
      </c>
      <c r="F1325" t="s">
        <v>5229</v>
      </c>
      <c r="G1325" t="s">
        <v>43</v>
      </c>
      <c r="H1325" t="s">
        <v>20</v>
      </c>
      <c r="I1325" t="s">
        <v>44</v>
      </c>
      <c r="J1325" t="s">
        <v>94</v>
      </c>
      <c r="K1325" t="s">
        <v>5230</v>
      </c>
      <c r="L1325" s="2">
        <v>4846.6499999999996</v>
      </c>
      <c r="M1325" s="3">
        <v>4</v>
      </c>
      <c r="N1325" s="4">
        <v>0.28999999999999998</v>
      </c>
      <c r="O1325" s="5">
        <v>821.18</v>
      </c>
      <c r="P1325">
        <f>VALUE(Table1[Sales])</f>
        <v>4846.6499999999996</v>
      </c>
      <c r="Q1325">
        <f>VALUE(Table1[Profit])</f>
        <v>821.18</v>
      </c>
      <c r="R1325" s="3">
        <f>Table1[Ship Date]-Table1[Order Date]</f>
        <v>492</v>
      </c>
    </row>
    <row r="1326" spans="1:18" x14ac:dyDescent="0.3">
      <c r="A1326" t="s">
        <v>5231</v>
      </c>
      <c r="B1326" s="1">
        <v>45451</v>
      </c>
      <c r="C1326" s="1">
        <v>45772</v>
      </c>
      <c r="D1326" t="s">
        <v>16</v>
      </c>
      <c r="E1326" t="s">
        <v>1160</v>
      </c>
      <c r="F1326" t="s">
        <v>5232</v>
      </c>
      <c r="G1326" t="s">
        <v>19</v>
      </c>
      <c r="H1326" t="s">
        <v>20</v>
      </c>
      <c r="I1326" t="s">
        <v>29</v>
      </c>
      <c r="J1326" t="s">
        <v>124</v>
      </c>
      <c r="K1326" t="s">
        <v>5233</v>
      </c>
      <c r="L1326" s="2">
        <v>802.94</v>
      </c>
      <c r="M1326" s="3">
        <v>1</v>
      </c>
      <c r="N1326" s="4">
        <v>0.06</v>
      </c>
      <c r="O1326" s="5">
        <v>948.64</v>
      </c>
      <c r="P1326">
        <f>VALUE(Table1[Sales])</f>
        <v>802.94</v>
      </c>
      <c r="Q1326">
        <f>VALUE(Table1[Profit])</f>
        <v>948.64</v>
      </c>
      <c r="R1326" s="3">
        <f>Table1[Ship Date]-Table1[Order Date]</f>
        <v>321</v>
      </c>
    </row>
    <row r="1327" spans="1:18" x14ac:dyDescent="0.3">
      <c r="A1327" t="s">
        <v>5234</v>
      </c>
      <c r="B1327" s="1">
        <v>45159</v>
      </c>
      <c r="C1327" s="1">
        <v>45760</v>
      </c>
      <c r="D1327" t="s">
        <v>33</v>
      </c>
      <c r="E1327" t="s">
        <v>5235</v>
      </c>
      <c r="F1327" t="s">
        <v>5236</v>
      </c>
      <c r="G1327" t="s">
        <v>43</v>
      </c>
      <c r="H1327" t="s">
        <v>37</v>
      </c>
      <c r="I1327" t="s">
        <v>21</v>
      </c>
      <c r="J1327" t="s">
        <v>129</v>
      </c>
      <c r="K1327" t="s">
        <v>5237</v>
      </c>
      <c r="L1327" s="2">
        <v>3446.55</v>
      </c>
      <c r="M1327" s="3">
        <v>2</v>
      </c>
      <c r="N1327" s="4">
        <v>0.15</v>
      </c>
      <c r="O1327" s="5">
        <v>231.59</v>
      </c>
      <c r="P1327">
        <f>VALUE(Table1[Sales])</f>
        <v>3446.55</v>
      </c>
      <c r="Q1327">
        <f>VALUE(Table1[Profit])</f>
        <v>231.59</v>
      </c>
      <c r="R1327" s="3">
        <f>Table1[Ship Date]-Table1[Order Date]</f>
        <v>601</v>
      </c>
    </row>
    <row r="1328" spans="1:18" x14ac:dyDescent="0.3">
      <c r="A1328" t="s">
        <v>5238</v>
      </c>
      <c r="B1328" s="1">
        <v>45231</v>
      </c>
      <c r="C1328" s="1">
        <v>45782</v>
      </c>
      <c r="D1328" t="s">
        <v>25</v>
      </c>
      <c r="E1328" t="s">
        <v>5239</v>
      </c>
      <c r="F1328" t="s">
        <v>5240</v>
      </c>
      <c r="G1328" t="s">
        <v>36</v>
      </c>
      <c r="H1328" t="s">
        <v>20</v>
      </c>
      <c r="I1328" t="s">
        <v>29</v>
      </c>
      <c r="J1328" t="s">
        <v>124</v>
      </c>
      <c r="K1328" t="s">
        <v>5241</v>
      </c>
      <c r="L1328" s="2">
        <v>4930.72</v>
      </c>
      <c r="M1328" s="3">
        <v>7</v>
      </c>
      <c r="N1328" s="4">
        <v>0.02</v>
      </c>
      <c r="O1328" s="5">
        <v>821.85</v>
      </c>
      <c r="P1328">
        <f>VALUE(Table1[Sales])</f>
        <v>4930.72</v>
      </c>
      <c r="Q1328">
        <f>VALUE(Table1[Profit])</f>
        <v>821.85</v>
      </c>
      <c r="R1328" s="3">
        <f>Table1[Ship Date]-Table1[Order Date]</f>
        <v>551</v>
      </c>
    </row>
    <row r="1329" spans="1:18" x14ac:dyDescent="0.3">
      <c r="A1329" t="s">
        <v>5242</v>
      </c>
      <c r="B1329" s="1">
        <v>45206</v>
      </c>
      <c r="C1329" s="1">
        <v>45763</v>
      </c>
      <c r="D1329" t="s">
        <v>16</v>
      </c>
      <c r="E1329" t="s">
        <v>670</v>
      </c>
      <c r="F1329" t="s">
        <v>5243</v>
      </c>
      <c r="G1329" t="s">
        <v>43</v>
      </c>
      <c r="H1329" t="s">
        <v>28</v>
      </c>
      <c r="I1329" t="s">
        <v>21</v>
      </c>
      <c r="J1329" t="s">
        <v>129</v>
      </c>
      <c r="K1329" t="s">
        <v>5244</v>
      </c>
      <c r="L1329" s="2">
        <v>3705.45</v>
      </c>
      <c r="M1329" s="3">
        <v>10</v>
      </c>
      <c r="N1329" s="4">
        <v>0.03</v>
      </c>
      <c r="O1329" s="5">
        <v>989.62</v>
      </c>
      <c r="P1329">
        <f>VALUE(Table1[Sales])</f>
        <v>3705.45</v>
      </c>
      <c r="Q1329">
        <f>VALUE(Table1[Profit])</f>
        <v>989.62</v>
      </c>
      <c r="R1329" s="3">
        <f>Table1[Ship Date]-Table1[Order Date]</f>
        <v>557</v>
      </c>
    </row>
    <row r="1330" spans="1:18" x14ac:dyDescent="0.3">
      <c r="A1330" t="s">
        <v>5245</v>
      </c>
      <c r="B1330" s="1">
        <v>45254</v>
      </c>
      <c r="C1330" s="1">
        <v>45777</v>
      </c>
      <c r="D1330" t="s">
        <v>25</v>
      </c>
      <c r="E1330" t="s">
        <v>5246</v>
      </c>
      <c r="F1330" t="s">
        <v>5247</v>
      </c>
      <c r="G1330" t="s">
        <v>19</v>
      </c>
      <c r="H1330" t="s">
        <v>61</v>
      </c>
      <c r="I1330" t="s">
        <v>21</v>
      </c>
      <c r="J1330" t="s">
        <v>129</v>
      </c>
      <c r="K1330" t="s">
        <v>5248</v>
      </c>
      <c r="L1330" s="2">
        <v>4713.97</v>
      </c>
      <c r="M1330" s="3">
        <v>9</v>
      </c>
      <c r="N1330" s="4">
        <v>0</v>
      </c>
      <c r="O1330" s="5">
        <v>972.43</v>
      </c>
      <c r="P1330">
        <f>VALUE(Table1[Sales])</f>
        <v>4713.97</v>
      </c>
      <c r="Q1330">
        <f>VALUE(Table1[Profit])</f>
        <v>972.43</v>
      </c>
      <c r="R1330" s="3">
        <f>Table1[Ship Date]-Table1[Order Date]</f>
        <v>523</v>
      </c>
    </row>
    <row r="1331" spans="1:18" x14ac:dyDescent="0.3">
      <c r="A1331" t="s">
        <v>5249</v>
      </c>
      <c r="B1331" s="1">
        <v>45647</v>
      </c>
      <c r="C1331" s="1">
        <v>45763</v>
      </c>
      <c r="D1331" t="s">
        <v>16</v>
      </c>
      <c r="E1331" t="s">
        <v>5250</v>
      </c>
      <c r="F1331" t="s">
        <v>5251</v>
      </c>
      <c r="G1331" t="s">
        <v>19</v>
      </c>
      <c r="H1331" t="s">
        <v>37</v>
      </c>
      <c r="I1331" t="s">
        <v>21</v>
      </c>
      <c r="J1331" t="s">
        <v>300</v>
      </c>
      <c r="K1331" t="s">
        <v>5252</v>
      </c>
      <c r="L1331" s="2">
        <v>320.3</v>
      </c>
      <c r="M1331" s="3">
        <v>1</v>
      </c>
      <c r="N1331" s="4">
        <v>0.22</v>
      </c>
      <c r="O1331" s="5">
        <v>922.32</v>
      </c>
      <c r="P1331">
        <f>VALUE(Table1[Sales])</f>
        <v>320.3</v>
      </c>
      <c r="Q1331">
        <f>VALUE(Table1[Profit])</f>
        <v>922.32</v>
      </c>
      <c r="R1331" s="3">
        <f>Table1[Ship Date]-Table1[Order Date]</f>
        <v>116</v>
      </c>
    </row>
    <row r="1332" spans="1:18" x14ac:dyDescent="0.3">
      <c r="A1332" t="s">
        <v>5253</v>
      </c>
      <c r="B1332" s="1">
        <v>45362</v>
      </c>
      <c r="C1332" s="1">
        <v>45763</v>
      </c>
      <c r="D1332" t="s">
        <v>53</v>
      </c>
      <c r="E1332" t="s">
        <v>5254</v>
      </c>
      <c r="F1332" t="s">
        <v>5255</v>
      </c>
      <c r="G1332" t="s">
        <v>19</v>
      </c>
      <c r="H1332" t="s">
        <v>28</v>
      </c>
      <c r="I1332" t="s">
        <v>44</v>
      </c>
      <c r="J1332" t="s">
        <v>56</v>
      </c>
      <c r="K1332" t="s">
        <v>5256</v>
      </c>
      <c r="L1332" s="2">
        <v>3551.66</v>
      </c>
      <c r="M1332" s="3">
        <v>6</v>
      </c>
      <c r="N1332" s="4">
        <v>0.14000000000000001</v>
      </c>
      <c r="O1332" s="5">
        <v>134.91</v>
      </c>
      <c r="P1332">
        <f>VALUE(Table1[Sales])</f>
        <v>3551.66</v>
      </c>
      <c r="Q1332">
        <f>VALUE(Table1[Profit])</f>
        <v>134.91</v>
      </c>
      <c r="R1332" s="3">
        <f>Table1[Ship Date]-Table1[Order Date]</f>
        <v>401</v>
      </c>
    </row>
    <row r="1333" spans="1:18" x14ac:dyDescent="0.3">
      <c r="A1333" t="s">
        <v>5257</v>
      </c>
      <c r="B1333" s="1">
        <v>45304</v>
      </c>
      <c r="C1333" s="1">
        <v>45756</v>
      </c>
      <c r="D1333" t="s">
        <v>53</v>
      </c>
      <c r="E1333" t="s">
        <v>5258</v>
      </c>
      <c r="F1333" t="s">
        <v>5259</v>
      </c>
      <c r="G1333" t="s">
        <v>19</v>
      </c>
      <c r="H1333" t="s">
        <v>37</v>
      </c>
      <c r="I1333" t="s">
        <v>21</v>
      </c>
      <c r="J1333" t="s">
        <v>171</v>
      </c>
      <c r="K1333" t="s">
        <v>5260</v>
      </c>
      <c r="L1333" s="2">
        <v>1155.44</v>
      </c>
      <c r="M1333" s="3">
        <v>1</v>
      </c>
      <c r="N1333" s="4">
        <v>0.39</v>
      </c>
      <c r="O1333" s="5">
        <v>231.35</v>
      </c>
      <c r="P1333">
        <f>VALUE(Table1[Sales])</f>
        <v>1155.44</v>
      </c>
      <c r="Q1333">
        <f>VALUE(Table1[Profit])</f>
        <v>231.35</v>
      </c>
      <c r="R1333" s="3">
        <f>Table1[Ship Date]-Table1[Order Date]</f>
        <v>452</v>
      </c>
    </row>
    <row r="1334" spans="1:18" x14ac:dyDescent="0.3">
      <c r="A1334" t="s">
        <v>5261</v>
      </c>
      <c r="B1334" s="1">
        <v>45440</v>
      </c>
      <c r="C1334" s="1">
        <v>45781</v>
      </c>
      <c r="D1334" t="s">
        <v>25</v>
      </c>
      <c r="E1334" t="s">
        <v>5262</v>
      </c>
      <c r="F1334" t="s">
        <v>5263</v>
      </c>
      <c r="G1334" t="s">
        <v>43</v>
      </c>
      <c r="H1334" t="s">
        <v>20</v>
      </c>
      <c r="I1334" t="s">
        <v>44</v>
      </c>
      <c r="J1334" t="s">
        <v>158</v>
      </c>
      <c r="K1334" t="s">
        <v>5264</v>
      </c>
      <c r="L1334" s="2">
        <v>1072.43</v>
      </c>
      <c r="M1334" s="3">
        <v>8</v>
      </c>
      <c r="N1334" s="4">
        <v>0.08</v>
      </c>
      <c r="O1334" s="5">
        <v>-6.27</v>
      </c>
      <c r="P1334">
        <f>VALUE(Table1[Sales])</f>
        <v>1072.43</v>
      </c>
      <c r="Q1334">
        <f>VALUE(Table1[Profit])</f>
        <v>-6.27</v>
      </c>
      <c r="R1334" s="3">
        <f>Table1[Ship Date]-Table1[Order Date]</f>
        <v>341</v>
      </c>
    </row>
    <row r="1335" spans="1:18" x14ac:dyDescent="0.3">
      <c r="A1335" t="s">
        <v>5265</v>
      </c>
      <c r="B1335" s="1">
        <v>45501</v>
      </c>
      <c r="C1335" s="1">
        <v>45764</v>
      </c>
      <c r="D1335" t="s">
        <v>33</v>
      </c>
      <c r="E1335" t="s">
        <v>5266</v>
      </c>
      <c r="F1335" t="s">
        <v>5267</v>
      </c>
      <c r="G1335" t="s">
        <v>19</v>
      </c>
      <c r="H1335" t="s">
        <v>61</v>
      </c>
      <c r="I1335" t="s">
        <v>44</v>
      </c>
      <c r="J1335" t="s">
        <v>56</v>
      </c>
      <c r="K1335" t="s">
        <v>5268</v>
      </c>
      <c r="L1335" s="2">
        <v>757.83</v>
      </c>
      <c r="M1335" s="3">
        <v>10</v>
      </c>
      <c r="N1335" s="4">
        <v>0.43</v>
      </c>
      <c r="O1335" s="5">
        <v>809.18</v>
      </c>
      <c r="P1335">
        <f>VALUE(Table1[Sales])</f>
        <v>757.83</v>
      </c>
      <c r="Q1335">
        <f>VALUE(Table1[Profit])</f>
        <v>809.18</v>
      </c>
      <c r="R1335" s="3">
        <f>Table1[Ship Date]-Table1[Order Date]</f>
        <v>263</v>
      </c>
    </row>
    <row r="1336" spans="1:18" x14ac:dyDescent="0.3">
      <c r="A1336" t="s">
        <v>5269</v>
      </c>
      <c r="B1336" s="1">
        <v>45485</v>
      </c>
      <c r="C1336" s="1">
        <v>45763</v>
      </c>
      <c r="D1336" t="s">
        <v>53</v>
      </c>
      <c r="E1336" t="s">
        <v>3413</v>
      </c>
      <c r="F1336" t="s">
        <v>5270</v>
      </c>
      <c r="G1336" t="s">
        <v>43</v>
      </c>
      <c r="H1336" t="s">
        <v>61</v>
      </c>
      <c r="I1336" t="s">
        <v>29</v>
      </c>
      <c r="J1336" t="s">
        <v>30</v>
      </c>
      <c r="K1336" t="s">
        <v>5271</v>
      </c>
      <c r="L1336" s="2">
        <v>1584.92</v>
      </c>
      <c r="M1336" s="3">
        <v>9</v>
      </c>
      <c r="N1336" s="4">
        <v>0.33</v>
      </c>
      <c r="O1336" s="5">
        <v>997.87</v>
      </c>
      <c r="P1336">
        <f>VALUE(Table1[Sales])</f>
        <v>1584.92</v>
      </c>
      <c r="Q1336">
        <f>VALUE(Table1[Profit])</f>
        <v>997.87</v>
      </c>
      <c r="R1336" s="3">
        <f>Table1[Ship Date]-Table1[Order Date]</f>
        <v>278</v>
      </c>
    </row>
    <row r="1337" spans="1:18" x14ac:dyDescent="0.3">
      <c r="A1337" t="s">
        <v>5272</v>
      </c>
      <c r="B1337" s="1">
        <v>45713</v>
      </c>
      <c r="C1337" s="1">
        <v>45778</v>
      </c>
      <c r="D1337" t="s">
        <v>16</v>
      </c>
      <c r="E1337" t="s">
        <v>5273</v>
      </c>
      <c r="F1337" t="s">
        <v>5274</v>
      </c>
      <c r="G1337" t="s">
        <v>19</v>
      </c>
      <c r="H1337" t="s">
        <v>37</v>
      </c>
      <c r="I1337" t="s">
        <v>29</v>
      </c>
      <c r="J1337" t="s">
        <v>99</v>
      </c>
      <c r="K1337" t="s">
        <v>5275</v>
      </c>
      <c r="L1337" s="2">
        <v>242.03</v>
      </c>
      <c r="M1337" s="3">
        <v>4</v>
      </c>
      <c r="N1337" s="4">
        <v>0.3</v>
      </c>
      <c r="O1337" s="5">
        <v>311.62</v>
      </c>
      <c r="P1337">
        <f>VALUE(Table1[Sales])</f>
        <v>242.03</v>
      </c>
      <c r="Q1337">
        <f>VALUE(Table1[Profit])</f>
        <v>311.62</v>
      </c>
      <c r="R1337" s="3">
        <f>Table1[Ship Date]-Table1[Order Date]</f>
        <v>65</v>
      </c>
    </row>
    <row r="1338" spans="1:18" x14ac:dyDescent="0.3">
      <c r="A1338" t="s">
        <v>5276</v>
      </c>
      <c r="B1338" s="1">
        <v>45727</v>
      </c>
      <c r="C1338" s="1">
        <v>45765</v>
      </c>
      <c r="D1338" t="s">
        <v>53</v>
      </c>
      <c r="E1338" t="s">
        <v>5277</v>
      </c>
      <c r="F1338" t="s">
        <v>5278</v>
      </c>
      <c r="G1338" t="s">
        <v>36</v>
      </c>
      <c r="H1338" t="s">
        <v>37</v>
      </c>
      <c r="I1338" t="s">
        <v>21</v>
      </c>
      <c r="J1338" t="s">
        <v>22</v>
      </c>
      <c r="K1338" t="s">
        <v>5279</v>
      </c>
      <c r="L1338" s="2">
        <v>3818.68</v>
      </c>
      <c r="M1338" s="3">
        <v>10</v>
      </c>
      <c r="N1338" s="4">
        <v>0.44</v>
      </c>
      <c r="O1338" s="5">
        <v>-66.83</v>
      </c>
      <c r="P1338">
        <f>VALUE(Table1[Sales])</f>
        <v>3818.68</v>
      </c>
      <c r="Q1338">
        <f>VALUE(Table1[Profit])</f>
        <v>-66.83</v>
      </c>
      <c r="R1338" s="3">
        <f>Table1[Ship Date]-Table1[Order Date]</f>
        <v>38</v>
      </c>
    </row>
    <row r="1339" spans="1:18" x14ac:dyDescent="0.3">
      <c r="A1339" t="s">
        <v>5280</v>
      </c>
      <c r="B1339" s="1">
        <v>45100</v>
      </c>
      <c r="C1339" s="1">
        <v>45775</v>
      </c>
      <c r="D1339" t="s">
        <v>25</v>
      </c>
      <c r="E1339" t="s">
        <v>5281</v>
      </c>
      <c r="F1339" t="s">
        <v>5282</v>
      </c>
      <c r="G1339" t="s">
        <v>36</v>
      </c>
      <c r="H1339" t="s">
        <v>28</v>
      </c>
      <c r="I1339" t="s">
        <v>29</v>
      </c>
      <c r="J1339" t="s">
        <v>30</v>
      </c>
      <c r="K1339" t="s">
        <v>5283</v>
      </c>
      <c r="L1339" s="2">
        <v>4352.58</v>
      </c>
      <c r="M1339" s="3">
        <v>1</v>
      </c>
      <c r="N1339" s="4">
        <v>0.34</v>
      </c>
      <c r="O1339" s="5">
        <v>436.24</v>
      </c>
      <c r="P1339">
        <f>VALUE(Table1[Sales])</f>
        <v>4352.58</v>
      </c>
      <c r="Q1339">
        <f>VALUE(Table1[Profit])</f>
        <v>436.24</v>
      </c>
      <c r="R1339" s="3">
        <f>Table1[Ship Date]-Table1[Order Date]</f>
        <v>675</v>
      </c>
    </row>
    <row r="1340" spans="1:18" x14ac:dyDescent="0.3">
      <c r="A1340" t="s">
        <v>5284</v>
      </c>
      <c r="B1340" s="1">
        <v>45210</v>
      </c>
      <c r="C1340" s="1">
        <v>45756</v>
      </c>
      <c r="D1340" t="s">
        <v>33</v>
      </c>
      <c r="E1340" t="s">
        <v>5285</v>
      </c>
      <c r="F1340" t="s">
        <v>5286</v>
      </c>
      <c r="G1340" t="s">
        <v>43</v>
      </c>
      <c r="H1340" t="s">
        <v>20</v>
      </c>
      <c r="I1340" t="s">
        <v>29</v>
      </c>
      <c r="J1340" t="s">
        <v>30</v>
      </c>
      <c r="K1340" t="s">
        <v>5287</v>
      </c>
      <c r="L1340" s="2">
        <v>3530.66</v>
      </c>
      <c r="M1340" s="3">
        <v>9</v>
      </c>
      <c r="N1340" s="4">
        <v>0.42</v>
      </c>
      <c r="O1340" s="5">
        <v>-77.56</v>
      </c>
      <c r="P1340">
        <f>VALUE(Table1[Sales])</f>
        <v>3530.66</v>
      </c>
      <c r="Q1340">
        <f>VALUE(Table1[Profit])</f>
        <v>-77.56</v>
      </c>
      <c r="R1340" s="3">
        <f>Table1[Ship Date]-Table1[Order Date]</f>
        <v>546</v>
      </c>
    </row>
    <row r="1341" spans="1:18" x14ac:dyDescent="0.3">
      <c r="A1341" t="s">
        <v>5288</v>
      </c>
      <c r="B1341" s="1">
        <v>45526</v>
      </c>
      <c r="C1341" s="1">
        <v>45759</v>
      </c>
      <c r="D1341" t="s">
        <v>53</v>
      </c>
      <c r="E1341" t="s">
        <v>5289</v>
      </c>
      <c r="F1341" t="s">
        <v>5290</v>
      </c>
      <c r="G1341" t="s">
        <v>19</v>
      </c>
      <c r="H1341" t="s">
        <v>61</v>
      </c>
      <c r="I1341" t="s">
        <v>21</v>
      </c>
      <c r="J1341" t="s">
        <v>279</v>
      </c>
      <c r="K1341" t="s">
        <v>5291</v>
      </c>
      <c r="L1341" s="2">
        <v>4385.03</v>
      </c>
      <c r="M1341" s="3">
        <v>7</v>
      </c>
      <c r="N1341" s="4">
        <v>0.25</v>
      </c>
      <c r="O1341" s="5">
        <v>707.08</v>
      </c>
      <c r="P1341">
        <f>VALUE(Table1[Sales])</f>
        <v>4385.03</v>
      </c>
      <c r="Q1341">
        <f>VALUE(Table1[Profit])</f>
        <v>707.08</v>
      </c>
      <c r="R1341" s="3">
        <f>Table1[Ship Date]-Table1[Order Date]</f>
        <v>233</v>
      </c>
    </row>
    <row r="1342" spans="1:18" x14ac:dyDescent="0.3">
      <c r="A1342" t="s">
        <v>5292</v>
      </c>
      <c r="B1342" s="1">
        <v>45387</v>
      </c>
      <c r="C1342" s="1">
        <v>45779</v>
      </c>
      <c r="D1342" t="s">
        <v>25</v>
      </c>
      <c r="E1342" t="s">
        <v>5293</v>
      </c>
      <c r="F1342" t="s">
        <v>5294</v>
      </c>
      <c r="G1342" t="s">
        <v>36</v>
      </c>
      <c r="H1342" t="s">
        <v>28</v>
      </c>
      <c r="I1342" t="s">
        <v>29</v>
      </c>
      <c r="J1342" t="s">
        <v>30</v>
      </c>
      <c r="K1342" t="s">
        <v>5295</v>
      </c>
      <c r="L1342" s="2">
        <v>4357.2700000000004</v>
      </c>
      <c r="M1342" s="3">
        <v>6</v>
      </c>
      <c r="N1342" s="4">
        <v>0.28999999999999998</v>
      </c>
      <c r="O1342" s="5">
        <v>784.93</v>
      </c>
      <c r="P1342">
        <f>VALUE(Table1[Sales])</f>
        <v>4357.2700000000004</v>
      </c>
      <c r="Q1342">
        <f>VALUE(Table1[Profit])</f>
        <v>784.93</v>
      </c>
      <c r="R1342" s="3">
        <f>Table1[Ship Date]-Table1[Order Date]</f>
        <v>392</v>
      </c>
    </row>
    <row r="1343" spans="1:18" x14ac:dyDescent="0.3">
      <c r="A1343" t="s">
        <v>5296</v>
      </c>
      <c r="B1343" s="1">
        <v>45388</v>
      </c>
      <c r="C1343" s="1">
        <v>45758</v>
      </c>
      <c r="D1343" t="s">
        <v>53</v>
      </c>
      <c r="E1343" t="s">
        <v>5297</v>
      </c>
      <c r="F1343" t="s">
        <v>5298</v>
      </c>
      <c r="G1343" t="s">
        <v>43</v>
      </c>
      <c r="H1343" t="s">
        <v>37</v>
      </c>
      <c r="I1343" t="s">
        <v>21</v>
      </c>
      <c r="J1343" t="s">
        <v>279</v>
      </c>
      <c r="K1343" t="s">
        <v>5299</v>
      </c>
      <c r="L1343" s="2">
        <v>2130.85</v>
      </c>
      <c r="M1343" s="3">
        <v>7</v>
      </c>
      <c r="N1343" s="4">
        <v>0.1</v>
      </c>
      <c r="O1343" s="5">
        <v>188.43</v>
      </c>
      <c r="P1343">
        <f>VALUE(Table1[Sales])</f>
        <v>2130.85</v>
      </c>
      <c r="Q1343">
        <f>VALUE(Table1[Profit])</f>
        <v>188.43</v>
      </c>
      <c r="R1343" s="3">
        <f>Table1[Ship Date]-Table1[Order Date]</f>
        <v>370</v>
      </c>
    </row>
    <row r="1344" spans="1:18" x14ac:dyDescent="0.3">
      <c r="A1344" t="s">
        <v>5300</v>
      </c>
      <c r="B1344" s="1">
        <v>45369</v>
      </c>
      <c r="C1344" s="1">
        <v>45760</v>
      </c>
      <c r="D1344" t="s">
        <v>53</v>
      </c>
      <c r="E1344" t="s">
        <v>5301</v>
      </c>
      <c r="F1344" t="s">
        <v>5302</v>
      </c>
      <c r="G1344" t="s">
        <v>19</v>
      </c>
      <c r="H1344" t="s">
        <v>61</v>
      </c>
      <c r="I1344" t="s">
        <v>21</v>
      </c>
      <c r="J1344" t="s">
        <v>129</v>
      </c>
      <c r="K1344" t="s">
        <v>5303</v>
      </c>
      <c r="L1344" s="2">
        <v>4848.8</v>
      </c>
      <c r="M1344" s="3">
        <v>5</v>
      </c>
      <c r="N1344" s="4">
        <v>0.08</v>
      </c>
      <c r="O1344" s="5">
        <v>317.77</v>
      </c>
      <c r="P1344">
        <f>VALUE(Table1[Sales])</f>
        <v>4848.8</v>
      </c>
      <c r="Q1344">
        <f>VALUE(Table1[Profit])</f>
        <v>317.77</v>
      </c>
      <c r="R1344" s="3">
        <f>Table1[Ship Date]-Table1[Order Date]</f>
        <v>391</v>
      </c>
    </row>
    <row r="1345" spans="1:18" x14ac:dyDescent="0.3">
      <c r="A1345" t="s">
        <v>5304</v>
      </c>
      <c r="B1345" s="1">
        <v>45097</v>
      </c>
      <c r="C1345" s="1">
        <v>45765</v>
      </c>
      <c r="D1345" t="s">
        <v>25</v>
      </c>
      <c r="E1345" t="s">
        <v>5305</v>
      </c>
      <c r="F1345" t="s">
        <v>5306</v>
      </c>
      <c r="G1345" t="s">
        <v>43</v>
      </c>
      <c r="H1345" t="s">
        <v>20</v>
      </c>
      <c r="I1345" t="s">
        <v>21</v>
      </c>
      <c r="J1345" t="s">
        <v>129</v>
      </c>
      <c r="K1345" t="s">
        <v>5307</v>
      </c>
      <c r="L1345" s="2">
        <v>1518.76</v>
      </c>
      <c r="M1345" s="3">
        <v>2</v>
      </c>
      <c r="N1345" s="4">
        <v>0.27</v>
      </c>
      <c r="O1345" s="5">
        <v>505.36</v>
      </c>
      <c r="P1345">
        <f>VALUE(Table1[Sales])</f>
        <v>1518.76</v>
      </c>
      <c r="Q1345">
        <f>VALUE(Table1[Profit])</f>
        <v>505.36</v>
      </c>
      <c r="R1345" s="3">
        <f>Table1[Ship Date]-Table1[Order Date]</f>
        <v>668</v>
      </c>
    </row>
    <row r="1346" spans="1:18" x14ac:dyDescent="0.3">
      <c r="A1346" t="s">
        <v>5308</v>
      </c>
      <c r="B1346" s="1">
        <v>45032</v>
      </c>
      <c r="C1346" s="1">
        <v>45758</v>
      </c>
      <c r="D1346" t="s">
        <v>16</v>
      </c>
      <c r="E1346" t="s">
        <v>4726</v>
      </c>
      <c r="F1346" t="s">
        <v>5309</v>
      </c>
      <c r="G1346" t="s">
        <v>36</v>
      </c>
      <c r="H1346" t="s">
        <v>61</v>
      </c>
      <c r="I1346" t="s">
        <v>21</v>
      </c>
      <c r="J1346" t="s">
        <v>129</v>
      </c>
      <c r="K1346" t="s">
        <v>5310</v>
      </c>
      <c r="L1346" s="2">
        <v>4350.12</v>
      </c>
      <c r="M1346" s="3">
        <v>6</v>
      </c>
      <c r="N1346" s="4">
        <v>0.38</v>
      </c>
      <c r="O1346" s="5">
        <v>725.14</v>
      </c>
      <c r="P1346">
        <f>VALUE(Table1[Sales])</f>
        <v>4350.12</v>
      </c>
      <c r="Q1346">
        <f>VALUE(Table1[Profit])</f>
        <v>725.14</v>
      </c>
      <c r="R1346" s="3">
        <f>Table1[Ship Date]-Table1[Order Date]</f>
        <v>726</v>
      </c>
    </row>
    <row r="1347" spans="1:18" x14ac:dyDescent="0.3">
      <c r="A1347" t="s">
        <v>5311</v>
      </c>
      <c r="B1347" s="1">
        <v>45231</v>
      </c>
      <c r="C1347" s="1">
        <v>45778</v>
      </c>
      <c r="D1347" t="s">
        <v>16</v>
      </c>
      <c r="E1347" t="s">
        <v>5312</v>
      </c>
      <c r="F1347" t="s">
        <v>5313</v>
      </c>
      <c r="G1347" t="s">
        <v>19</v>
      </c>
      <c r="H1347" t="s">
        <v>37</v>
      </c>
      <c r="I1347" t="s">
        <v>29</v>
      </c>
      <c r="J1347" t="s">
        <v>38</v>
      </c>
      <c r="K1347" t="s">
        <v>5314</v>
      </c>
      <c r="L1347" s="2">
        <v>3329.71</v>
      </c>
      <c r="M1347" s="3">
        <v>9</v>
      </c>
      <c r="N1347" s="4">
        <v>0.44</v>
      </c>
      <c r="O1347" s="5">
        <v>758.11</v>
      </c>
      <c r="P1347">
        <f>VALUE(Table1[Sales])</f>
        <v>3329.71</v>
      </c>
      <c r="Q1347">
        <f>VALUE(Table1[Profit])</f>
        <v>758.11</v>
      </c>
      <c r="R1347" s="3">
        <f>Table1[Ship Date]-Table1[Order Date]</f>
        <v>547</v>
      </c>
    </row>
    <row r="1348" spans="1:18" x14ac:dyDescent="0.3">
      <c r="A1348" t="s">
        <v>5315</v>
      </c>
      <c r="B1348" s="1">
        <v>45554</v>
      </c>
      <c r="C1348" s="1">
        <v>45760</v>
      </c>
      <c r="D1348" t="s">
        <v>16</v>
      </c>
      <c r="E1348" t="s">
        <v>5316</v>
      </c>
      <c r="F1348" t="s">
        <v>5317</v>
      </c>
      <c r="G1348" t="s">
        <v>43</v>
      </c>
      <c r="H1348" t="s">
        <v>28</v>
      </c>
      <c r="I1348" t="s">
        <v>44</v>
      </c>
      <c r="J1348" t="s">
        <v>94</v>
      </c>
      <c r="K1348" t="s">
        <v>5318</v>
      </c>
      <c r="L1348" s="2">
        <v>1791.63</v>
      </c>
      <c r="M1348" s="3">
        <v>2</v>
      </c>
      <c r="N1348" s="4">
        <v>0.15</v>
      </c>
      <c r="O1348" s="5">
        <v>363.66</v>
      </c>
      <c r="P1348">
        <f>VALUE(Table1[Sales])</f>
        <v>1791.63</v>
      </c>
      <c r="Q1348">
        <f>VALUE(Table1[Profit])</f>
        <v>363.66</v>
      </c>
      <c r="R1348" s="3">
        <f>Table1[Ship Date]-Table1[Order Date]</f>
        <v>206</v>
      </c>
    </row>
    <row r="1349" spans="1:18" x14ac:dyDescent="0.3">
      <c r="A1349" t="s">
        <v>5319</v>
      </c>
      <c r="B1349" s="1">
        <v>45680</v>
      </c>
      <c r="C1349" s="1">
        <v>45781</v>
      </c>
      <c r="D1349" t="s">
        <v>16</v>
      </c>
      <c r="E1349" t="s">
        <v>5320</v>
      </c>
      <c r="F1349" t="s">
        <v>5321</v>
      </c>
      <c r="G1349" t="s">
        <v>36</v>
      </c>
      <c r="H1349" t="s">
        <v>61</v>
      </c>
      <c r="I1349" t="s">
        <v>44</v>
      </c>
      <c r="J1349" t="s">
        <v>158</v>
      </c>
      <c r="K1349" t="s">
        <v>5322</v>
      </c>
      <c r="L1349" s="2">
        <v>3709.86</v>
      </c>
      <c r="M1349" s="3">
        <v>1</v>
      </c>
      <c r="N1349" s="4">
        <v>0.33</v>
      </c>
      <c r="O1349" s="5">
        <v>208.64</v>
      </c>
      <c r="P1349">
        <f>VALUE(Table1[Sales])</f>
        <v>3709.86</v>
      </c>
      <c r="Q1349">
        <f>VALUE(Table1[Profit])</f>
        <v>208.64</v>
      </c>
      <c r="R1349" s="3">
        <f>Table1[Ship Date]-Table1[Order Date]</f>
        <v>101</v>
      </c>
    </row>
    <row r="1350" spans="1:18" x14ac:dyDescent="0.3">
      <c r="A1350" t="s">
        <v>5323</v>
      </c>
      <c r="B1350" s="1">
        <v>45706</v>
      </c>
      <c r="C1350" s="1">
        <v>45774</v>
      </c>
      <c r="D1350" t="s">
        <v>53</v>
      </c>
      <c r="E1350" t="s">
        <v>5324</v>
      </c>
      <c r="F1350" t="s">
        <v>5325</v>
      </c>
      <c r="G1350" t="s">
        <v>36</v>
      </c>
      <c r="H1350" t="s">
        <v>20</v>
      </c>
      <c r="I1350" t="s">
        <v>44</v>
      </c>
      <c r="J1350" t="s">
        <v>50</v>
      </c>
      <c r="K1350" t="s">
        <v>5326</v>
      </c>
      <c r="L1350" s="2">
        <v>606.1</v>
      </c>
      <c r="M1350" s="3">
        <v>6</v>
      </c>
      <c r="N1350" s="4">
        <v>0.49</v>
      </c>
      <c r="O1350" s="5">
        <v>25.57</v>
      </c>
      <c r="P1350">
        <f>VALUE(Table1[Sales])</f>
        <v>606.1</v>
      </c>
      <c r="Q1350">
        <f>VALUE(Table1[Profit])</f>
        <v>25.57</v>
      </c>
      <c r="R1350" s="3">
        <f>Table1[Ship Date]-Table1[Order Date]</f>
        <v>68</v>
      </c>
    </row>
    <row r="1351" spans="1:18" x14ac:dyDescent="0.3">
      <c r="A1351" t="s">
        <v>5327</v>
      </c>
      <c r="B1351" s="1">
        <v>45748</v>
      </c>
      <c r="C1351" s="1">
        <v>45780</v>
      </c>
      <c r="D1351" t="s">
        <v>53</v>
      </c>
      <c r="E1351" t="s">
        <v>5328</v>
      </c>
      <c r="F1351" t="s">
        <v>5329</v>
      </c>
      <c r="G1351" t="s">
        <v>36</v>
      </c>
      <c r="H1351" t="s">
        <v>20</v>
      </c>
      <c r="I1351" t="s">
        <v>29</v>
      </c>
      <c r="J1351" t="s">
        <v>99</v>
      </c>
      <c r="K1351" t="s">
        <v>5330</v>
      </c>
      <c r="L1351" s="2">
        <v>870.5</v>
      </c>
      <c r="M1351" s="3">
        <v>4</v>
      </c>
      <c r="N1351" s="4">
        <v>0.25</v>
      </c>
      <c r="O1351" s="5">
        <v>586.55999999999995</v>
      </c>
      <c r="P1351">
        <f>VALUE(Table1[Sales])</f>
        <v>870.5</v>
      </c>
      <c r="Q1351">
        <f>VALUE(Table1[Profit])</f>
        <v>586.55999999999995</v>
      </c>
      <c r="R1351" s="3">
        <f>Table1[Ship Date]-Table1[Order Date]</f>
        <v>32</v>
      </c>
    </row>
    <row r="1352" spans="1:18" x14ac:dyDescent="0.3">
      <c r="A1352" t="s">
        <v>5331</v>
      </c>
      <c r="B1352" s="1">
        <v>45546</v>
      </c>
      <c r="C1352" s="1">
        <v>45760</v>
      </c>
      <c r="D1352" t="s">
        <v>16</v>
      </c>
      <c r="E1352" t="s">
        <v>5332</v>
      </c>
      <c r="F1352" t="s">
        <v>5333</v>
      </c>
      <c r="G1352" t="s">
        <v>43</v>
      </c>
      <c r="H1352" t="s">
        <v>37</v>
      </c>
      <c r="I1352" t="s">
        <v>44</v>
      </c>
      <c r="J1352" t="s">
        <v>94</v>
      </c>
      <c r="K1352" t="s">
        <v>5334</v>
      </c>
      <c r="L1352" s="2">
        <v>3747.95</v>
      </c>
      <c r="M1352" s="3">
        <v>1</v>
      </c>
      <c r="N1352" s="4">
        <v>0.05</v>
      </c>
      <c r="O1352" s="5">
        <v>500.38</v>
      </c>
      <c r="P1352">
        <f>VALUE(Table1[Sales])</f>
        <v>3747.95</v>
      </c>
      <c r="Q1352">
        <f>VALUE(Table1[Profit])</f>
        <v>500.38</v>
      </c>
      <c r="R1352" s="3">
        <f>Table1[Ship Date]-Table1[Order Date]</f>
        <v>214</v>
      </c>
    </row>
    <row r="1353" spans="1:18" x14ac:dyDescent="0.3">
      <c r="A1353" t="s">
        <v>5335</v>
      </c>
      <c r="B1353" s="1">
        <v>45282</v>
      </c>
      <c r="C1353" s="1">
        <v>45775</v>
      </c>
      <c r="D1353" t="s">
        <v>16</v>
      </c>
      <c r="E1353" t="s">
        <v>5336</v>
      </c>
      <c r="F1353" t="s">
        <v>5337</v>
      </c>
      <c r="G1353" t="s">
        <v>43</v>
      </c>
      <c r="H1353" t="s">
        <v>61</v>
      </c>
      <c r="I1353" t="s">
        <v>21</v>
      </c>
      <c r="J1353" t="s">
        <v>171</v>
      </c>
      <c r="K1353" t="s">
        <v>5338</v>
      </c>
      <c r="L1353" s="2">
        <v>4569.05</v>
      </c>
      <c r="M1353" s="3">
        <v>5</v>
      </c>
      <c r="N1353" s="4">
        <v>0.24</v>
      </c>
      <c r="O1353" s="5">
        <v>185.79</v>
      </c>
      <c r="P1353">
        <f>VALUE(Table1[Sales])</f>
        <v>4569.05</v>
      </c>
      <c r="Q1353">
        <f>VALUE(Table1[Profit])</f>
        <v>185.79</v>
      </c>
      <c r="R1353" s="3">
        <f>Table1[Ship Date]-Table1[Order Date]</f>
        <v>493</v>
      </c>
    </row>
    <row r="1354" spans="1:18" x14ac:dyDescent="0.3">
      <c r="A1354" t="s">
        <v>5339</v>
      </c>
      <c r="B1354" s="1">
        <v>45557</v>
      </c>
      <c r="C1354" s="1">
        <v>45774</v>
      </c>
      <c r="D1354" t="s">
        <v>16</v>
      </c>
      <c r="E1354" t="s">
        <v>5340</v>
      </c>
      <c r="F1354" t="s">
        <v>5341</v>
      </c>
      <c r="G1354" t="s">
        <v>36</v>
      </c>
      <c r="H1354" t="s">
        <v>37</v>
      </c>
      <c r="I1354" t="s">
        <v>29</v>
      </c>
      <c r="J1354" t="s">
        <v>99</v>
      </c>
      <c r="K1354" t="s">
        <v>5342</v>
      </c>
      <c r="L1354" s="2">
        <v>4080.5</v>
      </c>
      <c r="M1354" s="3">
        <v>2</v>
      </c>
      <c r="N1354" s="4">
        <v>0.14000000000000001</v>
      </c>
      <c r="O1354" s="5">
        <v>725.21</v>
      </c>
      <c r="P1354">
        <f>VALUE(Table1[Sales])</f>
        <v>4080.5</v>
      </c>
      <c r="Q1354">
        <f>VALUE(Table1[Profit])</f>
        <v>725.21</v>
      </c>
      <c r="R1354" s="3">
        <f>Table1[Ship Date]-Table1[Order Date]</f>
        <v>217</v>
      </c>
    </row>
    <row r="1355" spans="1:18" x14ac:dyDescent="0.3">
      <c r="A1355" t="s">
        <v>5343</v>
      </c>
      <c r="B1355" s="1">
        <v>45666</v>
      </c>
      <c r="C1355" s="1">
        <v>45758</v>
      </c>
      <c r="D1355" t="s">
        <v>33</v>
      </c>
      <c r="E1355" t="s">
        <v>5344</v>
      </c>
      <c r="F1355" t="s">
        <v>5345</v>
      </c>
      <c r="G1355" t="s">
        <v>43</v>
      </c>
      <c r="H1355" t="s">
        <v>37</v>
      </c>
      <c r="I1355" t="s">
        <v>44</v>
      </c>
      <c r="J1355" t="s">
        <v>56</v>
      </c>
      <c r="K1355" t="s">
        <v>5346</v>
      </c>
      <c r="L1355" s="2">
        <v>2957.75</v>
      </c>
      <c r="M1355" s="3">
        <v>4</v>
      </c>
      <c r="N1355" s="4">
        <v>0.11</v>
      </c>
      <c r="O1355" s="5">
        <v>246.01</v>
      </c>
      <c r="P1355">
        <f>VALUE(Table1[Sales])</f>
        <v>2957.75</v>
      </c>
      <c r="Q1355">
        <f>VALUE(Table1[Profit])</f>
        <v>246.01</v>
      </c>
      <c r="R1355" s="3">
        <f>Table1[Ship Date]-Table1[Order Date]</f>
        <v>92</v>
      </c>
    </row>
    <row r="1356" spans="1:18" x14ac:dyDescent="0.3">
      <c r="A1356" t="s">
        <v>5347</v>
      </c>
      <c r="B1356" s="1">
        <v>45580</v>
      </c>
      <c r="C1356" s="1">
        <v>45764</v>
      </c>
      <c r="D1356" t="s">
        <v>25</v>
      </c>
      <c r="E1356" t="s">
        <v>5348</v>
      </c>
      <c r="F1356" t="s">
        <v>5349</v>
      </c>
      <c r="G1356" t="s">
        <v>36</v>
      </c>
      <c r="H1356" t="s">
        <v>37</v>
      </c>
      <c r="I1356" t="s">
        <v>21</v>
      </c>
      <c r="J1356" t="s">
        <v>129</v>
      </c>
      <c r="K1356" t="s">
        <v>5350</v>
      </c>
      <c r="L1356" s="2">
        <v>2567.52</v>
      </c>
      <c r="M1356" s="3">
        <v>8</v>
      </c>
      <c r="N1356" s="4">
        <v>0.28999999999999998</v>
      </c>
      <c r="O1356" s="5">
        <v>19.43</v>
      </c>
      <c r="P1356">
        <f>VALUE(Table1[Sales])</f>
        <v>2567.52</v>
      </c>
      <c r="Q1356">
        <f>VALUE(Table1[Profit])</f>
        <v>19.43</v>
      </c>
      <c r="R1356" s="3">
        <f>Table1[Ship Date]-Table1[Order Date]</f>
        <v>184</v>
      </c>
    </row>
    <row r="1357" spans="1:18" x14ac:dyDescent="0.3">
      <c r="A1357" t="s">
        <v>5351</v>
      </c>
      <c r="B1357" s="1">
        <v>45375</v>
      </c>
      <c r="C1357" s="1">
        <v>45756</v>
      </c>
      <c r="D1357" t="s">
        <v>25</v>
      </c>
      <c r="E1357" t="s">
        <v>5352</v>
      </c>
      <c r="F1357" t="s">
        <v>5353</v>
      </c>
      <c r="G1357" t="s">
        <v>43</v>
      </c>
      <c r="H1357" t="s">
        <v>61</v>
      </c>
      <c r="I1357" t="s">
        <v>44</v>
      </c>
      <c r="J1357" t="s">
        <v>50</v>
      </c>
      <c r="K1357" t="s">
        <v>5354</v>
      </c>
      <c r="L1357" s="2">
        <v>2321.6</v>
      </c>
      <c r="M1357" s="3">
        <v>7</v>
      </c>
      <c r="N1357" s="4">
        <v>0.01</v>
      </c>
      <c r="O1357" s="5">
        <v>87.8</v>
      </c>
      <c r="P1357">
        <f>VALUE(Table1[Sales])</f>
        <v>2321.6</v>
      </c>
      <c r="Q1357">
        <f>VALUE(Table1[Profit])</f>
        <v>87.8</v>
      </c>
      <c r="R1357" s="3">
        <f>Table1[Ship Date]-Table1[Order Date]</f>
        <v>381</v>
      </c>
    </row>
    <row r="1358" spans="1:18" x14ac:dyDescent="0.3">
      <c r="A1358" t="s">
        <v>5355</v>
      </c>
      <c r="B1358" s="1">
        <v>45449</v>
      </c>
      <c r="C1358" s="1">
        <v>45785</v>
      </c>
      <c r="D1358" t="s">
        <v>25</v>
      </c>
      <c r="E1358" t="s">
        <v>5356</v>
      </c>
      <c r="F1358" t="s">
        <v>5357</v>
      </c>
      <c r="G1358" t="s">
        <v>19</v>
      </c>
      <c r="H1358" t="s">
        <v>28</v>
      </c>
      <c r="I1358" t="s">
        <v>29</v>
      </c>
      <c r="J1358" t="s">
        <v>38</v>
      </c>
      <c r="K1358" t="s">
        <v>5358</v>
      </c>
      <c r="L1358" s="2">
        <v>3804.89</v>
      </c>
      <c r="M1358" s="3">
        <v>3</v>
      </c>
      <c r="N1358" s="4">
        <v>0.12</v>
      </c>
      <c r="O1358" s="5">
        <v>-55.63</v>
      </c>
      <c r="P1358">
        <f>VALUE(Table1[Sales])</f>
        <v>3804.89</v>
      </c>
      <c r="Q1358">
        <f>VALUE(Table1[Profit])</f>
        <v>-55.63</v>
      </c>
      <c r="R1358" s="3">
        <f>Table1[Ship Date]-Table1[Order Date]</f>
        <v>336</v>
      </c>
    </row>
    <row r="1359" spans="1:18" x14ac:dyDescent="0.3">
      <c r="A1359" t="s">
        <v>5359</v>
      </c>
      <c r="B1359" s="1">
        <v>45450</v>
      </c>
      <c r="C1359" s="1">
        <v>45759</v>
      </c>
      <c r="D1359" t="s">
        <v>53</v>
      </c>
      <c r="E1359" t="s">
        <v>5360</v>
      </c>
      <c r="F1359" t="s">
        <v>5361</v>
      </c>
      <c r="G1359" t="s">
        <v>36</v>
      </c>
      <c r="H1359" t="s">
        <v>20</v>
      </c>
      <c r="I1359" t="s">
        <v>21</v>
      </c>
      <c r="J1359" t="s">
        <v>171</v>
      </c>
      <c r="K1359" t="s">
        <v>5362</v>
      </c>
      <c r="L1359" s="2">
        <v>2007.99</v>
      </c>
      <c r="M1359" s="3">
        <v>8</v>
      </c>
      <c r="N1359" s="4">
        <v>0.19</v>
      </c>
      <c r="O1359" s="5">
        <v>557.33000000000004</v>
      </c>
      <c r="P1359">
        <f>VALUE(Table1[Sales])</f>
        <v>2007.99</v>
      </c>
      <c r="Q1359">
        <f>VALUE(Table1[Profit])</f>
        <v>557.33000000000004</v>
      </c>
      <c r="R1359" s="3">
        <f>Table1[Ship Date]-Table1[Order Date]</f>
        <v>309</v>
      </c>
    </row>
    <row r="1360" spans="1:18" x14ac:dyDescent="0.3">
      <c r="A1360" t="s">
        <v>5363</v>
      </c>
      <c r="B1360" s="1">
        <v>45059</v>
      </c>
      <c r="C1360" s="1">
        <v>45770</v>
      </c>
      <c r="D1360" t="s">
        <v>16</v>
      </c>
      <c r="E1360" t="s">
        <v>5364</v>
      </c>
      <c r="F1360" t="s">
        <v>5365</v>
      </c>
      <c r="G1360" t="s">
        <v>36</v>
      </c>
      <c r="H1360" t="s">
        <v>20</v>
      </c>
      <c r="I1360" t="s">
        <v>44</v>
      </c>
      <c r="J1360" t="s">
        <v>94</v>
      </c>
      <c r="K1360" t="s">
        <v>5366</v>
      </c>
      <c r="L1360" s="2">
        <v>4088.41</v>
      </c>
      <c r="M1360" s="3">
        <v>5</v>
      </c>
      <c r="N1360" s="4">
        <v>0.19</v>
      </c>
      <c r="O1360" s="5">
        <v>508.67</v>
      </c>
      <c r="P1360">
        <f>VALUE(Table1[Sales])</f>
        <v>4088.41</v>
      </c>
      <c r="Q1360">
        <f>VALUE(Table1[Profit])</f>
        <v>508.67</v>
      </c>
      <c r="R1360" s="3">
        <f>Table1[Ship Date]-Table1[Order Date]</f>
        <v>711</v>
      </c>
    </row>
    <row r="1361" spans="1:18" x14ac:dyDescent="0.3">
      <c r="A1361" t="s">
        <v>5367</v>
      </c>
      <c r="B1361" s="1">
        <v>45542</v>
      </c>
      <c r="C1361" s="1">
        <v>45762</v>
      </c>
      <c r="D1361" t="s">
        <v>16</v>
      </c>
      <c r="E1361" t="s">
        <v>5368</v>
      </c>
      <c r="F1361" t="s">
        <v>5369</v>
      </c>
      <c r="G1361" t="s">
        <v>19</v>
      </c>
      <c r="H1361" t="s">
        <v>28</v>
      </c>
      <c r="I1361" t="s">
        <v>21</v>
      </c>
      <c r="J1361" t="s">
        <v>171</v>
      </c>
      <c r="K1361" t="s">
        <v>5370</v>
      </c>
      <c r="L1361" s="2">
        <v>1207.21</v>
      </c>
      <c r="M1361" s="3">
        <v>2</v>
      </c>
      <c r="N1361" s="4">
        <v>0.32</v>
      </c>
      <c r="O1361" s="5">
        <v>65.069999999999993</v>
      </c>
      <c r="P1361">
        <f>VALUE(Table1[Sales])</f>
        <v>1207.21</v>
      </c>
      <c r="Q1361">
        <f>VALUE(Table1[Profit])</f>
        <v>65.069999999999993</v>
      </c>
      <c r="R1361" s="3">
        <f>Table1[Ship Date]-Table1[Order Date]</f>
        <v>220</v>
      </c>
    </row>
    <row r="1362" spans="1:18" x14ac:dyDescent="0.3">
      <c r="A1362" t="s">
        <v>5371</v>
      </c>
      <c r="B1362" s="1">
        <v>45132</v>
      </c>
      <c r="C1362" s="1">
        <v>45761</v>
      </c>
      <c r="D1362" t="s">
        <v>16</v>
      </c>
      <c r="E1362" t="s">
        <v>5372</v>
      </c>
      <c r="F1362" t="s">
        <v>5373</v>
      </c>
      <c r="G1362" t="s">
        <v>43</v>
      </c>
      <c r="H1362" t="s">
        <v>37</v>
      </c>
      <c r="I1362" t="s">
        <v>29</v>
      </c>
      <c r="J1362" t="s">
        <v>99</v>
      </c>
      <c r="K1362" t="s">
        <v>5374</v>
      </c>
      <c r="L1362" s="2">
        <v>1739.6</v>
      </c>
      <c r="M1362" s="3">
        <v>5</v>
      </c>
      <c r="N1362" s="4">
        <v>0.17</v>
      </c>
      <c r="O1362" s="5">
        <v>299.36</v>
      </c>
      <c r="P1362">
        <f>VALUE(Table1[Sales])</f>
        <v>1739.6</v>
      </c>
      <c r="Q1362">
        <f>VALUE(Table1[Profit])</f>
        <v>299.36</v>
      </c>
      <c r="R1362" s="3">
        <f>Table1[Ship Date]-Table1[Order Date]</f>
        <v>629</v>
      </c>
    </row>
    <row r="1363" spans="1:18" x14ac:dyDescent="0.3">
      <c r="A1363" t="s">
        <v>5375</v>
      </c>
      <c r="B1363" s="1">
        <v>45679</v>
      </c>
      <c r="C1363" s="1">
        <v>45776</v>
      </c>
      <c r="D1363" t="s">
        <v>16</v>
      </c>
      <c r="E1363" t="s">
        <v>5376</v>
      </c>
      <c r="F1363" t="s">
        <v>5377</v>
      </c>
      <c r="G1363" t="s">
        <v>36</v>
      </c>
      <c r="H1363" t="s">
        <v>20</v>
      </c>
      <c r="I1363" t="s">
        <v>21</v>
      </c>
      <c r="J1363" t="s">
        <v>279</v>
      </c>
      <c r="K1363" t="s">
        <v>5378</v>
      </c>
      <c r="L1363" s="2">
        <v>3427.78</v>
      </c>
      <c r="M1363" s="3">
        <v>4</v>
      </c>
      <c r="N1363" s="4">
        <v>0.28000000000000003</v>
      </c>
      <c r="O1363" s="5">
        <v>-82.85</v>
      </c>
      <c r="P1363">
        <f>VALUE(Table1[Sales])</f>
        <v>3427.78</v>
      </c>
      <c r="Q1363">
        <f>VALUE(Table1[Profit])</f>
        <v>-82.85</v>
      </c>
      <c r="R1363" s="3">
        <f>Table1[Ship Date]-Table1[Order Date]</f>
        <v>97</v>
      </c>
    </row>
    <row r="1364" spans="1:18" x14ac:dyDescent="0.3">
      <c r="A1364" t="s">
        <v>5379</v>
      </c>
      <c r="B1364" s="1">
        <v>45192</v>
      </c>
      <c r="C1364" s="1">
        <v>45784</v>
      </c>
      <c r="D1364" t="s">
        <v>33</v>
      </c>
      <c r="E1364" t="s">
        <v>5380</v>
      </c>
      <c r="F1364" t="s">
        <v>5381</v>
      </c>
      <c r="G1364" t="s">
        <v>19</v>
      </c>
      <c r="H1364" t="s">
        <v>28</v>
      </c>
      <c r="I1364" t="s">
        <v>29</v>
      </c>
      <c r="J1364" t="s">
        <v>99</v>
      </c>
      <c r="K1364" t="s">
        <v>5382</v>
      </c>
      <c r="L1364" s="2">
        <v>3223.53</v>
      </c>
      <c r="M1364" s="3">
        <v>7</v>
      </c>
      <c r="N1364" s="4">
        <v>0.19</v>
      </c>
      <c r="O1364" s="5">
        <v>829.76</v>
      </c>
      <c r="P1364">
        <f>VALUE(Table1[Sales])</f>
        <v>3223.53</v>
      </c>
      <c r="Q1364">
        <f>VALUE(Table1[Profit])</f>
        <v>829.76</v>
      </c>
      <c r="R1364" s="3">
        <f>Table1[Ship Date]-Table1[Order Date]</f>
        <v>592</v>
      </c>
    </row>
    <row r="1365" spans="1:18" x14ac:dyDescent="0.3">
      <c r="A1365" t="s">
        <v>5383</v>
      </c>
      <c r="B1365" s="1">
        <v>45064</v>
      </c>
      <c r="C1365" s="1">
        <v>45772</v>
      </c>
      <c r="D1365" t="s">
        <v>25</v>
      </c>
      <c r="E1365" t="s">
        <v>5384</v>
      </c>
      <c r="F1365" t="s">
        <v>5385</v>
      </c>
      <c r="G1365" t="s">
        <v>43</v>
      </c>
      <c r="H1365" t="s">
        <v>61</v>
      </c>
      <c r="I1365" t="s">
        <v>44</v>
      </c>
      <c r="J1365" t="s">
        <v>50</v>
      </c>
      <c r="K1365" t="s">
        <v>5386</v>
      </c>
      <c r="L1365" s="2">
        <v>4169.79</v>
      </c>
      <c r="M1365" s="3">
        <v>3</v>
      </c>
      <c r="N1365" s="4">
        <v>0.38</v>
      </c>
      <c r="O1365" s="5">
        <v>389.5</v>
      </c>
      <c r="P1365">
        <f>VALUE(Table1[Sales])</f>
        <v>4169.79</v>
      </c>
      <c r="Q1365">
        <f>VALUE(Table1[Profit])</f>
        <v>389.5</v>
      </c>
      <c r="R1365" s="3">
        <f>Table1[Ship Date]-Table1[Order Date]</f>
        <v>708</v>
      </c>
    </row>
    <row r="1366" spans="1:18" x14ac:dyDescent="0.3">
      <c r="A1366" t="s">
        <v>5387</v>
      </c>
      <c r="B1366" s="1">
        <v>45150</v>
      </c>
      <c r="C1366" s="1">
        <v>45762</v>
      </c>
      <c r="D1366" t="s">
        <v>33</v>
      </c>
      <c r="E1366" t="s">
        <v>4653</v>
      </c>
      <c r="F1366" t="s">
        <v>5388</v>
      </c>
      <c r="G1366" t="s">
        <v>19</v>
      </c>
      <c r="H1366" t="s">
        <v>28</v>
      </c>
      <c r="I1366" t="s">
        <v>29</v>
      </c>
      <c r="J1366" t="s">
        <v>30</v>
      </c>
      <c r="K1366" t="s">
        <v>5389</v>
      </c>
      <c r="L1366" s="2">
        <v>557.6</v>
      </c>
      <c r="M1366" s="3">
        <v>1</v>
      </c>
      <c r="N1366" s="4">
        <v>0.05</v>
      </c>
      <c r="O1366" s="5">
        <v>540.97</v>
      </c>
      <c r="P1366">
        <f>VALUE(Table1[Sales])</f>
        <v>557.6</v>
      </c>
      <c r="Q1366">
        <f>VALUE(Table1[Profit])</f>
        <v>540.97</v>
      </c>
      <c r="R1366" s="3">
        <f>Table1[Ship Date]-Table1[Order Date]</f>
        <v>612</v>
      </c>
    </row>
    <row r="1367" spans="1:18" x14ac:dyDescent="0.3">
      <c r="A1367" t="s">
        <v>5390</v>
      </c>
      <c r="B1367" s="1">
        <v>45350</v>
      </c>
      <c r="C1367" s="1">
        <v>45782</v>
      </c>
      <c r="D1367" t="s">
        <v>33</v>
      </c>
      <c r="E1367" t="s">
        <v>5391</v>
      </c>
      <c r="F1367" t="s">
        <v>5392</v>
      </c>
      <c r="G1367" t="s">
        <v>19</v>
      </c>
      <c r="H1367" t="s">
        <v>20</v>
      </c>
      <c r="I1367" t="s">
        <v>29</v>
      </c>
      <c r="J1367" t="s">
        <v>38</v>
      </c>
      <c r="K1367" t="s">
        <v>5393</v>
      </c>
      <c r="L1367" s="2">
        <v>915.08</v>
      </c>
      <c r="M1367" s="3">
        <v>4</v>
      </c>
      <c r="N1367" s="4">
        <v>0.45</v>
      </c>
      <c r="O1367" s="5">
        <v>527.39</v>
      </c>
      <c r="P1367">
        <f>VALUE(Table1[Sales])</f>
        <v>915.08</v>
      </c>
      <c r="Q1367">
        <f>VALUE(Table1[Profit])</f>
        <v>527.39</v>
      </c>
      <c r="R1367" s="3">
        <f>Table1[Ship Date]-Table1[Order Date]</f>
        <v>432</v>
      </c>
    </row>
    <row r="1368" spans="1:18" x14ac:dyDescent="0.3">
      <c r="A1368" t="s">
        <v>5394</v>
      </c>
      <c r="B1368" s="1">
        <v>45489</v>
      </c>
      <c r="C1368" s="1">
        <v>45771</v>
      </c>
      <c r="D1368" t="s">
        <v>53</v>
      </c>
      <c r="E1368" t="s">
        <v>5395</v>
      </c>
      <c r="F1368" t="s">
        <v>5396</v>
      </c>
      <c r="G1368" t="s">
        <v>43</v>
      </c>
      <c r="H1368" t="s">
        <v>20</v>
      </c>
      <c r="I1368" t="s">
        <v>29</v>
      </c>
      <c r="J1368" t="s">
        <v>124</v>
      </c>
      <c r="K1368" t="s">
        <v>5397</v>
      </c>
      <c r="L1368" s="2">
        <v>2859.34</v>
      </c>
      <c r="M1368" s="3">
        <v>9</v>
      </c>
      <c r="N1368" s="4">
        <v>0.04</v>
      </c>
      <c r="O1368" s="5">
        <v>24.35</v>
      </c>
      <c r="P1368">
        <f>VALUE(Table1[Sales])</f>
        <v>2859.34</v>
      </c>
      <c r="Q1368">
        <f>VALUE(Table1[Profit])</f>
        <v>24.35</v>
      </c>
      <c r="R1368" s="3">
        <f>Table1[Ship Date]-Table1[Order Date]</f>
        <v>282</v>
      </c>
    </row>
    <row r="1369" spans="1:18" x14ac:dyDescent="0.3">
      <c r="A1369" t="s">
        <v>5398</v>
      </c>
      <c r="B1369" s="1">
        <v>45640</v>
      </c>
      <c r="C1369" s="1">
        <v>45765</v>
      </c>
      <c r="D1369" t="s">
        <v>25</v>
      </c>
      <c r="E1369" t="s">
        <v>5399</v>
      </c>
      <c r="F1369" t="s">
        <v>5400</v>
      </c>
      <c r="G1369" t="s">
        <v>43</v>
      </c>
      <c r="H1369" t="s">
        <v>20</v>
      </c>
      <c r="I1369" t="s">
        <v>29</v>
      </c>
      <c r="J1369" t="s">
        <v>99</v>
      </c>
      <c r="K1369" t="s">
        <v>5401</v>
      </c>
      <c r="L1369" s="2">
        <v>1053.9100000000001</v>
      </c>
      <c r="M1369" s="3">
        <v>4</v>
      </c>
      <c r="N1369" s="4">
        <v>0.36</v>
      </c>
      <c r="O1369" s="5">
        <v>-44.76</v>
      </c>
      <c r="P1369">
        <f>VALUE(Table1[Sales])</f>
        <v>1053.9100000000001</v>
      </c>
      <c r="Q1369">
        <f>VALUE(Table1[Profit])</f>
        <v>-44.76</v>
      </c>
      <c r="R1369" s="3">
        <f>Table1[Ship Date]-Table1[Order Date]</f>
        <v>125</v>
      </c>
    </row>
    <row r="1370" spans="1:18" x14ac:dyDescent="0.3">
      <c r="A1370" t="s">
        <v>5402</v>
      </c>
      <c r="B1370" s="1">
        <v>45710</v>
      </c>
      <c r="C1370" s="1">
        <v>45765</v>
      </c>
      <c r="D1370" t="s">
        <v>53</v>
      </c>
      <c r="E1370" t="s">
        <v>5403</v>
      </c>
      <c r="F1370" t="s">
        <v>5404</v>
      </c>
      <c r="G1370" t="s">
        <v>36</v>
      </c>
      <c r="H1370" t="s">
        <v>20</v>
      </c>
      <c r="I1370" t="s">
        <v>44</v>
      </c>
      <c r="J1370" t="s">
        <v>94</v>
      </c>
      <c r="K1370" t="s">
        <v>5405</v>
      </c>
      <c r="L1370" s="2">
        <v>1463.79</v>
      </c>
      <c r="M1370" s="3">
        <v>4</v>
      </c>
      <c r="N1370" s="4">
        <v>0.38</v>
      </c>
      <c r="O1370" s="5">
        <v>564.88</v>
      </c>
      <c r="P1370">
        <f>VALUE(Table1[Sales])</f>
        <v>1463.79</v>
      </c>
      <c r="Q1370">
        <f>VALUE(Table1[Profit])</f>
        <v>564.88</v>
      </c>
      <c r="R1370" s="3">
        <f>Table1[Ship Date]-Table1[Order Date]</f>
        <v>55</v>
      </c>
    </row>
    <row r="1371" spans="1:18" x14ac:dyDescent="0.3">
      <c r="A1371" t="s">
        <v>5406</v>
      </c>
      <c r="B1371" s="1">
        <v>45270</v>
      </c>
      <c r="C1371" s="1">
        <v>45784</v>
      </c>
      <c r="D1371" t="s">
        <v>16</v>
      </c>
      <c r="E1371" t="s">
        <v>5407</v>
      </c>
      <c r="F1371" t="s">
        <v>5408</v>
      </c>
      <c r="G1371" t="s">
        <v>19</v>
      </c>
      <c r="H1371" t="s">
        <v>37</v>
      </c>
      <c r="I1371" t="s">
        <v>29</v>
      </c>
      <c r="J1371" t="s">
        <v>124</v>
      </c>
      <c r="K1371" t="s">
        <v>5409</v>
      </c>
      <c r="L1371" s="2">
        <v>884.65</v>
      </c>
      <c r="M1371" s="3">
        <v>5</v>
      </c>
      <c r="N1371" s="4">
        <v>0.16</v>
      </c>
      <c r="O1371" s="5">
        <v>767.09</v>
      </c>
      <c r="P1371">
        <f>VALUE(Table1[Sales])</f>
        <v>884.65</v>
      </c>
      <c r="Q1371">
        <f>VALUE(Table1[Profit])</f>
        <v>767.09</v>
      </c>
      <c r="R1371" s="3">
        <f>Table1[Ship Date]-Table1[Order Date]</f>
        <v>514</v>
      </c>
    </row>
    <row r="1372" spans="1:18" x14ac:dyDescent="0.3">
      <c r="A1372" t="s">
        <v>5410</v>
      </c>
      <c r="B1372" s="1">
        <v>45483</v>
      </c>
      <c r="C1372" s="1">
        <v>45762</v>
      </c>
      <c r="D1372" t="s">
        <v>53</v>
      </c>
      <c r="E1372" t="s">
        <v>5411</v>
      </c>
      <c r="F1372" t="s">
        <v>5412</v>
      </c>
      <c r="G1372" t="s">
        <v>43</v>
      </c>
      <c r="H1372" t="s">
        <v>37</v>
      </c>
      <c r="I1372" t="s">
        <v>21</v>
      </c>
      <c r="J1372" t="s">
        <v>171</v>
      </c>
      <c r="K1372" t="s">
        <v>5413</v>
      </c>
      <c r="L1372" s="2">
        <v>1605.46</v>
      </c>
      <c r="M1372" s="3">
        <v>10</v>
      </c>
      <c r="N1372" s="4">
        <v>0.44</v>
      </c>
      <c r="O1372" s="5">
        <v>327.44</v>
      </c>
      <c r="P1372">
        <f>VALUE(Table1[Sales])</f>
        <v>1605.46</v>
      </c>
      <c r="Q1372">
        <f>VALUE(Table1[Profit])</f>
        <v>327.44</v>
      </c>
      <c r="R1372" s="3">
        <f>Table1[Ship Date]-Table1[Order Date]</f>
        <v>279</v>
      </c>
    </row>
    <row r="1373" spans="1:18" x14ac:dyDescent="0.3">
      <c r="A1373" t="s">
        <v>5414</v>
      </c>
      <c r="B1373" s="1">
        <v>45040</v>
      </c>
      <c r="C1373" s="1">
        <v>45760</v>
      </c>
      <c r="D1373" t="s">
        <v>25</v>
      </c>
      <c r="E1373" t="s">
        <v>5415</v>
      </c>
      <c r="F1373" t="s">
        <v>5416</v>
      </c>
      <c r="G1373" t="s">
        <v>19</v>
      </c>
      <c r="H1373" t="s">
        <v>20</v>
      </c>
      <c r="I1373" t="s">
        <v>29</v>
      </c>
      <c r="J1373" t="s">
        <v>99</v>
      </c>
      <c r="K1373" t="s">
        <v>5417</v>
      </c>
      <c r="L1373" s="2">
        <v>1590.65</v>
      </c>
      <c r="M1373" s="3">
        <v>6</v>
      </c>
      <c r="N1373" s="4">
        <v>0.46</v>
      </c>
      <c r="O1373" s="5">
        <v>863.74</v>
      </c>
      <c r="P1373">
        <f>VALUE(Table1[Sales])</f>
        <v>1590.65</v>
      </c>
      <c r="Q1373">
        <f>VALUE(Table1[Profit])</f>
        <v>863.74</v>
      </c>
      <c r="R1373" s="3">
        <f>Table1[Ship Date]-Table1[Order Date]</f>
        <v>720</v>
      </c>
    </row>
    <row r="1374" spans="1:18" x14ac:dyDescent="0.3">
      <c r="A1374" t="s">
        <v>5418</v>
      </c>
      <c r="B1374" s="1">
        <v>45443</v>
      </c>
      <c r="C1374" s="1">
        <v>45769</v>
      </c>
      <c r="D1374" t="s">
        <v>16</v>
      </c>
      <c r="E1374" t="s">
        <v>5419</v>
      </c>
      <c r="F1374" t="s">
        <v>5420</v>
      </c>
      <c r="G1374" t="s">
        <v>36</v>
      </c>
      <c r="H1374" t="s">
        <v>61</v>
      </c>
      <c r="I1374" t="s">
        <v>44</v>
      </c>
      <c r="J1374" t="s">
        <v>50</v>
      </c>
      <c r="K1374" t="s">
        <v>5421</v>
      </c>
      <c r="L1374" s="2">
        <v>1799.2</v>
      </c>
      <c r="M1374" s="3">
        <v>3</v>
      </c>
      <c r="N1374" s="4">
        <v>0.14000000000000001</v>
      </c>
      <c r="O1374" s="5">
        <v>799.1</v>
      </c>
      <c r="P1374">
        <f>VALUE(Table1[Sales])</f>
        <v>1799.2</v>
      </c>
      <c r="Q1374">
        <f>VALUE(Table1[Profit])</f>
        <v>799.1</v>
      </c>
      <c r="R1374" s="3">
        <f>Table1[Ship Date]-Table1[Order Date]</f>
        <v>326</v>
      </c>
    </row>
    <row r="1375" spans="1:18" x14ac:dyDescent="0.3">
      <c r="A1375" t="s">
        <v>5422</v>
      </c>
      <c r="B1375" s="1">
        <v>45686</v>
      </c>
      <c r="C1375" s="1">
        <v>45784</v>
      </c>
      <c r="D1375" t="s">
        <v>25</v>
      </c>
      <c r="E1375" t="s">
        <v>5423</v>
      </c>
      <c r="F1375" t="s">
        <v>4231</v>
      </c>
      <c r="G1375" t="s">
        <v>36</v>
      </c>
      <c r="H1375" t="s">
        <v>37</v>
      </c>
      <c r="I1375" t="s">
        <v>44</v>
      </c>
      <c r="J1375" t="s">
        <v>50</v>
      </c>
      <c r="K1375" t="s">
        <v>5424</v>
      </c>
      <c r="L1375" s="2">
        <v>217.84</v>
      </c>
      <c r="M1375" s="3">
        <v>4</v>
      </c>
      <c r="N1375" s="4">
        <v>0.44</v>
      </c>
      <c r="O1375" s="5">
        <v>297.33999999999997</v>
      </c>
      <c r="P1375">
        <f>VALUE(Table1[Sales])</f>
        <v>217.84</v>
      </c>
      <c r="Q1375">
        <f>VALUE(Table1[Profit])</f>
        <v>297.33999999999997</v>
      </c>
      <c r="R1375" s="3">
        <f>Table1[Ship Date]-Table1[Order Date]</f>
        <v>98</v>
      </c>
    </row>
    <row r="1376" spans="1:18" x14ac:dyDescent="0.3">
      <c r="A1376" t="s">
        <v>5425</v>
      </c>
      <c r="B1376" s="1">
        <v>45297</v>
      </c>
      <c r="C1376" s="1">
        <v>45773</v>
      </c>
      <c r="D1376" t="s">
        <v>53</v>
      </c>
      <c r="E1376" t="s">
        <v>5426</v>
      </c>
      <c r="F1376" t="s">
        <v>5427</v>
      </c>
      <c r="G1376" t="s">
        <v>43</v>
      </c>
      <c r="H1376" t="s">
        <v>61</v>
      </c>
      <c r="I1376" t="s">
        <v>21</v>
      </c>
      <c r="J1376" t="s">
        <v>171</v>
      </c>
      <c r="K1376" t="s">
        <v>5428</v>
      </c>
      <c r="L1376" s="2">
        <v>1462.39</v>
      </c>
      <c r="M1376" s="3">
        <v>4</v>
      </c>
      <c r="N1376" s="4">
        <v>0.17</v>
      </c>
      <c r="O1376" s="5">
        <v>331.85</v>
      </c>
      <c r="P1376">
        <f>VALUE(Table1[Sales])</f>
        <v>1462.39</v>
      </c>
      <c r="Q1376">
        <f>VALUE(Table1[Profit])</f>
        <v>331.85</v>
      </c>
      <c r="R1376" s="3">
        <f>Table1[Ship Date]-Table1[Order Date]</f>
        <v>476</v>
      </c>
    </row>
    <row r="1377" spans="1:18" x14ac:dyDescent="0.3">
      <c r="A1377" t="s">
        <v>5429</v>
      </c>
      <c r="B1377" s="1">
        <v>45475</v>
      </c>
      <c r="C1377" s="1">
        <v>45776</v>
      </c>
      <c r="D1377" t="s">
        <v>25</v>
      </c>
      <c r="E1377" t="s">
        <v>5430</v>
      </c>
      <c r="F1377" t="s">
        <v>5431</v>
      </c>
      <c r="G1377" t="s">
        <v>36</v>
      </c>
      <c r="H1377" t="s">
        <v>28</v>
      </c>
      <c r="I1377" t="s">
        <v>29</v>
      </c>
      <c r="J1377" t="s">
        <v>124</v>
      </c>
      <c r="K1377" t="s">
        <v>5432</v>
      </c>
      <c r="L1377" s="2">
        <v>4926.4799999999996</v>
      </c>
      <c r="M1377" s="3">
        <v>3</v>
      </c>
      <c r="N1377" s="4">
        <v>0.17</v>
      </c>
      <c r="O1377" s="5">
        <v>-29.9</v>
      </c>
      <c r="P1377">
        <f>VALUE(Table1[Sales])</f>
        <v>4926.4799999999996</v>
      </c>
      <c r="Q1377">
        <f>VALUE(Table1[Profit])</f>
        <v>-29.9</v>
      </c>
      <c r="R1377" s="3">
        <f>Table1[Ship Date]-Table1[Order Date]</f>
        <v>301</v>
      </c>
    </row>
    <row r="1378" spans="1:18" x14ac:dyDescent="0.3">
      <c r="A1378" t="s">
        <v>5433</v>
      </c>
      <c r="B1378" s="1">
        <v>45069</v>
      </c>
      <c r="C1378" s="1">
        <v>45785</v>
      </c>
      <c r="D1378" t="s">
        <v>16</v>
      </c>
      <c r="E1378" t="s">
        <v>5434</v>
      </c>
      <c r="F1378" t="s">
        <v>5435</v>
      </c>
      <c r="G1378" t="s">
        <v>36</v>
      </c>
      <c r="H1378" t="s">
        <v>28</v>
      </c>
      <c r="I1378" t="s">
        <v>44</v>
      </c>
      <c r="J1378" t="s">
        <v>50</v>
      </c>
      <c r="K1378" t="s">
        <v>5436</v>
      </c>
      <c r="L1378" s="2">
        <v>4376.4799999999996</v>
      </c>
      <c r="M1378" s="3">
        <v>10</v>
      </c>
      <c r="N1378" s="4">
        <v>0.03</v>
      </c>
      <c r="O1378" s="5">
        <v>476.82</v>
      </c>
      <c r="P1378">
        <f>VALUE(Table1[Sales])</f>
        <v>4376.4799999999996</v>
      </c>
      <c r="Q1378">
        <f>VALUE(Table1[Profit])</f>
        <v>476.82</v>
      </c>
      <c r="R1378" s="3">
        <f>Table1[Ship Date]-Table1[Order Date]</f>
        <v>716</v>
      </c>
    </row>
    <row r="1379" spans="1:18" x14ac:dyDescent="0.3">
      <c r="A1379" t="s">
        <v>5437</v>
      </c>
      <c r="B1379" s="1">
        <v>45281</v>
      </c>
      <c r="C1379" s="1">
        <v>45781</v>
      </c>
      <c r="D1379" t="s">
        <v>33</v>
      </c>
      <c r="E1379" t="s">
        <v>5426</v>
      </c>
      <c r="F1379" t="s">
        <v>5438</v>
      </c>
      <c r="G1379" t="s">
        <v>36</v>
      </c>
      <c r="H1379" t="s">
        <v>37</v>
      </c>
      <c r="I1379" t="s">
        <v>44</v>
      </c>
      <c r="J1379" t="s">
        <v>56</v>
      </c>
      <c r="K1379" t="s">
        <v>5439</v>
      </c>
      <c r="L1379" s="2">
        <v>1899.15</v>
      </c>
      <c r="M1379" s="3">
        <v>1</v>
      </c>
      <c r="N1379" s="4">
        <v>0.1</v>
      </c>
      <c r="O1379" s="5">
        <v>887.81</v>
      </c>
      <c r="P1379">
        <f>VALUE(Table1[Sales])</f>
        <v>1899.15</v>
      </c>
      <c r="Q1379">
        <f>VALUE(Table1[Profit])</f>
        <v>887.81</v>
      </c>
      <c r="R1379" s="3">
        <f>Table1[Ship Date]-Table1[Order Date]</f>
        <v>500</v>
      </c>
    </row>
    <row r="1380" spans="1:18" x14ac:dyDescent="0.3">
      <c r="A1380" t="s">
        <v>5440</v>
      </c>
      <c r="B1380" s="1">
        <v>45288</v>
      </c>
      <c r="C1380" s="1">
        <v>45772</v>
      </c>
      <c r="D1380" t="s">
        <v>16</v>
      </c>
      <c r="E1380" t="s">
        <v>686</v>
      </c>
      <c r="F1380" t="s">
        <v>5441</v>
      </c>
      <c r="G1380" t="s">
        <v>36</v>
      </c>
      <c r="H1380" t="s">
        <v>20</v>
      </c>
      <c r="I1380" t="s">
        <v>21</v>
      </c>
      <c r="J1380" t="s">
        <v>300</v>
      </c>
      <c r="K1380" t="s">
        <v>5442</v>
      </c>
      <c r="L1380" s="2">
        <v>2656.58</v>
      </c>
      <c r="M1380" s="3">
        <v>10</v>
      </c>
      <c r="N1380" s="4">
        <v>0.13</v>
      </c>
      <c r="O1380" s="5">
        <v>640.53</v>
      </c>
      <c r="P1380">
        <f>VALUE(Table1[Sales])</f>
        <v>2656.58</v>
      </c>
      <c r="Q1380">
        <f>VALUE(Table1[Profit])</f>
        <v>640.53</v>
      </c>
      <c r="R1380" s="3">
        <f>Table1[Ship Date]-Table1[Order Date]</f>
        <v>484</v>
      </c>
    </row>
    <row r="1381" spans="1:18" x14ac:dyDescent="0.3">
      <c r="A1381" t="s">
        <v>5443</v>
      </c>
      <c r="B1381" s="1">
        <v>45371</v>
      </c>
      <c r="C1381" s="1">
        <v>45778</v>
      </c>
      <c r="D1381" t="s">
        <v>25</v>
      </c>
      <c r="E1381" t="s">
        <v>5444</v>
      </c>
      <c r="F1381" t="s">
        <v>5445</v>
      </c>
      <c r="G1381" t="s">
        <v>43</v>
      </c>
      <c r="H1381" t="s">
        <v>37</v>
      </c>
      <c r="I1381" t="s">
        <v>44</v>
      </c>
      <c r="J1381" t="s">
        <v>50</v>
      </c>
      <c r="K1381" t="s">
        <v>5446</v>
      </c>
      <c r="L1381" s="2">
        <v>1065.93</v>
      </c>
      <c r="M1381" s="3">
        <v>5</v>
      </c>
      <c r="N1381" s="4">
        <v>7.0000000000000007E-2</v>
      </c>
      <c r="O1381" s="5">
        <v>434.6</v>
      </c>
      <c r="P1381">
        <f>VALUE(Table1[Sales])</f>
        <v>1065.93</v>
      </c>
      <c r="Q1381">
        <f>VALUE(Table1[Profit])</f>
        <v>434.6</v>
      </c>
      <c r="R1381" s="3">
        <f>Table1[Ship Date]-Table1[Order Date]</f>
        <v>407</v>
      </c>
    </row>
    <row r="1382" spans="1:18" x14ac:dyDescent="0.3">
      <c r="A1382" t="s">
        <v>5447</v>
      </c>
      <c r="B1382" s="1">
        <v>45557</v>
      </c>
      <c r="C1382" s="1">
        <v>45756</v>
      </c>
      <c r="D1382" t="s">
        <v>16</v>
      </c>
      <c r="E1382" t="s">
        <v>5448</v>
      </c>
      <c r="F1382" t="s">
        <v>5449</v>
      </c>
      <c r="G1382" t="s">
        <v>36</v>
      </c>
      <c r="H1382" t="s">
        <v>20</v>
      </c>
      <c r="I1382" t="s">
        <v>44</v>
      </c>
      <c r="J1382" t="s">
        <v>94</v>
      </c>
      <c r="K1382" t="s">
        <v>5450</v>
      </c>
      <c r="L1382" s="2">
        <v>1491.87</v>
      </c>
      <c r="M1382" s="3">
        <v>8</v>
      </c>
      <c r="N1382" s="4">
        <v>0.05</v>
      </c>
      <c r="O1382" s="5">
        <v>301.42</v>
      </c>
      <c r="P1382">
        <f>VALUE(Table1[Sales])</f>
        <v>1491.87</v>
      </c>
      <c r="Q1382">
        <f>VALUE(Table1[Profit])</f>
        <v>301.42</v>
      </c>
      <c r="R1382" s="3">
        <f>Table1[Ship Date]-Table1[Order Date]</f>
        <v>199</v>
      </c>
    </row>
    <row r="1383" spans="1:18" x14ac:dyDescent="0.3">
      <c r="A1383" t="s">
        <v>5451</v>
      </c>
      <c r="B1383" s="1">
        <v>45214</v>
      </c>
      <c r="C1383" s="1">
        <v>45762</v>
      </c>
      <c r="D1383" t="s">
        <v>53</v>
      </c>
      <c r="E1383" t="s">
        <v>5452</v>
      </c>
      <c r="F1383" t="s">
        <v>5453</v>
      </c>
      <c r="G1383" t="s">
        <v>43</v>
      </c>
      <c r="H1383" t="s">
        <v>20</v>
      </c>
      <c r="I1383" t="s">
        <v>29</v>
      </c>
      <c r="J1383" t="s">
        <v>99</v>
      </c>
      <c r="K1383" t="s">
        <v>5454</v>
      </c>
      <c r="L1383" s="2">
        <v>1113.44</v>
      </c>
      <c r="M1383" s="3">
        <v>9</v>
      </c>
      <c r="N1383" s="4">
        <v>0.42</v>
      </c>
      <c r="O1383" s="5">
        <v>161.35</v>
      </c>
      <c r="P1383">
        <f>VALUE(Table1[Sales])</f>
        <v>1113.44</v>
      </c>
      <c r="Q1383">
        <f>VALUE(Table1[Profit])</f>
        <v>161.35</v>
      </c>
      <c r="R1383" s="3">
        <f>Table1[Ship Date]-Table1[Order Date]</f>
        <v>548</v>
      </c>
    </row>
    <row r="1384" spans="1:18" x14ac:dyDescent="0.3">
      <c r="A1384" t="s">
        <v>5455</v>
      </c>
      <c r="B1384" s="1">
        <v>45411</v>
      </c>
      <c r="C1384" s="1">
        <v>45777</v>
      </c>
      <c r="D1384" t="s">
        <v>53</v>
      </c>
      <c r="E1384" t="s">
        <v>5456</v>
      </c>
      <c r="F1384" t="s">
        <v>4723</v>
      </c>
      <c r="G1384" t="s">
        <v>19</v>
      </c>
      <c r="H1384" t="s">
        <v>28</v>
      </c>
      <c r="I1384" t="s">
        <v>44</v>
      </c>
      <c r="J1384" t="s">
        <v>158</v>
      </c>
      <c r="K1384" t="s">
        <v>5457</v>
      </c>
      <c r="L1384" s="2">
        <v>2279.17</v>
      </c>
      <c r="M1384" s="3">
        <v>9</v>
      </c>
      <c r="N1384" s="4">
        <v>0.13</v>
      </c>
      <c r="O1384" s="5">
        <v>431</v>
      </c>
      <c r="P1384">
        <f>VALUE(Table1[Sales])</f>
        <v>2279.17</v>
      </c>
      <c r="Q1384">
        <f>VALUE(Table1[Profit])</f>
        <v>431</v>
      </c>
      <c r="R1384" s="3">
        <f>Table1[Ship Date]-Table1[Order Date]</f>
        <v>366</v>
      </c>
    </row>
    <row r="1385" spans="1:18" x14ac:dyDescent="0.3">
      <c r="A1385" t="s">
        <v>5458</v>
      </c>
      <c r="B1385" s="1">
        <v>45513</v>
      </c>
      <c r="C1385" s="1">
        <v>45756</v>
      </c>
      <c r="D1385" t="s">
        <v>16</v>
      </c>
      <c r="E1385" t="s">
        <v>5459</v>
      </c>
      <c r="F1385" t="s">
        <v>1531</v>
      </c>
      <c r="G1385" t="s">
        <v>43</v>
      </c>
      <c r="H1385" t="s">
        <v>20</v>
      </c>
      <c r="I1385" t="s">
        <v>21</v>
      </c>
      <c r="J1385" t="s">
        <v>279</v>
      </c>
      <c r="K1385" t="s">
        <v>5460</v>
      </c>
      <c r="L1385" s="2">
        <v>2362.67</v>
      </c>
      <c r="M1385" s="3">
        <v>8</v>
      </c>
      <c r="N1385" s="4">
        <v>0.14000000000000001</v>
      </c>
      <c r="O1385" s="5">
        <v>254.89</v>
      </c>
      <c r="P1385">
        <f>VALUE(Table1[Sales])</f>
        <v>2362.67</v>
      </c>
      <c r="Q1385">
        <f>VALUE(Table1[Profit])</f>
        <v>254.89</v>
      </c>
      <c r="R1385" s="3">
        <f>Table1[Ship Date]-Table1[Order Date]</f>
        <v>243</v>
      </c>
    </row>
    <row r="1386" spans="1:18" x14ac:dyDescent="0.3">
      <c r="A1386" t="s">
        <v>5461</v>
      </c>
      <c r="B1386" s="1">
        <v>45245</v>
      </c>
      <c r="C1386" s="1">
        <v>45777</v>
      </c>
      <c r="D1386" t="s">
        <v>53</v>
      </c>
      <c r="E1386" t="s">
        <v>5462</v>
      </c>
      <c r="F1386" t="s">
        <v>5463</v>
      </c>
      <c r="G1386" t="s">
        <v>36</v>
      </c>
      <c r="H1386" t="s">
        <v>28</v>
      </c>
      <c r="I1386" t="s">
        <v>29</v>
      </c>
      <c r="J1386" t="s">
        <v>38</v>
      </c>
      <c r="K1386" t="s">
        <v>5464</v>
      </c>
      <c r="L1386" s="2">
        <v>1632.15</v>
      </c>
      <c r="M1386" s="3">
        <v>5</v>
      </c>
      <c r="N1386" s="4">
        <v>0.31</v>
      </c>
      <c r="O1386" s="5">
        <v>312.02999999999997</v>
      </c>
      <c r="P1386">
        <f>VALUE(Table1[Sales])</f>
        <v>1632.15</v>
      </c>
      <c r="Q1386">
        <f>VALUE(Table1[Profit])</f>
        <v>312.02999999999997</v>
      </c>
      <c r="R1386" s="3">
        <f>Table1[Ship Date]-Table1[Order Date]</f>
        <v>532</v>
      </c>
    </row>
    <row r="1387" spans="1:18" x14ac:dyDescent="0.3">
      <c r="A1387" t="s">
        <v>5465</v>
      </c>
      <c r="B1387" s="1">
        <v>45560</v>
      </c>
      <c r="C1387" s="1">
        <v>45765</v>
      </c>
      <c r="D1387" t="s">
        <v>53</v>
      </c>
      <c r="E1387" t="s">
        <v>5466</v>
      </c>
      <c r="F1387" t="s">
        <v>5467</v>
      </c>
      <c r="G1387" t="s">
        <v>36</v>
      </c>
      <c r="H1387" t="s">
        <v>37</v>
      </c>
      <c r="I1387" t="s">
        <v>44</v>
      </c>
      <c r="J1387" t="s">
        <v>158</v>
      </c>
      <c r="K1387" t="s">
        <v>5468</v>
      </c>
      <c r="L1387" s="2">
        <v>1203.82</v>
      </c>
      <c r="M1387" s="3">
        <v>5</v>
      </c>
      <c r="N1387" s="4">
        <v>0.28999999999999998</v>
      </c>
      <c r="O1387" s="5">
        <v>639.99</v>
      </c>
      <c r="P1387">
        <f>VALUE(Table1[Sales])</f>
        <v>1203.82</v>
      </c>
      <c r="Q1387">
        <f>VALUE(Table1[Profit])</f>
        <v>639.99</v>
      </c>
      <c r="R1387" s="3">
        <f>Table1[Ship Date]-Table1[Order Date]</f>
        <v>205</v>
      </c>
    </row>
    <row r="1388" spans="1:18" x14ac:dyDescent="0.3">
      <c r="A1388" t="s">
        <v>5469</v>
      </c>
      <c r="B1388" s="1">
        <v>45250</v>
      </c>
      <c r="C1388" s="1">
        <v>45771</v>
      </c>
      <c r="D1388" t="s">
        <v>53</v>
      </c>
      <c r="E1388" t="s">
        <v>5470</v>
      </c>
      <c r="F1388" t="s">
        <v>5471</v>
      </c>
      <c r="G1388" t="s">
        <v>19</v>
      </c>
      <c r="H1388" t="s">
        <v>37</v>
      </c>
      <c r="I1388" t="s">
        <v>29</v>
      </c>
      <c r="J1388" t="s">
        <v>124</v>
      </c>
      <c r="K1388" t="s">
        <v>5472</v>
      </c>
      <c r="L1388" s="2">
        <v>4564.25</v>
      </c>
      <c r="M1388" s="3">
        <v>3</v>
      </c>
      <c r="N1388" s="4">
        <v>0.21</v>
      </c>
      <c r="O1388" s="5">
        <v>507.31</v>
      </c>
      <c r="P1388">
        <f>VALUE(Table1[Sales])</f>
        <v>4564.25</v>
      </c>
      <c r="Q1388">
        <f>VALUE(Table1[Profit])</f>
        <v>507.31</v>
      </c>
      <c r="R1388" s="3">
        <f>Table1[Ship Date]-Table1[Order Date]</f>
        <v>521</v>
      </c>
    </row>
    <row r="1389" spans="1:18" x14ac:dyDescent="0.3">
      <c r="A1389" t="s">
        <v>5473</v>
      </c>
      <c r="B1389" s="1">
        <v>45718</v>
      </c>
      <c r="C1389" s="1">
        <v>45782</v>
      </c>
      <c r="D1389" t="s">
        <v>53</v>
      </c>
      <c r="E1389" t="s">
        <v>5474</v>
      </c>
      <c r="F1389" t="s">
        <v>5475</v>
      </c>
      <c r="G1389" t="s">
        <v>19</v>
      </c>
      <c r="H1389" t="s">
        <v>61</v>
      </c>
      <c r="I1389" t="s">
        <v>29</v>
      </c>
      <c r="J1389" t="s">
        <v>99</v>
      </c>
      <c r="K1389" t="s">
        <v>5476</v>
      </c>
      <c r="L1389" s="2">
        <v>2251.69</v>
      </c>
      <c r="M1389" s="3">
        <v>4</v>
      </c>
      <c r="N1389" s="4">
        <v>0.47</v>
      </c>
      <c r="O1389" s="5">
        <v>680.78</v>
      </c>
      <c r="P1389">
        <f>VALUE(Table1[Sales])</f>
        <v>2251.69</v>
      </c>
      <c r="Q1389">
        <f>VALUE(Table1[Profit])</f>
        <v>680.78</v>
      </c>
      <c r="R1389" s="3">
        <f>Table1[Ship Date]-Table1[Order Date]</f>
        <v>64</v>
      </c>
    </row>
    <row r="1390" spans="1:18" x14ac:dyDescent="0.3">
      <c r="A1390" t="s">
        <v>5477</v>
      </c>
      <c r="B1390" s="1">
        <v>45465</v>
      </c>
      <c r="C1390" s="1">
        <v>45762</v>
      </c>
      <c r="D1390" t="s">
        <v>16</v>
      </c>
      <c r="E1390" t="s">
        <v>3034</v>
      </c>
      <c r="F1390" t="s">
        <v>5478</v>
      </c>
      <c r="G1390" t="s">
        <v>36</v>
      </c>
      <c r="H1390" t="s">
        <v>28</v>
      </c>
      <c r="I1390" t="s">
        <v>21</v>
      </c>
      <c r="J1390" t="s">
        <v>22</v>
      </c>
      <c r="K1390" t="s">
        <v>5479</v>
      </c>
      <c r="L1390" s="2">
        <v>82.08</v>
      </c>
      <c r="M1390" s="3">
        <v>4</v>
      </c>
      <c r="N1390" s="4">
        <v>0.44</v>
      </c>
      <c r="O1390" s="5">
        <v>315.86</v>
      </c>
      <c r="P1390">
        <f>VALUE(Table1[Sales])</f>
        <v>82.08</v>
      </c>
      <c r="Q1390">
        <f>VALUE(Table1[Profit])</f>
        <v>315.86</v>
      </c>
      <c r="R1390" s="3">
        <f>Table1[Ship Date]-Table1[Order Date]</f>
        <v>297</v>
      </c>
    </row>
    <row r="1391" spans="1:18" x14ac:dyDescent="0.3">
      <c r="A1391" t="s">
        <v>5480</v>
      </c>
      <c r="B1391" s="1">
        <v>45249</v>
      </c>
      <c r="C1391" s="1">
        <v>45760</v>
      </c>
      <c r="D1391" t="s">
        <v>53</v>
      </c>
      <c r="E1391" t="s">
        <v>3546</v>
      </c>
      <c r="F1391" t="s">
        <v>5481</v>
      </c>
      <c r="G1391" t="s">
        <v>36</v>
      </c>
      <c r="H1391" t="s">
        <v>37</v>
      </c>
      <c r="I1391" t="s">
        <v>21</v>
      </c>
      <c r="J1391" t="s">
        <v>300</v>
      </c>
      <c r="K1391" t="s">
        <v>5482</v>
      </c>
      <c r="L1391" s="2">
        <v>866.1</v>
      </c>
      <c r="M1391" s="3">
        <v>6</v>
      </c>
      <c r="N1391" s="4">
        <v>0.35</v>
      </c>
      <c r="O1391" s="5">
        <v>407.61</v>
      </c>
      <c r="P1391">
        <f>VALUE(Table1[Sales])</f>
        <v>866.1</v>
      </c>
      <c r="Q1391">
        <f>VALUE(Table1[Profit])</f>
        <v>407.61</v>
      </c>
      <c r="R1391" s="3">
        <f>Table1[Ship Date]-Table1[Order Date]</f>
        <v>511</v>
      </c>
    </row>
    <row r="1392" spans="1:18" x14ac:dyDescent="0.3">
      <c r="A1392" t="s">
        <v>5483</v>
      </c>
      <c r="B1392" s="1">
        <v>45724</v>
      </c>
      <c r="C1392" s="1">
        <v>45766</v>
      </c>
      <c r="D1392" t="s">
        <v>53</v>
      </c>
      <c r="E1392" t="s">
        <v>5484</v>
      </c>
      <c r="F1392" t="s">
        <v>2560</v>
      </c>
      <c r="G1392" t="s">
        <v>19</v>
      </c>
      <c r="H1392" t="s">
        <v>61</v>
      </c>
      <c r="I1392" t="s">
        <v>29</v>
      </c>
      <c r="J1392" t="s">
        <v>124</v>
      </c>
      <c r="K1392" t="s">
        <v>5485</v>
      </c>
      <c r="L1392" s="2">
        <v>4179.3599999999997</v>
      </c>
      <c r="M1392" s="3">
        <v>5</v>
      </c>
      <c r="N1392" s="4">
        <v>0.13</v>
      </c>
      <c r="O1392" s="5">
        <v>-32.72</v>
      </c>
      <c r="P1392">
        <f>VALUE(Table1[Sales])</f>
        <v>4179.3599999999997</v>
      </c>
      <c r="Q1392">
        <f>VALUE(Table1[Profit])</f>
        <v>-32.72</v>
      </c>
      <c r="R1392" s="3">
        <f>Table1[Ship Date]-Table1[Order Date]</f>
        <v>42</v>
      </c>
    </row>
    <row r="1393" spans="1:18" x14ac:dyDescent="0.3">
      <c r="A1393" t="s">
        <v>5486</v>
      </c>
      <c r="B1393" s="1">
        <v>45309</v>
      </c>
      <c r="C1393" s="1">
        <v>45776</v>
      </c>
      <c r="D1393" t="s">
        <v>16</v>
      </c>
      <c r="E1393" t="s">
        <v>5487</v>
      </c>
      <c r="F1393" t="s">
        <v>5488</v>
      </c>
      <c r="G1393" t="s">
        <v>36</v>
      </c>
      <c r="H1393" t="s">
        <v>28</v>
      </c>
      <c r="I1393" t="s">
        <v>44</v>
      </c>
      <c r="J1393" t="s">
        <v>50</v>
      </c>
      <c r="K1393" t="s">
        <v>5489</v>
      </c>
      <c r="L1393" s="2">
        <v>1479</v>
      </c>
      <c r="M1393" s="3">
        <v>2</v>
      </c>
      <c r="N1393" s="4">
        <v>0.47</v>
      </c>
      <c r="O1393" s="5">
        <v>463.88</v>
      </c>
      <c r="P1393">
        <f>VALUE(Table1[Sales])</f>
        <v>1479</v>
      </c>
      <c r="Q1393">
        <f>VALUE(Table1[Profit])</f>
        <v>463.88</v>
      </c>
      <c r="R1393" s="3">
        <f>Table1[Ship Date]-Table1[Order Date]</f>
        <v>467</v>
      </c>
    </row>
    <row r="1394" spans="1:18" x14ac:dyDescent="0.3">
      <c r="A1394" t="s">
        <v>5490</v>
      </c>
      <c r="B1394" s="1">
        <v>45239</v>
      </c>
      <c r="C1394" s="1">
        <v>45769</v>
      </c>
      <c r="D1394" t="s">
        <v>33</v>
      </c>
      <c r="E1394" t="s">
        <v>5491</v>
      </c>
      <c r="F1394" t="s">
        <v>5492</v>
      </c>
      <c r="G1394" t="s">
        <v>36</v>
      </c>
      <c r="H1394" t="s">
        <v>37</v>
      </c>
      <c r="I1394" t="s">
        <v>21</v>
      </c>
      <c r="J1394" t="s">
        <v>129</v>
      </c>
      <c r="K1394" t="s">
        <v>5493</v>
      </c>
      <c r="L1394" s="2">
        <v>667.41</v>
      </c>
      <c r="M1394" s="3">
        <v>7</v>
      </c>
      <c r="N1394" s="4">
        <v>0.24</v>
      </c>
      <c r="O1394" s="5">
        <v>113.43</v>
      </c>
      <c r="P1394">
        <f>VALUE(Table1[Sales])</f>
        <v>667.41</v>
      </c>
      <c r="Q1394">
        <f>VALUE(Table1[Profit])</f>
        <v>113.43</v>
      </c>
      <c r="R1394" s="3">
        <f>Table1[Ship Date]-Table1[Order Date]</f>
        <v>530</v>
      </c>
    </row>
    <row r="1395" spans="1:18" x14ac:dyDescent="0.3">
      <c r="A1395" t="s">
        <v>5494</v>
      </c>
      <c r="B1395" s="1">
        <v>45654</v>
      </c>
      <c r="C1395" s="1">
        <v>45775</v>
      </c>
      <c r="D1395" t="s">
        <v>33</v>
      </c>
      <c r="E1395" t="s">
        <v>5178</v>
      </c>
      <c r="F1395" t="s">
        <v>5495</v>
      </c>
      <c r="G1395" t="s">
        <v>43</v>
      </c>
      <c r="H1395" t="s">
        <v>61</v>
      </c>
      <c r="I1395" t="s">
        <v>29</v>
      </c>
      <c r="J1395" t="s">
        <v>124</v>
      </c>
      <c r="K1395" t="s">
        <v>5496</v>
      </c>
      <c r="L1395" s="2">
        <v>1445.39</v>
      </c>
      <c r="M1395" s="3">
        <v>9</v>
      </c>
      <c r="N1395" s="4">
        <v>0.25</v>
      </c>
      <c r="O1395" s="5">
        <v>19.690000000000001</v>
      </c>
      <c r="P1395">
        <f>VALUE(Table1[Sales])</f>
        <v>1445.39</v>
      </c>
      <c r="Q1395">
        <f>VALUE(Table1[Profit])</f>
        <v>19.690000000000001</v>
      </c>
      <c r="R1395" s="3">
        <f>Table1[Ship Date]-Table1[Order Date]</f>
        <v>121</v>
      </c>
    </row>
    <row r="1396" spans="1:18" x14ac:dyDescent="0.3">
      <c r="A1396" t="s">
        <v>5497</v>
      </c>
      <c r="B1396" s="1">
        <v>45472</v>
      </c>
      <c r="C1396" s="1">
        <v>45783</v>
      </c>
      <c r="D1396" t="s">
        <v>33</v>
      </c>
      <c r="E1396" t="s">
        <v>5498</v>
      </c>
      <c r="F1396" t="s">
        <v>5499</v>
      </c>
      <c r="G1396" t="s">
        <v>43</v>
      </c>
      <c r="H1396" t="s">
        <v>37</v>
      </c>
      <c r="I1396" t="s">
        <v>21</v>
      </c>
      <c r="J1396" t="s">
        <v>279</v>
      </c>
      <c r="K1396" t="s">
        <v>5500</v>
      </c>
      <c r="L1396" s="2">
        <v>3034.69</v>
      </c>
      <c r="M1396" s="3">
        <v>6</v>
      </c>
      <c r="N1396" s="4">
        <v>0.26</v>
      </c>
      <c r="O1396" s="5">
        <v>59.41</v>
      </c>
      <c r="P1396">
        <f>VALUE(Table1[Sales])</f>
        <v>3034.69</v>
      </c>
      <c r="Q1396">
        <f>VALUE(Table1[Profit])</f>
        <v>59.41</v>
      </c>
      <c r="R1396" s="3">
        <f>Table1[Ship Date]-Table1[Order Date]</f>
        <v>311</v>
      </c>
    </row>
    <row r="1397" spans="1:18" x14ac:dyDescent="0.3">
      <c r="A1397" t="s">
        <v>5501</v>
      </c>
      <c r="B1397" s="1">
        <v>45679</v>
      </c>
      <c r="C1397" s="1">
        <v>45774</v>
      </c>
      <c r="D1397" t="s">
        <v>25</v>
      </c>
      <c r="E1397" t="s">
        <v>3600</v>
      </c>
      <c r="F1397" t="s">
        <v>5502</v>
      </c>
      <c r="G1397" t="s">
        <v>43</v>
      </c>
      <c r="H1397" t="s">
        <v>61</v>
      </c>
      <c r="I1397" t="s">
        <v>29</v>
      </c>
      <c r="J1397" t="s">
        <v>38</v>
      </c>
      <c r="K1397" t="s">
        <v>5503</v>
      </c>
      <c r="L1397" s="2">
        <v>3415.94</v>
      </c>
      <c r="M1397" s="3">
        <v>7</v>
      </c>
      <c r="N1397" s="4">
        <v>0.28999999999999998</v>
      </c>
      <c r="O1397" s="5">
        <v>291.56</v>
      </c>
      <c r="P1397">
        <f>VALUE(Table1[Sales])</f>
        <v>3415.94</v>
      </c>
      <c r="Q1397">
        <f>VALUE(Table1[Profit])</f>
        <v>291.56</v>
      </c>
      <c r="R1397" s="3">
        <f>Table1[Ship Date]-Table1[Order Date]</f>
        <v>95</v>
      </c>
    </row>
    <row r="1398" spans="1:18" x14ac:dyDescent="0.3">
      <c r="A1398" t="s">
        <v>5504</v>
      </c>
      <c r="B1398" s="1">
        <v>45277</v>
      </c>
      <c r="C1398" s="1">
        <v>45758</v>
      </c>
      <c r="D1398" t="s">
        <v>33</v>
      </c>
      <c r="E1398" t="s">
        <v>5505</v>
      </c>
      <c r="F1398" t="s">
        <v>5506</v>
      </c>
      <c r="G1398" t="s">
        <v>43</v>
      </c>
      <c r="H1398" t="s">
        <v>61</v>
      </c>
      <c r="I1398" t="s">
        <v>29</v>
      </c>
      <c r="J1398" t="s">
        <v>124</v>
      </c>
      <c r="K1398" t="s">
        <v>5507</v>
      </c>
      <c r="L1398" s="2">
        <v>3680.3</v>
      </c>
      <c r="M1398" s="3">
        <v>1</v>
      </c>
      <c r="N1398" s="4">
        <v>0.43</v>
      </c>
      <c r="O1398" s="5">
        <v>435.64</v>
      </c>
      <c r="P1398">
        <f>VALUE(Table1[Sales])</f>
        <v>3680.3</v>
      </c>
      <c r="Q1398">
        <f>VALUE(Table1[Profit])</f>
        <v>435.64</v>
      </c>
      <c r="R1398" s="3">
        <f>Table1[Ship Date]-Table1[Order Date]</f>
        <v>481</v>
      </c>
    </row>
    <row r="1399" spans="1:18" x14ac:dyDescent="0.3">
      <c r="A1399" t="s">
        <v>5508</v>
      </c>
      <c r="B1399" s="1">
        <v>45731</v>
      </c>
      <c r="C1399" s="1">
        <v>45773</v>
      </c>
      <c r="D1399" t="s">
        <v>16</v>
      </c>
      <c r="E1399" t="s">
        <v>5509</v>
      </c>
      <c r="F1399" t="s">
        <v>5510</v>
      </c>
      <c r="G1399" t="s">
        <v>19</v>
      </c>
      <c r="H1399" t="s">
        <v>61</v>
      </c>
      <c r="I1399" t="s">
        <v>29</v>
      </c>
      <c r="J1399" t="s">
        <v>99</v>
      </c>
      <c r="K1399" t="s">
        <v>5511</v>
      </c>
      <c r="L1399" s="2">
        <v>4762.37</v>
      </c>
      <c r="M1399" s="3">
        <v>4</v>
      </c>
      <c r="N1399" s="4">
        <v>0.22</v>
      </c>
      <c r="O1399" s="5">
        <v>541.24</v>
      </c>
      <c r="P1399">
        <f>VALUE(Table1[Sales])</f>
        <v>4762.37</v>
      </c>
      <c r="Q1399">
        <f>VALUE(Table1[Profit])</f>
        <v>541.24</v>
      </c>
      <c r="R1399" s="3">
        <f>Table1[Ship Date]-Table1[Order Date]</f>
        <v>42</v>
      </c>
    </row>
    <row r="1400" spans="1:18" x14ac:dyDescent="0.3">
      <c r="A1400" t="s">
        <v>5512</v>
      </c>
      <c r="B1400" s="1">
        <v>45733</v>
      </c>
      <c r="C1400" s="1">
        <v>45783</v>
      </c>
      <c r="D1400" t="s">
        <v>33</v>
      </c>
      <c r="E1400" t="s">
        <v>1996</v>
      </c>
      <c r="F1400" t="s">
        <v>5513</v>
      </c>
      <c r="G1400" t="s">
        <v>36</v>
      </c>
      <c r="H1400" t="s">
        <v>28</v>
      </c>
      <c r="I1400" t="s">
        <v>21</v>
      </c>
      <c r="J1400" t="s">
        <v>300</v>
      </c>
      <c r="K1400" t="s">
        <v>5514</v>
      </c>
      <c r="L1400" s="2">
        <v>2322.4899999999998</v>
      </c>
      <c r="M1400" s="3">
        <v>8</v>
      </c>
      <c r="N1400" s="4">
        <v>0.08</v>
      </c>
      <c r="O1400" s="5">
        <v>288.77</v>
      </c>
      <c r="P1400">
        <f>VALUE(Table1[Sales])</f>
        <v>2322.4899999999998</v>
      </c>
      <c r="Q1400">
        <f>VALUE(Table1[Profit])</f>
        <v>288.77</v>
      </c>
      <c r="R1400" s="3">
        <f>Table1[Ship Date]-Table1[Order Date]</f>
        <v>50</v>
      </c>
    </row>
    <row r="1401" spans="1:18" x14ac:dyDescent="0.3">
      <c r="A1401" t="s">
        <v>5515</v>
      </c>
      <c r="B1401" s="1">
        <v>45395</v>
      </c>
      <c r="C1401" s="1">
        <v>45775</v>
      </c>
      <c r="D1401" t="s">
        <v>53</v>
      </c>
      <c r="E1401" t="s">
        <v>1557</v>
      </c>
      <c r="F1401" t="s">
        <v>5516</v>
      </c>
      <c r="G1401" t="s">
        <v>19</v>
      </c>
      <c r="H1401" t="s">
        <v>20</v>
      </c>
      <c r="I1401" t="s">
        <v>21</v>
      </c>
      <c r="J1401" t="s">
        <v>129</v>
      </c>
      <c r="K1401" t="s">
        <v>5517</v>
      </c>
      <c r="L1401" s="2">
        <v>3393.44</v>
      </c>
      <c r="M1401" s="3">
        <v>2</v>
      </c>
      <c r="N1401" s="4">
        <v>0.05</v>
      </c>
      <c r="O1401" s="5">
        <v>398.55</v>
      </c>
      <c r="P1401">
        <f>VALUE(Table1[Sales])</f>
        <v>3393.44</v>
      </c>
      <c r="Q1401">
        <f>VALUE(Table1[Profit])</f>
        <v>398.55</v>
      </c>
      <c r="R1401" s="3">
        <f>Table1[Ship Date]-Table1[Order Date]</f>
        <v>380</v>
      </c>
    </row>
    <row r="1402" spans="1:18" x14ac:dyDescent="0.3">
      <c r="A1402" t="s">
        <v>5518</v>
      </c>
      <c r="B1402" s="1">
        <v>45365</v>
      </c>
      <c r="C1402" s="1">
        <v>45785</v>
      </c>
      <c r="D1402" t="s">
        <v>53</v>
      </c>
      <c r="E1402" t="s">
        <v>5519</v>
      </c>
      <c r="F1402" t="s">
        <v>5520</v>
      </c>
      <c r="G1402" t="s">
        <v>36</v>
      </c>
      <c r="H1402" t="s">
        <v>28</v>
      </c>
      <c r="I1402" t="s">
        <v>21</v>
      </c>
      <c r="J1402" t="s">
        <v>279</v>
      </c>
      <c r="K1402" t="s">
        <v>5521</v>
      </c>
      <c r="L1402" s="2">
        <v>637.34</v>
      </c>
      <c r="M1402" s="3">
        <v>1</v>
      </c>
      <c r="N1402" s="4">
        <v>0.01</v>
      </c>
      <c r="O1402" s="5">
        <v>671.97</v>
      </c>
      <c r="P1402">
        <f>VALUE(Table1[Sales])</f>
        <v>637.34</v>
      </c>
      <c r="Q1402">
        <f>VALUE(Table1[Profit])</f>
        <v>671.97</v>
      </c>
      <c r="R1402" s="3">
        <f>Table1[Ship Date]-Table1[Order Date]</f>
        <v>420</v>
      </c>
    </row>
    <row r="1403" spans="1:18" x14ac:dyDescent="0.3">
      <c r="A1403" t="s">
        <v>5522</v>
      </c>
      <c r="B1403" s="1">
        <v>45596</v>
      </c>
      <c r="C1403" s="1">
        <v>45766</v>
      </c>
      <c r="D1403" t="s">
        <v>53</v>
      </c>
      <c r="E1403" t="s">
        <v>5523</v>
      </c>
      <c r="F1403" t="s">
        <v>5524</v>
      </c>
      <c r="G1403" t="s">
        <v>19</v>
      </c>
      <c r="H1403" t="s">
        <v>61</v>
      </c>
      <c r="I1403" t="s">
        <v>44</v>
      </c>
      <c r="J1403" t="s">
        <v>94</v>
      </c>
      <c r="K1403" t="s">
        <v>5525</v>
      </c>
      <c r="L1403" s="2">
        <v>2303.13</v>
      </c>
      <c r="M1403" s="3">
        <v>8</v>
      </c>
      <c r="N1403" s="4">
        <v>0.22</v>
      </c>
      <c r="O1403" s="5">
        <v>985.75</v>
      </c>
      <c r="P1403">
        <f>VALUE(Table1[Sales])</f>
        <v>2303.13</v>
      </c>
      <c r="Q1403">
        <f>VALUE(Table1[Profit])</f>
        <v>985.75</v>
      </c>
      <c r="R1403" s="3">
        <f>Table1[Ship Date]-Table1[Order Date]</f>
        <v>170</v>
      </c>
    </row>
    <row r="1404" spans="1:18" x14ac:dyDescent="0.3">
      <c r="A1404" t="s">
        <v>5526</v>
      </c>
      <c r="B1404" s="1">
        <v>45751</v>
      </c>
      <c r="C1404" s="1">
        <v>45757</v>
      </c>
      <c r="D1404" t="s">
        <v>33</v>
      </c>
      <c r="E1404" t="s">
        <v>5527</v>
      </c>
      <c r="F1404" t="s">
        <v>5528</v>
      </c>
      <c r="G1404" t="s">
        <v>36</v>
      </c>
      <c r="H1404" t="s">
        <v>61</v>
      </c>
      <c r="I1404" t="s">
        <v>21</v>
      </c>
      <c r="J1404" t="s">
        <v>300</v>
      </c>
      <c r="K1404" t="s">
        <v>5529</v>
      </c>
      <c r="L1404" s="2">
        <v>2711.94</v>
      </c>
      <c r="M1404" s="3">
        <v>2</v>
      </c>
      <c r="N1404" s="4">
        <v>0.17</v>
      </c>
      <c r="O1404" s="5">
        <v>385.99</v>
      </c>
      <c r="P1404">
        <f>VALUE(Table1[Sales])</f>
        <v>2711.94</v>
      </c>
      <c r="Q1404">
        <f>VALUE(Table1[Profit])</f>
        <v>385.99</v>
      </c>
      <c r="R1404" s="3">
        <f>Table1[Ship Date]-Table1[Order Date]</f>
        <v>6</v>
      </c>
    </row>
    <row r="1405" spans="1:18" x14ac:dyDescent="0.3">
      <c r="A1405" t="s">
        <v>5530</v>
      </c>
      <c r="B1405" s="1">
        <v>45503</v>
      </c>
      <c r="C1405" s="1">
        <v>45756</v>
      </c>
      <c r="D1405" t="s">
        <v>16</v>
      </c>
      <c r="E1405" t="s">
        <v>979</v>
      </c>
      <c r="F1405" t="s">
        <v>5531</v>
      </c>
      <c r="G1405" t="s">
        <v>36</v>
      </c>
      <c r="H1405" t="s">
        <v>61</v>
      </c>
      <c r="I1405" t="s">
        <v>29</v>
      </c>
      <c r="J1405" t="s">
        <v>124</v>
      </c>
      <c r="K1405" t="s">
        <v>5532</v>
      </c>
      <c r="L1405" s="2">
        <v>3994.45</v>
      </c>
      <c r="M1405" s="3">
        <v>8</v>
      </c>
      <c r="N1405" s="4">
        <v>0.19</v>
      </c>
      <c r="O1405" s="5">
        <v>897.27</v>
      </c>
      <c r="P1405">
        <f>VALUE(Table1[Sales])</f>
        <v>3994.45</v>
      </c>
      <c r="Q1405">
        <f>VALUE(Table1[Profit])</f>
        <v>897.27</v>
      </c>
      <c r="R1405" s="3">
        <f>Table1[Ship Date]-Table1[Order Date]</f>
        <v>253</v>
      </c>
    </row>
    <row r="1406" spans="1:18" x14ac:dyDescent="0.3">
      <c r="A1406" t="s">
        <v>5533</v>
      </c>
      <c r="B1406" s="1">
        <v>45546</v>
      </c>
      <c r="C1406" s="1">
        <v>45760</v>
      </c>
      <c r="D1406" t="s">
        <v>25</v>
      </c>
      <c r="E1406" t="s">
        <v>5534</v>
      </c>
      <c r="F1406" t="s">
        <v>5535</v>
      </c>
      <c r="G1406" t="s">
        <v>36</v>
      </c>
      <c r="H1406" t="s">
        <v>37</v>
      </c>
      <c r="I1406" t="s">
        <v>21</v>
      </c>
      <c r="J1406" t="s">
        <v>22</v>
      </c>
      <c r="K1406" t="s">
        <v>5536</v>
      </c>
      <c r="L1406" s="2">
        <v>3893.95</v>
      </c>
      <c r="M1406" s="3">
        <v>1</v>
      </c>
      <c r="N1406" s="4">
        <v>0.14000000000000001</v>
      </c>
      <c r="O1406" s="5">
        <v>895.24</v>
      </c>
      <c r="P1406">
        <f>VALUE(Table1[Sales])</f>
        <v>3893.95</v>
      </c>
      <c r="Q1406">
        <f>VALUE(Table1[Profit])</f>
        <v>895.24</v>
      </c>
      <c r="R1406" s="3">
        <f>Table1[Ship Date]-Table1[Order Date]</f>
        <v>214</v>
      </c>
    </row>
    <row r="1407" spans="1:18" x14ac:dyDescent="0.3">
      <c r="A1407" t="s">
        <v>5537</v>
      </c>
      <c r="B1407" s="1">
        <v>45750</v>
      </c>
      <c r="C1407" s="1">
        <v>45760</v>
      </c>
      <c r="D1407" t="s">
        <v>16</v>
      </c>
      <c r="E1407" t="s">
        <v>5538</v>
      </c>
      <c r="F1407" t="s">
        <v>5539</v>
      </c>
      <c r="G1407" t="s">
        <v>43</v>
      </c>
      <c r="H1407" t="s">
        <v>28</v>
      </c>
      <c r="I1407" t="s">
        <v>21</v>
      </c>
      <c r="J1407" t="s">
        <v>300</v>
      </c>
      <c r="K1407" t="s">
        <v>5540</v>
      </c>
      <c r="L1407" s="2">
        <v>4404</v>
      </c>
      <c r="M1407" s="3">
        <v>1</v>
      </c>
      <c r="N1407" s="4">
        <v>0.22</v>
      </c>
      <c r="O1407" s="5">
        <v>333.24</v>
      </c>
      <c r="P1407">
        <f>VALUE(Table1[Sales])</f>
        <v>4404</v>
      </c>
      <c r="Q1407">
        <f>VALUE(Table1[Profit])</f>
        <v>333.24</v>
      </c>
      <c r="R1407" s="3">
        <f>Table1[Ship Date]-Table1[Order Date]</f>
        <v>10</v>
      </c>
    </row>
    <row r="1408" spans="1:18" x14ac:dyDescent="0.3">
      <c r="A1408" t="s">
        <v>5541</v>
      </c>
      <c r="B1408" s="1">
        <v>45070</v>
      </c>
      <c r="C1408" s="1">
        <v>45772</v>
      </c>
      <c r="D1408" t="s">
        <v>16</v>
      </c>
      <c r="E1408" t="s">
        <v>5542</v>
      </c>
      <c r="F1408" t="s">
        <v>5543</v>
      </c>
      <c r="G1408" t="s">
        <v>43</v>
      </c>
      <c r="H1408" t="s">
        <v>37</v>
      </c>
      <c r="I1408" t="s">
        <v>29</v>
      </c>
      <c r="J1408" t="s">
        <v>30</v>
      </c>
      <c r="K1408" t="s">
        <v>5544</v>
      </c>
      <c r="L1408" s="2">
        <v>2143.2600000000002</v>
      </c>
      <c r="M1408" s="3">
        <v>1</v>
      </c>
      <c r="N1408" s="4">
        <v>0.17</v>
      </c>
      <c r="O1408" s="5">
        <v>119.54</v>
      </c>
      <c r="P1408">
        <f>VALUE(Table1[Sales])</f>
        <v>2143.2600000000002</v>
      </c>
      <c r="Q1408">
        <f>VALUE(Table1[Profit])</f>
        <v>119.54</v>
      </c>
      <c r="R1408" s="3">
        <f>Table1[Ship Date]-Table1[Order Date]</f>
        <v>702</v>
      </c>
    </row>
    <row r="1409" spans="1:18" x14ac:dyDescent="0.3">
      <c r="A1409" t="s">
        <v>5545</v>
      </c>
      <c r="B1409" s="1">
        <v>45748</v>
      </c>
      <c r="C1409" s="1">
        <v>45763</v>
      </c>
      <c r="D1409" t="s">
        <v>16</v>
      </c>
      <c r="E1409" t="s">
        <v>5546</v>
      </c>
      <c r="F1409" t="s">
        <v>5547</v>
      </c>
      <c r="G1409" t="s">
        <v>19</v>
      </c>
      <c r="H1409" t="s">
        <v>20</v>
      </c>
      <c r="I1409" t="s">
        <v>21</v>
      </c>
      <c r="J1409" t="s">
        <v>129</v>
      </c>
      <c r="K1409" t="s">
        <v>5548</v>
      </c>
      <c r="L1409" s="2">
        <v>561.42999999999995</v>
      </c>
      <c r="M1409" s="3">
        <v>9</v>
      </c>
      <c r="N1409" s="4">
        <v>0.19</v>
      </c>
      <c r="O1409" s="5">
        <v>664.04</v>
      </c>
      <c r="P1409">
        <f>VALUE(Table1[Sales])</f>
        <v>561.42999999999995</v>
      </c>
      <c r="Q1409">
        <f>VALUE(Table1[Profit])</f>
        <v>664.04</v>
      </c>
      <c r="R1409" s="3">
        <f>Table1[Ship Date]-Table1[Order Date]</f>
        <v>15</v>
      </c>
    </row>
    <row r="1410" spans="1:18" x14ac:dyDescent="0.3">
      <c r="A1410" t="s">
        <v>5549</v>
      </c>
      <c r="B1410" s="1">
        <v>45429</v>
      </c>
      <c r="C1410" s="1">
        <v>45763</v>
      </c>
      <c r="D1410" t="s">
        <v>25</v>
      </c>
      <c r="E1410" t="s">
        <v>5550</v>
      </c>
      <c r="F1410" t="s">
        <v>5551</v>
      </c>
      <c r="G1410" t="s">
        <v>19</v>
      </c>
      <c r="H1410" t="s">
        <v>37</v>
      </c>
      <c r="I1410" t="s">
        <v>29</v>
      </c>
      <c r="J1410" t="s">
        <v>99</v>
      </c>
      <c r="K1410" t="s">
        <v>5552</v>
      </c>
      <c r="L1410" s="2">
        <v>1588.63</v>
      </c>
      <c r="M1410" s="3">
        <v>4</v>
      </c>
      <c r="N1410" s="4">
        <v>0.44</v>
      </c>
      <c r="O1410" s="5">
        <v>86.18</v>
      </c>
      <c r="P1410">
        <f>VALUE(Table1[Sales])</f>
        <v>1588.63</v>
      </c>
      <c r="Q1410">
        <f>VALUE(Table1[Profit])</f>
        <v>86.18</v>
      </c>
      <c r="R1410" s="3">
        <f>Table1[Ship Date]-Table1[Order Date]</f>
        <v>334</v>
      </c>
    </row>
    <row r="1411" spans="1:18" x14ac:dyDescent="0.3">
      <c r="A1411" t="s">
        <v>5553</v>
      </c>
      <c r="B1411" s="1">
        <v>45606</v>
      </c>
      <c r="C1411" s="1">
        <v>45760</v>
      </c>
      <c r="D1411" t="s">
        <v>16</v>
      </c>
      <c r="E1411" t="s">
        <v>5554</v>
      </c>
      <c r="F1411" t="s">
        <v>5555</v>
      </c>
      <c r="G1411" t="s">
        <v>19</v>
      </c>
      <c r="H1411" t="s">
        <v>37</v>
      </c>
      <c r="I1411" t="s">
        <v>21</v>
      </c>
      <c r="J1411" t="s">
        <v>279</v>
      </c>
      <c r="K1411" t="s">
        <v>5556</v>
      </c>
      <c r="L1411" s="2">
        <v>502.29</v>
      </c>
      <c r="M1411" s="3">
        <v>5</v>
      </c>
      <c r="N1411" s="4">
        <v>0.26</v>
      </c>
      <c r="O1411" s="5">
        <v>928.95</v>
      </c>
      <c r="P1411">
        <f>VALUE(Table1[Sales])</f>
        <v>502.29</v>
      </c>
      <c r="Q1411">
        <f>VALUE(Table1[Profit])</f>
        <v>928.95</v>
      </c>
      <c r="R1411" s="3">
        <f>Table1[Ship Date]-Table1[Order Date]</f>
        <v>154</v>
      </c>
    </row>
    <row r="1412" spans="1:18" x14ac:dyDescent="0.3">
      <c r="A1412" t="s">
        <v>5557</v>
      </c>
      <c r="B1412" s="1">
        <v>45554</v>
      </c>
      <c r="C1412" s="1">
        <v>45775</v>
      </c>
      <c r="D1412" t="s">
        <v>53</v>
      </c>
      <c r="E1412" t="s">
        <v>5558</v>
      </c>
      <c r="F1412" t="s">
        <v>5559</v>
      </c>
      <c r="G1412" t="s">
        <v>43</v>
      </c>
      <c r="H1412" t="s">
        <v>28</v>
      </c>
      <c r="I1412" t="s">
        <v>21</v>
      </c>
      <c r="J1412" t="s">
        <v>22</v>
      </c>
      <c r="K1412" t="s">
        <v>5560</v>
      </c>
      <c r="L1412" s="2">
        <v>76.459999999999994</v>
      </c>
      <c r="M1412" s="3">
        <v>9</v>
      </c>
      <c r="N1412" s="4">
        <v>0.45</v>
      </c>
      <c r="O1412" s="5">
        <v>-90.38</v>
      </c>
      <c r="P1412">
        <f>VALUE(Table1[Sales])</f>
        <v>76.459999999999994</v>
      </c>
      <c r="Q1412">
        <f>VALUE(Table1[Profit])</f>
        <v>-90.38</v>
      </c>
      <c r="R1412" s="3">
        <f>Table1[Ship Date]-Table1[Order Date]</f>
        <v>221</v>
      </c>
    </row>
    <row r="1413" spans="1:18" x14ac:dyDescent="0.3">
      <c r="A1413" t="s">
        <v>5561</v>
      </c>
      <c r="B1413" s="1">
        <v>45170</v>
      </c>
      <c r="C1413" s="1">
        <v>45774</v>
      </c>
      <c r="D1413" t="s">
        <v>33</v>
      </c>
      <c r="E1413" t="s">
        <v>2334</v>
      </c>
      <c r="F1413" t="s">
        <v>5562</v>
      </c>
      <c r="G1413" t="s">
        <v>19</v>
      </c>
      <c r="H1413" t="s">
        <v>37</v>
      </c>
      <c r="I1413" t="s">
        <v>44</v>
      </c>
      <c r="J1413" t="s">
        <v>45</v>
      </c>
      <c r="K1413" t="s">
        <v>5563</v>
      </c>
      <c r="L1413" s="2">
        <v>4136.5600000000004</v>
      </c>
      <c r="M1413" s="3">
        <v>7</v>
      </c>
      <c r="N1413" s="4">
        <v>0.06</v>
      </c>
      <c r="O1413" s="5">
        <v>671.7</v>
      </c>
      <c r="P1413">
        <f>VALUE(Table1[Sales])</f>
        <v>4136.5600000000004</v>
      </c>
      <c r="Q1413">
        <f>VALUE(Table1[Profit])</f>
        <v>671.7</v>
      </c>
      <c r="R1413" s="3">
        <f>Table1[Ship Date]-Table1[Order Date]</f>
        <v>604</v>
      </c>
    </row>
    <row r="1414" spans="1:18" x14ac:dyDescent="0.3">
      <c r="A1414" t="s">
        <v>5564</v>
      </c>
      <c r="B1414" s="1">
        <v>45061</v>
      </c>
      <c r="C1414" s="1">
        <v>45769</v>
      </c>
      <c r="D1414" t="s">
        <v>16</v>
      </c>
      <c r="E1414" t="s">
        <v>5565</v>
      </c>
      <c r="F1414" t="s">
        <v>5566</v>
      </c>
      <c r="G1414" t="s">
        <v>43</v>
      </c>
      <c r="H1414" t="s">
        <v>61</v>
      </c>
      <c r="I1414" t="s">
        <v>21</v>
      </c>
      <c r="J1414" t="s">
        <v>129</v>
      </c>
      <c r="K1414" t="s">
        <v>5567</v>
      </c>
      <c r="L1414" s="2">
        <v>2512.86</v>
      </c>
      <c r="M1414" s="3">
        <v>6</v>
      </c>
      <c r="N1414" s="4">
        <v>7.0000000000000007E-2</v>
      </c>
      <c r="O1414" s="5">
        <v>451.53</v>
      </c>
      <c r="P1414">
        <f>VALUE(Table1[Sales])</f>
        <v>2512.86</v>
      </c>
      <c r="Q1414">
        <f>VALUE(Table1[Profit])</f>
        <v>451.53</v>
      </c>
      <c r="R1414" s="3">
        <f>Table1[Ship Date]-Table1[Order Date]</f>
        <v>708</v>
      </c>
    </row>
    <row r="1415" spans="1:18" x14ac:dyDescent="0.3">
      <c r="A1415" t="s">
        <v>5568</v>
      </c>
      <c r="B1415" s="1">
        <v>45158</v>
      </c>
      <c r="C1415" s="1">
        <v>45782</v>
      </c>
      <c r="D1415" t="s">
        <v>33</v>
      </c>
      <c r="E1415" t="s">
        <v>5569</v>
      </c>
      <c r="F1415" t="s">
        <v>5570</v>
      </c>
      <c r="G1415" t="s">
        <v>19</v>
      </c>
      <c r="H1415" t="s">
        <v>20</v>
      </c>
      <c r="I1415" t="s">
        <v>29</v>
      </c>
      <c r="J1415" t="s">
        <v>30</v>
      </c>
      <c r="K1415" t="s">
        <v>5571</v>
      </c>
      <c r="L1415" s="2">
        <v>1791.97</v>
      </c>
      <c r="M1415" s="3">
        <v>10</v>
      </c>
      <c r="N1415" s="4">
        <v>0.26</v>
      </c>
      <c r="O1415" s="5">
        <v>877.35</v>
      </c>
      <c r="P1415">
        <f>VALUE(Table1[Sales])</f>
        <v>1791.97</v>
      </c>
      <c r="Q1415">
        <f>VALUE(Table1[Profit])</f>
        <v>877.35</v>
      </c>
      <c r="R1415" s="3">
        <f>Table1[Ship Date]-Table1[Order Date]</f>
        <v>624</v>
      </c>
    </row>
    <row r="1416" spans="1:18" x14ac:dyDescent="0.3">
      <c r="A1416" t="s">
        <v>5572</v>
      </c>
      <c r="B1416" s="1">
        <v>45189</v>
      </c>
      <c r="C1416" s="1">
        <v>45784</v>
      </c>
      <c r="D1416" t="s">
        <v>25</v>
      </c>
      <c r="E1416" t="s">
        <v>5573</v>
      </c>
      <c r="F1416" t="s">
        <v>5574</v>
      </c>
      <c r="G1416" t="s">
        <v>43</v>
      </c>
      <c r="H1416" t="s">
        <v>20</v>
      </c>
      <c r="I1416" t="s">
        <v>44</v>
      </c>
      <c r="J1416" t="s">
        <v>158</v>
      </c>
      <c r="K1416" t="s">
        <v>5575</v>
      </c>
      <c r="L1416" s="2">
        <v>3531.21</v>
      </c>
      <c r="M1416" s="3">
        <v>4</v>
      </c>
      <c r="N1416" s="4">
        <v>0.37</v>
      </c>
      <c r="O1416" s="5">
        <v>659.69</v>
      </c>
      <c r="P1416">
        <f>VALUE(Table1[Sales])</f>
        <v>3531.21</v>
      </c>
      <c r="Q1416">
        <f>VALUE(Table1[Profit])</f>
        <v>659.69</v>
      </c>
      <c r="R1416" s="3">
        <f>Table1[Ship Date]-Table1[Order Date]</f>
        <v>595</v>
      </c>
    </row>
    <row r="1417" spans="1:18" x14ac:dyDescent="0.3">
      <c r="A1417" t="s">
        <v>5576</v>
      </c>
      <c r="B1417" s="1">
        <v>45092</v>
      </c>
      <c r="C1417" s="1">
        <v>45761</v>
      </c>
      <c r="D1417" t="s">
        <v>33</v>
      </c>
      <c r="E1417" t="s">
        <v>5577</v>
      </c>
      <c r="F1417" t="s">
        <v>5578</v>
      </c>
      <c r="G1417" t="s">
        <v>19</v>
      </c>
      <c r="H1417" t="s">
        <v>20</v>
      </c>
      <c r="I1417" t="s">
        <v>44</v>
      </c>
      <c r="J1417" t="s">
        <v>45</v>
      </c>
      <c r="K1417" t="s">
        <v>5579</v>
      </c>
      <c r="L1417" s="2">
        <v>4893.04</v>
      </c>
      <c r="M1417" s="3">
        <v>2</v>
      </c>
      <c r="N1417" s="4">
        <v>0.47</v>
      </c>
      <c r="O1417" s="5">
        <v>463.37</v>
      </c>
      <c r="P1417">
        <f>VALUE(Table1[Sales])</f>
        <v>4893.04</v>
      </c>
      <c r="Q1417">
        <f>VALUE(Table1[Profit])</f>
        <v>463.37</v>
      </c>
      <c r="R1417" s="3">
        <f>Table1[Ship Date]-Table1[Order Date]</f>
        <v>669</v>
      </c>
    </row>
    <row r="1418" spans="1:18" x14ac:dyDescent="0.3">
      <c r="A1418" t="s">
        <v>5580</v>
      </c>
      <c r="B1418" s="1">
        <v>45198</v>
      </c>
      <c r="C1418" s="1">
        <v>45785</v>
      </c>
      <c r="D1418" t="s">
        <v>33</v>
      </c>
      <c r="E1418" t="s">
        <v>5581</v>
      </c>
      <c r="F1418" t="s">
        <v>5582</v>
      </c>
      <c r="G1418" t="s">
        <v>36</v>
      </c>
      <c r="H1418" t="s">
        <v>28</v>
      </c>
      <c r="I1418" t="s">
        <v>21</v>
      </c>
      <c r="J1418" t="s">
        <v>300</v>
      </c>
      <c r="K1418" t="s">
        <v>5583</v>
      </c>
      <c r="L1418" s="2">
        <v>4448.5</v>
      </c>
      <c r="M1418" s="3">
        <v>3</v>
      </c>
      <c r="N1418" s="4">
        <v>0.25</v>
      </c>
      <c r="O1418" s="5">
        <v>14.62</v>
      </c>
      <c r="P1418">
        <f>VALUE(Table1[Sales])</f>
        <v>4448.5</v>
      </c>
      <c r="Q1418">
        <f>VALUE(Table1[Profit])</f>
        <v>14.62</v>
      </c>
      <c r="R1418" s="3">
        <f>Table1[Ship Date]-Table1[Order Date]</f>
        <v>587</v>
      </c>
    </row>
    <row r="1419" spans="1:18" x14ac:dyDescent="0.3">
      <c r="A1419" t="s">
        <v>5584</v>
      </c>
      <c r="B1419" s="1">
        <v>45714</v>
      </c>
      <c r="C1419" s="1">
        <v>45759</v>
      </c>
      <c r="D1419" t="s">
        <v>25</v>
      </c>
      <c r="E1419" t="s">
        <v>5585</v>
      </c>
      <c r="F1419" t="s">
        <v>5586</v>
      </c>
      <c r="G1419" t="s">
        <v>36</v>
      </c>
      <c r="H1419" t="s">
        <v>20</v>
      </c>
      <c r="I1419" t="s">
        <v>21</v>
      </c>
      <c r="J1419" t="s">
        <v>171</v>
      </c>
      <c r="K1419" t="s">
        <v>5587</v>
      </c>
      <c r="L1419" s="2">
        <v>3413.99</v>
      </c>
      <c r="M1419" s="3">
        <v>7</v>
      </c>
      <c r="N1419" s="4">
        <v>0.39</v>
      </c>
      <c r="O1419" s="5">
        <v>-75.16</v>
      </c>
      <c r="P1419">
        <f>VALUE(Table1[Sales])</f>
        <v>3413.99</v>
      </c>
      <c r="Q1419">
        <f>VALUE(Table1[Profit])</f>
        <v>-75.16</v>
      </c>
      <c r="R1419" s="3">
        <f>Table1[Ship Date]-Table1[Order Date]</f>
        <v>45</v>
      </c>
    </row>
    <row r="1420" spans="1:18" x14ac:dyDescent="0.3">
      <c r="A1420" t="s">
        <v>5588</v>
      </c>
      <c r="B1420" s="1">
        <v>45569</v>
      </c>
      <c r="C1420" s="1">
        <v>45765</v>
      </c>
      <c r="D1420" t="s">
        <v>16</v>
      </c>
      <c r="E1420" t="s">
        <v>5589</v>
      </c>
      <c r="F1420" t="s">
        <v>5590</v>
      </c>
      <c r="G1420" t="s">
        <v>43</v>
      </c>
      <c r="H1420" t="s">
        <v>37</v>
      </c>
      <c r="I1420" t="s">
        <v>21</v>
      </c>
      <c r="J1420" t="s">
        <v>129</v>
      </c>
      <c r="K1420" t="s">
        <v>5591</v>
      </c>
      <c r="L1420" s="2">
        <v>1731.99</v>
      </c>
      <c r="M1420" s="3">
        <v>3</v>
      </c>
      <c r="N1420" s="4">
        <v>0.14000000000000001</v>
      </c>
      <c r="O1420" s="5">
        <v>615.66</v>
      </c>
      <c r="P1420">
        <f>VALUE(Table1[Sales])</f>
        <v>1731.99</v>
      </c>
      <c r="Q1420">
        <f>VALUE(Table1[Profit])</f>
        <v>615.66</v>
      </c>
      <c r="R1420" s="3">
        <f>Table1[Ship Date]-Table1[Order Date]</f>
        <v>196</v>
      </c>
    </row>
    <row r="1421" spans="1:18" x14ac:dyDescent="0.3">
      <c r="A1421" t="s">
        <v>5592</v>
      </c>
      <c r="B1421" s="1">
        <v>45472</v>
      </c>
      <c r="C1421" s="1">
        <v>45761</v>
      </c>
      <c r="D1421" t="s">
        <v>33</v>
      </c>
      <c r="E1421" t="s">
        <v>1089</v>
      </c>
      <c r="F1421" t="s">
        <v>5593</v>
      </c>
      <c r="G1421" t="s">
        <v>19</v>
      </c>
      <c r="H1421" t="s">
        <v>28</v>
      </c>
      <c r="I1421" t="s">
        <v>44</v>
      </c>
      <c r="J1421" t="s">
        <v>158</v>
      </c>
      <c r="K1421" t="s">
        <v>5594</v>
      </c>
      <c r="L1421" s="2">
        <v>4607.79</v>
      </c>
      <c r="M1421" s="3">
        <v>2</v>
      </c>
      <c r="N1421" s="4">
        <v>0.4</v>
      </c>
      <c r="O1421" s="5">
        <v>104.05</v>
      </c>
      <c r="P1421">
        <f>VALUE(Table1[Sales])</f>
        <v>4607.79</v>
      </c>
      <c r="Q1421">
        <f>VALUE(Table1[Profit])</f>
        <v>104.05</v>
      </c>
      <c r="R1421" s="3">
        <f>Table1[Ship Date]-Table1[Order Date]</f>
        <v>289</v>
      </c>
    </row>
    <row r="1422" spans="1:18" x14ac:dyDescent="0.3">
      <c r="A1422" t="s">
        <v>5595</v>
      </c>
      <c r="B1422" s="1">
        <v>45550</v>
      </c>
      <c r="C1422" s="1">
        <v>45769</v>
      </c>
      <c r="D1422" t="s">
        <v>16</v>
      </c>
      <c r="E1422" t="s">
        <v>5509</v>
      </c>
      <c r="F1422" t="s">
        <v>5596</v>
      </c>
      <c r="G1422" t="s">
        <v>43</v>
      </c>
      <c r="H1422" t="s">
        <v>20</v>
      </c>
      <c r="I1422" t="s">
        <v>29</v>
      </c>
      <c r="J1422" t="s">
        <v>124</v>
      </c>
      <c r="K1422" t="s">
        <v>5597</v>
      </c>
      <c r="L1422" s="2">
        <v>2185.64</v>
      </c>
      <c r="M1422" s="3">
        <v>7</v>
      </c>
      <c r="N1422" s="4">
        <v>0.28999999999999998</v>
      </c>
      <c r="O1422" s="5">
        <v>199.42</v>
      </c>
      <c r="P1422">
        <f>VALUE(Table1[Sales])</f>
        <v>2185.64</v>
      </c>
      <c r="Q1422">
        <f>VALUE(Table1[Profit])</f>
        <v>199.42</v>
      </c>
      <c r="R1422" s="3">
        <f>Table1[Ship Date]-Table1[Order Date]</f>
        <v>219</v>
      </c>
    </row>
    <row r="1423" spans="1:18" x14ac:dyDescent="0.3">
      <c r="A1423" t="s">
        <v>5598</v>
      </c>
      <c r="B1423" s="1">
        <v>45087</v>
      </c>
      <c r="C1423" s="1">
        <v>45783</v>
      </c>
      <c r="D1423" t="s">
        <v>53</v>
      </c>
      <c r="E1423" t="s">
        <v>5599</v>
      </c>
      <c r="F1423" t="s">
        <v>5600</v>
      </c>
      <c r="G1423" t="s">
        <v>19</v>
      </c>
      <c r="H1423" t="s">
        <v>37</v>
      </c>
      <c r="I1423" t="s">
        <v>29</v>
      </c>
      <c r="J1423" t="s">
        <v>38</v>
      </c>
      <c r="K1423" t="s">
        <v>5601</v>
      </c>
      <c r="L1423" s="2">
        <v>3936.92</v>
      </c>
      <c r="M1423" s="3">
        <v>2</v>
      </c>
      <c r="N1423" s="4">
        <v>0.38</v>
      </c>
      <c r="O1423" s="5">
        <v>501.94</v>
      </c>
      <c r="P1423">
        <f>VALUE(Table1[Sales])</f>
        <v>3936.92</v>
      </c>
      <c r="Q1423">
        <f>VALUE(Table1[Profit])</f>
        <v>501.94</v>
      </c>
      <c r="R1423" s="3">
        <f>Table1[Ship Date]-Table1[Order Date]</f>
        <v>696</v>
      </c>
    </row>
    <row r="1424" spans="1:18" x14ac:dyDescent="0.3">
      <c r="A1424" t="s">
        <v>5602</v>
      </c>
      <c r="B1424" s="1">
        <v>45550</v>
      </c>
      <c r="C1424" s="1">
        <v>45759</v>
      </c>
      <c r="D1424" t="s">
        <v>25</v>
      </c>
      <c r="E1424" t="s">
        <v>5603</v>
      </c>
      <c r="F1424" t="s">
        <v>5604</v>
      </c>
      <c r="G1424" t="s">
        <v>19</v>
      </c>
      <c r="H1424" t="s">
        <v>61</v>
      </c>
      <c r="I1424" t="s">
        <v>29</v>
      </c>
      <c r="J1424" t="s">
        <v>124</v>
      </c>
      <c r="K1424" t="s">
        <v>5605</v>
      </c>
      <c r="L1424" s="2">
        <v>1574.51</v>
      </c>
      <c r="M1424" s="3">
        <v>7</v>
      </c>
      <c r="N1424" s="4">
        <v>0.49</v>
      </c>
      <c r="O1424" s="5">
        <v>504.66</v>
      </c>
      <c r="P1424">
        <f>VALUE(Table1[Sales])</f>
        <v>1574.51</v>
      </c>
      <c r="Q1424">
        <f>VALUE(Table1[Profit])</f>
        <v>504.66</v>
      </c>
      <c r="R1424" s="3">
        <f>Table1[Ship Date]-Table1[Order Date]</f>
        <v>209</v>
      </c>
    </row>
    <row r="1425" spans="1:18" x14ac:dyDescent="0.3">
      <c r="A1425" t="s">
        <v>5606</v>
      </c>
      <c r="B1425" s="1">
        <v>45433</v>
      </c>
      <c r="C1425" s="1">
        <v>45783</v>
      </c>
      <c r="D1425" t="s">
        <v>16</v>
      </c>
      <c r="E1425" t="s">
        <v>5607</v>
      </c>
      <c r="F1425" t="s">
        <v>5608</v>
      </c>
      <c r="G1425" t="s">
        <v>43</v>
      </c>
      <c r="H1425" t="s">
        <v>61</v>
      </c>
      <c r="I1425" t="s">
        <v>21</v>
      </c>
      <c r="J1425" t="s">
        <v>171</v>
      </c>
      <c r="K1425" t="s">
        <v>5609</v>
      </c>
      <c r="L1425" s="2">
        <v>2083.5300000000002</v>
      </c>
      <c r="M1425" s="3">
        <v>1</v>
      </c>
      <c r="N1425" s="4">
        <v>0.13</v>
      </c>
      <c r="O1425" s="5">
        <v>157.9</v>
      </c>
      <c r="P1425">
        <f>VALUE(Table1[Sales])</f>
        <v>2083.5300000000002</v>
      </c>
      <c r="Q1425">
        <f>VALUE(Table1[Profit])</f>
        <v>157.9</v>
      </c>
      <c r="R1425" s="3">
        <f>Table1[Ship Date]-Table1[Order Date]</f>
        <v>350</v>
      </c>
    </row>
    <row r="1426" spans="1:18" x14ac:dyDescent="0.3">
      <c r="A1426" t="s">
        <v>5610</v>
      </c>
      <c r="B1426" s="1">
        <v>45306</v>
      </c>
      <c r="C1426" s="1">
        <v>45779</v>
      </c>
      <c r="D1426" t="s">
        <v>16</v>
      </c>
      <c r="E1426" t="s">
        <v>5611</v>
      </c>
      <c r="F1426" t="s">
        <v>5612</v>
      </c>
      <c r="G1426" t="s">
        <v>43</v>
      </c>
      <c r="H1426" t="s">
        <v>61</v>
      </c>
      <c r="I1426" t="s">
        <v>29</v>
      </c>
      <c r="J1426" t="s">
        <v>30</v>
      </c>
      <c r="K1426" t="s">
        <v>5613</v>
      </c>
      <c r="L1426" s="2">
        <v>7.54</v>
      </c>
      <c r="M1426" s="3">
        <v>3</v>
      </c>
      <c r="N1426" s="4">
        <v>0.5</v>
      </c>
      <c r="O1426" s="5">
        <v>14.81</v>
      </c>
      <c r="P1426">
        <f>VALUE(Table1[Sales])</f>
        <v>7.54</v>
      </c>
      <c r="Q1426">
        <f>VALUE(Table1[Profit])</f>
        <v>14.81</v>
      </c>
      <c r="R1426" s="3">
        <f>Table1[Ship Date]-Table1[Order Date]</f>
        <v>473</v>
      </c>
    </row>
    <row r="1427" spans="1:18" x14ac:dyDescent="0.3">
      <c r="A1427" t="s">
        <v>5614</v>
      </c>
      <c r="B1427" s="1">
        <v>45296</v>
      </c>
      <c r="C1427" s="1">
        <v>45762</v>
      </c>
      <c r="D1427" t="s">
        <v>33</v>
      </c>
      <c r="E1427" t="s">
        <v>5615</v>
      </c>
      <c r="F1427" t="s">
        <v>5616</v>
      </c>
      <c r="G1427" t="s">
        <v>19</v>
      </c>
      <c r="H1427" t="s">
        <v>20</v>
      </c>
      <c r="I1427" t="s">
        <v>21</v>
      </c>
      <c r="J1427" t="s">
        <v>129</v>
      </c>
      <c r="K1427" t="s">
        <v>5617</v>
      </c>
      <c r="L1427" s="2">
        <v>1994.76</v>
      </c>
      <c r="M1427" s="3">
        <v>5</v>
      </c>
      <c r="N1427" s="4">
        <v>0.01</v>
      </c>
      <c r="O1427" s="5">
        <v>394.3</v>
      </c>
      <c r="P1427">
        <f>VALUE(Table1[Sales])</f>
        <v>1994.76</v>
      </c>
      <c r="Q1427">
        <f>VALUE(Table1[Profit])</f>
        <v>394.3</v>
      </c>
      <c r="R1427" s="3">
        <f>Table1[Ship Date]-Table1[Order Date]</f>
        <v>466</v>
      </c>
    </row>
    <row r="1428" spans="1:18" x14ac:dyDescent="0.3">
      <c r="A1428" t="s">
        <v>5618</v>
      </c>
      <c r="B1428" s="1">
        <v>45482</v>
      </c>
      <c r="C1428" s="1">
        <v>45771</v>
      </c>
      <c r="D1428" t="s">
        <v>16</v>
      </c>
      <c r="E1428" t="s">
        <v>2126</v>
      </c>
      <c r="F1428" t="s">
        <v>5619</v>
      </c>
      <c r="G1428" t="s">
        <v>36</v>
      </c>
      <c r="H1428" t="s">
        <v>20</v>
      </c>
      <c r="I1428" t="s">
        <v>44</v>
      </c>
      <c r="J1428" t="s">
        <v>56</v>
      </c>
      <c r="K1428" t="s">
        <v>5620</v>
      </c>
      <c r="L1428" s="2">
        <v>4892.87</v>
      </c>
      <c r="M1428" s="3">
        <v>2</v>
      </c>
      <c r="N1428" s="4">
        <v>0.33</v>
      </c>
      <c r="O1428" s="5">
        <v>912.77</v>
      </c>
      <c r="P1428">
        <f>VALUE(Table1[Sales])</f>
        <v>4892.87</v>
      </c>
      <c r="Q1428">
        <f>VALUE(Table1[Profit])</f>
        <v>912.77</v>
      </c>
      <c r="R1428" s="3">
        <f>Table1[Ship Date]-Table1[Order Date]</f>
        <v>289</v>
      </c>
    </row>
    <row r="1429" spans="1:18" x14ac:dyDescent="0.3">
      <c r="A1429" t="s">
        <v>5621</v>
      </c>
      <c r="B1429" s="1">
        <v>45055</v>
      </c>
      <c r="C1429" s="1">
        <v>45767</v>
      </c>
      <c r="D1429" t="s">
        <v>16</v>
      </c>
      <c r="E1429" t="s">
        <v>5622</v>
      </c>
      <c r="F1429" t="s">
        <v>5623</v>
      </c>
      <c r="G1429" t="s">
        <v>43</v>
      </c>
      <c r="H1429" t="s">
        <v>37</v>
      </c>
      <c r="I1429" t="s">
        <v>44</v>
      </c>
      <c r="J1429" t="s">
        <v>45</v>
      </c>
      <c r="K1429" t="s">
        <v>5624</v>
      </c>
      <c r="L1429" s="2">
        <v>4045.06</v>
      </c>
      <c r="M1429" s="3">
        <v>8</v>
      </c>
      <c r="N1429" s="4">
        <v>0.21</v>
      </c>
      <c r="O1429" s="5">
        <v>347.18</v>
      </c>
      <c r="P1429">
        <f>VALUE(Table1[Sales])</f>
        <v>4045.06</v>
      </c>
      <c r="Q1429">
        <f>VALUE(Table1[Profit])</f>
        <v>347.18</v>
      </c>
      <c r="R1429" s="3">
        <f>Table1[Ship Date]-Table1[Order Date]</f>
        <v>712</v>
      </c>
    </row>
    <row r="1430" spans="1:18" x14ac:dyDescent="0.3">
      <c r="A1430" t="s">
        <v>5625</v>
      </c>
      <c r="B1430" s="1">
        <v>45720</v>
      </c>
      <c r="C1430" s="1">
        <v>45774</v>
      </c>
      <c r="D1430" t="s">
        <v>33</v>
      </c>
      <c r="E1430" t="s">
        <v>2420</v>
      </c>
      <c r="F1430" t="s">
        <v>5626</v>
      </c>
      <c r="G1430" t="s">
        <v>19</v>
      </c>
      <c r="H1430" t="s">
        <v>37</v>
      </c>
      <c r="I1430" t="s">
        <v>44</v>
      </c>
      <c r="J1430" t="s">
        <v>158</v>
      </c>
      <c r="K1430" t="s">
        <v>5627</v>
      </c>
      <c r="L1430" s="2">
        <v>2895.25</v>
      </c>
      <c r="M1430" s="3">
        <v>2</v>
      </c>
      <c r="N1430" s="4">
        <v>0.31</v>
      </c>
      <c r="O1430" s="5">
        <v>256.98</v>
      </c>
      <c r="P1430">
        <f>VALUE(Table1[Sales])</f>
        <v>2895.25</v>
      </c>
      <c r="Q1430">
        <f>VALUE(Table1[Profit])</f>
        <v>256.98</v>
      </c>
      <c r="R1430" s="3">
        <f>Table1[Ship Date]-Table1[Order Date]</f>
        <v>54</v>
      </c>
    </row>
    <row r="1431" spans="1:18" x14ac:dyDescent="0.3">
      <c r="A1431" t="s">
        <v>5628</v>
      </c>
      <c r="B1431" s="1">
        <v>45186</v>
      </c>
      <c r="C1431" s="1">
        <v>45758</v>
      </c>
      <c r="D1431" t="s">
        <v>25</v>
      </c>
      <c r="E1431" t="s">
        <v>5629</v>
      </c>
      <c r="F1431" t="s">
        <v>5630</v>
      </c>
      <c r="G1431" t="s">
        <v>19</v>
      </c>
      <c r="H1431" t="s">
        <v>20</v>
      </c>
      <c r="I1431" t="s">
        <v>44</v>
      </c>
      <c r="J1431" t="s">
        <v>45</v>
      </c>
      <c r="K1431" t="s">
        <v>5631</v>
      </c>
      <c r="L1431" s="2">
        <v>697.3</v>
      </c>
      <c r="M1431" s="3">
        <v>5</v>
      </c>
      <c r="N1431" s="4">
        <v>0.27</v>
      </c>
      <c r="O1431" s="5">
        <v>9.52</v>
      </c>
      <c r="P1431">
        <f>VALUE(Table1[Sales])</f>
        <v>697.3</v>
      </c>
      <c r="Q1431">
        <f>VALUE(Table1[Profit])</f>
        <v>9.52</v>
      </c>
      <c r="R1431" s="3">
        <f>Table1[Ship Date]-Table1[Order Date]</f>
        <v>572</v>
      </c>
    </row>
    <row r="1432" spans="1:18" x14ac:dyDescent="0.3">
      <c r="A1432" t="s">
        <v>5632</v>
      </c>
      <c r="B1432" s="1">
        <v>45121</v>
      </c>
      <c r="C1432" s="1">
        <v>45761</v>
      </c>
      <c r="D1432" t="s">
        <v>25</v>
      </c>
      <c r="E1432" t="s">
        <v>5633</v>
      </c>
      <c r="F1432" t="s">
        <v>5634</v>
      </c>
      <c r="G1432" t="s">
        <v>19</v>
      </c>
      <c r="H1432" t="s">
        <v>37</v>
      </c>
      <c r="I1432" t="s">
        <v>21</v>
      </c>
      <c r="J1432" t="s">
        <v>300</v>
      </c>
      <c r="K1432" t="s">
        <v>5635</v>
      </c>
      <c r="L1432" s="2">
        <v>3580.7</v>
      </c>
      <c r="M1432" s="3">
        <v>8</v>
      </c>
      <c r="N1432" s="4">
        <v>0.4</v>
      </c>
      <c r="O1432" s="5">
        <v>875.77</v>
      </c>
      <c r="P1432">
        <f>VALUE(Table1[Sales])</f>
        <v>3580.7</v>
      </c>
      <c r="Q1432">
        <f>VALUE(Table1[Profit])</f>
        <v>875.77</v>
      </c>
      <c r="R1432" s="3">
        <f>Table1[Ship Date]-Table1[Order Date]</f>
        <v>640</v>
      </c>
    </row>
    <row r="1433" spans="1:18" x14ac:dyDescent="0.3">
      <c r="A1433" t="s">
        <v>5636</v>
      </c>
      <c r="B1433" s="1">
        <v>45739</v>
      </c>
      <c r="C1433" s="1">
        <v>45785</v>
      </c>
      <c r="D1433" t="s">
        <v>16</v>
      </c>
      <c r="E1433" t="s">
        <v>5637</v>
      </c>
      <c r="F1433" t="s">
        <v>5638</v>
      </c>
      <c r="G1433" t="s">
        <v>36</v>
      </c>
      <c r="H1433" t="s">
        <v>61</v>
      </c>
      <c r="I1433" t="s">
        <v>21</v>
      </c>
      <c r="J1433" t="s">
        <v>22</v>
      </c>
      <c r="K1433" t="s">
        <v>5639</v>
      </c>
      <c r="L1433" s="2">
        <v>3843.2</v>
      </c>
      <c r="M1433" s="3">
        <v>2</v>
      </c>
      <c r="N1433" s="4">
        <v>0.04</v>
      </c>
      <c r="O1433" s="5">
        <v>127.78</v>
      </c>
      <c r="P1433">
        <f>VALUE(Table1[Sales])</f>
        <v>3843.2</v>
      </c>
      <c r="Q1433">
        <f>VALUE(Table1[Profit])</f>
        <v>127.78</v>
      </c>
      <c r="R1433" s="3">
        <f>Table1[Ship Date]-Table1[Order Date]</f>
        <v>46</v>
      </c>
    </row>
    <row r="1434" spans="1:18" x14ac:dyDescent="0.3">
      <c r="A1434" t="s">
        <v>5640</v>
      </c>
      <c r="B1434" s="1">
        <v>45138</v>
      </c>
      <c r="C1434" s="1">
        <v>45764</v>
      </c>
      <c r="D1434" t="s">
        <v>16</v>
      </c>
      <c r="E1434" t="s">
        <v>5641</v>
      </c>
      <c r="F1434" t="s">
        <v>5642</v>
      </c>
      <c r="G1434" t="s">
        <v>19</v>
      </c>
      <c r="H1434" t="s">
        <v>37</v>
      </c>
      <c r="I1434" t="s">
        <v>21</v>
      </c>
      <c r="J1434" t="s">
        <v>129</v>
      </c>
      <c r="K1434" t="s">
        <v>5643</v>
      </c>
      <c r="L1434" s="2">
        <v>2126.94</v>
      </c>
      <c r="M1434" s="3">
        <v>6</v>
      </c>
      <c r="N1434" s="4">
        <v>0.39</v>
      </c>
      <c r="O1434" s="5">
        <v>790.17</v>
      </c>
      <c r="P1434">
        <f>VALUE(Table1[Sales])</f>
        <v>2126.94</v>
      </c>
      <c r="Q1434">
        <f>VALUE(Table1[Profit])</f>
        <v>790.17</v>
      </c>
      <c r="R1434" s="3">
        <f>Table1[Ship Date]-Table1[Order Date]</f>
        <v>626</v>
      </c>
    </row>
    <row r="1435" spans="1:18" x14ac:dyDescent="0.3">
      <c r="A1435" t="s">
        <v>5644</v>
      </c>
      <c r="B1435" s="1">
        <v>45471</v>
      </c>
      <c r="C1435" s="1">
        <v>45781</v>
      </c>
      <c r="D1435" t="s">
        <v>25</v>
      </c>
      <c r="E1435" t="s">
        <v>5645</v>
      </c>
      <c r="F1435" t="s">
        <v>5646</v>
      </c>
      <c r="G1435" t="s">
        <v>36</v>
      </c>
      <c r="H1435" t="s">
        <v>37</v>
      </c>
      <c r="I1435" t="s">
        <v>29</v>
      </c>
      <c r="J1435" t="s">
        <v>38</v>
      </c>
      <c r="K1435" t="s">
        <v>5647</v>
      </c>
      <c r="L1435" s="2">
        <v>498.05</v>
      </c>
      <c r="M1435" s="3">
        <v>10</v>
      </c>
      <c r="N1435" s="4">
        <v>0.24</v>
      </c>
      <c r="O1435" s="5">
        <v>586.53</v>
      </c>
      <c r="P1435">
        <f>VALUE(Table1[Sales])</f>
        <v>498.05</v>
      </c>
      <c r="Q1435">
        <f>VALUE(Table1[Profit])</f>
        <v>586.53</v>
      </c>
      <c r="R1435" s="3">
        <f>Table1[Ship Date]-Table1[Order Date]</f>
        <v>310</v>
      </c>
    </row>
    <row r="1436" spans="1:18" x14ac:dyDescent="0.3">
      <c r="A1436" t="s">
        <v>5648</v>
      </c>
      <c r="B1436" s="1">
        <v>45580</v>
      </c>
      <c r="C1436" s="1">
        <v>45763</v>
      </c>
      <c r="D1436" t="s">
        <v>53</v>
      </c>
      <c r="E1436" t="s">
        <v>5649</v>
      </c>
      <c r="F1436" t="s">
        <v>5650</v>
      </c>
      <c r="G1436" t="s">
        <v>43</v>
      </c>
      <c r="H1436" t="s">
        <v>61</v>
      </c>
      <c r="I1436" t="s">
        <v>44</v>
      </c>
      <c r="J1436" t="s">
        <v>158</v>
      </c>
      <c r="K1436" t="s">
        <v>5651</v>
      </c>
      <c r="L1436" s="2">
        <v>4357.25</v>
      </c>
      <c r="M1436" s="3">
        <v>8</v>
      </c>
      <c r="N1436" s="4">
        <v>0.27</v>
      </c>
      <c r="O1436" s="5">
        <v>879.69</v>
      </c>
      <c r="P1436">
        <f>VALUE(Table1[Sales])</f>
        <v>4357.25</v>
      </c>
      <c r="Q1436">
        <f>VALUE(Table1[Profit])</f>
        <v>879.69</v>
      </c>
      <c r="R1436" s="3">
        <f>Table1[Ship Date]-Table1[Order Date]</f>
        <v>183</v>
      </c>
    </row>
    <row r="1437" spans="1:18" x14ac:dyDescent="0.3">
      <c r="A1437" t="s">
        <v>5652</v>
      </c>
      <c r="B1437" s="1">
        <v>45254</v>
      </c>
      <c r="C1437" s="1">
        <v>45759</v>
      </c>
      <c r="D1437" t="s">
        <v>33</v>
      </c>
      <c r="E1437" t="s">
        <v>5653</v>
      </c>
      <c r="F1437" t="s">
        <v>5654</v>
      </c>
      <c r="G1437" t="s">
        <v>36</v>
      </c>
      <c r="H1437" t="s">
        <v>28</v>
      </c>
      <c r="I1437" t="s">
        <v>44</v>
      </c>
      <c r="J1437" t="s">
        <v>94</v>
      </c>
      <c r="K1437" t="s">
        <v>5655</v>
      </c>
      <c r="L1437" s="2">
        <v>4164.59</v>
      </c>
      <c r="M1437" s="3">
        <v>5</v>
      </c>
      <c r="N1437" s="4">
        <v>0.26</v>
      </c>
      <c r="O1437" s="5">
        <v>726.87</v>
      </c>
      <c r="P1437">
        <f>VALUE(Table1[Sales])</f>
        <v>4164.59</v>
      </c>
      <c r="Q1437">
        <f>VALUE(Table1[Profit])</f>
        <v>726.87</v>
      </c>
      <c r="R1437" s="3">
        <f>Table1[Ship Date]-Table1[Order Date]</f>
        <v>505</v>
      </c>
    </row>
    <row r="1438" spans="1:18" x14ac:dyDescent="0.3">
      <c r="A1438" t="s">
        <v>5656</v>
      </c>
      <c r="B1438" s="1">
        <v>45687</v>
      </c>
      <c r="C1438" s="1">
        <v>45766</v>
      </c>
      <c r="D1438" t="s">
        <v>53</v>
      </c>
      <c r="E1438" t="s">
        <v>5657</v>
      </c>
      <c r="F1438" t="s">
        <v>5658</v>
      </c>
      <c r="G1438" t="s">
        <v>19</v>
      </c>
      <c r="H1438" t="s">
        <v>37</v>
      </c>
      <c r="I1438" t="s">
        <v>44</v>
      </c>
      <c r="J1438" t="s">
        <v>158</v>
      </c>
      <c r="K1438" t="s">
        <v>5659</v>
      </c>
      <c r="L1438" s="2">
        <v>1605.42</v>
      </c>
      <c r="M1438" s="3">
        <v>9</v>
      </c>
      <c r="N1438" s="4">
        <v>0.27</v>
      </c>
      <c r="O1438" s="5">
        <v>364.67</v>
      </c>
      <c r="P1438">
        <f>VALUE(Table1[Sales])</f>
        <v>1605.42</v>
      </c>
      <c r="Q1438">
        <f>VALUE(Table1[Profit])</f>
        <v>364.67</v>
      </c>
      <c r="R1438" s="3">
        <f>Table1[Ship Date]-Table1[Order Date]</f>
        <v>79</v>
      </c>
    </row>
    <row r="1439" spans="1:18" x14ac:dyDescent="0.3">
      <c r="A1439" t="s">
        <v>5660</v>
      </c>
      <c r="B1439" s="1">
        <v>45361</v>
      </c>
      <c r="C1439" s="1">
        <v>45784</v>
      </c>
      <c r="D1439" t="s">
        <v>16</v>
      </c>
      <c r="E1439" t="s">
        <v>5661</v>
      </c>
      <c r="F1439" t="s">
        <v>5662</v>
      </c>
      <c r="G1439" t="s">
        <v>36</v>
      </c>
      <c r="H1439" t="s">
        <v>61</v>
      </c>
      <c r="I1439" t="s">
        <v>44</v>
      </c>
      <c r="J1439" t="s">
        <v>158</v>
      </c>
      <c r="K1439" t="s">
        <v>5663</v>
      </c>
      <c r="L1439" s="2">
        <v>206.75</v>
      </c>
      <c r="M1439" s="3">
        <v>2</v>
      </c>
      <c r="N1439" s="4">
        <v>0.05</v>
      </c>
      <c r="O1439" s="5">
        <v>900.58</v>
      </c>
      <c r="P1439">
        <f>VALUE(Table1[Sales])</f>
        <v>206.75</v>
      </c>
      <c r="Q1439">
        <f>VALUE(Table1[Profit])</f>
        <v>900.58</v>
      </c>
      <c r="R1439" s="3">
        <f>Table1[Ship Date]-Table1[Order Date]</f>
        <v>423</v>
      </c>
    </row>
    <row r="1440" spans="1:18" x14ac:dyDescent="0.3">
      <c r="A1440" t="s">
        <v>5664</v>
      </c>
      <c r="B1440" s="1">
        <v>45076</v>
      </c>
      <c r="C1440" s="1">
        <v>45784</v>
      </c>
      <c r="D1440" t="s">
        <v>53</v>
      </c>
      <c r="E1440" t="s">
        <v>5665</v>
      </c>
      <c r="F1440" t="s">
        <v>5666</v>
      </c>
      <c r="G1440" t="s">
        <v>19</v>
      </c>
      <c r="H1440" t="s">
        <v>37</v>
      </c>
      <c r="I1440" t="s">
        <v>21</v>
      </c>
      <c r="J1440" t="s">
        <v>171</v>
      </c>
      <c r="K1440" t="s">
        <v>5667</v>
      </c>
      <c r="L1440" s="2">
        <v>411.59</v>
      </c>
      <c r="M1440" s="3">
        <v>1</v>
      </c>
      <c r="N1440" s="4">
        <v>0.39</v>
      </c>
      <c r="O1440" s="5">
        <v>738.55</v>
      </c>
      <c r="P1440">
        <f>VALUE(Table1[Sales])</f>
        <v>411.59</v>
      </c>
      <c r="Q1440">
        <f>VALUE(Table1[Profit])</f>
        <v>738.55</v>
      </c>
      <c r="R1440" s="3">
        <f>Table1[Ship Date]-Table1[Order Date]</f>
        <v>708</v>
      </c>
    </row>
    <row r="1441" spans="1:18" x14ac:dyDescent="0.3">
      <c r="A1441" t="s">
        <v>5668</v>
      </c>
      <c r="B1441" s="1">
        <v>45146</v>
      </c>
      <c r="C1441" s="1">
        <v>45772</v>
      </c>
      <c r="D1441" t="s">
        <v>25</v>
      </c>
      <c r="E1441" t="s">
        <v>5669</v>
      </c>
      <c r="F1441" t="s">
        <v>5670</v>
      </c>
      <c r="G1441" t="s">
        <v>43</v>
      </c>
      <c r="H1441" t="s">
        <v>61</v>
      </c>
      <c r="I1441" t="s">
        <v>21</v>
      </c>
      <c r="J1441" t="s">
        <v>279</v>
      </c>
      <c r="K1441" t="s">
        <v>5671</v>
      </c>
      <c r="L1441" s="2">
        <v>1959.85</v>
      </c>
      <c r="M1441" s="3">
        <v>4</v>
      </c>
      <c r="N1441" s="4">
        <v>0.21</v>
      </c>
      <c r="O1441" s="5">
        <v>829.17</v>
      </c>
      <c r="P1441">
        <f>VALUE(Table1[Sales])</f>
        <v>1959.85</v>
      </c>
      <c r="Q1441">
        <f>VALUE(Table1[Profit])</f>
        <v>829.17</v>
      </c>
      <c r="R1441" s="3">
        <f>Table1[Ship Date]-Table1[Order Date]</f>
        <v>626</v>
      </c>
    </row>
    <row r="1442" spans="1:18" x14ac:dyDescent="0.3">
      <c r="A1442" t="s">
        <v>5672</v>
      </c>
      <c r="B1442" s="1">
        <v>45471</v>
      </c>
      <c r="C1442" s="1">
        <v>45759</v>
      </c>
      <c r="D1442" t="s">
        <v>33</v>
      </c>
      <c r="E1442" t="s">
        <v>5673</v>
      </c>
      <c r="F1442" t="s">
        <v>5674</v>
      </c>
      <c r="G1442" t="s">
        <v>43</v>
      </c>
      <c r="H1442" t="s">
        <v>28</v>
      </c>
      <c r="I1442" t="s">
        <v>44</v>
      </c>
      <c r="J1442" t="s">
        <v>94</v>
      </c>
      <c r="K1442" t="s">
        <v>5675</v>
      </c>
      <c r="L1442" s="2">
        <v>4751.8</v>
      </c>
      <c r="M1442" s="3">
        <v>1</v>
      </c>
      <c r="N1442" s="4">
        <v>0.44</v>
      </c>
      <c r="O1442" s="5">
        <v>466.25</v>
      </c>
      <c r="P1442">
        <f>VALUE(Table1[Sales])</f>
        <v>4751.8</v>
      </c>
      <c r="Q1442">
        <f>VALUE(Table1[Profit])</f>
        <v>466.25</v>
      </c>
      <c r="R1442" s="3">
        <f>Table1[Ship Date]-Table1[Order Date]</f>
        <v>288</v>
      </c>
    </row>
    <row r="1443" spans="1:18" x14ac:dyDescent="0.3">
      <c r="A1443" t="s">
        <v>5676</v>
      </c>
      <c r="B1443" s="1">
        <v>45064</v>
      </c>
      <c r="C1443" s="1">
        <v>45785</v>
      </c>
      <c r="D1443" t="s">
        <v>53</v>
      </c>
      <c r="E1443" t="s">
        <v>241</v>
      </c>
      <c r="F1443" t="s">
        <v>5677</v>
      </c>
      <c r="G1443" t="s">
        <v>43</v>
      </c>
      <c r="H1443" t="s">
        <v>28</v>
      </c>
      <c r="I1443" t="s">
        <v>44</v>
      </c>
      <c r="J1443" t="s">
        <v>45</v>
      </c>
      <c r="K1443" t="s">
        <v>5678</v>
      </c>
      <c r="L1443" s="2">
        <v>319.86</v>
      </c>
      <c r="M1443" s="3">
        <v>9</v>
      </c>
      <c r="N1443" s="4">
        <v>0.37</v>
      </c>
      <c r="O1443" s="5">
        <v>678.4</v>
      </c>
      <c r="P1443">
        <f>VALUE(Table1[Sales])</f>
        <v>319.86</v>
      </c>
      <c r="Q1443">
        <f>VALUE(Table1[Profit])</f>
        <v>678.4</v>
      </c>
      <c r="R1443" s="3">
        <f>Table1[Ship Date]-Table1[Order Date]</f>
        <v>721</v>
      </c>
    </row>
    <row r="1444" spans="1:18" x14ac:dyDescent="0.3">
      <c r="A1444" t="s">
        <v>5679</v>
      </c>
      <c r="B1444" s="1">
        <v>45560</v>
      </c>
      <c r="C1444" s="1">
        <v>45771</v>
      </c>
      <c r="D1444" t="s">
        <v>53</v>
      </c>
      <c r="E1444" t="s">
        <v>5680</v>
      </c>
      <c r="F1444" t="s">
        <v>5681</v>
      </c>
      <c r="G1444" t="s">
        <v>36</v>
      </c>
      <c r="H1444" t="s">
        <v>28</v>
      </c>
      <c r="I1444" t="s">
        <v>44</v>
      </c>
      <c r="J1444" t="s">
        <v>94</v>
      </c>
      <c r="K1444" t="s">
        <v>5682</v>
      </c>
      <c r="L1444" s="2">
        <v>4508.63</v>
      </c>
      <c r="M1444" s="3">
        <v>3</v>
      </c>
      <c r="N1444" s="4">
        <v>0.08</v>
      </c>
      <c r="O1444" s="5">
        <v>20.82</v>
      </c>
      <c r="P1444">
        <f>VALUE(Table1[Sales])</f>
        <v>4508.63</v>
      </c>
      <c r="Q1444">
        <f>VALUE(Table1[Profit])</f>
        <v>20.82</v>
      </c>
      <c r="R1444" s="3">
        <f>Table1[Ship Date]-Table1[Order Date]</f>
        <v>211</v>
      </c>
    </row>
    <row r="1445" spans="1:18" x14ac:dyDescent="0.3">
      <c r="A1445" t="s">
        <v>5683</v>
      </c>
      <c r="B1445" s="1">
        <v>45126</v>
      </c>
      <c r="C1445" s="1">
        <v>45765</v>
      </c>
      <c r="D1445" t="s">
        <v>16</v>
      </c>
      <c r="E1445" t="s">
        <v>4146</v>
      </c>
      <c r="F1445" t="s">
        <v>5684</v>
      </c>
      <c r="G1445" t="s">
        <v>19</v>
      </c>
      <c r="H1445" t="s">
        <v>61</v>
      </c>
      <c r="I1445" t="s">
        <v>21</v>
      </c>
      <c r="J1445" t="s">
        <v>129</v>
      </c>
      <c r="K1445" t="s">
        <v>5685</v>
      </c>
      <c r="L1445" s="2">
        <v>4064.31</v>
      </c>
      <c r="M1445" s="3">
        <v>8</v>
      </c>
      <c r="N1445" s="4">
        <v>0.38</v>
      </c>
      <c r="O1445" s="5">
        <v>434.34</v>
      </c>
      <c r="P1445">
        <f>VALUE(Table1[Sales])</f>
        <v>4064.31</v>
      </c>
      <c r="Q1445">
        <f>VALUE(Table1[Profit])</f>
        <v>434.34</v>
      </c>
      <c r="R1445" s="3">
        <f>Table1[Ship Date]-Table1[Order Date]</f>
        <v>639</v>
      </c>
    </row>
    <row r="1446" spans="1:18" x14ac:dyDescent="0.3">
      <c r="A1446" t="s">
        <v>5686</v>
      </c>
      <c r="B1446" s="1">
        <v>45321</v>
      </c>
      <c r="C1446" s="1">
        <v>45777</v>
      </c>
      <c r="D1446" t="s">
        <v>33</v>
      </c>
      <c r="E1446" t="s">
        <v>5687</v>
      </c>
      <c r="F1446" t="s">
        <v>5688</v>
      </c>
      <c r="G1446" t="s">
        <v>36</v>
      </c>
      <c r="H1446" t="s">
        <v>28</v>
      </c>
      <c r="I1446" t="s">
        <v>29</v>
      </c>
      <c r="J1446" t="s">
        <v>38</v>
      </c>
      <c r="K1446" t="s">
        <v>5689</v>
      </c>
      <c r="L1446" s="2">
        <v>3932.24</v>
      </c>
      <c r="M1446" s="3">
        <v>6</v>
      </c>
      <c r="N1446" s="4">
        <v>0.09</v>
      </c>
      <c r="O1446" s="5">
        <v>548.91999999999996</v>
      </c>
      <c r="P1446">
        <f>VALUE(Table1[Sales])</f>
        <v>3932.24</v>
      </c>
      <c r="Q1446">
        <f>VALUE(Table1[Profit])</f>
        <v>548.91999999999996</v>
      </c>
      <c r="R1446" s="3">
        <f>Table1[Ship Date]-Table1[Order Date]</f>
        <v>456</v>
      </c>
    </row>
    <row r="1447" spans="1:18" x14ac:dyDescent="0.3">
      <c r="A1447" t="s">
        <v>5690</v>
      </c>
      <c r="B1447" s="1">
        <v>45319</v>
      </c>
      <c r="C1447" s="1">
        <v>45780</v>
      </c>
      <c r="D1447" t="s">
        <v>16</v>
      </c>
      <c r="E1447" t="s">
        <v>5691</v>
      </c>
      <c r="F1447" t="s">
        <v>5692</v>
      </c>
      <c r="G1447" t="s">
        <v>36</v>
      </c>
      <c r="H1447" t="s">
        <v>37</v>
      </c>
      <c r="I1447" t="s">
        <v>21</v>
      </c>
      <c r="J1447" t="s">
        <v>279</v>
      </c>
      <c r="K1447" t="s">
        <v>5693</v>
      </c>
      <c r="L1447" s="2">
        <v>3596.26</v>
      </c>
      <c r="M1447" s="3">
        <v>3</v>
      </c>
      <c r="N1447" s="4">
        <v>0.33</v>
      </c>
      <c r="O1447" s="5">
        <v>945.23</v>
      </c>
      <c r="P1447">
        <f>VALUE(Table1[Sales])</f>
        <v>3596.26</v>
      </c>
      <c r="Q1447">
        <f>VALUE(Table1[Profit])</f>
        <v>945.23</v>
      </c>
      <c r="R1447" s="3">
        <f>Table1[Ship Date]-Table1[Order Date]</f>
        <v>461</v>
      </c>
    </row>
    <row r="1448" spans="1:18" x14ac:dyDescent="0.3">
      <c r="A1448" t="s">
        <v>5694</v>
      </c>
      <c r="B1448" s="1">
        <v>45368</v>
      </c>
      <c r="C1448" s="1">
        <v>45767</v>
      </c>
      <c r="D1448" t="s">
        <v>53</v>
      </c>
      <c r="E1448" t="s">
        <v>5695</v>
      </c>
      <c r="F1448" t="s">
        <v>5696</v>
      </c>
      <c r="G1448" t="s">
        <v>36</v>
      </c>
      <c r="H1448" t="s">
        <v>61</v>
      </c>
      <c r="I1448" t="s">
        <v>44</v>
      </c>
      <c r="J1448" t="s">
        <v>158</v>
      </c>
      <c r="K1448" t="s">
        <v>5697</v>
      </c>
      <c r="L1448" s="2">
        <v>365.97</v>
      </c>
      <c r="M1448" s="3">
        <v>2</v>
      </c>
      <c r="N1448" s="4">
        <v>0.28999999999999998</v>
      </c>
      <c r="O1448" s="5">
        <v>177.01</v>
      </c>
      <c r="P1448">
        <f>VALUE(Table1[Sales])</f>
        <v>365.97</v>
      </c>
      <c r="Q1448">
        <f>VALUE(Table1[Profit])</f>
        <v>177.01</v>
      </c>
      <c r="R1448" s="3">
        <f>Table1[Ship Date]-Table1[Order Date]</f>
        <v>399</v>
      </c>
    </row>
    <row r="1449" spans="1:18" x14ac:dyDescent="0.3">
      <c r="A1449" t="s">
        <v>5698</v>
      </c>
      <c r="B1449" s="1">
        <v>45130</v>
      </c>
      <c r="C1449" s="1">
        <v>45771</v>
      </c>
      <c r="D1449" t="s">
        <v>16</v>
      </c>
      <c r="E1449" t="s">
        <v>5699</v>
      </c>
      <c r="F1449" t="s">
        <v>5700</v>
      </c>
      <c r="G1449" t="s">
        <v>36</v>
      </c>
      <c r="H1449" t="s">
        <v>61</v>
      </c>
      <c r="I1449" t="s">
        <v>44</v>
      </c>
      <c r="J1449" t="s">
        <v>45</v>
      </c>
      <c r="K1449" t="s">
        <v>5701</v>
      </c>
      <c r="L1449" s="2">
        <v>2908.14</v>
      </c>
      <c r="M1449" s="3">
        <v>8</v>
      </c>
      <c r="N1449" s="4">
        <v>0.41</v>
      </c>
      <c r="O1449" s="5">
        <v>228.62</v>
      </c>
      <c r="P1449">
        <f>VALUE(Table1[Sales])</f>
        <v>2908.14</v>
      </c>
      <c r="Q1449">
        <f>VALUE(Table1[Profit])</f>
        <v>228.62</v>
      </c>
      <c r="R1449" s="3">
        <f>Table1[Ship Date]-Table1[Order Date]</f>
        <v>641</v>
      </c>
    </row>
    <row r="1450" spans="1:18" x14ac:dyDescent="0.3">
      <c r="A1450" t="s">
        <v>5702</v>
      </c>
      <c r="B1450" s="1">
        <v>45472</v>
      </c>
      <c r="C1450" s="1">
        <v>45778</v>
      </c>
      <c r="D1450" t="s">
        <v>53</v>
      </c>
      <c r="E1450" t="s">
        <v>5703</v>
      </c>
      <c r="F1450" t="s">
        <v>5704</v>
      </c>
      <c r="G1450" t="s">
        <v>36</v>
      </c>
      <c r="H1450" t="s">
        <v>28</v>
      </c>
      <c r="I1450" t="s">
        <v>29</v>
      </c>
      <c r="J1450" t="s">
        <v>38</v>
      </c>
      <c r="K1450" t="s">
        <v>5705</v>
      </c>
      <c r="L1450" s="2">
        <v>4446.5</v>
      </c>
      <c r="M1450" s="3">
        <v>3</v>
      </c>
      <c r="N1450" s="4">
        <v>0.19</v>
      </c>
      <c r="O1450" s="5">
        <v>114.08</v>
      </c>
      <c r="P1450">
        <f>VALUE(Table1[Sales])</f>
        <v>4446.5</v>
      </c>
      <c r="Q1450">
        <f>VALUE(Table1[Profit])</f>
        <v>114.08</v>
      </c>
      <c r="R1450" s="3">
        <f>Table1[Ship Date]-Table1[Order Date]</f>
        <v>306</v>
      </c>
    </row>
    <row r="1451" spans="1:18" x14ac:dyDescent="0.3">
      <c r="A1451" t="s">
        <v>5706</v>
      </c>
      <c r="B1451" s="1">
        <v>45696</v>
      </c>
      <c r="C1451" s="1">
        <v>45759</v>
      </c>
      <c r="D1451" t="s">
        <v>33</v>
      </c>
      <c r="E1451" t="s">
        <v>5707</v>
      </c>
      <c r="F1451" t="s">
        <v>5708</v>
      </c>
      <c r="G1451" t="s">
        <v>19</v>
      </c>
      <c r="H1451" t="s">
        <v>28</v>
      </c>
      <c r="I1451" t="s">
        <v>21</v>
      </c>
      <c r="J1451" t="s">
        <v>300</v>
      </c>
      <c r="K1451" t="s">
        <v>5709</v>
      </c>
      <c r="L1451" s="2">
        <v>2386.11</v>
      </c>
      <c r="M1451" s="3">
        <v>9</v>
      </c>
      <c r="N1451" s="4">
        <v>0.35</v>
      </c>
      <c r="O1451" s="5">
        <v>13.58</v>
      </c>
      <c r="P1451">
        <f>VALUE(Table1[Sales])</f>
        <v>2386.11</v>
      </c>
      <c r="Q1451">
        <f>VALUE(Table1[Profit])</f>
        <v>13.58</v>
      </c>
      <c r="R1451" s="3">
        <f>Table1[Ship Date]-Table1[Order Date]</f>
        <v>63</v>
      </c>
    </row>
    <row r="1452" spans="1:18" x14ac:dyDescent="0.3">
      <c r="A1452" t="s">
        <v>5710</v>
      </c>
      <c r="B1452" s="1">
        <v>45344</v>
      </c>
      <c r="C1452" s="1">
        <v>45779</v>
      </c>
      <c r="D1452" t="s">
        <v>33</v>
      </c>
      <c r="E1452" t="s">
        <v>5711</v>
      </c>
      <c r="F1452" t="s">
        <v>5712</v>
      </c>
      <c r="G1452" t="s">
        <v>19</v>
      </c>
      <c r="H1452" t="s">
        <v>28</v>
      </c>
      <c r="I1452" t="s">
        <v>44</v>
      </c>
      <c r="J1452" t="s">
        <v>56</v>
      </c>
      <c r="K1452" t="s">
        <v>5713</v>
      </c>
      <c r="L1452" s="2">
        <v>906.08</v>
      </c>
      <c r="M1452" s="3">
        <v>5</v>
      </c>
      <c r="N1452" s="4">
        <v>0.38</v>
      </c>
      <c r="O1452" s="5">
        <v>251.01</v>
      </c>
      <c r="P1452">
        <f>VALUE(Table1[Sales])</f>
        <v>906.08</v>
      </c>
      <c r="Q1452">
        <f>VALUE(Table1[Profit])</f>
        <v>251.01</v>
      </c>
      <c r="R1452" s="3">
        <f>Table1[Ship Date]-Table1[Order Date]</f>
        <v>435</v>
      </c>
    </row>
    <row r="1453" spans="1:18" x14ac:dyDescent="0.3">
      <c r="A1453" t="s">
        <v>5714</v>
      </c>
      <c r="B1453" s="1">
        <v>45399</v>
      </c>
      <c r="C1453" s="1">
        <v>45766</v>
      </c>
      <c r="D1453" t="s">
        <v>25</v>
      </c>
      <c r="E1453" t="s">
        <v>5715</v>
      </c>
      <c r="F1453" t="s">
        <v>5716</v>
      </c>
      <c r="G1453" t="s">
        <v>36</v>
      </c>
      <c r="H1453" t="s">
        <v>28</v>
      </c>
      <c r="I1453" t="s">
        <v>21</v>
      </c>
      <c r="J1453" t="s">
        <v>22</v>
      </c>
      <c r="K1453" t="s">
        <v>5717</v>
      </c>
      <c r="L1453" s="2">
        <v>1272.55</v>
      </c>
      <c r="M1453" s="3">
        <v>9</v>
      </c>
      <c r="N1453" s="4">
        <v>0.12</v>
      </c>
      <c r="O1453" s="5">
        <v>166.19</v>
      </c>
      <c r="P1453">
        <f>VALUE(Table1[Sales])</f>
        <v>1272.55</v>
      </c>
      <c r="Q1453">
        <f>VALUE(Table1[Profit])</f>
        <v>166.19</v>
      </c>
      <c r="R1453" s="3">
        <f>Table1[Ship Date]-Table1[Order Date]</f>
        <v>367</v>
      </c>
    </row>
    <row r="1454" spans="1:18" x14ac:dyDescent="0.3">
      <c r="A1454" t="s">
        <v>5718</v>
      </c>
      <c r="B1454" s="1">
        <v>45303</v>
      </c>
      <c r="C1454" s="1">
        <v>45764</v>
      </c>
      <c r="D1454" t="s">
        <v>25</v>
      </c>
      <c r="E1454" t="s">
        <v>5719</v>
      </c>
      <c r="F1454" t="s">
        <v>5720</v>
      </c>
      <c r="G1454" t="s">
        <v>19</v>
      </c>
      <c r="H1454" t="s">
        <v>20</v>
      </c>
      <c r="I1454" t="s">
        <v>44</v>
      </c>
      <c r="J1454" t="s">
        <v>56</v>
      </c>
      <c r="K1454" t="s">
        <v>5721</v>
      </c>
      <c r="L1454" s="2">
        <v>3825.73</v>
      </c>
      <c r="M1454" s="3">
        <v>6</v>
      </c>
      <c r="N1454" s="4">
        <v>0.13</v>
      </c>
      <c r="O1454" s="5">
        <v>591.61</v>
      </c>
      <c r="P1454">
        <f>VALUE(Table1[Sales])</f>
        <v>3825.73</v>
      </c>
      <c r="Q1454">
        <f>VALUE(Table1[Profit])</f>
        <v>591.61</v>
      </c>
      <c r="R1454" s="3">
        <f>Table1[Ship Date]-Table1[Order Date]</f>
        <v>461</v>
      </c>
    </row>
    <row r="1455" spans="1:18" x14ac:dyDescent="0.3">
      <c r="A1455" t="s">
        <v>5722</v>
      </c>
      <c r="B1455" s="1">
        <v>45228</v>
      </c>
      <c r="C1455" s="1">
        <v>45759</v>
      </c>
      <c r="D1455" t="s">
        <v>16</v>
      </c>
      <c r="E1455" t="s">
        <v>5723</v>
      </c>
      <c r="F1455" t="s">
        <v>5724</v>
      </c>
      <c r="G1455" t="s">
        <v>19</v>
      </c>
      <c r="H1455" t="s">
        <v>61</v>
      </c>
      <c r="I1455" t="s">
        <v>29</v>
      </c>
      <c r="J1455" t="s">
        <v>99</v>
      </c>
      <c r="K1455" t="s">
        <v>5725</v>
      </c>
      <c r="L1455" s="2">
        <v>165.95</v>
      </c>
      <c r="M1455" s="3">
        <v>1</v>
      </c>
      <c r="N1455" s="4">
        <v>0.17</v>
      </c>
      <c r="O1455" s="5">
        <v>992.85</v>
      </c>
      <c r="P1455">
        <f>VALUE(Table1[Sales])</f>
        <v>165.95</v>
      </c>
      <c r="Q1455">
        <f>VALUE(Table1[Profit])</f>
        <v>992.85</v>
      </c>
      <c r="R1455" s="3">
        <f>Table1[Ship Date]-Table1[Order Date]</f>
        <v>531</v>
      </c>
    </row>
    <row r="1456" spans="1:18" x14ac:dyDescent="0.3">
      <c r="A1456" t="s">
        <v>5726</v>
      </c>
      <c r="B1456" s="1">
        <v>45526</v>
      </c>
      <c r="C1456" s="1">
        <v>45761</v>
      </c>
      <c r="D1456" t="s">
        <v>33</v>
      </c>
      <c r="E1456" t="s">
        <v>5727</v>
      </c>
      <c r="F1456" t="s">
        <v>5728</v>
      </c>
      <c r="G1456" t="s">
        <v>36</v>
      </c>
      <c r="H1456" t="s">
        <v>61</v>
      </c>
      <c r="I1456" t="s">
        <v>29</v>
      </c>
      <c r="J1456" t="s">
        <v>124</v>
      </c>
      <c r="K1456" t="s">
        <v>5729</v>
      </c>
      <c r="L1456" s="2">
        <v>2594.34</v>
      </c>
      <c r="M1456" s="3">
        <v>6</v>
      </c>
      <c r="N1456" s="4">
        <v>0.22</v>
      </c>
      <c r="O1456" s="5">
        <v>397.43</v>
      </c>
      <c r="P1456">
        <f>VALUE(Table1[Sales])</f>
        <v>2594.34</v>
      </c>
      <c r="Q1456">
        <f>VALUE(Table1[Profit])</f>
        <v>397.43</v>
      </c>
      <c r="R1456" s="3">
        <f>Table1[Ship Date]-Table1[Order Date]</f>
        <v>235</v>
      </c>
    </row>
    <row r="1457" spans="1:18" x14ac:dyDescent="0.3">
      <c r="A1457" t="s">
        <v>5730</v>
      </c>
      <c r="B1457" s="1">
        <v>45417</v>
      </c>
      <c r="C1457" s="1">
        <v>45784</v>
      </c>
      <c r="D1457" t="s">
        <v>16</v>
      </c>
      <c r="E1457" t="s">
        <v>5731</v>
      </c>
      <c r="F1457" t="s">
        <v>5732</v>
      </c>
      <c r="G1457" t="s">
        <v>19</v>
      </c>
      <c r="H1457" t="s">
        <v>61</v>
      </c>
      <c r="I1457" t="s">
        <v>29</v>
      </c>
      <c r="J1457" t="s">
        <v>30</v>
      </c>
      <c r="K1457" t="s">
        <v>5733</v>
      </c>
      <c r="L1457" s="2">
        <v>1080.81</v>
      </c>
      <c r="M1457" s="3">
        <v>4</v>
      </c>
      <c r="N1457" s="4">
        <v>0.11</v>
      </c>
      <c r="O1457" s="5">
        <v>128.93</v>
      </c>
      <c r="P1457">
        <f>VALUE(Table1[Sales])</f>
        <v>1080.81</v>
      </c>
      <c r="Q1457">
        <f>VALUE(Table1[Profit])</f>
        <v>128.93</v>
      </c>
      <c r="R1457" s="3">
        <f>Table1[Ship Date]-Table1[Order Date]</f>
        <v>367</v>
      </c>
    </row>
    <row r="1458" spans="1:18" x14ac:dyDescent="0.3">
      <c r="A1458" t="s">
        <v>5734</v>
      </c>
      <c r="B1458" s="1">
        <v>45613</v>
      </c>
      <c r="C1458" s="1">
        <v>45770</v>
      </c>
      <c r="D1458" t="s">
        <v>53</v>
      </c>
      <c r="E1458" t="s">
        <v>5735</v>
      </c>
      <c r="F1458" t="s">
        <v>5736</v>
      </c>
      <c r="G1458" t="s">
        <v>36</v>
      </c>
      <c r="H1458" t="s">
        <v>37</v>
      </c>
      <c r="I1458" t="s">
        <v>29</v>
      </c>
      <c r="J1458" t="s">
        <v>99</v>
      </c>
      <c r="K1458" t="s">
        <v>5737</v>
      </c>
      <c r="L1458" s="2">
        <v>3134.1</v>
      </c>
      <c r="M1458" s="3">
        <v>2</v>
      </c>
      <c r="N1458" s="4">
        <v>0.17</v>
      </c>
      <c r="O1458" s="5">
        <v>960.81</v>
      </c>
      <c r="P1458">
        <f>VALUE(Table1[Sales])</f>
        <v>3134.1</v>
      </c>
      <c r="Q1458">
        <f>VALUE(Table1[Profit])</f>
        <v>960.81</v>
      </c>
      <c r="R1458" s="3">
        <f>Table1[Ship Date]-Table1[Order Date]</f>
        <v>157</v>
      </c>
    </row>
    <row r="1459" spans="1:18" x14ac:dyDescent="0.3">
      <c r="A1459" t="s">
        <v>5738</v>
      </c>
      <c r="B1459" s="1">
        <v>45485</v>
      </c>
      <c r="C1459" s="1">
        <v>45766</v>
      </c>
      <c r="D1459" t="s">
        <v>16</v>
      </c>
      <c r="E1459" t="s">
        <v>5739</v>
      </c>
      <c r="F1459" t="s">
        <v>5740</v>
      </c>
      <c r="G1459" t="s">
        <v>19</v>
      </c>
      <c r="H1459" t="s">
        <v>61</v>
      </c>
      <c r="I1459" t="s">
        <v>29</v>
      </c>
      <c r="J1459" t="s">
        <v>38</v>
      </c>
      <c r="K1459" t="s">
        <v>5741</v>
      </c>
      <c r="L1459" s="2">
        <v>101.77</v>
      </c>
      <c r="M1459" s="3">
        <v>6</v>
      </c>
      <c r="N1459" s="4">
        <v>0.36</v>
      </c>
      <c r="O1459" s="5">
        <v>678.08</v>
      </c>
      <c r="P1459">
        <f>VALUE(Table1[Sales])</f>
        <v>101.77</v>
      </c>
      <c r="Q1459">
        <f>VALUE(Table1[Profit])</f>
        <v>678.08</v>
      </c>
      <c r="R1459" s="3">
        <f>Table1[Ship Date]-Table1[Order Date]</f>
        <v>281</v>
      </c>
    </row>
    <row r="1460" spans="1:18" x14ac:dyDescent="0.3">
      <c r="A1460" t="s">
        <v>5742</v>
      </c>
      <c r="B1460" s="1">
        <v>45669</v>
      </c>
      <c r="C1460" s="1">
        <v>45760</v>
      </c>
      <c r="D1460" t="s">
        <v>25</v>
      </c>
      <c r="E1460" t="s">
        <v>5743</v>
      </c>
      <c r="F1460" t="s">
        <v>5744</v>
      </c>
      <c r="G1460" t="s">
        <v>36</v>
      </c>
      <c r="H1460" t="s">
        <v>37</v>
      </c>
      <c r="I1460" t="s">
        <v>44</v>
      </c>
      <c r="J1460" t="s">
        <v>158</v>
      </c>
      <c r="K1460" t="s">
        <v>5745</v>
      </c>
      <c r="L1460" s="2">
        <v>1068.25</v>
      </c>
      <c r="M1460" s="3">
        <v>1</v>
      </c>
      <c r="N1460" s="4">
        <v>0.46</v>
      </c>
      <c r="O1460" s="5">
        <v>421.3</v>
      </c>
      <c r="P1460">
        <f>VALUE(Table1[Sales])</f>
        <v>1068.25</v>
      </c>
      <c r="Q1460">
        <f>VALUE(Table1[Profit])</f>
        <v>421.3</v>
      </c>
      <c r="R1460" s="3">
        <f>Table1[Ship Date]-Table1[Order Date]</f>
        <v>91</v>
      </c>
    </row>
    <row r="1461" spans="1:18" x14ac:dyDescent="0.3">
      <c r="A1461" t="s">
        <v>5746</v>
      </c>
      <c r="B1461" s="1">
        <v>45530</v>
      </c>
      <c r="C1461" s="1">
        <v>45769</v>
      </c>
      <c r="D1461" t="s">
        <v>53</v>
      </c>
      <c r="E1461" t="s">
        <v>5747</v>
      </c>
      <c r="F1461" t="s">
        <v>5748</v>
      </c>
      <c r="G1461" t="s">
        <v>19</v>
      </c>
      <c r="H1461" t="s">
        <v>61</v>
      </c>
      <c r="I1461" t="s">
        <v>21</v>
      </c>
      <c r="J1461" t="s">
        <v>22</v>
      </c>
      <c r="K1461" t="s">
        <v>5749</v>
      </c>
      <c r="L1461" s="2">
        <v>1466.79</v>
      </c>
      <c r="M1461" s="3">
        <v>10</v>
      </c>
      <c r="N1461" s="4">
        <v>0.05</v>
      </c>
      <c r="O1461" s="5">
        <v>917.11</v>
      </c>
      <c r="P1461">
        <f>VALUE(Table1[Sales])</f>
        <v>1466.79</v>
      </c>
      <c r="Q1461">
        <f>VALUE(Table1[Profit])</f>
        <v>917.11</v>
      </c>
      <c r="R1461" s="3">
        <f>Table1[Ship Date]-Table1[Order Date]</f>
        <v>239</v>
      </c>
    </row>
    <row r="1462" spans="1:18" x14ac:dyDescent="0.3">
      <c r="A1462" t="s">
        <v>5750</v>
      </c>
      <c r="B1462" s="1">
        <v>45492</v>
      </c>
      <c r="C1462" s="1">
        <v>45775</v>
      </c>
      <c r="D1462" t="s">
        <v>33</v>
      </c>
      <c r="E1462" t="s">
        <v>5751</v>
      </c>
      <c r="F1462" t="s">
        <v>5752</v>
      </c>
      <c r="G1462" t="s">
        <v>43</v>
      </c>
      <c r="H1462" t="s">
        <v>61</v>
      </c>
      <c r="I1462" t="s">
        <v>29</v>
      </c>
      <c r="J1462" t="s">
        <v>38</v>
      </c>
      <c r="K1462" t="s">
        <v>5753</v>
      </c>
      <c r="L1462" s="2">
        <v>268.91000000000003</v>
      </c>
      <c r="M1462" s="3">
        <v>5</v>
      </c>
      <c r="N1462" s="4">
        <v>0.37</v>
      </c>
      <c r="O1462" s="5">
        <v>757.29</v>
      </c>
      <c r="P1462">
        <f>VALUE(Table1[Sales])</f>
        <v>268.91000000000003</v>
      </c>
      <c r="Q1462">
        <f>VALUE(Table1[Profit])</f>
        <v>757.29</v>
      </c>
      <c r="R1462" s="3">
        <f>Table1[Ship Date]-Table1[Order Date]</f>
        <v>283</v>
      </c>
    </row>
    <row r="1463" spans="1:18" x14ac:dyDescent="0.3">
      <c r="A1463" t="s">
        <v>5754</v>
      </c>
      <c r="B1463" s="1">
        <v>45107</v>
      </c>
      <c r="C1463" s="1">
        <v>45776</v>
      </c>
      <c r="D1463" t="s">
        <v>16</v>
      </c>
      <c r="E1463" t="s">
        <v>3937</v>
      </c>
      <c r="F1463" t="s">
        <v>5755</v>
      </c>
      <c r="G1463" t="s">
        <v>19</v>
      </c>
      <c r="H1463" t="s">
        <v>61</v>
      </c>
      <c r="I1463" t="s">
        <v>21</v>
      </c>
      <c r="J1463" t="s">
        <v>279</v>
      </c>
      <c r="K1463" t="s">
        <v>5756</v>
      </c>
      <c r="L1463" s="2">
        <v>1952.9</v>
      </c>
      <c r="M1463" s="3">
        <v>2</v>
      </c>
      <c r="N1463" s="4">
        <v>0.22</v>
      </c>
      <c r="O1463" s="5">
        <v>886.27</v>
      </c>
      <c r="P1463">
        <f>VALUE(Table1[Sales])</f>
        <v>1952.9</v>
      </c>
      <c r="Q1463">
        <f>VALUE(Table1[Profit])</f>
        <v>886.27</v>
      </c>
      <c r="R1463" s="3">
        <f>Table1[Ship Date]-Table1[Order Date]</f>
        <v>669</v>
      </c>
    </row>
    <row r="1464" spans="1:18" x14ac:dyDescent="0.3">
      <c r="A1464" t="s">
        <v>5757</v>
      </c>
      <c r="B1464" s="1">
        <v>45524</v>
      </c>
      <c r="C1464" s="1">
        <v>45778</v>
      </c>
      <c r="D1464" t="s">
        <v>53</v>
      </c>
      <c r="E1464" t="s">
        <v>2467</v>
      </c>
      <c r="F1464" t="s">
        <v>5758</v>
      </c>
      <c r="G1464" t="s">
        <v>19</v>
      </c>
      <c r="H1464" t="s">
        <v>37</v>
      </c>
      <c r="I1464" t="s">
        <v>29</v>
      </c>
      <c r="J1464" t="s">
        <v>124</v>
      </c>
      <c r="K1464" t="s">
        <v>5759</v>
      </c>
      <c r="L1464" s="2">
        <v>2824.81</v>
      </c>
      <c r="M1464" s="3">
        <v>10</v>
      </c>
      <c r="N1464" s="4">
        <v>0.28999999999999998</v>
      </c>
      <c r="O1464" s="5">
        <v>92.74</v>
      </c>
      <c r="P1464">
        <f>VALUE(Table1[Sales])</f>
        <v>2824.81</v>
      </c>
      <c r="Q1464">
        <f>VALUE(Table1[Profit])</f>
        <v>92.74</v>
      </c>
      <c r="R1464" s="3">
        <f>Table1[Ship Date]-Table1[Order Date]</f>
        <v>254</v>
      </c>
    </row>
    <row r="1465" spans="1:18" x14ac:dyDescent="0.3">
      <c r="A1465" t="s">
        <v>5760</v>
      </c>
      <c r="B1465" s="1">
        <v>45102</v>
      </c>
      <c r="C1465" s="1">
        <v>45772</v>
      </c>
      <c r="D1465" t="s">
        <v>25</v>
      </c>
      <c r="E1465" t="s">
        <v>2991</v>
      </c>
      <c r="F1465" t="s">
        <v>5761</v>
      </c>
      <c r="G1465" t="s">
        <v>36</v>
      </c>
      <c r="H1465" t="s">
        <v>37</v>
      </c>
      <c r="I1465" t="s">
        <v>21</v>
      </c>
      <c r="J1465" t="s">
        <v>300</v>
      </c>
      <c r="K1465" t="s">
        <v>5762</v>
      </c>
      <c r="L1465" s="2">
        <v>3771.97</v>
      </c>
      <c r="M1465" s="3">
        <v>9</v>
      </c>
      <c r="N1465" s="4">
        <v>0.09</v>
      </c>
      <c r="O1465" s="5">
        <v>585.42999999999995</v>
      </c>
      <c r="P1465">
        <f>VALUE(Table1[Sales])</f>
        <v>3771.97</v>
      </c>
      <c r="Q1465">
        <f>VALUE(Table1[Profit])</f>
        <v>585.42999999999995</v>
      </c>
      <c r="R1465" s="3">
        <f>Table1[Ship Date]-Table1[Order Date]</f>
        <v>670</v>
      </c>
    </row>
    <row r="1466" spans="1:18" x14ac:dyDescent="0.3">
      <c r="A1466" t="s">
        <v>5763</v>
      </c>
      <c r="B1466" s="1">
        <v>45358</v>
      </c>
      <c r="C1466" s="1">
        <v>45759</v>
      </c>
      <c r="D1466" t="s">
        <v>16</v>
      </c>
      <c r="E1466" t="s">
        <v>1441</v>
      </c>
      <c r="F1466" t="s">
        <v>5764</v>
      </c>
      <c r="G1466" t="s">
        <v>43</v>
      </c>
      <c r="H1466" t="s">
        <v>37</v>
      </c>
      <c r="I1466" t="s">
        <v>29</v>
      </c>
      <c r="J1466" t="s">
        <v>99</v>
      </c>
      <c r="K1466" t="s">
        <v>5765</v>
      </c>
      <c r="L1466" s="2">
        <v>409.73</v>
      </c>
      <c r="M1466" s="3">
        <v>3</v>
      </c>
      <c r="N1466" s="4">
        <v>0.09</v>
      </c>
      <c r="O1466" s="5">
        <v>271.38</v>
      </c>
      <c r="P1466">
        <f>VALUE(Table1[Sales])</f>
        <v>409.73</v>
      </c>
      <c r="Q1466">
        <f>VALUE(Table1[Profit])</f>
        <v>271.38</v>
      </c>
      <c r="R1466" s="3">
        <f>Table1[Ship Date]-Table1[Order Date]</f>
        <v>401</v>
      </c>
    </row>
    <row r="1467" spans="1:18" x14ac:dyDescent="0.3">
      <c r="A1467" t="s">
        <v>5766</v>
      </c>
      <c r="B1467" s="1">
        <v>45151</v>
      </c>
      <c r="C1467" s="1">
        <v>45778</v>
      </c>
      <c r="D1467" t="s">
        <v>33</v>
      </c>
      <c r="E1467" t="s">
        <v>5767</v>
      </c>
      <c r="F1467" t="s">
        <v>5768</v>
      </c>
      <c r="G1467" t="s">
        <v>19</v>
      </c>
      <c r="H1467" t="s">
        <v>61</v>
      </c>
      <c r="I1467" t="s">
        <v>21</v>
      </c>
      <c r="J1467" t="s">
        <v>171</v>
      </c>
      <c r="K1467" t="s">
        <v>5769</v>
      </c>
      <c r="L1467" s="2">
        <v>1511.05</v>
      </c>
      <c r="M1467" s="3">
        <v>6</v>
      </c>
      <c r="N1467" s="4">
        <v>0.28999999999999998</v>
      </c>
      <c r="O1467" s="5">
        <v>549.36</v>
      </c>
      <c r="P1467">
        <f>VALUE(Table1[Sales])</f>
        <v>1511.05</v>
      </c>
      <c r="Q1467">
        <f>VALUE(Table1[Profit])</f>
        <v>549.36</v>
      </c>
      <c r="R1467" s="3">
        <f>Table1[Ship Date]-Table1[Order Date]</f>
        <v>627</v>
      </c>
    </row>
    <row r="1468" spans="1:18" x14ac:dyDescent="0.3">
      <c r="A1468" t="s">
        <v>5770</v>
      </c>
      <c r="B1468" s="1">
        <v>45499</v>
      </c>
      <c r="C1468" s="1">
        <v>45770</v>
      </c>
      <c r="D1468" t="s">
        <v>16</v>
      </c>
      <c r="E1468" t="s">
        <v>5771</v>
      </c>
      <c r="F1468" t="s">
        <v>5772</v>
      </c>
      <c r="G1468" t="s">
        <v>19</v>
      </c>
      <c r="H1468" t="s">
        <v>37</v>
      </c>
      <c r="I1468" t="s">
        <v>21</v>
      </c>
      <c r="J1468" t="s">
        <v>171</v>
      </c>
      <c r="K1468" t="s">
        <v>5773</v>
      </c>
      <c r="L1468" s="2">
        <v>1744.3</v>
      </c>
      <c r="M1468" s="3">
        <v>3</v>
      </c>
      <c r="N1468" s="4">
        <v>0.49</v>
      </c>
      <c r="O1468" s="5">
        <v>197.77</v>
      </c>
      <c r="P1468">
        <f>VALUE(Table1[Sales])</f>
        <v>1744.3</v>
      </c>
      <c r="Q1468">
        <f>VALUE(Table1[Profit])</f>
        <v>197.77</v>
      </c>
      <c r="R1468" s="3">
        <f>Table1[Ship Date]-Table1[Order Date]</f>
        <v>271</v>
      </c>
    </row>
    <row r="1469" spans="1:18" x14ac:dyDescent="0.3">
      <c r="A1469" t="s">
        <v>5774</v>
      </c>
      <c r="B1469" s="1">
        <v>45753</v>
      </c>
      <c r="C1469" s="1">
        <v>45760</v>
      </c>
      <c r="D1469" t="s">
        <v>25</v>
      </c>
      <c r="E1469" t="s">
        <v>5775</v>
      </c>
      <c r="F1469" t="s">
        <v>5776</v>
      </c>
      <c r="G1469" t="s">
        <v>36</v>
      </c>
      <c r="H1469" t="s">
        <v>37</v>
      </c>
      <c r="I1469" t="s">
        <v>29</v>
      </c>
      <c r="J1469" t="s">
        <v>38</v>
      </c>
      <c r="K1469" t="s">
        <v>5777</v>
      </c>
      <c r="L1469" s="2">
        <v>2033.26</v>
      </c>
      <c r="M1469" s="3">
        <v>5</v>
      </c>
      <c r="N1469" s="4">
        <v>0.43</v>
      </c>
      <c r="O1469" s="5">
        <v>-57.35</v>
      </c>
      <c r="P1469">
        <f>VALUE(Table1[Sales])</f>
        <v>2033.26</v>
      </c>
      <c r="Q1469">
        <f>VALUE(Table1[Profit])</f>
        <v>-57.35</v>
      </c>
      <c r="R1469" s="3">
        <f>Table1[Ship Date]-Table1[Order Date]</f>
        <v>7</v>
      </c>
    </row>
    <row r="1470" spans="1:18" x14ac:dyDescent="0.3">
      <c r="A1470" t="s">
        <v>5778</v>
      </c>
      <c r="B1470" s="1">
        <v>45457</v>
      </c>
      <c r="C1470" s="1">
        <v>45765</v>
      </c>
      <c r="D1470" t="s">
        <v>53</v>
      </c>
      <c r="E1470" t="s">
        <v>5779</v>
      </c>
      <c r="F1470" t="s">
        <v>5780</v>
      </c>
      <c r="G1470" t="s">
        <v>19</v>
      </c>
      <c r="H1470" t="s">
        <v>28</v>
      </c>
      <c r="I1470" t="s">
        <v>29</v>
      </c>
      <c r="J1470" t="s">
        <v>124</v>
      </c>
      <c r="K1470" t="s">
        <v>5781</v>
      </c>
      <c r="L1470" s="2">
        <v>4323.8100000000004</v>
      </c>
      <c r="M1470" s="3">
        <v>4</v>
      </c>
      <c r="N1470" s="4">
        <v>0.42</v>
      </c>
      <c r="O1470" s="5">
        <v>307.58999999999997</v>
      </c>
      <c r="P1470">
        <f>VALUE(Table1[Sales])</f>
        <v>4323.8100000000004</v>
      </c>
      <c r="Q1470">
        <f>VALUE(Table1[Profit])</f>
        <v>307.58999999999997</v>
      </c>
      <c r="R1470" s="3">
        <f>Table1[Ship Date]-Table1[Order Date]</f>
        <v>308</v>
      </c>
    </row>
    <row r="1471" spans="1:18" x14ac:dyDescent="0.3">
      <c r="A1471" t="s">
        <v>5782</v>
      </c>
      <c r="B1471" s="1">
        <v>45048</v>
      </c>
      <c r="C1471" s="1">
        <v>45773</v>
      </c>
      <c r="D1471" t="s">
        <v>16</v>
      </c>
      <c r="E1471" t="s">
        <v>5783</v>
      </c>
      <c r="F1471" t="s">
        <v>5784</v>
      </c>
      <c r="G1471" t="s">
        <v>43</v>
      </c>
      <c r="H1471" t="s">
        <v>28</v>
      </c>
      <c r="I1471" t="s">
        <v>21</v>
      </c>
      <c r="J1471" t="s">
        <v>129</v>
      </c>
      <c r="K1471" t="s">
        <v>5785</v>
      </c>
      <c r="L1471" s="2">
        <v>3991.63</v>
      </c>
      <c r="M1471" s="3">
        <v>2</v>
      </c>
      <c r="N1471" s="4">
        <v>0.33</v>
      </c>
      <c r="O1471" s="5">
        <v>864.53</v>
      </c>
      <c r="P1471">
        <f>VALUE(Table1[Sales])</f>
        <v>3991.63</v>
      </c>
      <c r="Q1471">
        <f>VALUE(Table1[Profit])</f>
        <v>864.53</v>
      </c>
      <c r="R1471" s="3">
        <f>Table1[Ship Date]-Table1[Order Date]</f>
        <v>725</v>
      </c>
    </row>
    <row r="1472" spans="1:18" x14ac:dyDescent="0.3">
      <c r="A1472" t="s">
        <v>5786</v>
      </c>
      <c r="B1472" s="1">
        <v>45344</v>
      </c>
      <c r="C1472" s="1">
        <v>45766</v>
      </c>
      <c r="D1472" t="s">
        <v>33</v>
      </c>
      <c r="E1472" t="s">
        <v>5787</v>
      </c>
      <c r="F1472" t="s">
        <v>5788</v>
      </c>
      <c r="G1472" t="s">
        <v>36</v>
      </c>
      <c r="H1472" t="s">
        <v>28</v>
      </c>
      <c r="I1472" t="s">
        <v>44</v>
      </c>
      <c r="J1472" t="s">
        <v>56</v>
      </c>
      <c r="K1472" t="s">
        <v>5789</v>
      </c>
      <c r="L1472" s="2">
        <v>1990.18</v>
      </c>
      <c r="M1472" s="3">
        <v>7</v>
      </c>
      <c r="N1472" s="4">
        <v>0.14000000000000001</v>
      </c>
      <c r="O1472" s="5">
        <v>82.66</v>
      </c>
      <c r="P1472">
        <f>VALUE(Table1[Sales])</f>
        <v>1990.18</v>
      </c>
      <c r="Q1472">
        <f>VALUE(Table1[Profit])</f>
        <v>82.66</v>
      </c>
      <c r="R1472" s="3">
        <f>Table1[Ship Date]-Table1[Order Date]</f>
        <v>422</v>
      </c>
    </row>
    <row r="1473" spans="1:18" x14ac:dyDescent="0.3">
      <c r="A1473" t="s">
        <v>5790</v>
      </c>
      <c r="B1473" s="1">
        <v>45576</v>
      </c>
      <c r="C1473" s="1">
        <v>45758</v>
      </c>
      <c r="D1473" t="s">
        <v>16</v>
      </c>
      <c r="E1473" t="s">
        <v>5791</v>
      </c>
      <c r="F1473" t="s">
        <v>5792</v>
      </c>
      <c r="G1473" t="s">
        <v>43</v>
      </c>
      <c r="H1473" t="s">
        <v>28</v>
      </c>
      <c r="I1473" t="s">
        <v>29</v>
      </c>
      <c r="J1473" t="s">
        <v>38</v>
      </c>
      <c r="K1473" t="s">
        <v>5793</v>
      </c>
      <c r="L1473" s="2">
        <v>2248.38</v>
      </c>
      <c r="M1473" s="3">
        <v>1</v>
      </c>
      <c r="N1473" s="4">
        <v>0.18</v>
      </c>
      <c r="O1473" s="5">
        <v>-82.41</v>
      </c>
      <c r="P1473">
        <f>VALUE(Table1[Sales])</f>
        <v>2248.38</v>
      </c>
      <c r="Q1473">
        <f>VALUE(Table1[Profit])</f>
        <v>-82.41</v>
      </c>
      <c r="R1473" s="3">
        <f>Table1[Ship Date]-Table1[Order Date]</f>
        <v>182</v>
      </c>
    </row>
    <row r="1474" spans="1:18" x14ac:dyDescent="0.3">
      <c r="A1474" t="s">
        <v>5794</v>
      </c>
      <c r="B1474" s="1">
        <v>45664</v>
      </c>
      <c r="C1474" s="1">
        <v>45783</v>
      </c>
      <c r="D1474" t="s">
        <v>33</v>
      </c>
      <c r="E1474" t="s">
        <v>5795</v>
      </c>
      <c r="F1474" t="s">
        <v>5796</v>
      </c>
      <c r="G1474" t="s">
        <v>19</v>
      </c>
      <c r="H1474" t="s">
        <v>61</v>
      </c>
      <c r="I1474" t="s">
        <v>44</v>
      </c>
      <c r="J1474" t="s">
        <v>45</v>
      </c>
      <c r="K1474" t="s">
        <v>5797</v>
      </c>
      <c r="L1474" s="2">
        <v>2580.6</v>
      </c>
      <c r="M1474" s="3">
        <v>9</v>
      </c>
      <c r="N1474" s="4">
        <v>0.37</v>
      </c>
      <c r="O1474" s="5">
        <v>600.92999999999995</v>
      </c>
      <c r="P1474">
        <f>VALUE(Table1[Sales])</f>
        <v>2580.6</v>
      </c>
      <c r="Q1474">
        <f>VALUE(Table1[Profit])</f>
        <v>600.92999999999995</v>
      </c>
      <c r="R1474" s="3">
        <f>Table1[Ship Date]-Table1[Order Date]</f>
        <v>119</v>
      </c>
    </row>
    <row r="1475" spans="1:18" x14ac:dyDescent="0.3">
      <c r="A1475" t="s">
        <v>5798</v>
      </c>
      <c r="B1475" s="1">
        <v>45162</v>
      </c>
      <c r="C1475" s="1">
        <v>45769</v>
      </c>
      <c r="D1475" t="s">
        <v>25</v>
      </c>
      <c r="E1475" t="s">
        <v>5799</v>
      </c>
      <c r="F1475" t="s">
        <v>5800</v>
      </c>
      <c r="G1475" t="s">
        <v>19</v>
      </c>
      <c r="H1475" t="s">
        <v>61</v>
      </c>
      <c r="I1475" t="s">
        <v>21</v>
      </c>
      <c r="J1475" t="s">
        <v>129</v>
      </c>
      <c r="K1475" t="s">
        <v>5801</v>
      </c>
      <c r="L1475" s="2">
        <v>1166.02</v>
      </c>
      <c r="M1475" s="3">
        <v>9</v>
      </c>
      <c r="N1475" s="4">
        <v>0.22</v>
      </c>
      <c r="O1475" s="5">
        <v>958.02</v>
      </c>
      <c r="P1475">
        <f>VALUE(Table1[Sales])</f>
        <v>1166.02</v>
      </c>
      <c r="Q1475">
        <f>VALUE(Table1[Profit])</f>
        <v>958.02</v>
      </c>
      <c r="R1475" s="3">
        <f>Table1[Ship Date]-Table1[Order Date]</f>
        <v>607</v>
      </c>
    </row>
    <row r="1476" spans="1:18" x14ac:dyDescent="0.3">
      <c r="A1476" t="s">
        <v>5802</v>
      </c>
      <c r="B1476" s="1">
        <v>45574</v>
      </c>
      <c r="C1476" s="1">
        <v>45773</v>
      </c>
      <c r="D1476" t="s">
        <v>16</v>
      </c>
      <c r="E1476" t="s">
        <v>5803</v>
      </c>
      <c r="F1476" t="s">
        <v>5804</v>
      </c>
      <c r="G1476" t="s">
        <v>19</v>
      </c>
      <c r="H1476" t="s">
        <v>61</v>
      </c>
      <c r="I1476" t="s">
        <v>44</v>
      </c>
      <c r="J1476" t="s">
        <v>56</v>
      </c>
      <c r="K1476" t="s">
        <v>5805</v>
      </c>
      <c r="L1476" s="2">
        <v>36.64</v>
      </c>
      <c r="M1476" s="3">
        <v>3</v>
      </c>
      <c r="N1476" s="4">
        <v>0.31</v>
      </c>
      <c r="O1476" s="5">
        <v>361.96</v>
      </c>
      <c r="P1476">
        <f>VALUE(Table1[Sales])</f>
        <v>36.64</v>
      </c>
      <c r="Q1476">
        <f>VALUE(Table1[Profit])</f>
        <v>361.96</v>
      </c>
      <c r="R1476" s="3">
        <f>Table1[Ship Date]-Table1[Order Date]</f>
        <v>199</v>
      </c>
    </row>
    <row r="1477" spans="1:18" x14ac:dyDescent="0.3">
      <c r="A1477" t="s">
        <v>5806</v>
      </c>
      <c r="B1477" s="1">
        <v>45550</v>
      </c>
      <c r="C1477" s="1">
        <v>45764</v>
      </c>
      <c r="D1477" t="s">
        <v>53</v>
      </c>
      <c r="E1477" t="s">
        <v>5807</v>
      </c>
      <c r="F1477" t="s">
        <v>5808</v>
      </c>
      <c r="G1477" t="s">
        <v>36</v>
      </c>
      <c r="H1477" t="s">
        <v>20</v>
      </c>
      <c r="I1477" t="s">
        <v>21</v>
      </c>
      <c r="J1477" t="s">
        <v>22</v>
      </c>
      <c r="K1477" t="s">
        <v>5809</v>
      </c>
      <c r="L1477" s="2">
        <v>510.93</v>
      </c>
      <c r="M1477" s="3">
        <v>10</v>
      </c>
      <c r="N1477" s="4">
        <v>0.03</v>
      </c>
      <c r="O1477" s="5">
        <v>402.38</v>
      </c>
      <c r="P1477">
        <f>VALUE(Table1[Sales])</f>
        <v>510.93</v>
      </c>
      <c r="Q1477">
        <f>VALUE(Table1[Profit])</f>
        <v>402.38</v>
      </c>
      <c r="R1477" s="3">
        <f>Table1[Ship Date]-Table1[Order Date]</f>
        <v>214</v>
      </c>
    </row>
    <row r="1478" spans="1:18" x14ac:dyDescent="0.3">
      <c r="A1478" t="s">
        <v>5810</v>
      </c>
      <c r="B1478" s="1">
        <v>45152</v>
      </c>
      <c r="C1478" s="1">
        <v>45758</v>
      </c>
      <c r="D1478" t="s">
        <v>16</v>
      </c>
      <c r="E1478" t="s">
        <v>611</v>
      </c>
      <c r="F1478" t="s">
        <v>5811</v>
      </c>
      <c r="G1478" t="s">
        <v>36</v>
      </c>
      <c r="H1478" t="s">
        <v>61</v>
      </c>
      <c r="I1478" t="s">
        <v>21</v>
      </c>
      <c r="J1478" t="s">
        <v>129</v>
      </c>
      <c r="K1478" t="s">
        <v>5812</v>
      </c>
      <c r="L1478" s="2">
        <v>212.53</v>
      </c>
      <c r="M1478" s="3">
        <v>8</v>
      </c>
      <c r="N1478" s="4">
        <v>0.02</v>
      </c>
      <c r="O1478" s="5">
        <v>869.09</v>
      </c>
      <c r="P1478">
        <f>VALUE(Table1[Sales])</f>
        <v>212.53</v>
      </c>
      <c r="Q1478">
        <f>VALUE(Table1[Profit])</f>
        <v>869.09</v>
      </c>
      <c r="R1478" s="3">
        <f>Table1[Ship Date]-Table1[Order Date]</f>
        <v>606</v>
      </c>
    </row>
    <row r="1479" spans="1:18" x14ac:dyDescent="0.3">
      <c r="A1479" t="s">
        <v>5813</v>
      </c>
      <c r="B1479" s="1">
        <v>45561</v>
      </c>
      <c r="C1479" s="1">
        <v>45780</v>
      </c>
      <c r="D1479" t="s">
        <v>16</v>
      </c>
      <c r="E1479" t="s">
        <v>5814</v>
      </c>
      <c r="F1479" t="s">
        <v>5815</v>
      </c>
      <c r="G1479" t="s">
        <v>19</v>
      </c>
      <c r="H1479" t="s">
        <v>20</v>
      </c>
      <c r="I1479" t="s">
        <v>44</v>
      </c>
      <c r="J1479" t="s">
        <v>158</v>
      </c>
      <c r="K1479" t="s">
        <v>5816</v>
      </c>
      <c r="L1479" s="2">
        <v>1916.35</v>
      </c>
      <c r="M1479" s="3">
        <v>8</v>
      </c>
      <c r="N1479" s="4">
        <v>0.43</v>
      </c>
      <c r="O1479" s="5">
        <v>968.8</v>
      </c>
      <c r="P1479">
        <f>VALUE(Table1[Sales])</f>
        <v>1916.35</v>
      </c>
      <c r="Q1479">
        <f>VALUE(Table1[Profit])</f>
        <v>968.8</v>
      </c>
      <c r="R1479" s="3">
        <f>Table1[Ship Date]-Table1[Order Date]</f>
        <v>219</v>
      </c>
    </row>
    <row r="1480" spans="1:18" x14ac:dyDescent="0.3">
      <c r="A1480" t="s">
        <v>5817</v>
      </c>
      <c r="B1480" s="1">
        <v>45465</v>
      </c>
      <c r="C1480" s="1">
        <v>45774</v>
      </c>
      <c r="D1480" t="s">
        <v>25</v>
      </c>
      <c r="E1480" t="s">
        <v>5818</v>
      </c>
      <c r="F1480" t="s">
        <v>5819</v>
      </c>
      <c r="G1480" t="s">
        <v>43</v>
      </c>
      <c r="H1480" t="s">
        <v>20</v>
      </c>
      <c r="I1480" t="s">
        <v>21</v>
      </c>
      <c r="J1480" t="s">
        <v>171</v>
      </c>
      <c r="K1480" t="s">
        <v>5820</v>
      </c>
      <c r="L1480" s="2">
        <v>1791.67</v>
      </c>
      <c r="M1480" s="3">
        <v>1</v>
      </c>
      <c r="N1480" s="4">
        <v>0.38</v>
      </c>
      <c r="O1480" s="5">
        <v>95.09</v>
      </c>
      <c r="P1480">
        <f>VALUE(Table1[Sales])</f>
        <v>1791.67</v>
      </c>
      <c r="Q1480">
        <f>VALUE(Table1[Profit])</f>
        <v>95.09</v>
      </c>
      <c r="R1480" s="3">
        <f>Table1[Ship Date]-Table1[Order Date]</f>
        <v>309</v>
      </c>
    </row>
    <row r="1481" spans="1:18" x14ac:dyDescent="0.3">
      <c r="A1481" t="s">
        <v>5821</v>
      </c>
      <c r="B1481" s="1">
        <v>45337</v>
      </c>
      <c r="C1481" s="1">
        <v>45771</v>
      </c>
      <c r="D1481" t="s">
        <v>53</v>
      </c>
      <c r="E1481" t="s">
        <v>5822</v>
      </c>
      <c r="F1481" t="s">
        <v>5823</v>
      </c>
      <c r="G1481" t="s">
        <v>43</v>
      </c>
      <c r="H1481" t="s">
        <v>20</v>
      </c>
      <c r="I1481" t="s">
        <v>29</v>
      </c>
      <c r="J1481" t="s">
        <v>38</v>
      </c>
      <c r="K1481" t="s">
        <v>5824</v>
      </c>
      <c r="L1481" s="2">
        <v>4236.8500000000004</v>
      </c>
      <c r="M1481" s="3">
        <v>7</v>
      </c>
      <c r="N1481" s="4">
        <v>0.21</v>
      </c>
      <c r="O1481" s="5">
        <v>104.17</v>
      </c>
      <c r="P1481">
        <f>VALUE(Table1[Sales])</f>
        <v>4236.8500000000004</v>
      </c>
      <c r="Q1481">
        <f>VALUE(Table1[Profit])</f>
        <v>104.17</v>
      </c>
      <c r="R1481" s="3">
        <f>Table1[Ship Date]-Table1[Order Date]</f>
        <v>434</v>
      </c>
    </row>
    <row r="1482" spans="1:18" x14ac:dyDescent="0.3">
      <c r="A1482" t="s">
        <v>5825</v>
      </c>
      <c r="B1482" s="1">
        <v>45280</v>
      </c>
      <c r="C1482" s="1">
        <v>45760</v>
      </c>
      <c r="D1482" t="s">
        <v>53</v>
      </c>
      <c r="E1482" t="s">
        <v>1515</v>
      </c>
      <c r="F1482" t="s">
        <v>5826</v>
      </c>
      <c r="G1482" t="s">
        <v>43</v>
      </c>
      <c r="H1482" t="s">
        <v>37</v>
      </c>
      <c r="I1482" t="s">
        <v>44</v>
      </c>
      <c r="J1482" t="s">
        <v>56</v>
      </c>
      <c r="K1482" t="s">
        <v>5827</v>
      </c>
      <c r="L1482" s="2">
        <v>2012.8</v>
      </c>
      <c r="M1482" s="3">
        <v>2</v>
      </c>
      <c r="N1482" s="4">
        <v>0.47</v>
      </c>
      <c r="O1482" s="5">
        <v>346.92</v>
      </c>
      <c r="P1482">
        <f>VALUE(Table1[Sales])</f>
        <v>2012.8</v>
      </c>
      <c r="Q1482">
        <f>VALUE(Table1[Profit])</f>
        <v>346.92</v>
      </c>
      <c r="R1482" s="3">
        <f>Table1[Ship Date]-Table1[Order Date]</f>
        <v>480</v>
      </c>
    </row>
    <row r="1483" spans="1:18" x14ac:dyDescent="0.3">
      <c r="A1483" t="s">
        <v>5828</v>
      </c>
      <c r="B1483" s="1">
        <v>45450</v>
      </c>
      <c r="C1483" s="1">
        <v>45767</v>
      </c>
      <c r="D1483" t="s">
        <v>53</v>
      </c>
      <c r="E1483" t="s">
        <v>5645</v>
      </c>
      <c r="F1483" t="s">
        <v>5829</v>
      </c>
      <c r="G1483" t="s">
        <v>36</v>
      </c>
      <c r="H1483" t="s">
        <v>61</v>
      </c>
      <c r="I1483" t="s">
        <v>29</v>
      </c>
      <c r="J1483" t="s">
        <v>124</v>
      </c>
      <c r="K1483" t="s">
        <v>5830</v>
      </c>
      <c r="L1483" s="2">
        <v>4185.9399999999996</v>
      </c>
      <c r="M1483" s="3">
        <v>1</v>
      </c>
      <c r="N1483" s="4">
        <v>0.13</v>
      </c>
      <c r="O1483" s="5">
        <v>476</v>
      </c>
      <c r="P1483">
        <f>VALUE(Table1[Sales])</f>
        <v>4185.9399999999996</v>
      </c>
      <c r="Q1483">
        <f>VALUE(Table1[Profit])</f>
        <v>476</v>
      </c>
      <c r="R1483" s="3">
        <f>Table1[Ship Date]-Table1[Order Date]</f>
        <v>317</v>
      </c>
    </row>
    <row r="1484" spans="1:18" x14ac:dyDescent="0.3">
      <c r="A1484" t="s">
        <v>5831</v>
      </c>
      <c r="B1484" s="1">
        <v>45043</v>
      </c>
      <c r="C1484" s="1">
        <v>45765</v>
      </c>
      <c r="D1484" t="s">
        <v>25</v>
      </c>
      <c r="E1484" t="s">
        <v>5832</v>
      </c>
      <c r="F1484" t="s">
        <v>5833</v>
      </c>
      <c r="G1484" t="s">
        <v>36</v>
      </c>
      <c r="H1484" t="s">
        <v>61</v>
      </c>
      <c r="I1484" t="s">
        <v>21</v>
      </c>
      <c r="J1484" t="s">
        <v>300</v>
      </c>
      <c r="K1484" t="s">
        <v>5834</v>
      </c>
      <c r="L1484" s="2">
        <v>425.04</v>
      </c>
      <c r="M1484" s="3">
        <v>4</v>
      </c>
      <c r="N1484" s="4">
        <v>0.28999999999999998</v>
      </c>
      <c r="O1484" s="5">
        <v>918.02</v>
      </c>
      <c r="P1484">
        <f>VALUE(Table1[Sales])</f>
        <v>425.04</v>
      </c>
      <c r="Q1484">
        <f>VALUE(Table1[Profit])</f>
        <v>918.02</v>
      </c>
      <c r="R1484" s="3">
        <f>Table1[Ship Date]-Table1[Order Date]</f>
        <v>722</v>
      </c>
    </row>
    <row r="1485" spans="1:18" x14ac:dyDescent="0.3">
      <c r="A1485" t="s">
        <v>5835</v>
      </c>
      <c r="B1485" s="1">
        <v>45212</v>
      </c>
      <c r="C1485" s="1">
        <v>45766</v>
      </c>
      <c r="D1485" t="s">
        <v>25</v>
      </c>
      <c r="E1485" t="s">
        <v>4057</v>
      </c>
      <c r="F1485" t="s">
        <v>5836</v>
      </c>
      <c r="G1485" t="s">
        <v>43</v>
      </c>
      <c r="H1485" t="s">
        <v>37</v>
      </c>
      <c r="I1485" t="s">
        <v>21</v>
      </c>
      <c r="J1485" t="s">
        <v>300</v>
      </c>
      <c r="K1485" t="s">
        <v>5837</v>
      </c>
      <c r="L1485" s="2">
        <v>1722.87</v>
      </c>
      <c r="M1485" s="3">
        <v>2</v>
      </c>
      <c r="N1485" s="4">
        <v>0.17</v>
      </c>
      <c r="O1485" s="5">
        <v>774.53</v>
      </c>
      <c r="P1485">
        <f>VALUE(Table1[Sales])</f>
        <v>1722.87</v>
      </c>
      <c r="Q1485">
        <f>VALUE(Table1[Profit])</f>
        <v>774.53</v>
      </c>
      <c r="R1485" s="3">
        <f>Table1[Ship Date]-Table1[Order Date]</f>
        <v>554</v>
      </c>
    </row>
    <row r="1486" spans="1:18" x14ac:dyDescent="0.3">
      <c r="A1486" t="s">
        <v>5838</v>
      </c>
      <c r="B1486" s="1">
        <v>45157</v>
      </c>
      <c r="C1486" s="1">
        <v>45783</v>
      </c>
      <c r="D1486" t="s">
        <v>16</v>
      </c>
      <c r="E1486" t="s">
        <v>5839</v>
      </c>
      <c r="F1486" t="s">
        <v>5840</v>
      </c>
      <c r="G1486" t="s">
        <v>43</v>
      </c>
      <c r="H1486" t="s">
        <v>61</v>
      </c>
      <c r="I1486" t="s">
        <v>44</v>
      </c>
      <c r="J1486" t="s">
        <v>50</v>
      </c>
      <c r="K1486" t="s">
        <v>5841</v>
      </c>
      <c r="L1486" s="2">
        <v>4250.92</v>
      </c>
      <c r="M1486" s="3">
        <v>9</v>
      </c>
      <c r="N1486" s="4">
        <v>0.03</v>
      </c>
      <c r="O1486" s="5">
        <v>29.85</v>
      </c>
      <c r="P1486">
        <f>VALUE(Table1[Sales])</f>
        <v>4250.92</v>
      </c>
      <c r="Q1486">
        <f>VALUE(Table1[Profit])</f>
        <v>29.85</v>
      </c>
      <c r="R1486" s="3">
        <f>Table1[Ship Date]-Table1[Order Date]</f>
        <v>626</v>
      </c>
    </row>
    <row r="1487" spans="1:18" x14ac:dyDescent="0.3">
      <c r="A1487" t="s">
        <v>5842</v>
      </c>
      <c r="B1487" s="1">
        <v>45689</v>
      </c>
      <c r="C1487" s="1">
        <v>45762</v>
      </c>
      <c r="D1487" t="s">
        <v>33</v>
      </c>
      <c r="E1487" t="s">
        <v>5843</v>
      </c>
      <c r="F1487" t="s">
        <v>5844</v>
      </c>
      <c r="G1487" t="s">
        <v>19</v>
      </c>
      <c r="H1487" t="s">
        <v>28</v>
      </c>
      <c r="I1487" t="s">
        <v>44</v>
      </c>
      <c r="J1487" t="s">
        <v>50</v>
      </c>
      <c r="K1487" t="s">
        <v>5845</v>
      </c>
      <c r="L1487" s="2">
        <v>2333.5300000000002</v>
      </c>
      <c r="M1487" s="3">
        <v>2</v>
      </c>
      <c r="N1487" s="4">
        <v>0.47</v>
      </c>
      <c r="O1487" s="5">
        <v>601.26</v>
      </c>
      <c r="P1487">
        <f>VALUE(Table1[Sales])</f>
        <v>2333.5300000000002</v>
      </c>
      <c r="Q1487">
        <f>VALUE(Table1[Profit])</f>
        <v>601.26</v>
      </c>
      <c r="R1487" s="3">
        <f>Table1[Ship Date]-Table1[Order Date]</f>
        <v>73</v>
      </c>
    </row>
    <row r="1488" spans="1:18" x14ac:dyDescent="0.3">
      <c r="A1488" t="s">
        <v>5846</v>
      </c>
      <c r="B1488" s="1">
        <v>45243</v>
      </c>
      <c r="C1488" s="1">
        <v>45774</v>
      </c>
      <c r="D1488" t="s">
        <v>33</v>
      </c>
      <c r="E1488" t="s">
        <v>5847</v>
      </c>
      <c r="F1488" t="s">
        <v>5848</v>
      </c>
      <c r="G1488" t="s">
        <v>43</v>
      </c>
      <c r="H1488" t="s">
        <v>20</v>
      </c>
      <c r="I1488" t="s">
        <v>21</v>
      </c>
      <c r="J1488" t="s">
        <v>129</v>
      </c>
      <c r="K1488" t="s">
        <v>5849</v>
      </c>
      <c r="L1488" s="2">
        <v>2024.43</v>
      </c>
      <c r="M1488" s="3">
        <v>6</v>
      </c>
      <c r="N1488" s="4">
        <v>0.36</v>
      </c>
      <c r="O1488" s="5">
        <v>267.95999999999998</v>
      </c>
      <c r="P1488">
        <f>VALUE(Table1[Sales])</f>
        <v>2024.43</v>
      </c>
      <c r="Q1488">
        <f>VALUE(Table1[Profit])</f>
        <v>267.95999999999998</v>
      </c>
      <c r="R1488" s="3">
        <f>Table1[Ship Date]-Table1[Order Date]</f>
        <v>531</v>
      </c>
    </row>
    <row r="1489" spans="1:18" x14ac:dyDescent="0.3">
      <c r="A1489" t="s">
        <v>5850</v>
      </c>
      <c r="B1489" s="1">
        <v>45226</v>
      </c>
      <c r="C1489" s="1">
        <v>45769</v>
      </c>
      <c r="D1489" t="s">
        <v>25</v>
      </c>
      <c r="E1489" t="s">
        <v>5851</v>
      </c>
      <c r="F1489" t="s">
        <v>5852</v>
      </c>
      <c r="G1489" t="s">
        <v>36</v>
      </c>
      <c r="H1489" t="s">
        <v>37</v>
      </c>
      <c r="I1489" t="s">
        <v>21</v>
      </c>
      <c r="J1489" t="s">
        <v>129</v>
      </c>
      <c r="K1489" t="s">
        <v>5853</v>
      </c>
      <c r="L1489" s="2">
        <v>572.91999999999996</v>
      </c>
      <c r="M1489" s="3">
        <v>2</v>
      </c>
      <c r="N1489" s="4">
        <v>0.36</v>
      </c>
      <c r="O1489" s="5">
        <v>317.89999999999998</v>
      </c>
      <c r="P1489">
        <f>VALUE(Table1[Sales])</f>
        <v>572.91999999999996</v>
      </c>
      <c r="Q1489">
        <f>VALUE(Table1[Profit])</f>
        <v>317.89999999999998</v>
      </c>
      <c r="R1489" s="3">
        <f>Table1[Ship Date]-Table1[Order Date]</f>
        <v>543</v>
      </c>
    </row>
    <row r="1490" spans="1:18" x14ac:dyDescent="0.3">
      <c r="A1490" t="s">
        <v>5854</v>
      </c>
      <c r="B1490" s="1">
        <v>45103</v>
      </c>
      <c r="C1490" s="1">
        <v>45774</v>
      </c>
      <c r="D1490" t="s">
        <v>33</v>
      </c>
      <c r="E1490" t="s">
        <v>5855</v>
      </c>
      <c r="F1490" t="s">
        <v>5856</v>
      </c>
      <c r="G1490" t="s">
        <v>43</v>
      </c>
      <c r="H1490" t="s">
        <v>20</v>
      </c>
      <c r="I1490" t="s">
        <v>29</v>
      </c>
      <c r="J1490" t="s">
        <v>30</v>
      </c>
      <c r="K1490" t="s">
        <v>5857</v>
      </c>
      <c r="L1490" s="2">
        <v>1144.0899999999999</v>
      </c>
      <c r="M1490" s="3">
        <v>4</v>
      </c>
      <c r="N1490" s="4">
        <v>0.3</v>
      </c>
      <c r="O1490" s="5">
        <v>337.23</v>
      </c>
      <c r="P1490">
        <f>VALUE(Table1[Sales])</f>
        <v>1144.0899999999999</v>
      </c>
      <c r="Q1490">
        <f>VALUE(Table1[Profit])</f>
        <v>337.23</v>
      </c>
      <c r="R1490" s="3">
        <f>Table1[Ship Date]-Table1[Order Date]</f>
        <v>671</v>
      </c>
    </row>
    <row r="1491" spans="1:18" x14ac:dyDescent="0.3">
      <c r="A1491" t="s">
        <v>5858</v>
      </c>
      <c r="B1491" s="1">
        <v>45367</v>
      </c>
      <c r="C1491" s="1">
        <v>45762</v>
      </c>
      <c r="D1491" t="s">
        <v>25</v>
      </c>
      <c r="E1491" t="s">
        <v>5859</v>
      </c>
      <c r="F1491" t="s">
        <v>5860</v>
      </c>
      <c r="G1491" t="s">
        <v>19</v>
      </c>
      <c r="H1491" t="s">
        <v>20</v>
      </c>
      <c r="I1491" t="s">
        <v>44</v>
      </c>
      <c r="J1491" t="s">
        <v>50</v>
      </c>
      <c r="K1491" t="s">
        <v>5861</v>
      </c>
      <c r="L1491" s="2">
        <v>4105.7700000000004</v>
      </c>
      <c r="M1491" s="3">
        <v>7</v>
      </c>
      <c r="N1491" s="4">
        <v>0.16</v>
      </c>
      <c r="O1491" s="5">
        <v>479.93</v>
      </c>
      <c r="P1491">
        <f>VALUE(Table1[Sales])</f>
        <v>4105.7700000000004</v>
      </c>
      <c r="Q1491">
        <f>VALUE(Table1[Profit])</f>
        <v>479.93</v>
      </c>
      <c r="R1491" s="3">
        <f>Table1[Ship Date]-Table1[Order Date]</f>
        <v>395</v>
      </c>
    </row>
    <row r="1492" spans="1:18" x14ac:dyDescent="0.3">
      <c r="A1492" t="s">
        <v>5862</v>
      </c>
      <c r="B1492" s="1">
        <v>45198</v>
      </c>
      <c r="C1492" s="1">
        <v>45778</v>
      </c>
      <c r="D1492" t="s">
        <v>25</v>
      </c>
      <c r="E1492" t="s">
        <v>5863</v>
      </c>
      <c r="F1492" t="s">
        <v>5864</v>
      </c>
      <c r="G1492" t="s">
        <v>36</v>
      </c>
      <c r="H1492" t="s">
        <v>37</v>
      </c>
      <c r="I1492" t="s">
        <v>21</v>
      </c>
      <c r="J1492" t="s">
        <v>129</v>
      </c>
      <c r="K1492" t="s">
        <v>5865</v>
      </c>
      <c r="L1492" s="2">
        <v>3031.17</v>
      </c>
      <c r="M1492" s="3">
        <v>7</v>
      </c>
      <c r="N1492" s="4">
        <v>0.15</v>
      </c>
      <c r="O1492" s="5">
        <v>24.83</v>
      </c>
      <c r="P1492">
        <f>VALUE(Table1[Sales])</f>
        <v>3031.17</v>
      </c>
      <c r="Q1492">
        <f>VALUE(Table1[Profit])</f>
        <v>24.83</v>
      </c>
      <c r="R1492" s="3">
        <f>Table1[Ship Date]-Table1[Order Date]</f>
        <v>580</v>
      </c>
    </row>
    <row r="1493" spans="1:18" x14ac:dyDescent="0.3">
      <c r="A1493" t="s">
        <v>5866</v>
      </c>
      <c r="B1493" s="1">
        <v>45053</v>
      </c>
      <c r="C1493" s="1">
        <v>45772</v>
      </c>
      <c r="D1493" t="s">
        <v>53</v>
      </c>
      <c r="E1493" t="s">
        <v>5867</v>
      </c>
      <c r="F1493" t="s">
        <v>5868</v>
      </c>
      <c r="G1493" t="s">
        <v>19</v>
      </c>
      <c r="H1493" t="s">
        <v>28</v>
      </c>
      <c r="I1493" t="s">
        <v>44</v>
      </c>
      <c r="J1493" t="s">
        <v>45</v>
      </c>
      <c r="K1493" t="s">
        <v>5869</v>
      </c>
      <c r="L1493" s="2">
        <v>2408.36</v>
      </c>
      <c r="M1493" s="3">
        <v>10</v>
      </c>
      <c r="N1493" s="4">
        <v>0.42</v>
      </c>
      <c r="O1493" s="5">
        <v>451.02</v>
      </c>
      <c r="P1493">
        <f>VALUE(Table1[Sales])</f>
        <v>2408.36</v>
      </c>
      <c r="Q1493">
        <f>VALUE(Table1[Profit])</f>
        <v>451.02</v>
      </c>
      <c r="R1493" s="3">
        <f>Table1[Ship Date]-Table1[Order Date]</f>
        <v>719</v>
      </c>
    </row>
    <row r="1494" spans="1:18" x14ac:dyDescent="0.3">
      <c r="A1494" t="s">
        <v>5870</v>
      </c>
      <c r="B1494" s="1">
        <v>45225</v>
      </c>
      <c r="C1494" s="1">
        <v>45760</v>
      </c>
      <c r="D1494" t="s">
        <v>16</v>
      </c>
      <c r="E1494" t="s">
        <v>5871</v>
      </c>
      <c r="F1494" t="s">
        <v>5872</v>
      </c>
      <c r="G1494" t="s">
        <v>43</v>
      </c>
      <c r="H1494" t="s">
        <v>20</v>
      </c>
      <c r="I1494" t="s">
        <v>21</v>
      </c>
      <c r="J1494" t="s">
        <v>22</v>
      </c>
      <c r="K1494" t="s">
        <v>5873</v>
      </c>
      <c r="L1494" s="2">
        <v>898.03</v>
      </c>
      <c r="M1494" s="3">
        <v>3</v>
      </c>
      <c r="N1494" s="4">
        <v>0.28000000000000003</v>
      </c>
      <c r="O1494" s="5">
        <v>731.28</v>
      </c>
      <c r="P1494">
        <f>VALUE(Table1[Sales])</f>
        <v>898.03</v>
      </c>
      <c r="Q1494">
        <f>VALUE(Table1[Profit])</f>
        <v>731.28</v>
      </c>
      <c r="R1494" s="3">
        <f>Table1[Ship Date]-Table1[Order Date]</f>
        <v>535</v>
      </c>
    </row>
    <row r="1495" spans="1:18" x14ac:dyDescent="0.3">
      <c r="A1495" t="s">
        <v>5874</v>
      </c>
      <c r="B1495" s="1">
        <v>45084</v>
      </c>
      <c r="C1495" s="1">
        <v>45782</v>
      </c>
      <c r="D1495" t="s">
        <v>16</v>
      </c>
      <c r="E1495" t="s">
        <v>5875</v>
      </c>
      <c r="F1495" t="s">
        <v>5876</v>
      </c>
      <c r="G1495" t="s">
        <v>36</v>
      </c>
      <c r="H1495" t="s">
        <v>37</v>
      </c>
      <c r="I1495" t="s">
        <v>44</v>
      </c>
      <c r="J1495" t="s">
        <v>94</v>
      </c>
      <c r="K1495" t="s">
        <v>5877</v>
      </c>
      <c r="L1495" s="2">
        <v>4975.62</v>
      </c>
      <c r="M1495" s="3">
        <v>6</v>
      </c>
      <c r="N1495" s="4">
        <v>0.08</v>
      </c>
      <c r="O1495" s="5">
        <v>471.76</v>
      </c>
      <c r="P1495">
        <f>VALUE(Table1[Sales])</f>
        <v>4975.62</v>
      </c>
      <c r="Q1495">
        <f>VALUE(Table1[Profit])</f>
        <v>471.76</v>
      </c>
      <c r="R1495" s="3">
        <f>Table1[Ship Date]-Table1[Order Date]</f>
        <v>698</v>
      </c>
    </row>
    <row r="1496" spans="1:18" x14ac:dyDescent="0.3">
      <c r="A1496" t="s">
        <v>5878</v>
      </c>
      <c r="B1496" s="1">
        <v>45230</v>
      </c>
      <c r="C1496" s="1">
        <v>45770</v>
      </c>
      <c r="D1496" t="s">
        <v>16</v>
      </c>
      <c r="E1496" t="s">
        <v>5879</v>
      </c>
      <c r="F1496" t="s">
        <v>5880</v>
      </c>
      <c r="G1496" t="s">
        <v>19</v>
      </c>
      <c r="H1496" t="s">
        <v>28</v>
      </c>
      <c r="I1496" t="s">
        <v>21</v>
      </c>
      <c r="J1496" t="s">
        <v>22</v>
      </c>
      <c r="K1496" t="s">
        <v>5881</v>
      </c>
      <c r="L1496" s="2">
        <v>3325.04</v>
      </c>
      <c r="M1496" s="3">
        <v>10</v>
      </c>
      <c r="N1496" s="4">
        <v>0.02</v>
      </c>
      <c r="O1496" s="5">
        <v>482.38</v>
      </c>
      <c r="P1496">
        <f>VALUE(Table1[Sales])</f>
        <v>3325.04</v>
      </c>
      <c r="Q1496">
        <f>VALUE(Table1[Profit])</f>
        <v>482.38</v>
      </c>
      <c r="R1496" s="3">
        <f>Table1[Ship Date]-Table1[Order Date]</f>
        <v>540</v>
      </c>
    </row>
    <row r="1497" spans="1:18" x14ac:dyDescent="0.3">
      <c r="A1497" t="s">
        <v>5882</v>
      </c>
      <c r="B1497" s="1">
        <v>45400</v>
      </c>
      <c r="C1497" s="1">
        <v>45761</v>
      </c>
      <c r="D1497" t="s">
        <v>53</v>
      </c>
      <c r="E1497" t="s">
        <v>5883</v>
      </c>
      <c r="F1497" t="s">
        <v>5884</v>
      </c>
      <c r="G1497" t="s">
        <v>19</v>
      </c>
      <c r="H1497" t="s">
        <v>37</v>
      </c>
      <c r="I1497" t="s">
        <v>44</v>
      </c>
      <c r="J1497" t="s">
        <v>56</v>
      </c>
      <c r="K1497" t="s">
        <v>5885</v>
      </c>
      <c r="L1497" s="2">
        <v>2586.4899999999998</v>
      </c>
      <c r="M1497" s="3">
        <v>6</v>
      </c>
      <c r="N1497" s="4">
        <v>0.33</v>
      </c>
      <c r="O1497" s="5">
        <v>944.42</v>
      </c>
      <c r="P1497">
        <f>VALUE(Table1[Sales])</f>
        <v>2586.4899999999998</v>
      </c>
      <c r="Q1497">
        <f>VALUE(Table1[Profit])</f>
        <v>944.42</v>
      </c>
      <c r="R1497" s="3">
        <f>Table1[Ship Date]-Table1[Order Date]</f>
        <v>361</v>
      </c>
    </row>
    <row r="1498" spans="1:18" x14ac:dyDescent="0.3">
      <c r="A1498" t="s">
        <v>5886</v>
      </c>
      <c r="B1498" s="1">
        <v>45204</v>
      </c>
      <c r="C1498" s="1">
        <v>45768</v>
      </c>
      <c r="D1498" t="s">
        <v>16</v>
      </c>
      <c r="E1498" t="s">
        <v>5887</v>
      </c>
      <c r="F1498" t="s">
        <v>5888</v>
      </c>
      <c r="G1498" t="s">
        <v>36</v>
      </c>
      <c r="H1498" t="s">
        <v>28</v>
      </c>
      <c r="I1498" t="s">
        <v>44</v>
      </c>
      <c r="J1498" t="s">
        <v>50</v>
      </c>
      <c r="K1498" t="s">
        <v>5889</v>
      </c>
      <c r="L1498" s="2">
        <v>3361.08</v>
      </c>
      <c r="M1498" s="3">
        <v>2</v>
      </c>
      <c r="N1498" s="4">
        <v>0.49</v>
      </c>
      <c r="O1498" s="5">
        <v>-10.68</v>
      </c>
      <c r="P1498">
        <f>VALUE(Table1[Sales])</f>
        <v>3361.08</v>
      </c>
      <c r="Q1498">
        <f>VALUE(Table1[Profit])</f>
        <v>-10.68</v>
      </c>
      <c r="R1498" s="3">
        <f>Table1[Ship Date]-Table1[Order Date]</f>
        <v>564</v>
      </c>
    </row>
    <row r="1499" spans="1:18" x14ac:dyDescent="0.3">
      <c r="A1499" t="s">
        <v>5890</v>
      </c>
      <c r="B1499" s="1">
        <v>45380</v>
      </c>
      <c r="C1499" s="1">
        <v>45779</v>
      </c>
      <c r="D1499" t="s">
        <v>53</v>
      </c>
      <c r="E1499" t="s">
        <v>5891</v>
      </c>
      <c r="F1499" t="s">
        <v>5892</v>
      </c>
      <c r="G1499" t="s">
        <v>36</v>
      </c>
      <c r="H1499" t="s">
        <v>20</v>
      </c>
      <c r="I1499" t="s">
        <v>44</v>
      </c>
      <c r="J1499" t="s">
        <v>50</v>
      </c>
      <c r="K1499" t="s">
        <v>5893</v>
      </c>
      <c r="L1499" s="2">
        <v>65.319999999999993</v>
      </c>
      <c r="M1499" s="3">
        <v>9</v>
      </c>
      <c r="N1499" s="4">
        <v>0.3</v>
      </c>
      <c r="O1499" s="5">
        <v>570.75</v>
      </c>
      <c r="P1499">
        <f>VALUE(Table1[Sales])</f>
        <v>65.319999999999993</v>
      </c>
      <c r="Q1499">
        <f>VALUE(Table1[Profit])</f>
        <v>570.75</v>
      </c>
      <c r="R1499" s="3">
        <f>Table1[Ship Date]-Table1[Order Date]</f>
        <v>399</v>
      </c>
    </row>
    <row r="1500" spans="1:18" x14ac:dyDescent="0.3">
      <c r="A1500" t="s">
        <v>5894</v>
      </c>
      <c r="B1500" s="1">
        <v>45097</v>
      </c>
      <c r="C1500" s="1">
        <v>45769</v>
      </c>
      <c r="D1500" t="s">
        <v>53</v>
      </c>
      <c r="E1500" t="s">
        <v>5895</v>
      </c>
      <c r="F1500" t="s">
        <v>5896</v>
      </c>
      <c r="G1500" t="s">
        <v>19</v>
      </c>
      <c r="H1500" t="s">
        <v>61</v>
      </c>
      <c r="I1500" t="s">
        <v>44</v>
      </c>
      <c r="J1500" t="s">
        <v>56</v>
      </c>
      <c r="K1500" t="s">
        <v>5897</v>
      </c>
      <c r="L1500" s="2">
        <v>3181.99</v>
      </c>
      <c r="M1500" s="3">
        <v>8</v>
      </c>
      <c r="N1500" s="4">
        <v>0.23</v>
      </c>
      <c r="O1500" s="5">
        <v>440.75</v>
      </c>
      <c r="P1500">
        <f>VALUE(Table1[Sales])</f>
        <v>3181.99</v>
      </c>
      <c r="Q1500">
        <f>VALUE(Table1[Profit])</f>
        <v>440.75</v>
      </c>
      <c r="R1500" s="3">
        <f>Table1[Ship Date]-Table1[Order Date]</f>
        <v>672</v>
      </c>
    </row>
    <row r="1501" spans="1:18" x14ac:dyDescent="0.3">
      <c r="A1501" t="s">
        <v>5898</v>
      </c>
      <c r="B1501" s="1">
        <v>45642</v>
      </c>
      <c r="C1501" s="1">
        <v>45773</v>
      </c>
      <c r="D1501" t="s">
        <v>25</v>
      </c>
      <c r="E1501" t="s">
        <v>5899</v>
      </c>
      <c r="F1501" t="s">
        <v>5900</v>
      </c>
      <c r="G1501" t="s">
        <v>43</v>
      </c>
      <c r="H1501" t="s">
        <v>28</v>
      </c>
      <c r="I1501" t="s">
        <v>44</v>
      </c>
      <c r="J1501" t="s">
        <v>50</v>
      </c>
      <c r="K1501" t="s">
        <v>5901</v>
      </c>
      <c r="L1501" s="2">
        <v>2473.0500000000002</v>
      </c>
      <c r="M1501" s="3">
        <v>7</v>
      </c>
      <c r="N1501" s="4">
        <v>0.16</v>
      </c>
      <c r="O1501" s="5">
        <v>568.26</v>
      </c>
      <c r="P1501">
        <f>VALUE(Table1[Sales])</f>
        <v>2473.0500000000002</v>
      </c>
      <c r="Q1501">
        <f>VALUE(Table1[Profit])</f>
        <v>568.26</v>
      </c>
      <c r="R1501" s="3">
        <f>Table1[Ship Date]-Table1[Order Date]</f>
        <v>131</v>
      </c>
    </row>
    <row r="1502" spans="1:18" x14ac:dyDescent="0.3">
      <c r="A1502" t="s">
        <v>5902</v>
      </c>
      <c r="B1502" s="1">
        <v>45711</v>
      </c>
      <c r="C1502" s="1">
        <v>45765</v>
      </c>
      <c r="D1502" t="s">
        <v>25</v>
      </c>
      <c r="E1502" t="s">
        <v>5903</v>
      </c>
      <c r="F1502" t="s">
        <v>5904</v>
      </c>
      <c r="G1502" t="s">
        <v>36</v>
      </c>
      <c r="H1502" t="s">
        <v>37</v>
      </c>
      <c r="I1502" t="s">
        <v>29</v>
      </c>
      <c r="J1502" t="s">
        <v>38</v>
      </c>
      <c r="K1502" t="s">
        <v>5905</v>
      </c>
      <c r="L1502" s="2">
        <v>1463.07</v>
      </c>
      <c r="M1502" s="3">
        <v>6</v>
      </c>
      <c r="N1502" s="4">
        <v>0.13</v>
      </c>
      <c r="O1502" s="5">
        <v>699.08</v>
      </c>
      <c r="P1502">
        <f>VALUE(Table1[Sales])</f>
        <v>1463.07</v>
      </c>
      <c r="Q1502">
        <f>VALUE(Table1[Profit])</f>
        <v>699.08</v>
      </c>
      <c r="R1502" s="3">
        <f>Table1[Ship Date]-Table1[Order Date]</f>
        <v>54</v>
      </c>
    </row>
    <row r="1503" spans="1:18" x14ac:dyDescent="0.3">
      <c r="A1503" t="s">
        <v>5906</v>
      </c>
      <c r="B1503" s="1">
        <v>45147</v>
      </c>
      <c r="C1503" s="1">
        <v>45757</v>
      </c>
      <c r="D1503" t="s">
        <v>53</v>
      </c>
      <c r="E1503" t="s">
        <v>5907</v>
      </c>
      <c r="F1503" t="s">
        <v>5908</v>
      </c>
      <c r="G1503" t="s">
        <v>19</v>
      </c>
      <c r="H1503" t="s">
        <v>28</v>
      </c>
      <c r="I1503" t="s">
        <v>21</v>
      </c>
      <c r="J1503" t="s">
        <v>129</v>
      </c>
      <c r="K1503" t="s">
        <v>5909</v>
      </c>
      <c r="L1503" s="2">
        <v>3804.78</v>
      </c>
      <c r="M1503" s="3">
        <v>6</v>
      </c>
      <c r="N1503" s="4">
        <v>0.36</v>
      </c>
      <c r="O1503" s="5">
        <v>544.72</v>
      </c>
      <c r="P1503">
        <f>VALUE(Table1[Sales])</f>
        <v>3804.78</v>
      </c>
      <c r="Q1503">
        <f>VALUE(Table1[Profit])</f>
        <v>544.72</v>
      </c>
      <c r="R1503" s="3">
        <f>Table1[Ship Date]-Table1[Order Date]</f>
        <v>610</v>
      </c>
    </row>
    <row r="1504" spans="1:18" x14ac:dyDescent="0.3">
      <c r="A1504" t="s">
        <v>5910</v>
      </c>
      <c r="B1504" s="1">
        <v>45469</v>
      </c>
      <c r="C1504" s="1">
        <v>45784</v>
      </c>
      <c r="D1504" t="s">
        <v>33</v>
      </c>
      <c r="E1504" t="s">
        <v>5911</v>
      </c>
      <c r="F1504" t="s">
        <v>5912</v>
      </c>
      <c r="G1504" t="s">
        <v>36</v>
      </c>
      <c r="H1504" t="s">
        <v>20</v>
      </c>
      <c r="I1504" t="s">
        <v>21</v>
      </c>
      <c r="J1504" t="s">
        <v>129</v>
      </c>
      <c r="K1504" t="s">
        <v>5913</v>
      </c>
      <c r="L1504" s="2">
        <v>1352.72</v>
      </c>
      <c r="M1504" s="3">
        <v>7</v>
      </c>
      <c r="N1504" s="4">
        <v>0.01</v>
      </c>
      <c r="O1504" s="5">
        <v>851.3</v>
      </c>
      <c r="P1504">
        <f>VALUE(Table1[Sales])</f>
        <v>1352.72</v>
      </c>
      <c r="Q1504">
        <f>VALUE(Table1[Profit])</f>
        <v>851.3</v>
      </c>
      <c r="R1504" s="3">
        <f>Table1[Ship Date]-Table1[Order Date]</f>
        <v>315</v>
      </c>
    </row>
    <row r="1505" spans="1:18" x14ac:dyDescent="0.3">
      <c r="A1505" t="s">
        <v>5914</v>
      </c>
      <c r="B1505" s="1">
        <v>45401</v>
      </c>
      <c r="C1505" s="1">
        <v>45763</v>
      </c>
      <c r="D1505" t="s">
        <v>16</v>
      </c>
      <c r="E1505" t="s">
        <v>5915</v>
      </c>
      <c r="F1505" t="s">
        <v>5916</v>
      </c>
      <c r="G1505" t="s">
        <v>19</v>
      </c>
      <c r="H1505" t="s">
        <v>37</v>
      </c>
      <c r="I1505" t="s">
        <v>44</v>
      </c>
      <c r="J1505" t="s">
        <v>56</v>
      </c>
      <c r="K1505" t="s">
        <v>5917</v>
      </c>
      <c r="L1505" s="2">
        <v>2583.5300000000002</v>
      </c>
      <c r="M1505" s="3">
        <v>4</v>
      </c>
      <c r="N1505" s="4">
        <v>0.15</v>
      </c>
      <c r="O1505" s="5">
        <v>762.06</v>
      </c>
      <c r="P1505">
        <f>VALUE(Table1[Sales])</f>
        <v>2583.5300000000002</v>
      </c>
      <c r="Q1505">
        <f>VALUE(Table1[Profit])</f>
        <v>762.06</v>
      </c>
      <c r="R1505" s="3">
        <f>Table1[Ship Date]-Table1[Order Date]</f>
        <v>362</v>
      </c>
    </row>
    <row r="1506" spans="1:18" x14ac:dyDescent="0.3">
      <c r="A1506" t="s">
        <v>5918</v>
      </c>
      <c r="B1506" s="1">
        <v>45191</v>
      </c>
      <c r="C1506" s="1">
        <v>45785</v>
      </c>
      <c r="D1506" t="s">
        <v>25</v>
      </c>
      <c r="E1506" t="s">
        <v>5919</v>
      </c>
      <c r="F1506" t="s">
        <v>5920</v>
      </c>
      <c r="G1506" t="s">
        <v>19</v>
      </c>
      <c r="H1506" t="s">
        <v>37</v>
      </c>
      <c r="I1506" t="s">
        <v>21</v>
      </c>
      <c r="J1506" t="s">
        <v>22</v>
      </c>
      <c r="K1506" t="s">
        <v>5921</v>
      </c>
      <c r="L1506" s="2">
        <v>4637.5600000000004</v>
      </c>
      <c r="M1506" s="3">
        <v>4</v>
      </c>
      <c r="N1506" s="4">
        <v>0.12</v>
      </c>
      <c r="O1506" s="5">
        <v>875.61</v>
      </c>
      <c r="P1506">
        <f>VALUE(Table1[Sales])</f>
        <v>4637.5600000000004</v>
      </c>
      <c r="Q1506">
        <f>VALUE(Table1[Profit])</f>
        <v>875.61</v>
      </c>
      <c r="R1506" s="3">
        <f>Table1[Ship Date]-Table1[Order Date]</f>
        <v>594</v>
      </c>
    </row>
    <row r="1507" spans="1:18" x14ac:dyDescent="0.3">
      <c r="A1507" t="s">
        <v>5922</v>
      </c>
      <c r="B1507" s="1">
        <v>45682</v>
      </c>
      <c r="C1507" s="1">
        <v>45784</v>
      </c>
      <c r="D1507" t="s">
        <v>33</v>
      </c>
      <c r="E1507" t="s">
        <v>5923</v>
      </c>
      <c r="F1507" t="s">
        <v>5924</v>
      </c>
      <c r="G1507" t="s">
        <v>36</v>
      </c>
      <c r="H1507" t="s">
        <v>28</v>
      </c>
      <c r="I1507" t="s">
        <v>44</v>
      </c>
      <c r="J1507" t="s">
        <v>94</v>
      </c>
      <c r="K1507" t="s">
        <v>5925</v>
      </c>
      <c r="L1507" s="2">
        <v>4727.6400000000003</v>
      </c>
      <c r="M1507" s="3">
        <v>2</v>
      </c>
      <c r="N1507" s="4">
        <v>0.28000000000000003</v>
      </c>
      <c r="O1507" s="5">
        <v>225.15</v>
      </c>
      <c r="P1507">
        <f>VALUE(Table1[Sales])</f>
        <v>4727.6400000000003</v>
      </c>
      <c r="Q1507">
        <f>VALUE(Table1[Profit])</f>
        <v>225.15</v>
      </c>
      <c r="R1507" s="3">
        <f>Table1[Ship Date]-Table1[Order Date]</f>
        <v>102</v>
      </c>
    </row>
    <row r="1508" spans="1:18" x14ac:dyDescent="0.3">
      <c r="A1508" t="s">
        <v>5926</v>
      </c>
      <c r="B1508" s="1">
        <v>45370</v>
      </c>
      <c r="C1508" s="1">
        <v>45768</v>
      </c>
      <c r="D1508" t="s">
        <v>53</v>
      </c>
      <c r="E1508" t="s">
        <v>5927</v>
      </c>
      <c r="F1508" t="s">
        <v>5928</v>
      </c>
      <c r="G1508" t="s">
        <v>43</v>
      </c>
      <c r="H1508" t="s">
        <v>61</v>
      </c>
      <c r="I1508" t="s">
        <v>44</v>
      </c>
      <c r="J1508" t="s">
        <v>45</v>
      </c>
      <c r="K1508" t="s">
        <v>5929</v>
      </c>
      <c r="L1508" s="2">
        <v>501.02</v>
      </c>
      <c r="M1508" s="3">
        <v>7</v>
      </c>
      <c r="N1508" s="4">
        <v>0.1</v>
      </c>
      <c r="O1508" s="5">
        <v>-33.979999999999997</v>
      </c>
      <c r="P1508">
        <f>VALUE(Table1[Sales])</f>
        <v>501.02</v>
      </c>
      <c r="Q1508">
        <f>VALUE(Table1[Profit])</f>
        <v>-33.979999999999997</v>
      </c>
      <c r="R1508" s="3">
        <f>Table1[Ship Date]-Table1[Order Date]</f>
        <v>398</v>
      </c>
    </row>
    <row r="1509" spans="1:18" x14ac:dyDescent="0.3">
      <c r="A1509" t="s">
        <v>5930</v>
      </c>
      <c r="B1509" s="1">
        <v>45286</v>
      </c>
      <c r="C1509" s="1">
        <v>45767</v>
      </c>
      <c r="D1509" t="s">
        <v>53</v>
      </c>
      <c r="E1509" t="s">
        <v>5931</v>
      </c>
      <c r="F1509" t="s">
        <v>5932</v>
      </c>
      <c r="G1509" t="s">
        <v>19</v>
      </c>
      <c r="H1509" t="s">
        <v>61</v>
      </c>
      <c r="I1509" t="s">
        <v>29</v>
      </c>
      <c r="J1509" t="s">
        <v>38</v>
      </c>
      <c r="K1509" t="s">
        <v>5933</v>
      </c>
      <c r="L1509" s="2">
        <v>4450.74</v>
      </c>
      <c r="M1509" s="3">
        <v>7</v>
      </c>
      <c r="N1509" s="4">
        <v>0.14000000000000001</v>
      </c>
      <c r="O1509" s="5">
        <v>955.08</v>
      </c>
      <c r="P1509">
        <f>VALUE(Table1[Sales])</f>
        <v>4450.74</v>
      </c>
      <c r="Q1509">
        <f>VALUE(Table1[Profit])</f>
        <v>955.08</v>
      </c>
      <c r="R1509" s="3">
        <f>Table1[Ship Date]-Table1[Order Date]</f>
        <v>481</v>
      </c>
    </row>
    <row r="1510" spans="1:18" x14ac:dyDescent="0.3">
      <c r="A1510" t="s">
        <v>5934</v>
      </c>
      <c r="B1510" s="1">
        <v>45707</v>
      </c>
      <c r="C1510" s="1">
        <v>45784</v>
      </c>
      <c r="D1510" t="s">
        <v>25</v>
      </c>
      <c r="E1510" t="s">
        <v>5935</v>
      </c>
      <c r="F1510" t="s">
        <v>5936</v>
      </c>
      <c r="G1510" t="s">
        <v>43</v>
      </c>
      <c r="H1510" t="s">
        <v>20</v>
      </c>
      <c r="I1510" t="s">
        <v>44</v>
      </c>
      <c r="J1510" t="s">
        <v>158</v>
      </c>
      <c r="K1510" t="s">
        <v>5937</v>
      </c>
      <c r="L1510" s="2">
        <v>877.26</v>
      </c>
      <c r="M1510" s="3">
        <v>2</v>
      </c>
      <c r="N1510" s="4">
        <v>0.17</v>
      </c>
      <c r="O1510" s="5">
        <v>808.31</v>
      </c>
      <c r="P1510">
        <f>VALUE(Table1[Sales])</f>
        <v>877.26</v>
      </c>
      <c r="Q1510">
        <f>VALUE(Table1[Profit])</f>
        <v>808.31</v>
      </c>
      <c r="R1510" s="3">
        <f>Table1[Ship Date]-Table1[Order Date]</f>
        <v>77</v>
      </c>
    </row>
    <row r="1511" spans="1:18" x14ac:dyDescent="0.3">
      <c r="A1511" t="s">
        <v>5938</v>
      </c>
      <c r="B1511" s="1">
        <v>45276</v>
      </c>
      <c r="C1511" s="1">
        <v>45767</v>
      </c>
      <c r="D1511" t="s">
        <v>25</v>
      </c>
      <c r="E1511" t="s">
        <v>1484</v>
      </c>
      <c r="F1511" t="s">
        <v>5939</v>
      </c>
      <c r="G1511" t="s">
        <v>19</v>
      </c>
      <c r="H1511" t="s">
        <v>20</v>
      </c>
      <c r="I1511" t="s">
        <v>44</v>
      </c>
      <c r="J1511" t="s">
        <v>158</v>
      </c>
      <c r="K1511" t="s">
        <v>5940</v>
      </c>
      <c r="L1511" s="2">
        <v>4502.21</v>
      </c>
      <c r="M1511" s="3">
        <v>9</v>
      </c>
      <c r="N1511" s="4">
        <v>0.1</v>
      </c>
      <c r="O1511" s="5">
        <v>-26.5</v>
      </c>
      <c r="P1511">
        <f>VALUE(Table1[Sales])</f>
        <v>4502.21</v>
      </c>
      <c r="Q1511">
        <f>VALUE(Table1[Profit])</f>
        <v>-26.5</v>
      </c>
      <c r="R1511" s="3">
        <f>Table1[Ship Date]-Table1[Order Date]</f>
        <v>491</v>
      </c>
    </row>
    <row r="1512" spans="1:18" x14ac:dyDescent="0.3">
      <c r="A1512" t="s">
        <v>5941</v>
      </c>
      <c r="B1512" s="1">
        <v>45613</v>
      </c>
      <c r="C1512" s="1">
        <v>45769</v>
      </c>
      <c r="D1512" t="s">
        <v>25</v>
      </c>
      <c r="E1512" t="s">
        <v>5942</v>
      </c>
      <c r="F1512" t="s">
        <v>5943</v>
      </c>
      <c r="G1512" t="s">
        <v>43</v>
      </c>
      <c r="H1512" t="s">
        <v>20</v>
      </c>
      <c r="I1512" t="s">
        <v>21</v>
      </c>
      <c r="J1512" t="s">
        <v>22</v>
      </c>
      <c r="K1512" t="s">
        <v>5944</v>
      </c>
      <c r="L1512" s="2">
        <v>2241.46</v>
      </c>
      <c r="M1512" s="3">
        <v>9</v>
      </c>
      <c r="N1512" s="4">
        <v>0.05</v>
      </c>
      <c r="O1512" s="5">
        <v>839.73</v>
      </c>
      <c r="P1512">
        <f>VALUE(Table1[Sales])</f>
        <v>2241.46</v>
      </c>
      <c r="Q1512">
        <f>VALUE(Table1[Profit])</f>
        <v>839.73</v>
      </c>
      <c r="R1512" s="3">
        <f>Table1[Ship Date]-Table1[Order Date]</f>
        <v>156</v>
      </c>
    </row>
    <row r="1513" spans="1:18" x14ac:dyDescent="0.3">
      <c r="A1513" t="s">
        <v>5945</v>
      </c>
      <c r="B1513" s="1">
        <v>45525</v>
      </c>
      <c r="C1513" s="1">
        <v>45775</v>
      </c>
      <c r="D1513" t="s">
        <v>25</v>
      </c>
      <c r="E1513" t="s">
        <v>5946</v>
      </c>
      <c r="F1513" t="s">
        <v>5947</v>
      </c>
      <c r="G1513" t="s">
        <v>36</v>
      </c>
      <c r="H1513" t="s">
        <v>28</v>
      </c>
      <c r="I1513" t="s">
        <v>21</v>
      </c>
      <c r="J1513" t="s">
        <v>171</v>
      </c>
      <c r="K1513" t="s">
        <v>5948</v>
      </c>
      <c r="L1513" s="2">
        <v>2530.9</v>
      </c>
      <c r="M1513" s="3">
        <v>2</v>
      </c>
      <c r="N1513" s="4">
        <v>0.31</v>
      </c>
      <c r="O1513" s="5">
        <v>846.86</v>
      </c>
      <c r="P1513">
        <f>VALUE(Table1[Sales])</f>
        <v>2530.9</v>
      </c>
      <c r="Q1513">
        <f>VALUE(Table1[Profit])</f>
        <v>846.86</v>
      </c>
      <c r="R1513" s="3">
        <f>Table1[Ship Date]-Table1[Order Date]</f>
        <v>250</v>
      </c>
    </row>
    <row r="1514" spans="1:18" x14ac:dyDescent="0.3">
      <c r="A1514" t="s">
        <v>5949</v>
      </c>
      <c r="B1514" s="1">
        <v>45027</v>
      </c>
      <c r="C1514" s="1">
        <v>45767</v>
      </c>
      <c r="D1514" t="s">
        <v>53</v>
      </c>
      <c r="E1514" t="s">
        <v>5950</v>
      </c>
      <c r="F1514" t="s">
        <v>5951</v>
      </c>
      <c r="G1514" t="s">
        <v>19</v>
      </c>
      <c r="H1514" t="s">
        <v>28</v>
      </c>
      <c r="I1514" t="s">
        <v>29</v>
      </c>
      <c r="J1514" t="s">
        <v>124</v>
      </c>
      <c r="K1514" t="s">
        <v>5952</v>
      </c>
      <c r="L1514" s="2">
        <v>124.7</v>
      </c>
      <c r="M1514" s="3">
        <v>1</v>
      </c>
      <c r="N1514" s="4">
        <v>0.14000000000000001</v>
      </c>
      <c r="O1514" s="5">
        <v>370.81</v>
      </c>
      <c r="P1514">
        <f>VALUE(Table1[Sales])</f>
        <v>124.7</v>
      </c>
      <c r="Q1514">
        <f>VALUE(Table1[Profit])</f>
        <v>370.81</v>
      </c>
      <c r="R1514" s="3">
        <f>Table1[Ship Date]-Table1[Order Date]</f>
        <v>740</v>
      </c>
    </row>
    <row r="1515" spans="1:18" x14ac:dyDescent="0.3">
      <c r="A1515" t="s">
        <v>5953</v>
      </c>
      <c r="B1515" s="1">
        <v>45048</v>
      </c>
      <c r="C1515" s="1">
        <v>45764</v>
      </c>
      <c r="D1515" t="s">
        <v>33</v>
      </c>
      <c r="E1515" t="s">
        <v>5954</v>
      </c>
      <c r="F1515" t="s">
        <v>5955</v>
      </c>
      <c r="G1515" t="s">
        <v>43</v>
      </c>
      <c r="H1515" t="s">
        <v>20</v>
      </c>
      <c r="I1515" t="s">
        <v>44</v>
      </c>
      <c r="J1515" t="s">
        <v>45</v>
      </c>
      <c r="K1515" t="s">
        <v>5956</v>
      </c>
      <c r="L1515" s="2">
        <v>3512.52</v>
      </c>
      <c r="M1515" s="3">
        <v>9</v>
      </c>
      <c r="N1515" s="4">
        <v>0.08</v>
      </c>
      <c r="O1515" s="5">
        <v>599.47</v>
      </c>
      <c r="P1515">
        <f>VALUE(Table1[Sales])</f>
        <v>3512.52</v>
      </c>
      <c r="Q1515">
        <f>VALUE(Table1[Profit])</f>
        <v>599.47</v>
      </c>
      <c r="R1515" s="3">
        <f>Table1[Ship Date]-Table1[Order Date]</f>
        <v>716</v>
      </c>
    </row>
    <row r="1516" spans="1:18" x14ac:dyDescent="0.3">
      <c r="A1516" t="s">
        <v>5957</v>
      </c>
      <c r="B1516" s="1">
        <v>45177</v>
      </c>
      <c r="C1516" s="1">
        <v>45776</v>
      </c>
      <c r="D1516" t="s">
        <v>25</v>
      </c>
      <c r="E1516" t="s">
        <v>5958</v>
      </c>
      <c r="F1516" t="s">
        <v>5959</v>
      </c>
      <c r="G1516" t="s">
        <v>36</v>
      </c>
      <c r="H1516" t="s">
        <v>20</v>
      </c>
      <c r="I1516" t="s">
        <v>44</v>
      </c>
      <c r="J1516" t="s">
        <v>45</v>
      </c>
      <c r="K1516" t="s">
        <v>5960</v>
      </c>
      <c r="L1516" s="2">
        <v>13.02</v>
      </c>
      <c r="M1516" s="3">
        <v>9</v>
      </c>
      <c r="N1516" s="4">
        <v>0.05</v>
      </c>
      <c r="O1516" s="5">
        <v>532.87</v>
      </c>
      <c r="P1516">
        <f>VALUE(Table1[Sales])</f>
        <v>13.02</v>
      </c>
      <c r="Q1516">
        <f>VALUE(Table1[Profit])</f>
        <v>532.87</v>
      </c>
      <c r="R1516" s="3">
        <f>Table1[Ship Date]-Table1[Order Date]</f>
        <v>599</v>
      </c>
    </row>
    <row r="1517" spans="1:18" x14ac:dyDescent="0.3">
      <c r="A1517" t="s">
        <v>5961</v>
      </c>
      <c r="B1517" s="1">
        <v>45563</v>
      </c>
      <c r="C1517" s="1">
        <v>45768</v>
      </c>
      <c r="D1517" t="s">
        <v>25</v>
      </c>
      <c r="E1517" t="s">
        <v>5962</v>
      </c>
      <c r="F1517" t="s">
        <v>5963</v>
      </c>
      <c r="G1517" t="s">
        <v>43</v>
      </c>
      <c r="H1517" t="s">
        <v>20</v>
      </c>
      <c r="I1517" t="s">
        <v>21</v>
      </c>
      <c r="J1517" t="s">
        <v>129</v>
      </c>
      <c r="K1517" t="s">
        <v>5964</v>
      </c>
      <c r="L1517" s="2">
        <v>3092.5</v>
      </c>
      <c r="M1517" s="3">
        <v>3</v>
      </c>
      <c r="N1517" s="4">
        <v>0.19</v>
      </c>
      <c r="O1517" s="5">
        <v>288.58999999999997</v>
      </c>
      <c r="P1517">
        <f>VALUE(Table1[Sales])</f>
        <v>3092.5</v>
      </c>
      <c r="Q1517">
        <f>VALUE(Table1[Profit])</f>
        <v>288.58999999999997</v>
      </c>
      <c r="R1517" s="3">
        <f>Table1[Ship Date]-Table1[Order Date]</f>
        <v>205</v>
      </c>
    </row>
    <row r="1518" spans="1:18" x14ac:dyDescent="0.3">
      <c r="A1518" t="s">
        <v>5965</v>
      </c>
      <c r="B1518" s="1">
        <v>45275</v>
      </c>
      <c r="C1518" s="1">
        <v>45756</v>
      </c>
      <c r="D1518" t="s">
        <v>25</v>
      </c>
      <c r="E1518" t="s">
        <v>5966</v>
      </c>
      <c r="F1518" t="s">
        <v>5967</v>
      </c>
      <c r="G1518" t="s">
        <v>36</v>
      </c>
      <c r="H1518" t="s">
        <v>20</v>
      </c>
      <c r="I1518" t="s">
        <v>29</v>
      </c>
      <c r="J1518" t="s">
        <v>38</v>
      </c>
      <c r="K1518" t="s">
        <v>5968</v>
      </c>
      <c r="L1518" s="2">
        <v>754.79</v>
      </c>
      <c r="M1518" s="3">
        <v>2</v>
      </c>
      <c r="N1518" s="4">
        <v>0.18</v>
      </c>
      <c r="O1518" s="5">
        <v>970.66</v>
      </c>
      <c r="P1518">
        <f>VALUE(Table1[Sales])</f>
        <v>754.79</v>
      </c>
      <c r="Q1518">
        <f>VALUE(Table1[Profit])</f>
        <v>970.66</v>
      </c>
      <c r="R1518" s="3">
        <f>Table1[Ship Date]-Table1[Order Date]</f>
        <v>481</v>
      </c>
    </row>
    <row r="1519" spans="1:18" x14ac:dyDescent="0.3">
      <c r="A1519" t="s">
        <v>5969</v>
      </c>
      <c r="B1519" s="1">
        <v>45567</v>
      </c>
      <c r="C1519" s="1">
        <v>45778</v>
      </c>
      <c r="D1519" t="s">
        <v>25</v>
      </c>
      <c r="E1519" t="s">
        <v>5970</v>
      </c>
      <c r="F1519" t="s">
        <v>5971</v>
      </c>
      <c r="G1519" t="s">
        <v>43</v>
      </c>
      <c r="H1519" t="s">
        <v>20</v>
      </c>
      <c r="I1519" t="s">
        <v>21</v>
      </c>
      <c r="J1519" t="s">
        <v>22</v>
      </c>
      <c r="K1519" t="s">
        <v>5972</v>
      </c>
      <c r="L1519" s="2">
        <v>839.02</v>
      </c>
      <c r="M1519" s="3">
        <v>9</v>
      </c>
      <c r="N1519" s="4">
        <v>0.46</v>
      </c>
      <c r="O1519" s="5">
        <v>697.87</v>
      </c>
      <c r="P1519">
        <f>VALUE(Table1[Sales])</f>
        <v>839.02</v>
      </c>
      <c r="Q1519">
        <f>VALUE(Table1[Profit])</f>
        <v>697.87</v>
      </c>
      <c r="R1519" s="3">
        <f>Table1[Ship Date]-Table1[Order Date]</f>
        <v>211</v>
      </c>
    </row>
    <row r="1520" spans="1:18" x14ac:dyDescent="0.3">
      <c r="A1520" t="s">
        <v>5973</v>
      </c>
      <c r="B1520" s="1">
        <v>45610</v>
      </c>
      <c r="C1520" s="1">
        <v>45765</v>
      </c>
      <c r="D1520" t="s">
        <v>25</v>
      </c>
      <c r="E1520" t="s">
        <v>4254</v>
      </c>
      <c r="F1520" t="s">
        <v>5974</v>
      </c>
      <c r="G1520" t="s">
        <v>19</v>
      </c>
      <c r="H1520" t="s">
        <v>61</v>
      </c>
      <c r="I1520" t="s">
        <v>21</v>
      </c>
      <c r="J1520" t="s">
        <v>279</v>
      </c>
      <c r="K1520" t="s">
        <v>5975</v>
      </c>
      <c r="L1520" s="2">
        <v>3874.63</v>
      </c>
      <c r="M1520" s="3">
        <v>5</v>
      </c>
      <c r="N1520" s="4">
        <v>0.34</v>
      </c>
      <c r="O1520" s="5">
        <v>-67.239999999999995</v>
      </c>
      <c r="P1520">
        <f>VALUE(Table1[Sales])</f>
        <v>3874.63</v>
      </c>
      <c r="Q1520">
        <f>VALUE(Table1[Profit])</f>
        <v>-67.239999999999995</v>
      </c>
      <c r="R1520" s="3">
        <f>Table1[Ship Date]-Table1[Order Date]</f>
        <v>155</v>
      </c>
    </row>
    <row r="1521" spans="1:18" x14ac:dyDescent="0.3">
      <c r="A1521" t="s">
        <v>5976</v>
      </c>
      <c r="B1521" s="1">
        <v>45484</v>
      </c>
      <c r="C1521" s="1">
        <v>45763</v>
      </c>
      <c r="D1521" t="s">
        <v>25</v>
      </c>
      <c r="E1521" t="s">
        <v>5977</v>
      </c>
      <c r="F1521" t="s">
        <v>5978</v>
      </c>
      <c r="G1521" t="s">
        <v>19</v>
      </c>
      <c r="H1521" t="s">
        <v>61</v>
      </c>
      <c r="I1521" t="s">
        <v>21</v>
      </c>
      <c r="J1521" t="s">
        <v>129</v>
      </c>
      <c r="K1521" t="s">
        <v>5979</v>
      </c>
      <c r="L1521" s="2">
        <v>3629.25</v>
      </c>
      <c r="M1521" s="3">
        <v>6</v>
      </c>
      <c r="N1521" s="4">
        <v>0.19</v>
      </c>
      <c r="O1521" s="5">
        <v>66.64</v>
      </c>
      <c r="P1521">
        <f>VALUE(Table1[Sales])</f>
        <v>3629.25</v>
      </c>
      <c r="Q1521">
        <f>VALUE(Table1[Profit])</f>
        <v>66.64</v>
      </c>
      <c r="R1521" s="3">
        <f>Table1[Ship Date]-Table1[Order Date]</f>
        <v>279</v>
      </c>
    </row>
    <row r="1522" spans="1:18" x14ac:dyDescent="0.3">
      <c r="A1522" t="s">
        <v>5980</v>
      </c>
      <c r="B1522" s="1">
        <v>45437</v>
      </c>
      <c r="C1522" s="1">
        <v>45777</v>
      </c>
      <c r="D1522" t="s">
        <v>16</v>
      </c>
      <c r="E1522" t="s">
        <v>4758</v>
      </c>
      <c r="F1522" t="s">
        <v>5981</v>
      </c>
      <c r="G1522" t="s">
        <v>19</v>
      </c>
      <c r="H1522" t="s">
        <v>28</v>
      </c>
      <c r="I1522" t="s">
        <v>29</v>
      </c>
      <c r="J1522" t="s">
        <v>38</v>
      </c>
      <c r="K1522" t="s">
        <v>5982</v>
      </c>
      <c r="L1522" s="2">
        <v>3268.74</v>
      </c>
      <c r="M1522" s="3">
        <v>5</v>
      </c>
      <c r="N1522" s="4">
        <v>0.3</v>
      </c>
      <c r="O1522" s="5">
        <v>437.84</v>
      </c>
      <c r="P1522">
        <f>VALUE(Table1[Sales])</f>
        <v>3268.74</v>
      </c>
      <c r="Q1522">
        <f>VALUE(Table1[Profit])</f>
        <v>437.84</v>
      </c>
      <c r="R1522" s="3">
        <f>Table1[Ship Date]-Table1[Order Date]</f>
        <v>340</v>
      </c>
    </row>
    <row r="1523" spans="1:18" x14ac:dyDescent="0.3">
      <c r="A1523" t="s">
        <v>5983</v>
      </c>
      <c r="B1523" s="1">
        <v>45668</v>
      </c>
      <c r="C1523" s="1">
        <v>45759</v>
      </c>
      <c r="D1523" t="s">
        <v>25</v>
      </c>
      <c r="E1523" t="s">
        <v>5984</v>
      </c>
      <c r="F1523" t="s">
        <v>5985</v>
      </c>
      <c r="G1523" t="s">
        <v>19</v>
      </c>
      <c r="H1523" t="s">
        <v>28</v>
      </c>
      <c r="I1523" t="s">
        <v>29</v>
      </c>
      <c r="J1523" t="s">
        <v>38</v>
      </c>
      <c r="K1523" t="s">
        <v>5986</v>
      </c>
      <c r="L1523" s="2">
        <v>1925.94</v>
      </c>
      <c r="M1523" s="3">
        <v>4</v>
      </c>
      <c r="N1523" s="4">
        <v>0.1</v>
      </c>
      <c r="O1523" s="5">
        <v>343.76</v>
      </c>
      <c r="P1523">
        <f>VALUE(Table1[Sales])</f>
        <v>1925.94</v>
      </c>
      <c r="Q1523">
        <f>VALUE(Table1[Profit])</f>
        <v>343.76</v>
      </c>
      <c r="R1523" s="3">
        <f>Table1[Ship Date]-Table1[Order Date]</f>
        <v>91</v>
      </c>
    </row>
    <row r="1524" spans="1:18" x14ac:dyDescent="0.3">
      <c r="A1524" t="s">
        <v>5987</v>
      </c>
      <c r="B1524" s="1">
        <v>45078</v>
      </c>
      <c r="C1524" s="1">
        <v>45756</v>
      </c>
      <c r="D1524" t="s">
        <v>25</v>
      </c>
      <c r="E1524" t="s">
        <v>5653</v>
      </c>
      <c r="F1524" t="s">
        <v>5988</v>
      </c>
      <c r="G1524" t="s">
        <v>36</v>
      </c>
      <c r="H1524" t="s">
        <v>37</v>
      </c>
      <c r="I1524" t="s">
        <v>44</v>
      </c>
      <c r="J1524" t="s">
        <v>50</v>
      </c>
      <c r="K1524" t="s">
        <v>5989</v>
      </c>
      <c r="L1524" s="2">
        <v>2588.13</v>
      </c>
      <c r="M1524" s="3">
        <v>5</v>
      </c>
      <c r="N1524" s="4">
        <v>0.17</v>
      </c>
      <c r="O1524" s="5">
        <v>651.94000000000005</v>
      </c>
      <c r="P1524">
        <f>VALUE(Table1[Sales])</f>
        <v>2588.13</v>
      </c>
      <c r="Q1524">
        <f>VALUE(Table1[Profit])</f>
        <v>651.94000000000005</v>
      </c>
      <c r="R1524" s="3">
        <f>Table1[Ship Date]-Table1[Order Date]</f>
        <v>678</v>
      </c>
    </row>
    <row r="1525" spans="1:18" x14ac:dyDescent="0.3">
      <c r="A1525" t="s">
        <v>5990</v>
      </c>
      <c r="B1525" s="1">
        <v>45245</v>
      </c>
      <c r="C1525" s="1">
        <v>45780</v>
      </c>
      <c r="D1525" t="s">
        <v>53</v>
      </c>
      <c r="E1525" t="s">
        <v>1160</v>
      </c>
      <c r="F1525" t="s">
        <v>5991</v>
      </c>
      <c r="G1525" t="s">
        <v>36</v>
      </c>
      <c r="H1525" t="s">
        <v>61</v>
      </c>
      <c r="I1525" t="s">
        <v>29</v>
      </c>
      <c r="J1525" t="s">
        <v>124</v>
      </c>
      <c r="K1525" t="s">
        <v>5992</v>
      </c>
      <c r="L1525" s="2">
        <v>2378.34</v>
      </c>
      <c r="M1525" s="3">
        <v>3</v>
      </c>
      <c r="N1525" s="4">
        <v>0.14000000000000001</v>
      </c>
      <c r="O1525" s="5">
        <v>236.39</v>
      </c>
      <c r="P1525">
        <f>VALUE(Table1[Sales])</f>
        <v>2378.34</v>
      </c>
      <c r="Q1525">
        <f>VALUE(Table1[Profit])</f>
        <v>236.39</v>
      </c>
      <c r="R1525" s="3">
        <f>Table1[Ship Date]-Table1[Order Date]</f>
        <v>535</v>
      </c>
    </row>
    <row r="1526" spans="1:18" x14ac:dyDescent="0.3">
      <c r="A1526" t="s">
        <v>5993</v>
      </c>
      <c r="B1526" s="1">
        <v>45569</v>
      </c>
      <c r="C1526" s="1">
        <v>45763</v>
      </c>
      <c r="D1526" t="s">
        <v>53</v>
      </c>
      <c r="E1526" t="s">
        <v>5994</v>
      </c>
      <c r="F1526" t="s">
        <v>5995</v>
      </c>
      <c r="G1526" t="s">
        <v>19</v>
      </c>
      <c r="H1526" t="s">
        <v>28</v>
      </c>
      <c r="I1526" t="s">
        <v>29</v>
      </c>
      <c r="J1526" t="s">
        <v>38</v>
      </c>
      <c r="K1526" t="s">
        <v>5996</v>
      </c>
      <c r="L1526" s="2">
        <v>269.3</v>
      </c>
      <c r="M1526" s="3">
        <v>2</v>
      </c>
      <c r="N1526" s="4">
        <v>0.39</v>
      </c>
      <c r="O1526" s="5">
        <v>13.07</v>
      </c>
      <c r="P1526">
        <f>VALUE(Table1[Sales])</f>
        <v>269.3</v>
      </c>
      <c r="Q1526">
        <f>VALUE(Table1[Profit])</f>
        <v>13.07</v>
      </c>
      <c r="R1526" s="3">
        <f>Table1[Ship Date]-Table1[Order Date]</f>
        <v>194</v>
      </c>
    </row>
    <row r="1527" spans="1:18" x14ac:dyDescent="0.3">
      <c r="A1527" t="s">
        <v>5997</v>
      </c>
      <c r="B1527" s="1">
        <v>45264</v>
      </c>
      <c r="C1527" s="1">
        <v>45767</v>
      </c>
      <c r="D1527" t="s">
        <v>16</v>
      </c>
      <c r="E1527" t="s">
        <v>5998</v>
      </c>
      <c r="F1527" t="s">
        <v>5999</v>
      </c>
      <c r="G1527" t="s">
        <v>36</v>
      </c>
      <c r="H1527" t="s">
        <v>61</v>
      </c>
      <c r="I1527" t="s">
        <v>21</v>
      </c>
      <c r="J1527" t="s">
        <v>171</v>
      </c>
      <c r="K1527" t="s">
        <v>6000</v>
      </c>
      <c r="L1527" s="2">
        <v>4603.0200000000004</v>
      </c>
      <c r="M1527" s="3">
        <v>1</v>
      </c>
      <c r="N1527" s="4">
        <v>0.38</v>
      </c>
      <c r="O1527" s="5">
        <v>657.17</v>
      </c>
      <c r="P1527">
        <f>VALUE(Table1[Sales])</f>
        <v>4603.0200000000004</v>
      </c>
      <c r="Q1527">
        <f>VALUE(Table1[Profit])</f>
        <v>657.17</v>
      </c>
      <c r="R1527" s="3">
        <f>Table1[Ship Date]-Table1[Order Date]</f>
        <v>503</v>
      </c>
    </row>
    <row r="1528" spans="1:18" x14ac:dyDescent="0.3">
      <c r="A1528" t="s">
        <v>6001</v>
      </c>
      <c r="B1528" s="1">
        <v>45715</v>
      </c>
      <c r="C1528" s="1">
        <v>45783</v>
      </c>
      <c r="D1528" t="s">
        <v>33</v>
      </c>
      <c r="E1528" t="s">
        <v>6002</v>
      </c>
      <c r="F1528" t="s">
        <v>6003</v>
      </c>
      <c r="G1528" t="s">
        <v>43</v>
      </c>
      <c r="H1528" t="s">
        <v>20</v>
      </c>
      <c r="I1528" t="s">
        <v>29</v>
      </c>
      <c r="J1528" t="s">
        <v>30</v>
      </c>
      <c r="K1528" t="s">
        <v>6004</v>
      </c>
      <c r="L1528" s="2">
        <v>557.22</v>
      </c>
      <c r="M1528" s="3">
        <v>6</v>
      </c>
      <c r="N1528" s="4">
        <v>0.27</v>
      </c>
      <c r="O1528" s="5">
        <v>529.96</v>
      </c>
      <c r="P1528">
        <f>VALUE(Table1[Sales])</f>
        <v>557.22</v>
      </c>
      <c r="Q1528">
        <f>VALUE(Table1[Profit])</f>
        <v>529.96</v>
      </c>
      <c r="R1528" s="3">
        <f>Table1[Ship Date]-Table1[Order Date]</f>
        <v>68</v>
      </c>
    </row>
    <row r="1529" spans="1:18" x14ac:dyDescent="0.3">
      <c r="A1529" t="s">
        <v>6005</v>
      </c>
      <c r="B1529" s="1">
        <v>45295</v>
      </c>
      <c r="C1529" s="1">
        <v>45771</v>
      </c>
      <c r="D1529" t="s">
        <v>16</v>
      </c>
      <c r="E1529" t="s">
        <v>335</v>
      </c>
      <c r="F1529" t="s">
        <v>6006</v>
      </c>
      <c r="G1529" t="s">
        <v>43</v>
      </c>
      <c r="H1529" t="s">
        <v>28</v>
      </c>
      <c r="I1529" t="s">
        <v>21</v>
      </c>
      <c r="J1529" t="s">
        <v>279</v>
      </c>
      <c r="K1529" t="s">
        <v>6007</v>
      </c>
      <c r="L1529" s="2">
        <v>3593.78</v>
      </c>
      <c r="M1529" s="3">
        <v>6</v>
      </c>
      <c r="N1529" s="4">
        <v>0.2</v>
      </c>
      <c r="O1529" s="5">
        <v>409.67</v>
      </c>
      <c r="P1529">
        <f>VALUE(Table1[Sales])</f>
        <v>3593.78</v>
      </c>
      <c r="Q1529">
        <f>VALUE(Table1[Profit])</f>
        <v>409.67</v>
      </c>
      <c r="R1529" s="3">
        <f>Table1[Ship Date]-Table1[Order Date]</f>
        <v>476</v>
      </c>
    </row>
    <row r="1530" spans="1:18" x14ac:dyDescent="0.3">
      <c r="A1530" t="s">
        <v>6008</v>
      </c>
      <c r="B1530" s="1">
        <v>45359</v>
      </c>
      <c r="C1530" s="1">
        <v>45766</v>
      </c>
      <c r="D1530" t="s">
        <v>53</v>
      </c>
      <c r="E1530" t="s">
        <v>6009</v>
      </c>
      <c r="F1530" t="s">
        <v>6010</v>
      </c>
      <c r="G1530" t="s">
        <v>19</v>
      </c>
      <c r="H1530" t="s">
        <v>37</v>
      </c>
      <c r="I1530" t="s">
        <v>44</v>
      </c>
      <c r="J1530" t="s">
        <v>94</v>
      </c>
      <c r="K1530" t="s">
        <v>6011</v>
      </c>
      <c r="L1530" s="2">
        <v>992.54</v>
      </c>
      <c r="M1530" s="3">
        <v>9</v>
      </c>
      <c r="N1530" s="4">
        <v>0.39</v>
      </c>
      <c r="O1530" s="5">
        <v>-99.08</v>
      </c>
      <c r="P1530">
        <f>VALUE(Table1[Sales])</f>
        <v>992.54</v>
      </c>
      <c r="Q1530">
        <f>VALUE(Table1[Profit])</f>
        <v>-99.08</v>
      </c>
      <c r="R1530" s="3">
        <f>Table1[Ship Date]-Table1[Order Date]</f>
        <v>407</v>
      </c>
    </row>
    <row r="1531" spans="1:18" x14ac:dyDescent="0.3">
      <c r="A1531" t="s">
        <v>6012</v>
      </c>
      <c r="B1531" s="1">
        <v>45578</v>
      </c>
      <c r="C1531" s="1">
        <v>45784</v>
      </c>
      <c r="D1531" t="s">
        <v>16</v>
      </c>
      <c r="E1531" t="s">
        <v>6013</v>
      </c>
      <c r="F1531" t="s">
        <v>6014</v>
      </c>
      <c r="G1531" t="s">
        <v>19</v>
      </c>
      <c r="H1531" t="s">
        <v>37</v>
      </c>
      <c r="I1531" t="s">
        <v>21</v>
      </c>
      <c r="J1531" t="s">
        <v>22</v>
      </c>
      <c r="K1531" t="s">
        <v>6015</v>
      </c>
      <c r="L1531" s="2">
        <v>3820.11</v>
      </c>
      <c r="M1531" s="3">
        <v>3</v>
      </c>
      <c r="N1531" s="4">
        <v>0.28000000000000003</v>
      </c>
      <c r="O1531" s="5">
        <v>898.89</v>
      </c>
      <c r="P1531">
        <f>VALUE(Table1[Sales])</f>
        <v>3820.11</v>
      </c>
      <c r="Q1531">
        <f>VALUE(Table1[Profit])</f>
        <v>898.89</v>
      </c>
      <c r="R1531" s="3">
        <f>Table1[Ship Date]-Table1[Order Date]</f>
        <v>206</v>
      </c>
    </row>
    <row r="1532" spans="1:18" x14ac:dyDescent="0.3">
      <c r="A1532" t="s">
        <v>6016</v>
      </c>
      <c r="B1532" s="1">
        <v>45495</v>
      </c>
      <c r="C1532" s="1">
        <v>45758</v>
      </c>
      <c r="D1532" t="s">
        <v>33</v>
      </c>
      <c r="E1532" t="s">
        <v>6017</v>
      </c>
      <c r="F1532" t="s">
        <v>6018</v>
      </c>
      <c r="G1532" t="s">
        <v>36</v>
      </c>
      <c r="H1532" t="s">
        <v>61</v>
      </c>
      <c r="I1532" t="s">
        <v>29</v>
      </c>
      <c r="J1532" t="s">
        <v>38</v>
      </c>
      <c r="K1532" t="s">
        <v>6019</v>
      </c>
      <c r="L1532" s="2">
        <v>586.01</v>
      </c>
      <c r="M1532" s="3">
        <v>7</v>
      </c>
      <c r="N1532" s="4">
        <v>0.35</v>
      </c>
      <c r="O1532" s="5">
        <v>825.95</v>
      </c>
      <c r="P1532">
        <f>VALUE(Table1[Sales])</f>
        <v>586.01</v>
      </c>
      <c r="Q1532">
        <f>VALUE(Table1[Profit])</f>
        <v>825.95</v>
      </c>
      <c r="R1532" s="3">
        <f>Table1[Ship Date]-Table1[Order Date]</f>
        <v>263</v>
      </c>
    </row>
    <row r="1533" spans="1:18" x14ac:dyDescent="0.3">
      <c r="A1533" t="s">
        <v>6020</v>
      </c>
      <c r="B1533" s="1">
        <v>45065</v>
      </c>
      <c r="C1533" s="1">
        <v>45772</v>
      </c>
      <c r="D1533" t="s">
        <v>16</v>
      </c>
      <c r="E1533" t="s">
        <v>6021</v>
      </c>
      <c r="F1533" t="s">
        <v>6022</v>
      </c>
      <c r="G1533" t="s">
        <v>36</v>
      </c>
      <c r="H1533" t="s">
        <v>28</v>
      </c>
      <c r="I1533" t="s">
        <v>21</v>
      </c>
      <c r="J1533" t="s">
        <v>279</v>
      </c>
      <c r="K1533" t="s">
        <v>6023</v>
      </c>
      <c r="L1533" s="2">
        <v>4297.83</v>
      </c>
      <c r="M1533" s="3">
        <v>8</v>
      </c>
      <c r="N1533" s="4">
        <v>0.19</v>
      </c>
      <c r="O1533" s="5">
        <v>666.01</v>
      </c>
      <c r="P1533">
        <f>VALUE(Table1[Sales])</f>
        <v>4297.83</v>
      </c>
      <c r="Q1533">
        <f>VALUE(Table1[Profit])</f>
        <v>666.01</v>
      </c>
      <c r="R1533" s="3">
        <f>Table1[Ship Date]-Table1[Order Date]</f>
        <v>707</v>
      </c>
    </row>
    <row r="1534" spans="1:18" x14ac:dyDescent="0.3">
      <c r="A1534" t="s">
        <v>6024</v>
      </c>
      <c r="B1534" s="1">
        <v>45421</v>
      </c>
      <c r="C1534" s="1">
        <v>45769</v>
      </c>
      <c r="D1534" t="s">
        <v>25</v>
      </c>
      <c r="E1534" t="s">
        <v>6025</v>
      </c>
      <c r="F1534" t="s">
        <v>6026</v>
      </c>
      <c r="G1534" t="s">
        <v>19</v>
      </c>
      <c r="H1534" t="s">
        <v>20</v>
      </c>
      <c r="I1534" t="s">
        <v>29</v>
      </c>
      <c r="J1534" t="s">
        <v>124</v>
      </c>
      <c r="K1534" t="s">
        <v>6027</v>
      </c>
      <c r="L1534" s="2">
        <v>1098.01</v>
      </c>
      <c r="M1534" s="3">
        <v>6</v>
      </c>
      <c r="N1534" s="4">
        <v>0.44</v>
      </c>
      <c r="O1534" s="5">
        <v>306.97000000000003</v>
      </c>
      <c r="P1534">
        <f>VALUE(Table1[Sales])</f>
        <v>1098.01</v>
      </c>
      <c r="Q1534">
        <f>VALUE(Table1[Profit])</f>
        <v>306.97000000000003</v>
      </c>
      <c r="R1534" s="3">
        <f>Table1[Ship Date]-Table1[Order Date]</f>
        <v>348</v>
      </c>
    </row>
    <row r="1535" spans="1:18" x14ac:dyDescent="0.3">
      <c r="A1535" t="s">
        <v>6028</v>
      </c>
      <c r="B1535" s="1">
        <v>45499</v>
      </c>
      <c r="C1535" s="1">
        <v>45773</v>
      </c>
      <c r="D1535" t="s">
        <v>25</v>
      </c>
      <c r="E1535" t="s">
        <v>6029</v>
      </c>
      <c r="F1535" t="s">
        <v>6030</v>
      </c>
      <c r="G1535" t="s">
        <v>19</v>
      </c>
      <c r="H1535" t="s">
        <v>20</v>
      </c>
      <c r="I1535" t="s">
        <v>21</v>
      </c>
      <c r="J1535" t="s">
        <v>171</v>
      </c>
      <c r="K1535" t="s">
        <v>6031</v>
      </c>
      <c r="L1535" s="2">
        <v>4839.4799999999996</v>
      </c>
      <c r="M1535" s="3">
        <v>7</v>
      </c>
      <c r="N1535" s="4">
        <v>0.28999999999999998</v>
      </c>
      <c r="O1535" s="5">
        <v>424.7</v>
      </c>
      <c r="P1535">
        <f>VALUE(Table1[Sales])</f>
        <v>4839.4799999999996</v>
      </c>
      <c r="Q1535">
        <f>VALUE(Table1[Profit])</f>
        <v>424.7</v>
      </c>
      <c r="R1535" s="3">
        <f>Table1[Ship Date]-Table1[Order Date]</f>
        <v>274</v>
      </c>
    </row>
    <row r="1536" spans="1:18" x14ac:dyDescent="0.3">
      <c r="A1536" t="s">
        <v>6032</v>
      </c>
      <c r="B1536" s="1">
        <v>45156</v>
      </c>
      <c r="C1536" s="1">
        <v>45778</v>
      </c>
      <c r="D1536" t="s">
        <v>33</v>
      </c>
      <c r="E1536" t="s">
        <v>6033</v>
      </c>
      <c r="F1536" t="s">
        <v>6034</v>
      </c>
      <c r="G1536" t="s">
        <v>19</v>
      </c>
      <c r="H1536" t="s">
        <v>61</v>
      </c>
      <c r="I1536" t="s">
        <v>21</v>
      </c>
      <c r="J1536" t="s">
        <v>129</v>
      </c>
      <c r="K1536" t="s">
        <v>6035</v>
      </c>
      <c r="L1536" s="2">
        <v>4545.3100000000004</v>
      </c>
      <c r="M1536" s="3">
        <v>10</v>
      </c>
      <c r="N1536" s="4">
        <v>0.34</v>
      </c>
      <c r="O1536" s="5">
        <v>294.04000000000002</v>
      </c>
      <c r="P1536">
        <f>VALUE(Table1[Sales])</f>
        <v>4545.3100000000004</v>
      </c>
      <c r="Q1536">
        <f>VALUE(Table1[Profit])</f>
        <v>294.04000000000002</v>
      </c>
      <c r="R1536" s="3">
        <f>Table1[Ship Date]-Table1[Order Date]</f>
        <v>622</v>
      </c>
    </row>
    <row r="1537" spans="1:18" x14ac:dyDescent="0.3">
      <c r="A1537" t="s">
        <v>6036</v>
      </c>
      <c r="B1537" s="1">
        <v>45621</v>
      </c>
      <c r="C1537" s="1">
        <v>45773</v>
      </c>
      <c r="D1537" t="s">
        <v>25</v>
      </c>
      <c r="E1537" t="s">
        <v>6037</v>
      </c>
      <c r="F1537" t="s">
        <v>6038</v>
      </c>
      <c r="G1537" t="s">
        <v>43</v>
      </c>
      <c r="H1537" t="s">
        <v>20</v>
      </c>
      <c r="I1537" t="s">
        <v>44</v>
      </c>
      <c r="J1537" t="s">
        <v>94</v>
      </c>
      <c r="K1537" t="s">
        <v>6039</v>
      </c>
      <c r="L1537" s="2">
        <v>2900.14</v>
      </c>
      <c r="M1537" s="3">
        <v>4</v>
      </c>
      <c r="N1537" s="4">
        <v>0.03</v>
      </c>
      <c r="O1537" s="5">
        <v>49.77</v>
      </c>
      <c r="P1537">
        <f>VALUE(Table1[Sales])</f>
        <v>2900.14</v>
      </c>
      <c r="Q1537">
        <f>VALUE(Table1[Profit])</f>
        <v>49.77</v>
      </c>
      <c r="R1537" s="3">
        <f>Table1[Ship Date]-Table1[Order Date]</f>
        <v>152</v>
      </c>
    </row>
    <row r="1538" spans="1:18" x14ac:dyDescent="0.3">
      <c r="A1538" t="s">
        <v>6040</v>
      </c>
      <c r="B1538" s="1">
        <v>45709</v>
      </c>
      <c r="C1538" s="1">
        <v>45777</v>
      </c>
      <c r="D1538" t="s">
        <v>16</v>
      </c>
      <c r="E1538" t="s">
        <v>6041</v>
      </c>
      <c r="F1538" t="s">
        <v>6042</v>
      </c>
      <c r="G1538" t="s">
        <v>43</v>
      </c>
      <c r="H1538" t="s">
        <v>20</v>
      </c>
      <c r="I1538" t="s">
        <v>21</v>
      </c>
      <c r="J1538" t="s">
        <v>22</v>
      </c>
      <c r="K1538" t="s">
        <v>6043</v>
      </c>
      <c r="L1538" s="2">
        <v>2416.85</v>
      </c>
      <c r="M1538" s="3">
        <v>4</v>
      </c>
      <c r="N1538" s="4">
        <v>0.04</v>
      </c>
      <c r="O1538" s="5">
        <v>670.02</v>
      </c>
      <c r="P1538">
        <f>VALUE(Table1[Sales])</f>
        <v>2416.85</v>
      </c>
      <c r="Q1538">
        <f>VALUE(Table1[Profit])</f>
        <v>670.02</v>
      </c>
      <c r="R1538" s="3">
        <f>Table1[Ship Date]-Table1[Order Date]</f>
        <v>68</v>
      </c>
    </row>
    <row r="1539" spans="1:18" x14ac:dyDescent="0.3">
      <c r="A1539" t="s">
        <v>6044</v>
      </c>
      <c r="B1539" s="1">
        <v>45032</v>
      </c>
      <c r="C1539" s="1">
        <v>45774</v>
      </c>
      <c r="D1539" t="s">
        <v>53</v>
      </c>
      <c r="E1539" t="s">
        <v>6045</v>
      </c>
      <c r="F1539" t="s">
        <v>6046</v>
      </c>
      <c r="G1539" t="s">
        <v>36</v>
      </c>
      <c r="H1539" t="s">
        <v>37</v>
      </c>
      <c r="I1539" t="s">
        <v>21</v>
      </c>
      <c r="J1539" t="s">
        <v>171</v>
      </c>
      <c r="K1539" t="s">
        <v>6047</v>
      </c>
      <c r="L1539" s="2">
        <v>3647.36</v>
      </c>
      <c r="M1539" s="3">
        <v>2</v>
      </c>
      <c r="N1539" s="4">
        <v>0.05</v>
      </c>
      <c r="O1539" s="5">
        <v>369.11</v>
      </c>
      <c r="P1539">
        <f>VALUE(Table1[Sales])</f>
        <v>3647.36</v>
      </c>
      <c r="Q1539">
        <f>VALUE(Table1[Profit])</f>
        <v>369.11</v>
      </c>
      <c r="R1539" s="3">
        <f>Table1[Ship Date]-Table1[Order Date]</f>
        <v>742</v>
      </c>
    </row>
    <row r="1540" spans="1:18" x14ac:dyDescent="0.3">
      <c r="A1540" t="s">
        <v>6048</v>
      </c>
      <c r="B1540" s="1">
        <v>45284</v>
      </c>
      <c r="C1540" s="1">
        <v>45762</v>
      </c>
      <c r="D1540" t="s">
        <v>16</v>
      </c>
      <c r="E1540" t="s">
        <v>6049</v>
      </c>
      <c r="F1540" t="s">
        <v>6050</v>
      </c>
      <c r="G1540" t="s">
        <v>36</v>
      </c>
      <c r="H1540" t="s">
        <v>37</v>
      </c>
      <c r="I1540" t="s">
        <v>21</v>
      </c>
      <c r="J1540" t="s">
        <v>22</v>
      </c>
      <c r="K1540" t="s">
        <v>6051</v>
      </c>
      <c r="L1540" s="2">
        <v>1152.57</v>
      </c>
      <c r="M1540" s="3">
        <v>4</v>
      </c>
      <c r="N1540" s="4">
        <v>0.33</v>
      </c>
      <c r="O1540" s="5">
        <v>74.91</v>
      </c>
      <c r="P1540">
        <f>VALUE(Table1[Sales])</f>
        <v>1152.57</v>
      </c>
      <c r="Q1540">
        <f>VALUE(Table1[Profit])</f>
        <v>74.91</v>
      </c>
      <c r="R1540" s="3">
        <f>Table1[Ship Date]-Table1[Order Date]</f>
        <v>478</v>
      </c>
    </row>
    <row r="1541" spans="1:18" x14ac:dyDescent="0.3">
      <c r="A1541" t="s">
        <v>6052</v>
      </c>
      <c r="B1541" s="1">
        <v>45140</v>
      </c>
      <c r="C1541" s="1">
        <v>45761</v>
      </c>
      <c r="D1541" t="s">
        <v>16</v>
      </c>
      <c r="E1541" t="s">
        <v>6053</v>
      </c>
      <c r="F1541" t="s">
        <v>6054</v>
      </c>
      <c r="G1541" t="s">
        <v>19</v>
      </c>
      <c r="H1541" t="s">
        <v>28</v>
      </c>
      <c r="I1541" t="s">
        <v>21</v>
      </c>
      <c r="J1541" t="s">
        <v>279</v>
      </c>
      <c r="K1541" t="s">
        <v>6055</v>
      </c>
      <c r="L1541" s="2">
        <v>727.37</v>
      </c>
      <c r="M1541" s="3">
        <v>1</v>
      </c>
      <c r="N1541" s="4">
        <v>0.36</v>
      </c>
      <c r="O1541" s="5">
        <v>850.02</v>
      </c>
      <c r="P1541">
        <f>VALUE(Table1[Sales])</f>
        <v>727.37</v>
      </c>
      <c r="Q1541">
        <f>VALUE(Table1[Profit])</f>
        <v>850.02</v>
      </c>
      <c r="R1541" s="3">
        <f>Table1[Ship Date]-Table1[Order Date]</f>
        <v>621</v>
      </c>
    </row>
    <row r="1542" spans="1:18" x14ac:dyDescent="0.3">
      <c r="A1542" t="s">
        <v>6056</v>
      </c>
      <c r="B1542" s="1">
        <v>45358</v>
      </c>
      <c r="C1542" s="1">
        <v>45780</v>
      </c>
      <c r="D1542" t="s">
        <v>25</v>
      </c>
      <c r="E1542" t="s">
        <v>5641</v>
      </c>
      <c r="F1542" t="s">
        <v>6057</v>
      </c>
      <c r="G1542" t="s">
        <v>43</v>
      </c>
      <c r="H1542" t="s">
        <v>28</v>
      </c>
      <c r="I1542" t="s">
        <v>21</v>
      </c>
      <c r="J1542" t="s">
        <v>279</v>
      </c>
      <c r="K1542" t="s">
        <v>6058</v>
      </c>
      <c r="L1542" s="2">
        <v>899</v>
      </c>
      <c r="M1542" s="3">
        <v>4</v>
      </c>
      <c r="N1542" s="4">
        <v>0.11</v>
      </c>
      <c r="O1542" s="5">
        <v>791.63</v>
      </c>
      <c r="P1542">
        <f>VALUE(Table1[Sales])</f>
        <v>899</v>
      </c>
      <c r="Q1542">
        <f>VALUE(Table1[Profit])</f>
        <v>791.63</v>
      </c>
      <c r="R1542" s="3">
        <f>Table1[Ship Date]-Table1[Order Date]</f>
        <v>422</v>
      </c>
    </row>
    <row r="1543" spans="1:18" x14ac:dyDescent="0.3">
      <c r="A1543" t="s">
        <v>6059</v>
      </c>
      <c r="B1543" s="1">
        <v>45234</v>
      </c>
      <c r="C1543" s="1">
        <v>45772</v>
      </c>
      <c r="D1543" t="s">
        <v>33</v>
      </c>
      <c r="E1543" t="s">
        <v>3346</v>
      </c>
      <c r="F1543" t="s">
        <v>6060</v>
      </c>
      <c r="G1543" t="s">
        <v>19</v>
      </c>
      <c r="H1543" t="s">
        <v>20</v>
      </c>
      <c r="I1543" t="s">
        <v>29</v>
      </c>
      <c r="J1543" t="s">
        <v>124</v>
      </c>
      <c r="K1543" t="s">
        <v>6061</v>
      </c>
      <c r="L1543" s="2">
        <v>2950.45</v>
      </c>
      <c r="M1543" s="3">
        <v>3</v>
      </c>
      <c r="N1543" s="4">
        <v>0.23</v>
      </c>
      <c r="O1543" s="5">
        <v>23.17</v>
      </c>
      <c r="P1543">
        <f>VALUE(Table1[Sales])</f>
        <v>2950.45</v>
      </c>
      <c r="Q1543">
        <f>VALUE(Table1[Profit])</f>
        <v>23.17</v>
      </c>
      <c r="R1543" s="3">
        <f>Table1[Ship Date]-Table1[Order Date]</f>
        <v>538</v>
      </c>
    </row>
    <row r="1544" spans="1:18" x14ac:dyDescent="0.3">
      <c r="A1544" t="s">
        <v>6062</v>
      </c>
      <c r="B1544" s="1">
        <v>45085</v>
      </c>
      <c r="C1544" s="1">
        <v>45765</v>
      </c>
      <c r="D1544" t="s">
        <v>25</v>
      </c>
      <c r="E1544" t="s">
        <v>6063</v>
      </c>
      <c r="F1544" t="s">
        <v>6064</v>
      </c>
      <c r="G1544" t="s">
        <v>43</v>
      </c>
      <c r="H1544" t="s">
        <v>28</v>
      </c>
      <c r="I1544" t="s">
        <v>21</v>
      </c>
      <c r="J1544" t="s">
        <v>300</v>
      </c>
      <c r="K1544" t="s">
        <v>6065</v>
      </c>
      <c r="L1544" s="2">
        <v>2096.69</v>
      </c>
      <c r="M1544" s="3">
        <v>8</v>
      </c>
      <c r="N1544" s="4">
        <v>0.01</v>
      </c>
      <c r="O1544" s="5">
        <v>145.26</v>
      </c>
      <c r="P1544">
        <f>VALUE(Table1[Sales])</f>
        <v>2096.69</v>
      </c>
      <c r="Q1544">
        <f>VALUE(Table1[Profit])</f>
        <v>145.26</v>
      </c>
      <c r="R1544" s="3">
        <f>Table1[Ship Date]-Table1[Order Date]</f>
        <v>680</v>
      </c>
    </row>
    <row r="1545" spans="1:18" x14ac:dyDescent="0.3">
      <c r="A1545" t="s">
        <v>6066</v>
      </c>
      <c r="B1545" s="1">
        <v>45322</v>
      </c>
      <c r="C1545" s="1">
        <v>45765</v>
      </c>
      <c r="D1545" t="s">
        <v>16</v>
      </c>
      <c r="E1545" t="s">
        <v>6067</v>
      </c>
      <c r="F1545" t="s">
        <v>6068</v>
      </c>
      <c r="G1545" t="s">
        <v>19</v>
      </c>
      <c r="H1545" t="s">
        <v>28</v>
      </c>
      <c r="I1545" t="s">
        <v>29</v>
      </c>
      <c r="J1545" t="s">
        <v>124</v>
      </c>
      <c r="K1545" t="s">
        <v>6069</v>
      </c>
      <c r="L1545" s="2">
        <v>2392.38</v>
      </c>
      <c r="M1545" s="3">
        <v>8</v>
      </c>
      <c r="N1545" s="4">
        <v>0.38</v>
      </c>
      <c r="O1545" s="5">
        <v>92.88</v>
      </c>
      <c r="P1545">
        <f>VALUE(Table1[Sales])</f>
        <v>2392.38</v>
      </c>
      <c r="Q1545">
        <f>VALUE(Table1[Profit])</f>
        <v>92.88</v>
      </c>
      <c r="R1545" s="3">
        <f>Table1[Ship Date]-Table1[Order Date]</f>
        <v>443</v>
      </c>
    </row>
    <row r="1546" spans="1:18" x14ac:dyDescent="0.3">
      <c r="A1546" t="s">
        <v>6070</v>
      </c>
      <c r="B1546" s="1">
        <v>45427</v>
      </c>
      <c r="C1546" s="1">
        <v>45760</v>
      </c>
      <c r="D1546" t="s">
        <v>25</v>
      </c>
      <c r="E1546" t="s">
        <v>6071</v>
      </c>
      <c r="F1546" t="s">
        <v>6072</v>
      </c>
      <c r="G1546" t="s">
        <v>43</v>
      </c>
      <c r="H1546" t="s">
        <v>28</v>
      </c>
      <c r="I1546" t="s">
        <v>44</v>
      </c>
      <c r="J1546" t="s">
        <v>94</v>
      </c>
      <c r="K1546" t="s">
        <v>6073</v>
      </c>
      <c r="L1546" s="2">
        <v>715.4</v>
      </c>
      <c r="M1546" s="3">
        <v>9</v>
      </c>
      <c r="N1546" s="4">
        <v>0.26</v>
      </c>
      <c r="O1546" s="5">
        <v>255.21</v>
      </c>
      <c r="P1546">
        <f>VALUE(Table1[Sales])</f>
        <v>715.4</v>
      </c>
      <c r="Q1546">
        <f>VALUE(Table1[Profit])</f>
        <v>255.21</v>
      </c>
      <c r="R1546" s="3">
        <f>Table1[Ship Date]-Table1[Order Date]</f>
        <v>333</v>
      </c>
    </row>
    <row r="1547" spans="1:18" x14ac:dyDescent="0.3">
      <c r="A1547" t="s">
        <v>6074</v>
      </c>
      <c r="B1547" s="1">
        <v>45234</v>
      </c>
      <c r="C1547" s="1">
        <v>45760</v>
      </c>
      <c r="D1547" t="s">
        <v>16</v>
      </c>
      <c r="E1547" t="s">
        <v>6075</v>
      </c>
      <c r="F1547" t="s">
        <v>6076</v>
      </c>
      <c r="G1547" t="s">
        <v>19</v>
      </c>
      <c r="H1547" t="s">
        <v>61</v>
      </c>
      <c r="I1547" t="s">
        <v>44</v>
      </c>
      <c r="J1547" t="s">
        <v>45</v>
      </c>
      <c r="K1547" t="s">
        <v>6077</v>
      </c>
      <c r="L1547" s="2">
        <v>2668.79</v>
      </c>
      <c r="M1547" s="3">
        <v>9</v>
      </c>
      <c r="N1547" s="4">
        <v>0.28999999999999998</v>
      </c>
      <c r="O1547" s="5">
        <v>618.9</v>
      </c>
      <c r="P1547">
        <f>VALUE(Table1[Sales])</f>
        <v>2668.79</v>
      </c>
      <c r="Q1547">
        <f>VALUE(Table1[Profit])</f>
        <v>618.9</v>
      </c>
      <c r="R1547" s="3">
        <f>Table1[Ship Date]-Table1[Order Date]</f>
        <v>526</v>
      </c>
    </row>
    <row r="1548" spans="1:18" x14ac:dyDescent="0.3">
      <c r="A1548" t="s">
        <v>6078</v>
      </c>
      <c r="B1548" s="1">
        <v>45079</v>
      </c>
      <c r="C1548" s="1">
        <v>45767</v>
      </c>
      <c r="D1548" t="s">
        <v>25</v>
      </c>
      <c r="E1548" t="s">
        <v>6079</v>
      </c>
      <c r="F1548" t="s">
        <v>6080</v>
      </c>
      <c r="G1548" t="s">
        <v>19</v>
      </c>
      <c r="H1548" t="s">
        <v>28</v>
      </c>
      <c r="I1548" t="s">
        <v>21</v>
      </c>
      <c r="J1548" t="s">
        <v>22</v>
      </c>
      <c r="K1548" t="s">
        <v>6081</v>
      </c>
      <c r="L1548" s="2">
        <v>1778.5</v>
      </c>
      <c r="M1548" s="3">
        <v>4</v>
      </c>
      <c r="N1548" s="4">
        <v>0.31</v>
      </c>
      <c r="O1548" s="5">
        <v>15.33</v>
      </c>
      <c r="P1548">
        <f>VALUE(Table1[Sales])</f>
        <v>1778.5</v>
      </c>
      <c r="Q1548">
        <f>VALUE(Table1[Profit])</f>
        <v>15.33</v>
      </c>
      <c r="R1548" s="3">
        <f>Table1[Ship Date]-Table1[Order Date]</f>
        <v>688</v>
      </c>
    </row>
    <row r="1549" spans="1:18" x14ac:dyDescent="0.3">
      <c r="A1549" t="s">
        <v>6082</v>
      </c>
      <c r="B1549" s="1">
        <v>45598</v>
      </c>
      <c r="C1549" s="1">
        <v>45756</v>
      </c>
      <c r="D1549" t="s">
        <v>25</v>
      </c>
      <c r="E1549" t="s">
        <v>6083</v>
      </c>
      <c r="F1549" t="s">
        <v>6084</v>
      </c>
      <c r="G1549" t="s">
        <v>36</v>
      </c>
      <c r="H1549" t="s">
        <v>28</v>
      </c>
      <c r="I1549" t="s">
        <v>44</v>
      </c>
      <c r="J1549" t="s">
        <v>158</v>
      </c>
      <c r="K1549" t="s">
        <v>6085</v>
      </c>
      <c r="L1549" s="2">
        <v>3888.93</v>
      </c>
      <c r="M1549" s="3">
        <v>8</v>
      </c>
      <c r="N1549" s="4">
        <v>0.26</v>
      </c>
      <c r="O1549" s="5">
        <v>828.65</v>
      </c>
      <c r="P1549">
        <f>VALUE(Table1[Sales])</f>
        <v>3888.93</v>
      </c>
      <c r="Q1549">
        <f>VALUE(Table1[Profit])</f>
        <v>828.65</v>
      </c>
      <c r="R1549" s="3">
        <f>Table1[Ship Date]-Table1[Order Date]</f>
        <v>158</v>
      </c>
    </row>
    <row r="1550" spans="1:18" x14ac:dyDescent="0.3">
      <c r="A1550" t="s">
        <v>6086</v>
      </c>
      <c r="B1550" s="1">
        <v>45632</v>
      </c>
      <c r="C1550" s="1">
        <v>45760</v>
      </c>
      <c r="D1550" t="s">
        <v>16</v>
      </c>
      <c r="E1550" t="s">
        <v>4124</v>
      </c>
      <c r="F1550" t="s">
        <v>4330</v>
      </c>
      <c r="G1550" t="s">
        <v>43</v>
      </c>
      <c r="H1550" t="s">
        <v>20</v>
      </c>
      <c r="I1550" t="s">
        <v>29</v>
      </c>
      <c r="J1550" t="s">
        <v>30</v>
      </c>
      <c r="K1550" t="s">
        <v>6087</v>
      </c>
      <c r="L1550" s="2">
        <v>570.38</v>
      </c>
      <c r="M1550" s="3">
        <v>9</v>
      </c>
      <c r="N1550" s="4">
        <v>0.22</v>
      </c>
      <c r="O1550" s="5">
        <v>801.16</v>
      </c>
      <c r="P1550">
        <f>VALUE(Table1[Sales])</f>
        <v>570.38</v>
      </c>
      <c r="Q1550">
        <f>VALUE(Table1[Profit])</f>
        <v>801.16</v>
      </c>
      <c r="R1550" s="3">
        <f>Table1[Ship Date]-Table1[Order Date]</f>
        <v>128</v>
      </c>
    </row>
    <row r="1551" spans="1:18" x14ac:dyDescent="0.3">
      <c r="A1551" t="s">
        <v>6088</v>
      </c>
      <c r="B1551" s="1">
        <v>45230</v>
      </c>
      <c r="C1551" s="1">
        <v>45769</v>
      </c>
      <c r="D1551" t="s">
        <v>25</v>
      </c>
      <c r="E1551" t="s">
        <v>92</v>
      </c>
      <c r="F1551" t="s">
        <v>6089</v>
      </c>
      <c r="G1551" t="s">
        <v>19</v>
      </c>
      <c r="H1551" t="s">
        <v>20</v>
      </c>
      <c r="I1551" t="s">
        <v>29</v>
      </c>
      <c r="J1551" t="s">
        <v>30</v>
      </c>
      <c r="K1551" t="s">
        <v>6090</v>
      </c>
      <c r="L1551" s="2">
        <v>1322.91</v>
      </c>
      <c r="M1551" s="3">
        <v>4</v>
      </c>
      <c r="N1551" s="4">
        <v>0.28000000000000003</v>
      </c>
      <c r="O1551" s="5">
        <v>100.56</v>
      </c>
      <c r="P1551">
        <f>VALUE(Table1[Sales])</f>
        <v>1322.91</v>
      </c>
      <c r="Q1551">
        <f>VALUE(Table1[Profit])</f>
        <v>100.56</v>
      </c>
      <c r="R1551" s="3">
        <f>Table1[Ship Date]-Table1[Order Date]</f>
        <v>539</v>
      </c>
    </row>
    <row r="1552" spans="1:18" x14ac:dyDescent="0.3">
      <c r="A1552" t="s">
        <v>6091</v>
      </c>
      <c r="B1552" s="1">
        <v>45571</v>
      </c>
      <c r="C1552" s="1">
        <v>45776</v>
      </c>
      <c r="D1552" t="s">
        <v>53</v>
      </c>
      <c r="E1552" t="s">
        <v>6092</v>
      </c>
      <c r="F1552" t="s">
        <v>6093</v>
      </c>
      <c r="G1552" t="s">
        <v>36</v>
      </c>
      <c r="H1552" t="s">
        <v>20</v>
      </c>
      <c r="I1552" t="s">
        <v>21</v>
      </c>
      <c r="J1552" t="s">
        <v>129</v>
      </c>
      <c r="K1552" t="s">
        <v>6094</v>
      </c>
      <c r="L1552" s="2">
        <v>4228.53</v>
      </c>
      <c r="M1552" s="3">
        <v>5</v>
      </c>
      <c r="N1552" s="4">
        <v>0.14000000000000001</v>
      </c>
      <c r="O1552" s="5">
        <v>924.57</v>
      </c>
      <c r="P1552">
        <f>VALUE(Table1[Sales])</f>
        <v>4228.53</v>
      </c>
      <c r="Q1552">
        <f>VALUE(Table1[Profit])</f>
        <v>924.57</v>
      </c>
      <c r="R1552" s="3">
        <f>Table1[Ship Date]-Table1[Order Date]</f>
        <v>205</v>
      </c>
    </row>
    <row r="1553" spans="1:18" x14ac:dyDescent="0.3">
      <c r="A1553" t="s">
        <v>6095</v>
      </c>
      <c r="B1553" s="1">
        <v>45042</v>
      </c>
      <c r="C1553" s="1">
        <v>45762</v>
      </c>
      <c r="D1553" t="s">
        <v>16</v>
      </c>
      <c r="E1553" t="s">
        <v>6096</v>
      </c>
      <c r="F1553" t="s">
        <v>6097</v>
      </c>
      <c r="G1553" t="s">
        <v>43</v>
      </c>
      <c r="H1553" t="s">
        <v>61</v>
      </c>
      <c r="I1553" t="s">
        <v>44</v>
      </c>
      <c r="J1553" t="s">
        <v>94</v>
      </c>
      <c r="K1553" t="s">
        <v>6098</v>
      </c>
      <c r="L1553" s="2">
        <v>4027.95</v>
      </c>
      <c r="M1553" s="3">
        <v>1</v>
      </c>
      <c r="N1553" s="4">
        <v>0.46</v>
      </c>
      <c r="O1553" s="5">
        <v>536.69000000000005</v>
      </c>
      <c r="P1553">
        <f>VALUE(Table1[Sales])</f>
        <v>4027.95</v>
      </c>
      <c r="Q1553">
        <f>VALUE(Table1[Profit])</f>
        <v>536.69000000000005</v>
      </c>
      <c r="R1553" s="3">
        <f>Table1[Ship Date]-Table1[Order Date]</f>
        <v>720</v>
      </c>
    </row>
    <row r="1554" spans="1:18" x14ac:dyDescent="0.3">
      <c r="A1554" t="s">
        <v>6099</v>
      </c>
      <c r="B1554" s="1">
        <v>45277</v>
      </c>
      <c r="C1554" s="1">
        <v>45765</v>
      </c>
      <c r="D1554" t="s">
        <v>53</v>
      </c>
      <c r="E1554" t="s">
        <v>6100</v>
      </c>
      <c r="F1554" t="s">
        <v>6101</v>
      </c>
      <c r="G1554" t="s">
        <v>43</v>
      </c>
      <c r="H1554" t="s">
        <v>20</v>
      </c>
      <c r="I1554" t="s">
        <v>29</v>
      </c>
      <c r="J1554" t="s">
        <v>38</v>
      </c>
      <c r="K1554" t="s">
        <v>6102</v>
      </c>
      <c r="L1554" s="2">
        <v>1673.73</v>
      </c>
      <c r="M1554" s="3">
        <v>5</v>
      </c>
      <c r="N1554" s="4">
        <v>0.46</v>
      </c>
      <c r="O1554" s="5">
        <v>808.25</v>
      </c>
      <c r="P1554">
        <f>VALUE(Table1[Sales])</f>
        <v>1673.73</v>
      </c>
      <c r="Q1554">
        <f>VALUE(Table1[Profit])</f>
        <v>808.25</v>
      </c>
      <c r="R1554" s="3">
        <f>Table1[Ship Date]-Table1[Order Date]</f>
        <v>488</v>
      </c>
    </row>
    <row r="1555" spans="1:18" x14ac:dyDescent="0.3">
      <c r="A1555" t="s">
        <v>6103</v>
      </c>
      <c r="B1555" s="1">
        <v>45478</v>
      </c>
      <c r="C1555" s="1">
        <v>45778</v>
      </c>
      <c r="D1555" t="s">
        <v>16</v>
      </c>
      <c r="E1555" t="s">
        <v>6104</v>
      </c>
      <c r="F1555" t="s">
        <v>6105</v>
      </c>
      <c r="G1555" t="s">
        <v>43</v>
      </c>
      <c r="H1555" t="s">
        <v>20</v>
      </c>
      <c r="I1555" t="s">
        <v>44</v>
      </c>
      <c r="J1555" t="s">
        <v>45</v>
      </c>
      <c r="K1555" t="s">
        <v>6106</v>
      </c>
      <c r="L1555" s="2">
        <v>4401.8</v>
      </c>
      <c r="M1555" s="3">
        <v>6</v>
      </c>
      <c r="N1555" s="4">
        <v>0.01</v>
      </c>
      <c r="O1555" s="5">
        <v>384.4</v>
      </c>
      <c r="P1555">
        <f>VALUE(Table1[Sales])</f>
        <v>4401.8</v>
      </c>
      <c r="Q1555">
        <f>VALUE(Table1[Profit])</f>
        <v>384.4</v>
      </c>
      <c r="R1555" s="3">
        <f>Table1[Ship Date]-Table1[Order Date]</f>
        <v>300</v>
      </c>
    </row>
    <row r="1556" spans="1:18" x14ac:dyDescent="0.3">
      <c r="A1556" t="s">
        <v>6107</v>
      </c>
      <c r="B1556" s="1">
        <v>45510</v>
      </c>
      <c r="C1556" s="1">
        <v>45775</v>
      </c>
      <c r="D1556" t="s">
        <v>53</v>
      </c>
      <c r="E1556" t="s">
        <v>5399</v>
      </c>
      <c r="F1556" t="s">
        <v>6108</v>
      </c>
      <c r="G1556" t="s">
        <v>43</v>
      </c>
      <c r="H1556" t="s">
        <v>20</v>
      </c>
      <c r="I1556" t="s">
        <v>44</v>
      </c>
      <c r="J1556" t="s">
        <v>45</v>
      </c>
      <c r="K1556" t="s">
        <v>6109</v>
      </c>
      <c r="L1556" s="2">
        <v>1429.54</v>
      </c>
      <c r="M1556" s="3">
        <v>8</v>
      </c>
      <c r="N1556" s="4">
        <v>0.4</v>
      </c>
      <c r="O1556" s="5">
        <v>654.28</v>
      </c>
      <c r="P1556">
        <f>VALUE(Table1[Sales])</f>
        <v>1429.54</v>
      </c>
      <c r="Q1556">
        <f>VALUE(Table1[Profit])</f>
        <v>654.28</v>
      </c>
      <c r="R1556" s="3">
        <f>Table1[Ship Date]-Table1[Order Date]</f>
        <v>265</v>
      </c>
    </row>
    <row r="1557" spans="1:18" x14ac:dyDescent="0.3">
      <c r="A1557" t="s">
        <v>6110</v>
      </c>
      <c r="B1557" s="1">
        <v>45356</v>
      </c>
      <c r="C1557" s="1">
        <v>45768</v>
      </c>
      <c r="D1557" t="s">
        <v>53</v>
      </c>
      <c r="E1557" t="s">
        <v>6111</v>
      </c>
      <c r="F1557" t="s">
        <v>6112</v>
      </c>
      <c r="G1557" t="s">
        <v>36</v>
      </c>
      <c r="H1557" t="s">
        <v>37</v>
      </c>
      <c r="I1557" t="s">
        <v>21</v>
      </c>
      <c r="J1557" t="s">
        <v>171</v>
      </c>
      <c r="K1557" t="s">
        <v>6113</v>
      </c>
      <c r="L1557" s="2">
        <v>3092.55</v>
      </c>
      <c r="M1557" s="3">
        <v>1</v>
      </c>
      <c r="N1557" s="4">
        <v>7.0000000000000007E-2</v>
      </c>
      <c r="O1557" s="5">
        <v>975.64</v>
      </c>
      <c r="P1557">
        <f>VALUE(Table1[Sales])</f>
        <v>3092.55</v>
      </c>
      <c r="Q1557">
        <f>VALUE(Table1[Profit])</f>
        <v>975.64</v>
      </c>
      <c r="R1557" s="3">
        <f>Table1[Ship Date]-Table1[Order Date]</f>
        <v>412</v>
      </c>
    </row>
    <row r="1558" spans="1:18" x14ac:dyDescent="0.3">
      <c r="A1558" t="s">
        <v>6114</v>
      </c>
      <c r="B1558" s="1">
        <v>45684</v>
      </c>
      <c r="C1558" s="1">
        <v>45784</v>
      </c>
      <c r="D1558" t="s">
        <v>53</v>
      </c>
      <c r="E1558" t="s">
        <v>6115</v>
      </c>
      <c r="F1558" t="s">
        <v>6116</v>
      </c>
      <c r="G1558" t="s">
        <v>19</v>
      </c>
      <c r="H1558" t="s">
        <v>20</v>
      </c>
      <c r="I1558" t="s">
        <v>29</v>
      </c>
      <c r="J1558" t="s">
        <v>99</v>
      </c>
      <c r="K1558" t="s">
        <v>6117</v>
      </c>
      <c r="L1558" s="2">
        <v>3471.91</v>
      </c>
      <c r="M1558" s="3">
        <v>7</v>
      </c>
      <c r="N1558" s="4">
        <v>0.35</v>
      </c>
      <c r="O1558" s="5">
        <v>66.83</v>
      </c>
      <c r="P1558">
        <f>VALUE(Table1[Sales])</f>
        <v>3471.91</v>
      </c>
      <c r="Q1558">
        <f>VALUE(Table1[Profit])</f>
        <v>66.83</v>
      </c>
      <c r="R1558" s="3">
        <f>Table1[Ship Date]-Table1[Order Date]</f>
        <v>100</v>
      </c>
    </row>
    <row r="1559" spans="1:18" x14ac:dyDescent="0.3">
      <c r="A1559" t="s">
        <v>6118</v>
      </c>
      <c r="B1559" s="1">
        <v>45533</v>
      </c>
      <c r="C1559" s="1">
        <v>45764</v>
      </c>
      <c r="D1559" t="s">
        <v>25</v>
      </c>
      <c r="E1559" t="s">
        <v>6119</v>
      </c>
      <c r="F1559" t="s">
        <v>6120</v>
      </c>
      <c r="G1559" t="s">
        <v>36</v>
      </c>
      <c r="H1559" t="s">
        <v>37</v>
      </c>
      <c r="I1559" t="s">
        <v>44</v>
      </c>
      <c r="J1559" t="s">
        <v>94</v>
      </c>
      <c r="K1559" t="s">
        <v>6121</v>
      </c>
      <c r="L1559" s="2">
        <v>1801</v>
      </c>
      <c r="M1559" s="3">
        <v>10</v>
      </c>
      <c r="N1559" s="4">
        <v>0.08</v>
      </c>
      <c r="O1559" s="5">
        <v>238.17</v>
      </c>
      <c r="P1559">
        <f>VALUE(Table1[Sales])</f>
        <v>1801</v>
      </c>
      <c r="Q1559">
        <f>VALUE(Table1[Profit])</f>
        <v>238.17</v>
      </c>
      <c r="R1559" s="3">
        <f>Table1[Ship Date]-Table1[Order Date]</f>
        <v>231</v>
      </c>
    </row>
    <row r="1560" spans="1:18" x14ac:dyDescent="0.3">
      <c r="A1560" t="s">
        <v>6122</v>
      </c>
      <c r="B1560" s="1">
        <v>45396</v>
      </c>
      <c r="C1560" s="1">
        <v>45756</v>
      </c>
      <c r="D1560" t="s">
        <v>16</v>
      </c>
      <c r="E1560" t="s">
        <v>6123</v>
      </c>
      <c r="F1560" t="s">
        <v>6124</v>
      </c>
      <c r="G1560" t="s">
        <v>19</v>
      </c>
      <c r="H1560" t="s">
        <v>61</v>
      </c>
      <c r="I1560" t="s">
        <v>29</v>
      </c>
      <c r="J1560" t="s">
        <v>124</v>
      </c>
      <c r="K1560" t="s">
        <v>6125</v>
      </c>
      <c r="L1560" s="2">
        <v>4199.88</v>
      </c>
      <c r="M1560" s="3">
        <v>1</v>
      </c>
      <c r="N1560" s="4">
        <v>0.46</v>
      </c>
      <c r="O1560" s="5">
        <v>843.97</v>
      </c>
      <c r="P1560">
        <f>VALUE(Table1[Sales])</f>
        <v>4199.88</v>
      </c>
      <c r="Q1560">
        <f>VALUE(Table1[Profit])</f>
        <v>843.97</v>
      </c>
      <c r="R1560" s="3">
        <f>Table1[Ship Date]-Table1[Order Date]</f>
        <v>360</v>
      </c>
    </row>
    <row r="1561" spans="1:18" x14ac:dyDescent="0.3">
      <c r="A1561" t="s">
        <v>6126</v>
      </c>
      <c r="B1561" s="1">
        <v>45440</v>
      </c>
      <c r="C1561" s="1">
        <v>45768</v>
      </c>
      <c r="D1561" t="s">
        <v>16</v>
      </c>
      <c r="E1561" t="s">
        <v>6127</v>
      </c>
      <c r="F1561" t="s">
        <v>6128</v>
      </c>
      <c r="G1561" t="s">
        <v>36</v>
      </c>
      <c r="H1561" t="s">
        <v>28</v>
      </c>
      <c r="I1561" t="s">
        <v>44</v>
      </c>
      <c r="J1561" t="s">
        <v>158</v>
      </c>
      <c r="K1561" t="s">
        <v>6129</v>
      </c>
      <c r="L1561" s="2">
        <v>226.37</v>
      </c>
      <c r="M1561" s="3">
        <v>2</v>
      </c>
      <c r="N1561" s="4">
        <v>0.31</v>
      </c>
      <c r="O1561" s="5">
        <v>899.71</v>
      </c>
      <c r="P1561">
        <f>VALUE(Table1[Sales])</f>
        <v>226.37</v>
      </c>
      <c r="Q1561">
        <f>VALUE(Table1[Profit])</f>
        <v>899.71</v>
      </c>
      <c r="R1561" s="3">
        <f>Table1[Ship Date]-Table1[Order Date]</f>
        <v>328</v>
      </c>
    </row>
    <row r="1562" spans="1:18" x14ac:dyDescent="0.3">
      <c r="A1562" t="s">
        <v>6130</v>
      </c>
      <c r="B1562" s="1">
        <v>45067</v>
      </c>
      <c r="C1562" s="1">
        <v>45762</v>
      </c>
      <c r="D1562" t="s">
        <v>33</v>
      </c>
      <c r="E1562" t="s">
        <v>4609</v>
      </c>
      <c r="F1562" t="s">
        <v>6131</v>
      </c>
      <c r="G1562" t="s">
        <v>36</v>
      </c>
      <c r="H1562" t="s">
        <v>28</v>
      </c>
      <c r="I1562" t="s">
        <v>29</v>
      </c>
      <c r="J1562" t="s">
        <v>124</v>
      </c>
      <c r="K1562" t="s">
        <v>6132</v>
      </c>
      <c r="L1562" s="2">
        <v>588.74</v>
      </c>
      <c r="M1562" s="3">
        <v>3</v>
      </c>
      <c r="N1562" s="4">
        <v>0.38</v>
      </c>
      <c r="O1562" s="5">
        <v>602.33000000000004</v>
      </c>
      <c r="P1562">
        <f>VALUE(Table1[Sales])</f>
        <v>588.74</v>
      </c>
      <c r="Q1562">
        <f>VALUE(Table1[Profit])</f>
        <v>602.33000000000004</v>
      </c>
      <c r="R1562" s="3">
        <f>Table1[Ship Date]-Table1[Order Date]</f>
        <v>695</v>
      </c>
    </row>
    <row r="1563" spans="1:18" x14ac:dyDescent="0.3">
      <c r="A1563" t="s">
        <v>6133</v>
      </c>
      <c r="B1563" s="1">
        <v>45302</v>
      </c>
      <c r="C1563" s="1">
        <v>45775</v>
      </c>
      <c r="D1563" t="s">
        <v>33</v>
      </c>
      <c r="E1563" t="s">
        <v>6134</v>
      </c>
      <c r="F1563" t="s">
        <v>6135</v>
      </c>
      <c r="G1563" t="s">
        <v>19</v>
      </c>
      <c r="H1563" t="s">
        <v>61</v>
      </c>
      <c r="I1563" t="s">
        <v>21</v>
      </c>
      <c r="J1563" t="s">
        <v>129</v>
      </c>
      <c r="K1563" t="s">
        <v>6136</v>
      </c>
      <c r="L1563" s="2">
        <v>2172.87</v>
      </c>
      <c r="M1563" s="3">
        <v>10</v>
      </c>
      <c r="N1563" s="4">
        <v>0.17</v>
      </c>
      <c r="O1563" s="5">
        <v>420.08</v>
      </c>
      <c r="P1563">
        <f>VALUE(Table1[Sales])</f>
        <v>2172.87</v>
      </c>
      <c r="Q1563">
        <f>VALUE(Table1[Profit])</f>
        <v>420.08</v>
      </c>
      <c r="R1563" s="3">
        <f>Table1[Ship Date]-Table1[Order Date]</f>
        <v>473</v>
      </c>
    </row>
    <row r="1564" spans="1:18" x14ac:dyDescent="0.3">
      <c r="A1564" t="s">
        <v>6137</v>
      </c>
      <c r="B1564" s="1">
        <v>45295</v>
      </c>
      <c r="C1564" s="1">
        <v>45782</v>
      </c>
      <c r="D1564" t="s">
        <v>33</v>
      </c>
      <c r="E1564" t="s">
        <v>4372</v>
      </c>
      <c r="F1564" t="s">
        <v>6138</v>
      </c>
      <c r="G1564" t="s">
        <v>43</v>
      </c>
      <c r="H1564" t="s">
        <v>37</v>
      </c>
      <c r="I1564" t="s">
        <v>21</v>
      </c>
      <c r="J1564" t="s">
        <v>279</v>
      </c>
      <c r="K1564" t="s">
        <v>6139</v>
      </c>
      <c r="L1564" s="2">
        <v>136</v>
      </c>
      <c r="M1564" s="3">
        <v>6</v>
      </c>
      <c r="N1564" s="4">
        <v>0.15</v>
      </c>
      <c r="O1564" s="5">
        <v>459.47</v>
      </c>
      <c r="P1564">
        <f>VALUE(Table1[Sales])</f>
        <v>136</v>
      </c>
      <c r="Q1564">
        <f>VALUE(Table1[Profit])</f>
        <v>459.47</v>
      </c>
      <c r="R1564" s="3">
        <f>Table1[Ship Date]-Table1[Order Date]</f>
        <v>487</v>
      </c>
    </row>
    <row r="1565" spans="1:18" x14ac:dyDescent="0.3">
      <c r="A1565" t="s">
        <v>6140</v>
      </c>
      <c r="B1565" s="1">
        <v>45742</v>
      </c>
      <c r="C1565" s="1">
        <v>45770</v>
      </c>
      <c r="D1565" t="s">
        <v>16</v>
      </c>
      <c r="E1565" t="s">
        <v>6141</v>
      </c>
      <c r="F1565" t="s">
        <v>6142</v>
      </c>
      <c r="G1565" t="s">
        <v>19</v>
      </c>
      <c r="H1565" t="s">
        <v>37</v>
      </c>
      <c r="I1565" t="s">
        <v>29</v>
      </c>
      <c r="J1565" t="s">
        <v>38</v>
      </c>
      <c r="K1565" t="s">
        <v>6143</v>
      </c>
      <c r="L1565" s="2">
        <v>1458.14</v>
      </c>
      <c r="M1565" s="3">
        <v>1</v>
      </c>
      <c r="N1565" s="4">
        <v>0.25</v>
      </c>
      <c r="O1565" s="5">
        <v>-52.9</v>
      </c>
      <c r="P1565">
        <f>VALUE(Table1[Sales])</f>
        <v>1458.14</v>
      </c>
      <c r="Q1565">
        <f>VALUE(Table1[Profit])</f>
        <v>-52.9</v>
      </c>
      <c r="R1565" s="3">
        <f>Table1[Ship Date]-Table1[Order Date]</f>
        <v>28</v>
      </c>
    </row>
    <row r="1566" spans="1:18" x14ac:dyDescent="0.3">
      <c r="A1566" t="s">
        <v>6144</v>
      </c>
      <c r="B1566" s="1">
        <v>45447</v>
      </c>
      <c r="C1566" s="1">
        <v>45783</v>
      </c>
      <c r="D1566" t="s">
        <v>25</v>
      </c>
      <c r="E1566" t="s">
        <v>6145</v>
      </c>
      <c r="F1566" t="s">
        <v>6146</v>
      </c>
      <c r="G1566" t="s">
        <v>43</v>
      </c>
      <c r="H1566" t="s">
        <v>37</v>
      </c>
      <c r="I1566" t="s">
        <v>29</v>
      </c>
      <c r="J1566" t="s">
        <v>124</v>
      </c>
      <c r="K1566" t="s">
        <v>6147</v>
      </c>
      <c r="L1566" s="2">
        <v>103.7</v>
      </c>
      <c r="M1566" s="3">
        <v>5</v>
      </c>
      <c r="N1566" s="4">
        <v>0.16</v>
      </c>
      <c r="O1566" s="5">
        <v>945.33</v>
      </c>
      <c r="P1566">
        <f>VALUE(Table1[Sales])</f>
        <v>103.7</v>
      </c>
      <c r="Q1566">
        <f>VALUE(Table1[Profit])</f>
        <v>945.33</v>
      </c>
      <c r="R1566" s="3">
        <f>Table1[Ship Date]-Table1[Order Date]</f>
        <v>336</v>
      </c>
    </row>
    <row r="1567" spans="1:18" x14ac:dyDescent="0.3">
      <c r="A1567" t="s">
        <v>6148</v>
      </c>
      <c r="B1567" s="1">
        <v>45748</v>
      </c>
      <c r="C1567" s="1">
        <v>45773</v>
      </c>
      <c r="D1567" t="s">
        <v>25</v>
      </c>
      <c r="E1567" t="s">
        <v>6149</v>
      </c>
      <c r="F1567" t="s">
        <v>6150</v>
      </c>
      <c r="G1567" t="s">
        <v>43</v>
      </c>
      <c r="H1567" t="s">
        <v>28</v>
      </c>
      <c r="I1567" t="s">
        <v>29</v>
      </c>
      <c r="J1567" t="s">
        <v>124</v>
      </c>
      <c r="K1567" t="s">
        <v>6151</v>
      </c>
      <c r="L1567" s="2">
        <v>1523.09</v>
      </c>
      <c r="M1567" s="3">
        <v>4</v>
      </c>
      <c r="N1567" s="4">
        <v>0.08</v>
      </c>
      <c r="O1567" s="5">
        <v>48.71</v>
      </c>
      <c r="P1567">
        <f>VALUE(Table1[Sales])</f>
        <v>1523.09</v>
      </c>
      <c r="Q1567">
        <f>VALUE(Table1[Profit])</f>
        <v>48.71</v>
      </c>
      <c r="R1567" s="3">
        <f>Table1[Ship Date]-Table1[Order Date]</f>
        <v>25</v>
      </c>
    </row>
    <row r="1568" spans="1:18" x14ac:dyDescent="0.3">
      <c r="A1568" t="s">
        <v>6152</v>
      </c>
      <c r="B1568" s="1">
        <v>45640</v>
      </c>
      <c r="C1568" s="1">
        <v>45766</v>
      </c>
      <c r="D1568" t="s">
        <v>25</v>
      </c>
      <c r="E1568" t="s">
        <v>6153</v>
      </c>
      <c r="F1568" t="s">
        <v>6154</v>
      </c>
      <c r="G1568" t="s">
        <v>19</v>
      </c>
      <c r="H1568" t="s">
        <v>37</v>
      </c>
      <c r="I1568" t="s">
        <v>29</v>
      </c>
      <c r="J1568" t="s">
        <v>124</v>
      </c>
      <c r="K1568" t="s">
        <v>6155</v>
      </c>
      <c r="L1568" s="2">
        <v>1053.71</v>
      </c>
      <c r="M1568" s="3">
        <v>8</v>
      </c>
      <c r="N1568" s="4">
        <v>0.34</v>
      </c>
      <c r="O1568" s="5">
        <v>72.69</v>
      </c>
      <c r="P1568">
        <f>VALUE(Table1[Sales])</f>
        <v>1053.71</v>
      </c>
      <c r="Q1568">
        <f>VALUE(Table1[Profit])</f>
        <v>72.69</v>
      </c>
      <c r="R1568" s="3">
        <f>Table1[Ship Date]-Table1[Order Date]</f>
        <v>126</v>
      </c>
    </row>
    <row r="1569" spans="1:18" x14ac:dyDescent="0.3">
      <c r="A1569" t="s">
        <v>6156</v>
      </c>
      <c r="B1569" s="1">
        <v>45432</v>
      </c>
      <c r="C1569" s="1">
        <v>45775</v>
      </c>
      <c r="D1569" t="s">
        <v>53</v>
      </c>
      <c r="E1569" t="s">
        <v>6157</v>
      </c>
      <c r="F1569" t="s">
        <v>6158</v>
      </c>
      <c r="G1569" t="s">
        <v>36</v>
      </c>
      <c r="H1569" t="s">
        <v>37</v>
      </c>
      <c r="I1569" t="s">
        <v>29</v>
      </c>
      <c r="J1569" t="s">
        <v>99</v>
      </c>
      <c r="K1569" t="s">
        <v>6159</v>
      </c>
      <c r="L1569" s="2">
        <v>3521.15</v>
      </c>
      <c r="M1569" s="3">
        <v>6</v>
      </c>
      <c r="N1569" s="4">
        <v>0.08</v>
      </c>
      <c r="O1569" s="5">
        <v>471.63</v>
      </c>
      <c r="P1569">
        <f>VALUE(Table1[Sales])</f>
        <v>3521.15</v>
      </c>
      <c r="Q1569">
        <f>VALUE(Table1[Profit])</f>
        <v>471.63</v>
      </c>
      <c r="R1569" s="3">
        <f>Table1[Ship Date]-Table1[Order Date]</f>
        <v>343</v>
      </c>
    </row>
    <row r="1570" spans="1:18" x14ac:dyDescent="0.3">
      <c r="A1570" t="s">
        <v>6160</v>
      </c>
      <c r="B1570" s="1">
        <v>45460</v>
      </c>
      <c r="C1570" s="1">
        <v>45776</v>
      </c>
      <c r="D1570" t="s">
        <v>25</v>
      </c>
      <c r="E1570" t="s">
        <v>6161</v>
      </c>
      <c r="F1570" t="s">
        <v>6162</v>
      </c>
      <c r="G1570" t="s">
        <v>19</v>
      </c>
      <c r="H1570" t="s">
        <v>28</v>
      </c>
      <c r="I1570" t="s">
        <v>44</v>
      </c>
      <c r="J1570" t="s">
        <v>45</v>
      </c>
      <c r="K1570" t="s">
        <v>6163</v>
      </c>
      <c r="L1570" s="2">
        <v>3448.07</v>
      </c>
      <c r="M1570" s="3">
        <v>4</v>
      </c>
      <c r="N1570" s="4">
        <v>0.37</v>
      </c>
      <c r="O1570" s="5">
        <v>-82.6</v>
      </c>
      <c r="P1570">
        <f>VALUE(Table1[Sales])</f>
        <v>3448.07</v>
      </c>
      <c r="Q1570">
        <f>VALUE(Table1[Profit])</f>
        <v>-82.6</v>
      </c>
      <c r="R1570" s="3">
        <f>Table1[Ship Date]-Table1[Order Date]</f>
        <v>316</v>
      </c>
    </row>
    <row r="1571" spans="1:18" x14ac:dyDescent="0.3">
      <c r="A1571" t="s">
        <v>6164</v>
      </c>
      <c r="B1571" s="1">
        <v>45302</v>
      </c>
      <c r="C1571" s="1">
        <v>45764</v>
      </c>
      <c r="D1571" t="s">
        <v>16</v>
      </c>
      <c r="E1571" t="s">
        <v>6165</v>
      </c>
      <c r="F1571" t="s">
        <v>6166</v>
      </c>
      <c r="G1571" t="s">
        <v>43</v>
      </c>
      <c r="H1571" t="s">
        <v>61</v>
      </c>
      <c r="I1571" t="s">
        <v>21</v>
      </c>
      <c r="J1571" t="s">
        <v>22</v>
      </c>
      <c r="K1571" t="s">
        <v>6167</v>
      </c>
      <c r="L1571" s="2">
        <v>4897.51</v>
      </c>
      <c r="M1571" s="3">
        <v>1</v>
      </c>
      <c r="N1571" s="4">
        <v>7.0000000000000007E-2</v>
      </c>
      <c r="O1571" s="5">
        <v>450.38</v>
      </c>
      <c r="P1571">
        <f>VALUE(Table1[Sales])</f>
        <v>4897.51</v>
      </c>
      <c r="Q1571">
        <f>VALUE(Table1[Profit])</f>
        <v>450.38</v>
      </c>
      <c r="R1571" s="3">
        <f>Table1[Ship Date]-Table1[Order Date]</f>
        <v>462</v>
      </c>
    </row>
    <row r="1572" spans="1:18" x14ac:dyDescent="0.3">
      <c r="A1572" t="s">
        <v>6168</v>
      </c>
      <c r="B1572" s="1">
        <v>45591</v>
      </c>
      <c r="C1572" s="1">
        <v>45774</v>
      </c>
      <c r="D1572" t="s">
        <v>53</v>
      </c>
      <c r="E1572" t="s">
        <v>1601</v>
      </c>
      <c r="F1572" t="s">
        <v>6169</v>
      </c>
      <c r="G1572" t="s">
        <v>36</v>
      </c>
      <c r="H1572" t="s">
        <v>61</v>
      </c>
      <c r="I1572" t="s">
        <v>29</v>
      </c>
      <c r="J1572" t="s">
        <v>124</v>
      </c>
      <c r="K1572" t="s">
        <v>6170</v>
      </c>
      <c r="L1572" s="2">
        <v>3712.27</v>
      </c>
      <c r="M1572" s="3">
        <v>1</v>
      </c>
      <c r="N1572" s="4">
        <v>0.44</v>
      </c>
      <c r="O1572" s="5">
        <v>237.5</v>
      </c>
      <c r="P1572">
        <f>VALUE(Table1[Sales])</f>
        <v>3712.27</v>
      </c>
      <c r="Q1572">
        <f>VALUE(Table1[Profit])</f>
        <v>237.5</v>
      </c>
      <c r="R1572" s="3">
        <f>Table1[Ship Date]-Table1[Order Date]</f>
        <v>183</v>
      </c>
    </row>
    <row r="1573" spans="1:18" x14ac:dyDescent="0.3">
      <c r="A1573" t="s">
        <v>6171</v>
      </c>
      <c r="B1573" s="1">
        <v>45527</v>
      </c>
      <c r="C1573" s="1">
        <v>45759</v>
      </c>
      <c r="D1573" t="s">
        <v>53</v>
      </c>
      <c r="E1573" t="s">
        <v>6172</v>
      </c>
      <c r="F1573" t="s">
        <v>6173</v>
      </c>
      <c r="G1573" t="s">
        <v>19</v>
      </c>
      <c r="H1573" t="s">
        <v>28</v>
      </c>
      <c r="I1573" t="s">
        <v>44</v>
      </c>
      <c r="J1573" t="s">
        <v>158</v>
      </c>
      <c r="K1573" t="s">
        <v>6174</v>
      </c>
      <c r="L1573" s="2">
        <v>552.99</v>
      </c>
      <c r="M1573" s="3">
        <v>9</v>
      </c>
      <c r="N1573" s="4">
        <v>0.16</v>
      </c>
      <c r="O1573" s="5">
        <v>469.36</v>
      </c>
      <c r="P1573">
        <f>VALUE(Table1[Sales])</f>
        <v>552.99</v>
      </c>
      <c r="Q1573">
        <f>VALUE(Table1[Profit])</f>
        <v>469.36</v>
      </c>
      <c r="R1573" s="3">
        <f>Table1[Ship Date]-Table1[Order Date]</f>
        <v>232</v>
      </c>
    </row>
    <row r="1574" spans="1:18" x14ac:dyDescent="0.3">
      <c r="A1574" t="s">
        <v>6175</v>
      </c>
      <c r="B1574" s="1">
        <v>45709</v>
      </c>
      <c r="C1574" s="1">
        <v>45782</v>
      </c>
      <c r="D1574" t="s">
        <v>53</v>
      </c>
      <c r="E1574" t="s">
        <v>6176</v>
      </c>
      <c r="F1574" t="s">
        <v>6177</v>
      </c>
      <c r="G1574" t="s">
        <v>36</v>
      </c>
      <c r="H1574" t="s">
        <v>20</v>
      </c>
      <c r="I1574" t="s">
        <v>44</v>
      </c>
      <c r="J1574" t="s">
        <v>158</v>
      </c>
      <c r="K1574" t="s">
        <v>6178</v>
      </c>
      <c r="L1574" s="2">
        <v>3121.42</v>
      </c>
      <c r="M1574" s="3">
        <v>6</v>
      </c>
      <c r="N1574" s="4">
        <v>0.32</v>
      </c>
      <c r="O1574" s="5">
        <v>50.98</v>
      </c>
      <c r="P1574">
        <f>VALUE(Table1[Sales])</f>
        <v>3121.42</v>
      </c>
      <c r="Q1574">
        <f>VALUE(Table1[Profit])</f>
        <v>50.98</v>
      </c>
      <c r="R1574" s="3">
        <f>Table1[Ship Date]-Table1[Order Date]</f>
        <v>73</v>
      </c>
    </row>
    <row r="1575" spans="1:18" x14ac:dyDescent="0.3">
      <c r="A1575" t="s">
        <v>6179</v>
      </c>
      <c r="B1575" s="1">
        <v>45572</v>
      </c>
      <c r="C1575" s="1">
        <v>45767</v>
      </c>
      <c r="D1575" t="s">
        <v>53</v>
      </c>
      <c r="E1575" t="s">
        <v>6180</v>
      </c>
      <c r="F1575" t="s">
        <v>6181</v>
      </c>
      <c r="G1575" t="s">
        <v>36</v>
      </c>
      <c r="H1575" t="s">
        <v>28</v>
      </c>
      <c r="I1575" t="s">
        <v>44</v>
      </c>
      <c r="J1575" t="s">
        <v>94</v>
      </c>
      <c r="K1575" t="s">
        <v>6182</v>
      </c>
      <c r="L1575" s="2">
        <v>2747.87</v>
      </c>
      <c r="M1575" s="3">
        <v>6</v>
      </c>
      <c r="N1575" s="4">
        <v>0.5</v>
      </c>
      <c r="O1575" s="5">
        <v>279.87</v>
      </c>
      <c r="P1575">
        <f>VALUE(Table1[Sales])</f>
        <v>2747.87</v>
      </c>
      <c r="Q1575">
        <f>VALUE(Table1[Profit])</f>
        <v>279.87</v>
      </c>
      <c r="R1575" s="3">
        <f>Table1[Ship Date]-Table1[Order Date]</f>
        <v>195</v>
      </c>
    </row>
    <row r="1576" spans="1:18" x14ac:dyDescent="0.3">
      <c r="A1576" t="s">
        <v>6183</v>
      </c>
      <c r="B1576" s="1">
        <v>45632</v>
      </c>
      <c r="C1576" s="1">
        <v>45762</v>
      </c>
      <c r="D1576" t="s">
        <v>25</v>
      </c>
      <c r="E1576" t="s">
        <v>1307</v>
      </c>
      <c r="F1576" t="s">
        <v>6184</v>
      </c>
      <c r="G1576" t="s">
        <v>36</v>
      </c>
      <c r="H1576" t="s">
        <v>28</v>
      </c>
      <c r="I1576" t="s">
        <v>44</v>
      </c>
      <c r="J1576" t="s">
        <v>94</v>
      </c>
      <c r="K1576" t="s">
        <v>6185</v>
      </c>
      <c r="L1576" s="2">
        <v>781.25</v>
      </c>
      <c r="M1576" s="3">
        <v>7</v>
      </c>
      <c r="N1576" s="4">
        <v>0.37</v>
      </c>
      <c r="O1576" s="5">
        <v>758.54</v>
      </c>
      <c r="P1576">
        <f>VALUE(Table1[Sales])</f>
        <v>781.25</v>
      </c>
      <c r="Q1576">
        <f>VALUE(Table1[Profit])</f>
        <v>758.54</v>
      </c>
      <c r="R1576" s="3">
        <f>Table1[Ship Date]-Table1[Order Date]</f>
        <v>130</v>
      </c>
    </row>
    <row r="1577" spans="1:18" x14ac:dyDescent="0.3">
      <c r="A1577" t="s">
        <v>6186</v>
      </c>
      <c r="B1577" s="1">
        <v>45216</v>
      </c>
      <c r="C1577" s="1">
        <v>45763</v>
      </c>
      <c r="D1577" t="s">
        <v>25</v>
      </c>
      <c r="E1577" t="s">
        <v>6187</v>
      </c>
      <c r="F1577" t="s">
        <v>6188</v>
      </c>
      <c r="G1577" t="s">
        <v>36</v>
      </c>
      <c r="H1577" t="s">
        <v>61</v>
      </c>
      <c r="I1577" t="s">
        <v>29</v>
      </c>
      <c r="J1577" t="s">
        <v>38</v>
      </c>
      <c r="K1577" t="s">
        <v>6189</v>
      </c>
      <c r="L1577" s="2">
        <v>2086.25</v>
      </c>
      <c r="M1577" s="3">
        <v>7</v>
      </c>
      <c r="N1577" s="4">
        <v>0.44</v>
      </c>
      <c r="O1577" s="5">
        <v>877.96</v>
      </c>
      <c r="P1577">
        <f>VALUE(Table1[Sales])</f>
        <v>2086.25</v>
      </c>
      <c r="Q1577">
        <f>VALUE(Table1[Profit])</f>
        <v>877.96</v>
      </c>
      <c r="R1577" s="3">
        <f>Table1[Ship Date]-Table1[Order Date]</f>
        <v>547</v>
      </c>
    </row>
    <row r="1578" spans="1:18" x14ac:dyDescent="0.3">
      <c r="A1578" t="s">
        <v>6190</v>
      </c>
      <c r="B1578" s="1">
        <v>45431</v>
      </c>
      <c r="C1578" s="1">
        <v>45776</v>
      </c>
      <c r="D1578" t="s">
        <v>33</v>
      </c>
      <c r="E1578" t="s">
        <v>6191</v>
      </c>
      <c r="F1578" t="s">
        <v>6192</v>
      </c>
      <c r="G1578" t="s">
        <v>19</v>
      </c>
      <c r="H1578" t="s">
        <v>20</v>
      </c>
      <c r="I1578" t="s">
        <v>44</v>
      </c>
      <c r="J1578" t="s">
        <v>94</v>
      </c>
      <c r="K1578" t="s">
        <v>6193</v>
      </c>
      <c r="L1578" s="2">
        <v>4441.9399999999996</v>
      </c>
      <c r="M1578" s="3">
        <v>10</v>
      </c>
      <c r="N1578" s="4">
        <v>0.02</v>
      </c>
      <c r="O1578" s="5">
        <v>166.45</v>
      </c>
      <c r="P1578">
        <f>VALUE(Table1[Sales])</f>
        <v>4441.9399999999996</v>
      </c>
      <c r="Q1578">
        <f>VALUE(Table1[Profit])</f>
        <v>166.45</v>
      </c>
      <c r="R1578" s="3">
        <f>Table1[Ship Date]-Table1[Order Date]</f>
        <v>345</v>
      </c>
    </row>
    <row r="1579" spans="1:18" x14ac:dyDescent="0.3">
      <c r="A1579" t="s">
        <v>6194</v>
      </c>
      <c r="B1579" s="1">
        <v>45249</v>
      </c>
      <c r="C1579" s="1">
        <v>45762</v>
      </c>
      <c r="D1579" t="s">
        <v>25</v>
      </c>
      <c r="E1579" t="s">
        <v>6195</v>
      </c>
      <c r="F1579" t="s">
        <v>6196</v>
      </c>
      <c r="G1579" t="s">
        <v>36</v>
      </c>
      <c r="H1579" t="s">
        <v>28</v>
      </c>
      <c r="I1579" t="s">
        <v>44</v>
      </c>
      <c r="J1579" t="s">
        <v>45</v>
      </c>
      <c r="K1579" t="s">
        <v>6197</v>
      </c>
      <c r="L1579" s="2">
        <v>317.3</v>
      </c>
      <c r="M1579" s="3">
        <v>10</v>
      </c>
      <c r="N1579" s="4">
        <v>0.36</v>
      </c>
      <c r="O1579" s="5">
        <v>85.56</v>
      </c>
      <c r="P1579">
        <f>VALUE(Table1[Sales])</f>
        <v>317.3</v>
      </c>
      <c r="Q1579">
        <f>VALUE(Table1[Profit])</f>
        <v>85.56</v>
      </c>
      <c r="R1579" s="3">
        <f>Table1[Ship Date]-Table1[Order Date]</f>
        <v>513</v>
      </c>
    </row>
    <row r="1580" spans="1:18" x14ac:dyDescent="0.3">
      <c r="A1580" t="s">
        <v>6198</v>
      </c>
      <c r="B1580" s="1">
        <v>45681</v>
      </c>
      <c r="C1580" s="1">
        <v>45768</v>
      </c>
      <c r="D1580" t="s">
        <v>16</v>
      </c>
      <c r="E1580" t="s">
        <v>4849</v>
      </c>
      <c r="F1580" t="s">
        <v>6199</v>
      </c>
      <c r="G1580" t="s">
        <v>36</v>
      </c>
      <c r="H1580" t="s">
        <v>61</v>
      </c>
      <c r="I1580" t="s">
        <v>29</v>
      </c>
      <c r="J1580" t="s">
        <v>124</v>
      </c>
      <c r="K1580" t="s">
        <v>6200</v>
      </c>
      <c r="L1580" s="2">
        <v>253.19</v>
      </c>
      <c r="M1580" s="3">
        <v>7</v>
      </c>
      <c r="N1580" s="4">
        <v>0.5</v>
      </c>
      <c r="O1580" s="5">
        <v>543.66</v>
      </c>
      <c r="P1580">
        <f>VALUE(Table1[Sales])</f>
        <v>253.19</v>
      </c>
      <c r="Q1580">
        <f>VALUE(Table1[Profit])</f>
        <v>543.66</v>
      </c>
      <c r="R1580" s="3">
        <f>Table1[Ship Date]-Table1[Order Date]</f>
        <v>87</v>
      </c>
    </row>
    <row r="1581" spans="1:18" x14ac:dyDescent="0.3">
      <c r="A1581" t="s">
        <v>6201</v>
      </c>
      <c r="B1581" s="1">
        <v>45378</v>
      </c>
      <c r="C1581" s="1">
        <v>45763</v>
      </c>
      <c r="D1581" t="s">
        <v>33</v>
      </c>
      <c r="E1581" t="s">
        <v>6202</v>
      </c>
      <c r="F1581" t="s">
        <v>6203</v>
      </c>
      <c r="G1581" t="s">
        <v>19</v>
      </c>
      <c r="H1581" t="s">
        <v>37</v>
      </c>
      <c r="I1581" t="s">
        <v>29</v>
      </c>
      <c r="J1581" t="s">
        <v>38</v>
      </c>
      <c r="K1581" t="s">
        <v>6204</v>
      </c>
      <c r="L1581" s="2">
        <v>1389.12</v>
      </c>
      <c r="M1581" s="3">
        <v>4</v>
      </c>
      <c r="N1581" s="4">
        <v>0.08</v>
      </c>
      <c r="O1581" s="5">
        <v>782.25</v>
      </c>
      <c r="P1581">
        <f>VALUE(Table1[Sales])</f>
        <v>1389.12</v>
      </c>
      <c r="Q1581">
        <f>VALUE(Table1[Profit])</f>
        <v>782.25</v>
      </c>
      <c r="R1581" s="3">
        <f>Table1[Ship Date]-Table1[Order Date]</f>
        <v>385</v>
      </c>
    </row>
    <row r="1582" spans="1:18" x14ac:dyDescent="0.3">
      <c r="A1582" t="s">
        <v>6205</v>
      </c>
      <c r="B1582" s="1">
        <v>45226</v>
      </c>
      <c r="C1582" s="1">
        <v>45785</v>
      </c>
      <c r="D1582" t="s">
        <v>16</v>
      </c>
      <c r="E1582" t="s">
        <v>6206</v>
      </c>
      <c r="F1582" t="s">
        <v>6207</v>
      </c>
      <c r="G1582" t="s">
        <v>19</v>
      </c>
      <c r="H1582" t="s">
        <v>37</v>
      </c>
      <c r="I1582" t="s">
        <v>29</v>
      </c>
      <c r="J1582" t="s">
        <v>124</v>
      </c>
      <c r="K1582" t="s">
        <v>6208</v>
      </c>
      <c r="L1582" s="2">
        <v>3127.49</v>
      </c>
      <c r="M1582" s="3">
        <v>2</v>
      </c>
      <c r="N1582" s="4">
        <v>0.18</v>
      </c>
      <c r="O1582" s="5">
        <v>871.38</v>
      </c>
      <c r="P1582">
        <f>VALUE(Table1[Sales])</f>
        <v>3127.49</v>
      </c>
      <c r="Q1582">
        <f>VALUE(Table1[Profit])</f>
        <v>871.38</v>
      </c>
      <c r="R1582" s="3">
        <f>Table1[Ship Date]-Table1[Order Date]</f>
        <v>559</v>
      </c>
    </row>
    <row r="1583" spans="1:18" x14ac:dyDescent="0.3">
      <c r="A1583" t="s">
        <v>6209</v>
      </c>
      <c r="B1583" s="1">
        <v>45580</v>
      </c>
      <c r="C1583" s="1">
        <v>45764</v>
      </c>
      <c r="D1583" t="s">
        <v>16</v>
      </c>
      <c r="E1583" t="s">
        <v>6210</v>
      </c>
      <c r="F1583" t="s">
        <v>6211</v>
      </c>
      <c r="G1583" t="s">
        <v>43</v>
      </c>
      <c r="H1583" t="s">
        <v>28</v>
      </c>
      <c r="I1583" t="s">
        <v>21</v>
      </c>
      <c r="J1583" t="s">
        <v>171</v>
      </c>
      <c r="K1583" t="s">
        <v>6212</v>
      </c>
      <c r="L1583" s="2">
        <v>3603</v>
      </c>
      <c r="M1583" s="3">
        <v>10</v>
      </c>
      <c r="N1583" s="4">
        <v>0.23</v>
      </c>
      <c r="O1583" s="5">
        <v>410.41</v>
      </c>
      <c r="P1583">
        <f>VALUE(Table1[Sales])</f>
        <v>3603</v>
      </c>
      <c r="Q1583">
        <f>VALUE(Table1[Profit])</f>
        <v>410.41</v>
      </c>
      <c r="R1583" s="3">
        <f>Table1[Ship Date]-Table1[Order Date]</f>
        <v>184</v>
      </c>
    </row>
    <row r="1584" spans="1:18" x14ac:dyDescent="0.3">
      <c r="A1584" t="s">
        <v>6213</v>
      </c>
      <c r="B1584" s="1">
        <v>45729</v>
      </c>
      <c r="C1584" s="1">
        <v>45771</v>
      </c>
      <c r="D1584" t="s">
        <v>16</v>
      </c>
      <c r="E1584" t="s">
        <v>6214</v>
      </c>
      <c r="F1584" t="s">
        <v>6215</v>
      </c>
      <c r="G1584" t="s">
        <v>43</v>
      </c>
      <c r="H1584" t="s">
        <v>20</v>
      </c>
      <c r="I1584" t="s">
        <v>21</v>
      </c>
      <c r="J1584" t="s">
        <v>22</v>
      </c>
      <c r="K1584" t="s">
        <v>6216</v>
      </c>
      <c r="L1584" s="2">
        <v>4193.3599999999997</v>
      </c>
      <c r="M1584" s="3">
        <v>4</v>
      </c>
      <c r="N1584" s="4">
        <v>0.21</v>
      </c>
      <c r="O1584" s="5">
        <v>110.73</v>
      </c>
      <c r="P1584">
        <f>VALUE(Table1[Sales])</f>
        <v>4193.3599999999997</v>
      </c>
      <c r="Q1584">
        <f>VALUE(Table1[Profit])</f>
        <v>110.73</v>
      </c>
      <c r="R1584" s="3">
        <f>Table1[Ship Date]-Table1[Order Date]</f>
        <v>42</v>
      </c>
    </row>
    <row r="1585" spans="1:18" x14ac:dyDescent="0.3">
      <c r="A1585" t="s">
        <v>6217</v>
      </c>
      <c r="B1585" s="1">
        <v>45669</v>
      </c>
      <c r="C1585" s="1">
        <v>45772</v>
      </c>
      <c r="D1585" t="s">
        <v>25</v>
      </c>
      <c r="E1585" t="s">
        <v>900</v>
      </c>
      <c r="F1585" t="s">
        <v>6218</v>
      </c>
      <c r="G1585" t="s">
        <v>36</v>
      </c>
      <c r="H1585" t="s">
        <v>20</v>
      </c>
      <c r="I1585" t="s">
        <v>21</v>
      </c>
      <c r="J1585" t="s">
        <v>300</v>
      </c>
      <c r="K1585" t="s">
        <v>6219</v>
      </c>
      <c r="L1585" s="2">
        <v>837.05</v>
      </c>
      <c r="M1585" s="3">
        <v>2</v>
      </c>
      <c r="N1585" s="4">
        <v>0.04</v>
      </c>
      <c r="O1585" s="5">
        <v>683.21</v>
      </c>
      <c r="P1585">
        <f>VALUE(Table1[Sales])</f>
        <v>837.05</v>
      </c>
      <c r="Q1585">
        <f>VALUE(Table1[Profit])</f>
        <v>683.21</v>
      </c>
      <c r="R1585" s="3">
        <f>Table1[Ship Date]-Table1[Order Date]</f>
        <v>103</v>
      </c>
    </row>
    <row r="1586" spans="1:18" x14ac:dyDescent="0.3">
      <c r="A1586" t="s">
        <v>6220</v>
      </c>
      <c r="B1586" s="1">
        <v>45601</v>
      </c>
      <c r="C1586" s="1">
        <v>45769</v>
      </c>
      <c r="D1586" t="s">
        <v>16</v>
      </c>
      <c r="E1586" t="s">
        <v>2827</v>
      </c>
      <c r="F1586" t="s">
        <v>6221</v>
      </c>
      <c r="G1586" t="s">
        <v>43</v>
      </c>
      <c r="H1586" t="s">
        <v>28</v>
      </c>
      <c r="I1586" t="s">
        <v>29</v>
      </c>
      <c r="J1586" t="s">
        <v>38</v>
      </c>
      <c r="K1586" t="s">
        <v>6222</v>
      </c>
      <c r="L1586" s="2">
        <v>1419.14</v>
      </c>
      <c r="M1586" s="3">
        <v>10</v>
      </c>
      <c r="N1586" s="4">
        <v>0.23</v>
      </c>
      <c r="O1586" s="5">
        <v>867.62</v>
      </c>
      <c r="P1586">
        <f>VALUE(Table1[Sales])</f>
        <v>1419.14</v>
      </c>
      <c r="Q1586">
        <f>VALUE(Table1[Profit])</f>
        <v>867.62</v>
      </c>
      <c r="R1586" s="3">
        <f>Table1[Ship Date]-Table1[Order Date]</f>
        <v>168</v>
      </c>
    </row>
    <row r="1587" spans="1:18" x14ac:dyDescent="0.3">
      <c r="A1587" t="s">
        <v>6223</v>
      </c>
      <c r="B1587" s="1">
        <v>45281</v>
      </c>
      <c r="C1587" s="1">
        <v>45759</v>
      </c>
      <c r="D1587" t="s">
        <v>53</v>
      </c>
      <c r="E1587" t="s">
        <v>6224</v>
      </c>
      <c r="F1587" t="s">
        <v>6225</v>
      </c>
      <c r="G1587" t="s">
        <v>36</v>
      </c>
      <c r="H1587" t="s">
        <v>37</v>
      </c>
      <c r="I1587" t="s">
        <v>29</v>
      </c>
      <c r="J1587" t="s">
        <v>38</v>
      </c>
      <c r="K1587" t="s">
        <v>6226</v>
      </c>
      <c r="L1587" s="2">
        <v>1601.18</v>
      </c>
      <c r="M1587" s="3">
        <v>9</v>
      </c>
      <c r="N1587" s="4">
        <v>0.42</v>
      </c>
      <c r="O1587" s="5">
        <v>846.43</v>
      </c>
      <c r="P1587">
        <f>VALUE(Table1[Sales])</f>
        <v>1601.18</v>
      </c>
      <c r="Q1587">
        <f>VALUE(Table1[Profit])</f>
        <v>846.43</v>
      </c>
      <c r="R1587" s="3">
        <f>Table1[Ship Date]-Table1[Order Date]</f>
        <v>478</v>
      </c>
    </row>
    <row r="1588" spans="1:18" x14ac:dyDescent="0.3">
      <c r="A1588" t="s">
        <v>6227</v>
      </c>
      <c r="B1588" s="1">
        <v>45515</v>
      </c>
      <c r="C1588" s="1">
        <v>45756</v>
      </c>
      <c r="D1588" t="s">
        <v>25</v>
      </c>
      <c r="E1588" t="s">
        <v>5059</v>
      </c>
      <c r="F1588" t="s">
        <v>6228</v>
      </c>
      <c r="G1588" t="s">
        <v>43</v>
      </c>
      <c r="H1588" t="s">
        <v>37</v>
      </c>
      <c r="I1588" t="s">
        <v>44</v>
      </c>
      <c r="J1588" t="s">
        <v>158</v>
      </c>
      <c r="K1588" t="s">
        <v>6229</v>
      </c>
      <c r="L1588" s="2">
        <v>3562.69</v>
      </c>
      <c r="M1588" s="3">
        <v>4</v>
      </c>
      <c r="N1588" s="4">
        <v>0.38</v>
      </c>
      <c r="O1588" s="5">
        <v>626.67999999999995</v>
      </c>
      <c r="P1588">
        <f>VALUE(Table1[Sales])</f>
        <v>3562.69</v>
      </c>
      <c r="Q1588">
        <f>VALUE(Table1[Profit])</f>
        <v>626.67999999999995</v>
      </c>
      <c r="R1588" s="3">
        <f>Table1[Ship Date]-Table1[Order Date]</f>
        <v>241</v>
      </c>
    </row>
    <row r="1589" spans="1:18" x14ac:dyDescent="0.3">
      <c r="A1589" t="s">
        <v>6230</v>
      </c>
      <c r="B1589" s="1">
        <v>45314</v>
      </c>
      <c r="C1589" s="1">
        <v>45760</v>
      </c>
      <c r="D1589" t="s">
        <v>16</v>
      </c>
      <c r="E1589" t="s">
        <v>6231</v>
      </c>
      <c r="F1589" t="s">
        <v>6232</v>
      </c>
      <c r="G1589" t="s">
        <v>43</v>
      </c>
      <c r="H1589" t="s">
        <v>61</v>
      </c>
      <c r="I1589" t="s">
        <v>44</v>
      </c>
      <c r="J1589" t="s">
        <v>45</v>
      </c>
      <c r="K1589" t="s">
        <v>6233</v>
      </c>
      <c r="L1589" s="2">
        <v>2846.12</v>
      </c>
      <c r="M1589" s="3">
        <v>10</v>
      </c>
      <c r="N1589" s="4">
        <v>0.39</v>
      </c>
      <c r="O1589" s="5">
        <v>845.95</v>
      </c>
      <c r="P1589">
        <f>VALUE(Table1[Sales])</f>
        <v>2846.12</v>
      </c>
      <c r="Q1589">
        <f>VALUE(Table1[Profit])</f>
        <v>845.95</v>
      </c>
      <c r="R1589" s="3">
        <f>Table1[Ship Date]-Table1[Order Date]</f>
        <v>446</v>
      </c>
    </row>
    <row r="1590" spans="1:18" x14ac:dyDescent="0.3">
      <c r="A1590" t="s">
        <v>6234</v>
      </c>
      <c r="B1590" s="1">
        <v>45727</v>
      </c>
      <c r="C1590" s="1">
        <v>45757</v>
      </c>
      <c r="D1590" t="s">
        <v>25</v>
      </c>
      <c r="E1590" t="s">
        <v>6235</v>
      </c>
      <c r="F1590" t="s">
        <v>6236</v>
      </c>
      <c r="G1590" t="s">
        <v>36</v>
      </c>
      <c r="H1590" t="s">
        <v>20</v>
      </c>
      <c r="I1590" t="s">
        <v>44</v>
      </c>
      <c r="J1590" t="s">
        <v>50</v>
      </c>
      <c r="K1590" t="s">
        <v>6237</v>
      </c>
      <c r="L1590" s="2">
        <v>2194.86</v>
      </c>
      <c r="M1590" s="3">
        <v>1</v>
      </c>
      <c r="N1590" s="4">
        <v>0.22</v>
      </c>
      <c r="O1590" s="5">
        <v>792.26</v>
      </c>
      <c r="P1590">
        <f>VALUE(Table1[Sales])</f>
        <v>2194.86</v>
      </c>
      <c r="Q1590">
        <f>VALUE(Table1[Profit])</f>
        <v>792.26</v>
      </c>
      <c r="R1590" s="3">
        <f>Table1[Ship Date]-Table1[Order Date]</f>
        <v>30</v>
      </c>
    </row>
    <row r="1591" spans="1:18" x14ac:dyDescent="0.3">
      <c r="A1591" t="s">
        <v>6238</v>
      </c>
      <c r="B1591" s="1">
        <v>45432</v>
      </c>
      <c r="C1591" s="1">
        <v>45785</v>
      </c>
      <c r="D1591" t="s">
        <v>25</v>
      </c>
      <c r="E1591" t="s">
        <v>6239</v>
      </c>
      <c r="F1591" t="s">
        <v>6240</v>
      </c>
      <c r="G1591" t="s">
        <v>19</v>
      </c>
      <c r="H1591" t="s">
        <v>37</v>
      </c>
      <c r="I1591" t="s">
        <v>21</v>
      </c>
      <c r="J1591" t="s">
        <v>22</v>
      </c>
      <c r="K1591" t="s">
        <v>6241</v>
      </c>
      <c r="L1591" s="2">
        <v>1748.41</v>
      </c>
      <c r="M1591" s="3">
        <v>10</v>
      </c>
      <c r="N1591" s="4">
        <v>0.21</v>
      </c>
      <c r="O1591" s="5">
        <v>641.79</v>
      </c>
      <c r="P1591">
        <f>VALUE(Table1[Sales])</f>
        <v>1748.41</v>
      </c>
      <c r="Q1591">
        <f>VALUE(Table1[Profit])</f>
        <v>641.79</v>
      </c>
      <c r="R1591" s="3">
        <f>Table1[Ship Date]-Table1[Order Date]</f>
        <v>353</v>
      </c>
    </row>
    <row r="1592" spans="1:18" x14ac:dyDescent="0.3">
      <c r="A1592" t="s">
        <v>6242</v>
      </c>
      <c r="B1592" s="1">
        <v>45073</v>
      </c>
      <c r="C1592" s="1">
        <v>45781</v>
      </c>
      <c r="D1592" t="s">
        <v>25</v>
      </c>
      <c r="E1592" t="s">
        <v>6243</v>
      </c>
      <c r="F1592" t="s">
        <v>6244</v>
      </c>
      <c r="G1592" t="s">
        <v>36</v>
      </c>
      <c r="H1592" t="s">
        <v>37</v>
      </c>
      <c r="I1592" t="s">
        <v>21</v>
      </c>
      <c r="J1592" t="s">
        <v>171</v>
      </c>
      <c r="K1592" t="s">
        <v>6245</v>
      </c>
      <c r="L1592" s="2">
        <v>709.02</v>
      </c>
      <c r="M1592" s="3">
        <v>2</v>
      </c>
      <c r="N1592" s="4">
        <v>0.08</v>
      </c>
      <c r="O1592" s="5">
        <v>629.11</v>
      </c>
      <c r="P1592">
        <f>VALUE(Table1[Sales])</f>
        <v>709.02</v>
      </c>
      <c r="Q1592">
        <f>VALUE(Table1[Profit])</f>
        <v>629.11</v>
      </c>
      <c r="R1592" s="3">
        <f>Table1[Ship Date]-Table1[Order Date]</f>
        <v>708</v>
      </c>
    </row>
    <row r="1593" spans="1:18" x14ac:dyDescent="0.3">
      <c r="A1593" t="s">
        <v>6246</v>
      </c>
      <c r="B1593" s="1">
        <v>45233</v>
      </c>
      <c r="C1593" s="1">
        <v>45785</v>
      </c>
      <c r="D1593" t="s">
        <v>53</v>
      </c>
      <c r="E1593" t="s">
        <v>6247</v>
      </c>
      <c r="F1593" t="s">
        <v>6248</v>
      </c>
      <c r="G1593" t="s">
        <v>19</v>
      </c>
      <c r="H1593" t="s">
        <v>20</v>
      </c>
      <c r="I1593" t="s">
        <v>29</v>
      </c>
      <c r="J1593" t="s">
        <v>124</v>
      </c>
      <c r="K1593" t="s">
        <v>6249</v>
      </c>
      <c r="L1593" s="2">
        <v>3016.95</v>
      </c>
      <c r="M1593" s="3">
        <v>6</v>
      </c>
      <c r="N1593" s="4">
        <v>0.49</v>
      </c>
      <c r="O1593" s="5">
        <v>237.7</v>
      </c>
      <c r="P1593">
        <f>VALUE(Table1[Sales])</f>
        <v>3016.95</v>
      </c>
      <c r="Q1593">
        <f>VALUE(Table1[Profit])</f>
        <v>237.7</v>
      </c>
      <c r="R1593" s="3">
        <f>Table1[Ship Date]-Table1[Order Date]</f>
        <v>552</v>
      </c>
    </row>
    <row r="1594" spans="1:18" x14ac:dyDescent="0.3">
      <c r="A1594" t="s">
        <v>6250</v>
      </c>
      <c r="B1594" s="1">
        <v>45030</v>
      </c>
      <c r="C1594" s="1">
        <v>45782</v>
      </c>
      <c r="D1594" t="s">
        <v>16</v>
      </c>
      <c r="E1594" t="s">
        <v>6251</v>
      </c>
      <c r="F1594" t="s">
        <v>6252</v>
      </c>
      <c r="G1594" t="s">
        <v>43</v>
      </c>
      <c r="H1594" t="s">
        <v>20</v>
      </c>
      <c r="I1594" t="s">
        <v>29</v>
      </c>
      <c r="J1594" t="s">
        <v>124</v>
      </c>
      <c r="K1594" t="s">
        <v>6253</v>
      </c>
      <c r="L1594" s="2">
        <v>3320.84</v>
      </c>
      <c r="M1594" s="3">
        <v>3</v>
      </c>
      <c r="N1594" s="4">
        <v>0.05</v>
      </c>
      <c r="O1594" s="5">
        <v>561.87</v>
      </c>
      <c r="P1594">
        <f>VALUE(Table1[Sales])</f>
        <v>3320.84</v>
      </c>
      <c r="Q1594">
        <f>VALUE(Table1[Profit])</f>
        <v>561.87</v>
      </c>
      <c r="R1594" s="3">
        <f>Table1[Ship Date]-Table1[Order Date]</f>
        <v>752</v>
      </c>
    </row>
    <row r="1595" spans="1:18" x14ac:dyDescent="0.3">
      <c r="A1595" t="s">
        <v>6254</v>
      </c>
      <c r="B1595" s="1">
        <v>45358</v>
      </c>
      <c r="C1595" s="1">
        <v>45770</v>
      </c>
      <c r="D1595" t="s">
        <v>33</v>
      </c>
      <c r="E1595" t="s">
        <v>6255</v>
      </c>
      <c r="F1595" t="s">
        <v>6256</v>
      </c>
      <c r="G1595" t="s">
        <v>19</v>
      </c>
      <c r="H1595" t="s">
        <v>61</v>
      </c>
      <c r="I1595" t="s">
        <v>21</v>
      </c>
      <c r="J1595" t="s">
        <v>279</v>
      </c>
      <c r="K1595" t="s">
        <v>6257</v>
      </c>
      <c r="L1595" s="2">
        <v>4358</v>
      </c>
      <c r="M1595" s="3">
        <v>6</v>
      </c>
      <c r="N1595" s="4">
        <v>0.15</v>
      </c>
      <c r="O1595" s="5">
        <v>673.4</v>
      </c>
      <c r="P1595">
        <f>VALUE(Table1[Sales])</f>
        <v>4358</v>
      </c>
      <c r="Q1595">
        <f>VALUE(Table1[Profit])</f>
        <v>673.4</v>
      </c>
      <c r="R1595" s="3">
        <f>Table1[Ship Date]-Table1[Order Date]</f>
        <v>412</v>
      </c>
    </row>
    <row r="1596" spans="1:18" x14ac:dyDescent="0.3">
      <c r="A1596" t="s">
        <v>6258</v>
      </c>
      <c r="B1596" s="1">
        <v>45634</v>
      </c>
      <c r="C1596" s="1">
        <v>45778</v>
      </c>
      <c r="D1596" t="s">
        <v>16</v>
      </c>
      <c r="E1596" t="s">
        <v>6259</v>
      </c>
      <c r="F1596" t="s">
        <v>6260</v>
      </c>
      <c r="G1596" t="s">
        <v>43</v>
      </c>
      <c r="H1596" t="s">
        <v>28</v>
      </c>
      <c r="I1596" t="s">
        <v>29</v>
      </c>
      <c r="J1596" t="s">
        <v>99</v>
      </c>
      <c r="K1596" t="s">
        <v>6261</v>
      </c>
      <c r="L1596" s="2">
        <v>4656.92</v>
      </c>
      <c r="M1596" s="3">
        <v>4</v>
      </c>
      <c r="N1596" s="4">
        <v>0.3</v>
      </c>
      <c r="O1596" s="5">
        <v>-64.53</v>
      </c>
      <c r="P1596">
        <f>VALUE(Table1[Sales])</f>
        <v>4656.92</v>
      </c>
      <c r="Q1596">
        <f>VALUE(Table1[Profit])</f>
        <v>-64.53</v>
      </c>
      <c r="R1596" s="3">
        <f>Table1[Ship Date]-Table1[Order Date]</f>
        <v>144</v>
      </c>
    </row>
    <row r="1597" spans="1:18" x14ac:dyDescent="0.3">
      <c r="A1597" t="s">
        <v>6262</v>
      </c>
      <c r="B1597" s="1">
        <v>45717</v>
      </c>
      <c r="C1597" s="1">
        <v>45783</v>
      </c>
      <c r="D1597" t="s">
        <v>53</v>
      </c>
      <c r="E1597" t="s">
        <v>6263</v>
      </c>
      <c r="F1597" t="s">
        <v>6264</v>
      </c>
      <c r="G1597" t="s">
        <v>19</v>
      </c>
      <c r="H1597" t="s">
        <v>37</v>
      </c>
      <c r="I1597" t="s">
        <v>21</v>
      </c>
      <c r="J1597" t="s">
        <v>300</v>
      </c>
      <c r="K1597" t="s">
        <v>6265</v>
      </c>
      <c r="L1597" s="2">
        <v>2305.9299999999998</v>
      </c>
      <c r="M1597" s="3">
        <v>6</v>
      </c>
      <c r="N1597" s="4">
        <v>0.26</v>
      </c>
      <c r="O1597" s="5">
        <v>871.29</v>
      </c>
      <c r="P1597">
        <f>VALUE(Table1[Sales])</f>
        <v>2305.9299999999998</v>
      </c>
      <c r="Q1597">
        <f>VALUE(Table1[Profit])</f>
        <v>871.29</v>
      </c>
      <c r="R1597" s="3">
        <f>Table1[Ship Date]-Table1[Order Date]</f>
        <v>66</v>
      </c>
    </row>
    <row r="1598" spans="1:18" x14ac:dyDescent="0.3">
      <c r="A1598" t="s">
        <v>6266</v>
      </c>
      <c r="B1598" s="1">
        <v>45695</v>
      </c>
      <c r="C1598" s="1">
        <v>45756</v>
      </c>
      <c r="D1598" t="s">
        <v>25</v>
      </c>
      <c r="E1598" t="s">
        <v>6267</v>
      </c>
      <c r="F1598" t="s">
        <v>6268</v>
      </c>
      <c r="G1598" t="s">
        <v>43</v>
      </c>
      <c r="H1598" t="s">
        <v>61</v>
      </c>
      <c r="I1598" t="s">
        <v>21</v>
      </c>
      <c r="J1598" t="s">
        <v>22</v>
      </c>
      <c r="K1598" t="s">
        <v>6269</v>
      </c>
      <c r="L1598" s="2">
        <v>3031.13</v>
      </c>
      <c r="M1598" s="3">
        <v>4</v>
      </c>
      <c r="N1598" s="4">
        <v>0.36</v>
      </c>
      <c r="O1598" s="5">
        <v>430.41</v>
      </c>
      <c r="P1598">
        <f>VALUE(Table1[Sales])</f>
        <v>3031.13</v>
      </c>
      <c r="Q1598">
        <f>VALUE(Table1[Profit])</f>
        <v>430.41</v>
      </c>
      <c r="R1598" s="3">
        <f>Table1[Ship Date]-Table1[Order Date]</f>
        <v>61</v>
      </c>
    </row>
    <row r="1599" spans="1:18" x14ac:dyDescent="0.3">
      <c r="A1599" t="s">
        <v>6270</v>
      </c>
      <c r="B1599" s="1">
        <v>45444</v>
      </c>
      <c r="C1599" s="1">
        <v>45767</v>
      </c>
      <c r="D1599" t="s">
        <v>25</v>
      </c>
      <c r="E1599" t="s">
        <v>447</v>
      </c>
      <c r="F1599" t="s">
        <v>6271</v>
      </c>
      <c r="G1599" t="s">
        <v>43</v>
      </c>
      <c r="H1599" t="s">
        <v>20</v>
      </c>
      <c r="I1599" t="s">
        <v>21</v>
      </c>
      <c r="J1599" t="s">
        <v>22</v>
      </c>
      <c r="K1599" t="s">
        <v>6272</v>
      </c>
      <c r="L1599" s="2">
        <v>3017.78</v>
      </c>
      <c r="M1599" s="3">
        <v>6</v>
      </c>
      <c r="N1599" s="4">
        <v>0.49</v>
      </c>
      <c r="O1599" s="5">
        <v>588.39</v>
      </c>
      <c r="P1599">
        <f>VALUE(Table1[Sales])</f>
        <v>3017.78</v>
      </c>
      <c r="Q1599">
        <f>VALUE(Table1[Profit])</f>
        <v>588.39</v>
      </c>
      <c r="R1599" s="3">
        <f>Table1[Ship Date]-Table1[Order Date]</f>
        <v>323</v>
      </c>
    </row>
    <row r="1600" spans="1:18" x14ac:dyDescent="0.3">
      <c r="A1600" t="s">
        <v>6273</v>
      </c>
      <c r="B1600" s="1">
        <v>45428</v>
      </c>
      <c r="C1600" s="1">
        <v>45758</v>
      </c>
      <c r="D1600" t="s">
        <v>53</v>
      </c>
      <c r="E1600" t="s">
        <v>6274</v>
      </c>
      <c r="F1600" t="s">
        <v>6275</v>
      </c>
      <c r="G1600" t="s">
        <v>36</v>
      </c>
      <c r="H1600" t="s">
        <v>28</v>
      </c>
      <c r="I1600" t="s">
        <v>44</v>
      </c>
      <c r="J1600" t="s">
        <v>158</v>
      </c>
      <c r="K1600" t="s">
        <v>6276</v>
      </c>
      <c r="L1600" s="2">
        <v>2210.9899999999998</v>
      </c>
      <c r="M1600" s="3">
        <v>6</v>
      </c>
      <c r="N1600" s="4">
        <v>0.2</v>
      </c>
      <c r="O1600" s="5">
        <v>592.79999999999995</v>
      </c>
      <c r="P1600">
        <f>VALUE(Table1[Sales])</f>
        <v>2210.9899999999998</v>
      </c>
      <c r="Q1600">
        <f>VALUE(Table1[Profit])</f>
        <v>592.79999999999995</v>
      </c>
      <c r="R1600" s="3">
        <f>Table1[Ship Date]-Table1[Order Date]</f>
        <v>330</v>
      </c>
    </row>
    <row r="1601" spans="1:18" x14ac:dyDescent="0.3">
      <c r="A1601" t="s">
        <v>6277</v>
      </c>
      <c r="B1601" s="1">
        <v>45393</v>
      </c>
      <c r="C1601" s="1">
        <v>45757</v>
      </c>
      <c r="D1601" t="s">
        <v>53</v>
      </c>
      <c r="E1601" t="s">
        <v>6278</v>
      </c>
      <c r="F1601" t="s">
        <v>6279</v>
      </c>
      <c r="G1601" t="s">
        <v>43</v>
      </c>
      <c r="H1601" t="s">
        <v>28</v>
      </c>
      <c r="I1601" t="s">
        <v>29</v>
      </c>
      <c r="J1601" t="s">
        <v>30</v>
      </c>
      <c r="K1601" t="s">
        <v>6280</v>
      </c>
      <c r="L1601" s="2">
        <v>1229.1600000000001</v>
      </c>
      <c r="M1601" s="3">
        <v>7</v>
      </c>
      <c r="N1601" s="4">
        <v>0.24</v>
      </c>
      <c r="O1601" s="5">
        <v>631.55999999999995</v>
      </c>
      <c r="P1601">
        <f>VALUE(Table1[Sales])</f>
        <v>1229.1600000000001</v>
      </c>
      <c r="Q1601">
        <f>VALUE(Table1[Profit])</f>
        <v>631.55999999999995</v>
      </c>
      <c r="R1601" s="3">
        <f>Table1[Ship Date]-Table1[Order Date]</f>
        <v>364</v>
      </c>
    </row>
    <row r="1602" spans="1:18" x14ac:dyDescent="0.3">
      <c r="A1602" t="s">
        <v>6281</v>
      </c>
      <c r="B1602" s="1">
        <v>45594</v>
      </c>
      <c r="C1602" s="1">
        <v>45760</v>
      </c>
      <c r="D1602" t="s">
        <v>16</v>
      </c>
      <c r="E1602" t="s">
        <v>6282</v>
      </c>
      <c r="F1602" t="s">
        <v>6283</v>
      </c>
      <c r="G1602" t="s">
        <v>36</v>
      </c>
      <c r="H1602" t="s">
        <v>61</v>
      </c>
      <c r="I1602" t="s">
        <v>21</v>
      </c>
      <c r="J1602" t="s">
        <v>300</v>
      </c>
      <c r="K1602" t="s">
        <v>6284</v>
      </c>
      <c r="L1602" s="2">
        <v>3764.15</v>
      </c>
      <c r="M1602" s="3">
        <v>10</v>
      </c>
      <c r="N1602" s="4">
        <v>0.49</v>
      </c>
      <c r="O1602" s="5">
        <v>914.28</v>
      </c>
      <c r="P1602">
        <f>VALUE(Table1[Sales])</f>
        <v>3764.15</v>
      </c>
      <c r="Q1602">
        <f>VALUE(Table1[Profit])</f>
        <v>914.28</v>
      </c>
      <c r="R1602" s="3">
        <f>Table1[Ship Date]-Table1[Order Date]</f>
        <v>166</v>
      </c>
    </row>
    <row r="1603" spans="1:18" x14ac:dyDescent="0.3">
      <c r="A1603" t="s">
        <v>6285</v>
      </c>
      <c r="B1603" s="1">
        <v>45217</v>
      </c>
      <c r="C1603" s="1">
        <v>45765</v>
      </c>
      <c r="D1603" t="s">
        <v>33</v>
      </c>
      <c r="E1603" t="s">
        <v>6286</v>
      </c>
      <c r="F1603" t="s">
        <v>6287</v>
      </c>
      <c r="G1603" t="s">
        <v>19</v>
      </c>
      <c r="H1603" t="s">
        <v>28</v>
      </c>
      <c r="I1603" t="s">
        <v>21</v>
      </c>
      <c r="J1603" t="s">
        <v>171</v>
      </c>
      <c r="K1603" t="s">
        <v>6288</v>
      </c>
      <c r="L1603" s="2">
        <v>3885.78</v>
      </c>
      <c r="M1603" s="3">
        <v>8</v>
      </c>
      <c r="N1603" s="4">
        <v>0.42</v>
      </c>
      <c r="O1603" s="5">
        <v>451.08</v>
      </c>
      <c r="P1603">
        <f>VALUE(Table1[Sales])</f>
        <v>3885.78</v>
      </c>
      <c r="Q1603">
        <f>VALUE(Table1[Profit])</f>
        <v>451.08</v>
      </c>
      <c r="R1603" s="3">
        <f>Table1[Ship Date]-Table1[Order Date]</f>
        <v>548</v>
      </c>
    </row>
    <row r="1604" spans="1:18" x14ac:dyDescent="0.3">
      <c r="A1604" t="s">
        <v>6289</v>
      </c>
      <c r="B1604" s="1">
        <v>45572</v>
      </c>
      <c r="C1604" s="1">
        <v>45758</v>
      </c>
      <c r="D1604" t="s">
        <v>16</v>
      </c>
      <c r="E1604" t="s">
        <v>6290</v>
      </c>
      <c r="F1604" t="s">
        <v>6291</v>
      </c>
      <c r="G1604" t="s">
        <v>43</v>
      </c>
      <c r="H1604" t="s">
        <v>61</v>
      </c>
      <c r="I1604" t="s">
        <v>21</v>
      </c>
      <c r="J1604" t="s">
        <v>22</v>
      </c>
      <c r="K1604" t="s">
        <v>6292</v>
      </c>
      <c r="L1604" s="2">
        <v>2699.97</v>
      </c>
      <c r="M1604" s="3">
        <v>4</v>
      </c>
      <c r="N1604" s="4">
        <v>0.36</v>
      </c>
      <c r="O1604" s="5">
        <v>559.65</v>
      </c>
      <c r="P1604">
        <f>VALUE(Table1[Sales])</f>
        <v>2699.97</v>
      </c>
      <c r="Q1604">
        <f>VALUE(Table1[Profit])</f>
        <v>559.65</v>
      </c>
      <c r="R1604" s="3">
        <f>Table1[Ship Date]-Table1[Order Date]</f>
        <v>186</v>
      </c>
    </row>
    <row r="1605" spans="1:18" x14ac:dyDescent="0.3">
      <c r="A1605" t="s">
        <v>6293</v>
      </c>
      <c r="B1605" s="1">
        <v>45258</v>
      </c>
      <c r="C1605" s="1">
        <v>45768</v>
      </c>
      <c r="D1605" t="s">
        <v>16</v>
      </c>
      <c r="E1605" t="s">
        <v>6294</v>
      </c>
      <c r="F1605" t="s">
        <v>6295</v>
      </c>
      <c r="G1605" t="s">
        <v>19</v>
      </c>
      <c r="H1605" t="s">
        <v>61</v>
      </c>
      <c r="I1605" t="s">
        <v>44</v>
      </c>
      <c r="J1605" t="s">
        <v>56</v>
      </c>
      <c r="K1605" t="s">
        <v>6296</v>
      </c>
      <c r="L1605" s="2">
        <v>1312.68</v>
      </c>
      <c r="M1605" s="3">
        <v>10</v>
      </c>
      <c r="N1605" s="4">
        <v>0.2</v>
      </c>
      <c r="O1605" s="5">
        <v>-84.95</v>
      </c>
      <c r="P1605">
        <f>VALUE(Table1[Sales])</f>
        <v>1312.68</v>
      </c>
      <c r="Q1605">
        <f>VALUE(Table1[Profit])</f>
        <v>-84.95</v>
      </c>
      <c r="R1605" s="3">
        <f>Table1[Ship Date]-Table1[Order Date]</f>
        <v>510</v>
      </c>
    </row>
    <row r="1606" spans="1:18" x14ac:dyDescent="0.3">
      <c r="A1606" t="s">
        <v>6297</v>
      </c>
      <c r="B1606" s="1">
        <v>45375</v>
      </c>
      <c r="C1606" s="1">
        <v>45765</v>
      </c>
      <c r="D1606" t="s">
        <v>16</v>
      </c>
      <c r="E1606" t="s">
        <v>6298</v>
      </c>
      <c r="F1606" t="s">
        <v>6299</v>
      </c>
      <c r="G1606" t="s">
        <v>43</v>
      </c>
      <c r="H1606" t="s">
        <v>61</v>
      </c>
      <c r="I1606" t="s">
        <v>29</v>
      </c>
      <c r="J1606" t="s">
        <v>124</v>
      </c>
      <c r="K1606" t="s">
        <v>6300</v>
      </c>
      <c r="L1606" s="2">
        <v>3595.19</v>
      </c>
      <c r="M1606" s="3">
        <v>7</v>
      </c>
      <c r="N1606" s="4">
        <v>0.31</v>
      </c>
      <c r="O1606" s="5">
        <v>112.16</v>
      </c>
      <c r="P1606">
        <f>VALUE(Table1[Sales])</f>
        <v>3595.19</v>
      </c>
      <c r="Q1606">
        <f>VALUE(Table1[Profit])</f>
        <v>112.16</v>
      </c>
      <c r="R1606" s="3">
        <f>Table1[Ship Date]-Table1[Order Date]</f>
        <v>390</v>
      </c>
    </row>
    <row r="1607" spans="1:18" x14ac:dyDescent="0.3">
      <c r="A1607" t="s">
        <v>6301</v>
      </c>
      <c r="B1607" s="1">
        <v>45337</v>
      </c>
      <c r="C1607" s="1">
        <v>45775</v>
      </c>
      <c r="D1607" t="s">
        <v>25</v>
      </c>
      <c r="E1607" t="s">
        <v>6302</v>
      </c>
      <c r="F1607" t="s">
        <v>6303</v>
      </c>
      <c r="G1607" t="s">
        <v>19</v>
      </c>
      <c r="H1607" t="s">
        <v>20</v>
      </c>
      <c r="I1607" t="s">
        <v>21</v>
      </c>
      <c r="J1607" t="s">
        <v>300</v>
      </c>
      <c r="K1607" t="s">
        <v>6304</v>
      </c>
      <c r="L1607" s="2">
        <v>3733.27</v>
      </c>
      <c r="M1607" s="3">
        <v>10</v>
      </c>
      <c r="N1607" s="4">
        <v>0.15</v>
      </c>
      <c r="O1607" s="5">
        <v>538.54999999999995</v>
      </c>
      <c r="P1607">
        <f>VALUE(Table1[Sales])</f>
        <v>3733.27</v>
      </c>
      <c r="Q1607">
        <f>VALUE(Table1[Profit])</f>
        <v>538.54999999999995</v>
      </c>
      <c r="R1607" s="3">
        <f>Table1[Ship Date]-Table1[Order Date]</f>
        <v>438</v>
      </c>
    </row>
    <row r="1608" spans="1:18" x14ac:dyDescent="0.3">
      <c r="A1608" t="s">
        <v>6305</v>
      </c>
      <c r="B1608" s="1">
        <v>45696</v>
      </c>
      <c r="C1608" s="1">
        <v>45765</v>
      </c>
      <c r="D1608" t="s">
        <v>33</v>
      </c>
      <c r="E1608" t="s">
        <v>6306</v>
      </c>
      <c r="F1608" t="s">
        <v>6307</v>
      </c>
      <c r="G1608" t="s">
        <v>19</v>
      </c>
      <c r="H1608" t="s">
        <v>61</v>
      </c>
      <c r="I1608" t="s">
        <v>21</v>
      </c>
      <c r="J1608" t="s">
        <v>300</v>
      </c>
      <c r="K1608" t="s">
        <v>6308</v>
      </c>
      <c r="L1608" s="2">
        <v>1098.52</v>
      </c>
      <c r="M1608" s="3">
        <v>8</v>
      </c>
      <c r="N1608" s="4">
        <v>0.06</v>
      </c>
      <c r="O1608" s="5">
        <v>910.45</v>
      </c>
      <c r="P1608">
        <f>VALUE(Table1[Sales])</f>
        <v>1098.52</v>
      </c>
      <c r="Q1608">
        <f>VALUE(Table1[Profit])</f>
        <v>910.45</v>
      </c>
      <c r="R1608" s="3">
        <f>Table1[Ship Date]-Table1[Order Date]</f>
        <v>69</v>
      </c>
    </row>
    <row r="1609" spans="1:18" x14ac:dyDescent="0.3">
      <c r="A1609" t="s">
        <v>6309</v>
      </c>
      <c r="B1609" s="1">
        <v>45676</v>
      </c>
      <c r="C1609" s="1">
        <v>45772</v>
      </c>
      <c r="D1609" t="s">
        <v>33</v>
      </c>
      <c r="E1609" t="s">
        <v>6310</v>
      </c>
      <c r="F1609" t="s">
        <v>6311</v>
      </c>
      <c r="G1609" t="s">
        <v>36</v>
      </c>
      <c r="H1609" t="s">
        <v>20</v>
      </c>
      <c r="I1609" t="s">
        <v>44</v>
      </c>
      <c r="J1609" t="s">
        <v>94</v>
      </c>
      <c r="K1609" t="s">
        <v>6312</v>
      </c>
      <c r="L1609" s="2">
        <v>3416.34</v>
      </c>
      <c r="M1609" s="3">
        <v>9</v>
      </c>
      <c r="N1609" s="4">
        <v>0.48</v>
      </c>
      <c r="O1609" s="5">
        <v>877.06</v>
      </c>
      <c r="P1609">
        <f>VALUE(Table1[Sales])</f>
        <v>3416.34</v>
      </c>
      <c r="Q1609">
        <f>VALUE(Table1[Profit])</f>
        <v>877.06</v>
      </c>
      <c r="R1609" s="3">
        <f>Table1[Ship Date]-Table1[Order Date]</f>
        <v>96</v>
      </c>
    </row>
    <row r="1610" spans="1:18" x14ac:dyDescent="0.3">
      <c r="A1610" t="s">
        <v>6313</v>
      </c>
      <c r="B1610" s="1">
        <v>45036</v>
      </c>
      <c r="C1610" s="1">
        <v>45779</v>
      </c>
      <c r="D1610" t="s">
        <v>53</v>
      </c>
      <c r="E1610" t="s">
        <v>6314</v>
      </c>
      <c r="F1610" t="s">
        <v>6315</v>
      </c>
      <c r="G1610" t="s">
        <v>19</v>
      </c>
      <c r="H1610" t="s">
        <v>37</v>
      </c>
      <c r="I1610" t="s">
        <v>21</v>
      </c>
      <c r="J1610" t="s">
        <v>129</v>
      </c>
      <c r="K1610" t="s">
        <v>6316</v>
      </c>
      <c r="L1610" s="2">
        <v>4111.96</v>
      </c>
      <c r="M1610" s="3">
        <v>9</v>
      </c>
      <c r="N1610" s="4">
        <v>0.03</v>
      </c>
      <c r="O1610" s="5">
        <v>965.28</v>
      </c>
      <c r="P1610">
        <f>VALUE(Table1[Sales])</f>
        <v>4111.96</v>
      </c>
      <c r="Q1610">
        <f>VALUE(Table1[Profit])</f>
        <v>965.28</v>
      </c>
      <c r="R1610" s="3">
        <f>Table1[Ship Date]-Table1[Order Date]</f>
        <v>743</v>
      </c>
    </row>
    <row r="1611" spans="1:18" x14ac:dyDescent="0.3">
      <c r="A1611" t="s">
        <v>6317</v>
      </c>
      <c r="B1611" s="1">
        <v>45103</v>
      </c>
      <c r="C1611" s="1">
        <v>45765</v>
      </c>
      <c r="D1611" t="s">
        <v>53</v>
      </c>
      <c r="E1611" t="s">
        <v>6318</v>
      </c>
      <c r="F1611" t="s">
        <v>6319</v>
      </c>
      <c r="G1611" t="s">
        <v>19</v>
      </c>
      <c r="H1611" t="s">
        <v>28</v>
      </c>
      <c r="I1611" t="s">
        <v>21</v>
      </c>
      <c r="J1611" t="s">
        <v>22</v>
      </c>
      <c r="K1611" t="s">
        <v>6320</v>
      </c>
      <c r="L1611" s="2">
        <v>2807.34</v>
      </c>
      <c r="M1611" s="3">
        <v>9</v>
      </c>
      <c r="N1611" s="4">
        <v>0.25</v>
      </c>
      <c r="O1611" s="5">
        <v>802.57</v>
      </c>
      <c r="P1611">
        <f>VALUE(Table1[Sales])</f>
        <v>2807.34</v>
      </c>
      <c r="Q1611">
        <f>VALUE(Table1[Profit])</f>
        <v>802.57</v>
      </c>
      <c r="R1611" s="3">
        <f>Table1[Ship Date]-Table1[Order Date]</f>
        <v>662</v>
      </c>
    </row>
    <row r="1612" spans="1:18" x14ac:dyDescent="0.3">
      <c r="A1612" t="s">
        <v>6321</v>
      </c>
      <c r="B1612" s="1">
        <v>45060</v>
      </c>
      <c r="C1612" s="1">
        <v>45783</v>
      </c>
      <c r="D1612" t="s">
        <v>16</v>
      </c>
      <c r="E1612" t="s">
        <v>6322</v>
      </c>
      <c r="F1612" t="s">
        <v>6323</v>
      </c>
      <c r="G1612" t="s">
        <v>43</v>
      </c>
      <c r="H1612" t="s">
        <v>37</v>
      </c>
      <c r="I1612" t="s">
        <v>29</v>
      </c>
      <c r="J1612" t="s">
        <v>30</v>
      </c>
      <c r="K1612" t="s">
        <v>6324</v>
      </c>
      <c r="L1612" s="2">
        <v>1936.93</v>
      </c>
      <c r="M1612" s="3">
        <v>1</v>
      </c>
      <c r="N1612" s="4">
        <v>0.28000000000000003</v>
      </c>
      <c r="O1612" s="5">
        <v>777.36</v>
      </c>
      <c r="P1612">
        <f>VALUE(Table1[Sales])</f>
        <v>1936.93</v>
      </c>
      <c r="Q1612">
        <f>VALUE(Table1[Profit])</f>
        <v>777.36</v>
      </c>
      <c r="R1612" s="3">
        <f>Table1[Ship Date]-Table1[Order Date]</f>
        <v>723</v>
      </c>
    </row>
    <row r="1613" spans="1:18" x14ac:dyDescent="0.3">
      <c r="A1613" t="s">
        <v>6325</v>
      </c>
      <c r="B1613" s="1">
        <v>45703</v>
      </c>
      <c r="C1613" s="1">
        <v>45756</v>
      </c>
      <c r="D1613" t="s">
        <v>25</v>
      </c>
      <c r="E1613" t="s">
        <v>6326</v>
      </c>
      <c r="F1613" t="s">
        <v>6327</v>
      </c>
      <c r="G1613" t="s">
        <v>36</v>
      </c>
      <c r="H1613" t="s">
        <v>28</v>
      </c>
      <c r="I1613" t="s">
        <v>44</v>
      </c>
      <c r="J1613" t="s">
        <v>56</v>
      </c>
      <c r="K1613" t="s">
        <v>6328</v>
      </c>
      <c r="L1613" s="2">
        <v>2305.6</v>
      </c>
      <c r="M1613" s="3">
        <v>9</v>
      </c>
      <c r="N1613" s="4">
        <v>0.16</v>
      </c>
      <c r="O1613" s="5">
        <v>991.19</v>
      </c>
      <c r="P1613">
        <f>VALUE(Table1[Sales])</f>
        <v>2305.6</v>
      </c>
      <c r="Q1613">
        <f>VALUE(Table1[Profit])</f>
        <v>991.19</v>
      </c>
      <c r="R1613" s="3">
        <f>Table1[Ship Date]-Table1[Order Date]</f>
        <v>53</v>
      </c>
    </row>
    <row r="1614" spans="1:18" x14ac:dyDescent="0.3">
      <c r="A1614" t="s">
        <v>6329</v>
      </c>
      <c r="B1614" s="1">
        <v>45620</v>
      </c>
      <c r="C1614" s="1">
        <v>45773</v>
      </c>
      <c r="D1614" t="s">
        <v>53</v>
      </c>
      <c r="E1614" t="s">
        <v>2835</v>
      </c>
      <c r="F1614" t="s">
        <v>6330</v>
      </c>
      <c r="G1614" t="s">
        <v>19</v>
      </c>
      <c r="H1614" t="s">
        <v>61</v>
      </c>
      <c r="I1614" t="s">
        <v>29</v>
      </c>
      <c r="J1614" t="s">
        <v>99</v>
      </c>
      <c r="K1614" t="s">
        <v>6331</v>
      </c>
      <c r="L1614" s="2">
        <v>1517.41</v>
      </c>
      <c r="M1614" s="3">
        <v>8</v>
      </c>
      <c r="N1614" s="4">
        <v>0.37</v>
      </c>
      <c r="O1614" s="5">
        <v>-9.68</v>
      </c>
      <c r="P1614">
        <f>VALUE(Table1[Sales])</f>
        <v>1517.41</v>
      </c>
      <c r="Q1614">
        <f>VALUE(Table1[Profit])</f>
        <v>-9.68</v>
      </c>
      <c r="R1614" s="3">
        <f>Table1[Ship Date]-Table1[Order Date]</f>
        <v>153</v>
      </c>
    </row>
    <row r="1615" spans="1:18" x14ac:dyDescent="0.3">
      <c r="A1615" t="s">
        <v>6332</v>
      </c>
      <c r="B1615" s="1">
        <v>45130</v>
      </c>
      <c r="C1615" s="1">
        <v>45767</v>
      </c>
      <c r="D1615" t="s">
        <v>25</v>
      </c>
      <c r="E1615" t="s">
        <v>6333</v>
      </c>
      <c r="F1615" t="s">
        <v>6334</v>
      </c>
      <c r="G1615" t="s">
        <v>19</v>
      </c>
      <c r="H1615" t="s">
        <v>61</v>
      </c>
      <c r="I1615" t="s">
        <v>21</v>
      </c>
      <c r="J1615" t="s">
        <v>171</v>
      </c>
      <c r="K1615" t="s">
        <v>6335</v>
      </c>
      <c r="L1615" s="2">
        <v>3585.45</v>
      </c>
      <c r="M1615" s="3">
        <v>5</v>
      </c>
      <c r="N1615" s="4">
        <v>0.06</v>
      </c>
      <c r="O1615" s="5">
        <v>632.59</v>
      </c>
      <c r="P1615">
        <f>VALUE(Table1[Sales])</f>
        <v>3585.45</v>
      </c>
      <c r="Q1615">
        <f>VALUE(Table1[Profit])</f>
        <v>632.59</v>
      </c>
      <c r="R1615" s="3">
        <f>Table1[Ship Date]-Table1[Order Date]</f>
        <v>637</v>
      </c>
    </row>
    <row r="1616" spans="1:18" x14ac:dyDescent="0.3">
      <c r="A1616" t="s">
        <v>6336</v>
      </c>
      <c r="B1616" s="1">
        <v>45094</v>
      </c>
      <c r="C1616" s="1">
        <v>45780</v>
      </c>
      <c r="D1616" t="s">
        <v>33</v>
      </c>
      <c r="E1616" t="s">
        <v>6337</v>
      </c>
      <c r="F1616" t="s">
        <v>6338</v>
      </c>
      <c r="G1616" t="s">
        <v>43</v>
      </c>
      <c r="H1616" t="s">
        <v>61</v>
      </c>
      <c r="I1616" t="s">
        <v>44</v>
      </c>
      <c r="J1616" t="s">
        <v>45</v>
      </c>
      <c r="K1616" t="s">
        <v>6339</v>
      </c>
      <c r="L1616" s="2">
        <v>430.43</v>
      </c>
      <c r="M1616" s="3">
        <v>2</v>
      </c>
      <c r="N1616" s="4">
        <v>0.27</v>
      </c>
      <c r="O1616" s="5">
        <v>590.54999999999995</v>
      </c>
      <c r="P1616">
        <f>VALUE(Table1[Sales])</f>
        <v>430.43</v>
      </c>
      <c r="Q1616">
        <f>VALUE(Table1[Profit])</f>
        <v>590.54999999999995</v>
      </c>
      <c r="R1616" s="3">
        <f>Table1[Ship Date]-Table1[Order Date]</f>
        <v>686</v>
      </c>
    </row>
    <row r="1617" spans="1:18" x14ac:dyDescent="0.3">
      <c r="A1617" t="s">
        <v>6340</v>
      </c>
      <c r="B1617" s="1">
        <v>45429</v>
      </c>
      <c r="C1617" s="1">
        <v>45761</v>
      </c>
      <c r="D1617" t="s">
        <v>53</v>
      </c>
      <c r="E1617" t="s">
        <v>6341</v>
      </c>
      <c r="F1617" t="s">
        <v>396</v>
      </c>
      <c r="G1617" t="s">
        <v>19</v>
      </c>
      <c r="H1617" t="s">
        <v>61</v>
      </c>
      <c r="I1617" t="s">
        <v>29</v>
      </c>
      <c r="J1617" t="s">
        <v>99</v>
      </c>
      <c r="K1617" t="s">
        <v>6342</v>
      </c>
      <c r="L1617" s="2">
        <v>4458.46</v>
      </c>
      <c r="M1617" s="3">
        <v>10</v>
      </c>
      <c r="N1617" s="4">
        <v>0.27</v>
      </c>
      <c r="O1617" s="5">
        <v>171.97</v>
      </c>
      <c r="P1617">
        <f>VALUE(Table1[Sales])</f>
        <v>4458.46</v>
      </c>
      <c r="Q1617">
        <f>VALUE(Table1[Profit])</f>
        <v>171.97</v>
      </c>
      <c r="R1617" s="3">
        <f>Table1[Ship Date]-Table1[Order Date]</f>
        <v>332</v>
      </c>
    </row>
    <row r="1618" spans="1:18" x14ac:dyDescent="0.3">
      <c r="A1618" t="s">
        <v>6343</v>
      </c>
      <c r="B1618" s="1">
        <v>45519</v>
      </c>
      <c r="C1618" s="1">
        <v>45775</v>
      </c>
      <c r="D1618" t="s">
        <v>53</v>
      </c>
      <c r="E1618" t="s">
        <v>6344</v>
      </c>
      <c r="F1618" t="s">
        <v>6345</v>
      </c>
      <c r="G1618" t="s">
        <v>19</v>
      </c>
      <c r="H1618" t="s">
        <v>37</v>
      </c>
      <c r="I1618" t="s">
        <v>44</v>
      </c>
      <c r="J1618" t="s">
        <v>94</v>
      </c>
      <c r="K1618" t="s">
        <v>6346</v>
      </c>
      <c r="L1618" s="2">
        <v>1305.47</v>
      </c>
      <c r="M1618" s="3">
        <v>3</v>
      </c>
      <c r="N1618" s="4">
        <v>0.05</v>
      </c>
      <c r="O1618" s="5">
        <v>524.07000000000005</v>
      </c>
      <c r="P1618">
        <f>VALUE(Table1[Sales])</f>
        <v>1305.47</v>
      </c>
      <c r="Q1618">
        <f>VALUE(Table1[Profit])</f>
        <v>524.07000000000005</v>
      </c>
      <c r="R1618" s="3">
        <f>Table1[Ship Date]-Table1[Order Date]</f>
        <v>256</v>
      </c>
    </row>
    <row r="1619" spans="1:18" x14ac:dyDescent="0.3">
      <c r="A1619" t="s">
        <v>6347</v>
      </c>
      <c r="B1619" s="1">
        <v>45476</v>
      </c>
      <c r="C1619" s="1">
        <v>45772</v>
      </c>
      <c r="D1619" t="s">
        <v>53</v>
      </c>
      <c r="E1619" t="s">
        <v>6348</v>
      </c>
      <c r="F1619" t="s">
        <v>6349</v>
      </c>
      <c r="G1619" t="s">
        <v>19</v>
      </c>
      <c r="H1619" t="s">
        <v>37</v>
      </c>
      <c r="I1619" t="s">
        <v>29</v>
      </c>
      <c r="J1619" t="s">
        <v>30</v>
      </c>
      <c r="K1619" t="s">
        <v>6350</v>
      </c>
      <c r="L1619" s="2">
        <v>331.08</v>
      </c>
      <c r="M1619" s="3">
        <v>2</v>
      </c>
      <c r="N1619" s="4">
        <v>0.48</v>
      </c>
      <c r="O1619" s="5">
        <v>477.76</v>
      </c>
      <c r="P1619">
        <f>VALUE(Table1[Sales])</f>
        <v>331.08</v>
      </c>
      <c r="Q1619">
        <f>VALUE(Table1[Profit])</f>
        <v>477.76</v>
      </c>
      <c r="R1619" s="3">
        <f>Table1[Ship Date]-Table1[Order Date]</f>
        <v>296</v>
      </c>
    </row>
    <row r="1620" spans="1:18" x14ac:dyDescent="0.3">
      <c r="A1620" t="s">
        <v>6351</v>
      </c>
      <c r="B1620" s="1">
        <v>45420</v>
      </c>
      <c r="C1620" s="1">
        <v>45770</v>
      </c>
      <c r="D1620" t="s">
        <v>53</v>
      </c>
      <c r="E1620" t="s">
        <v>6352</v>
      </c>
      <c r="F1620" t="s">
        <v>6353</v>
      </c>
      <c r="G1620" t="s">
        <v>36</v>
      </c>
      <c r="H1620" t="s">
        <v>61</v>
      </c>
      <c r="I1620" t="s">
        <v>29</v>
      </c>
      <c r="J1620" t="s">
        <v>30</v>
      </c>
      <c r="K1620" t="s">
        <v>6354</v>
      </c>
      <c r="L1620" s="2">
        <v>4025.43</v>
      </c>
      <c r="M1620" s="3">
        <v>1</v>
      </c>
      <c r="N1620" s="4">
        <v>0.43</v>
      </c>
      <c r="O1620" s="5">
        <v>642.34</v>
      </c>
      <c r="P1620">
        <f>VALUE(Table1[Sales])</f>
        <v>4025.43</v>
      </c>
      <c r="Q1620">
        <f>VALUE(Table1[Profit])</f>
        <v>642.34</v>
      </c>
      <c r="R1620" s="3">
        <f>Table1[Ship Date]-Table1[Order Date]</f>
        <v>350</v>
      </c>
    </row>
    <row r="1621" spans="1:18" x14ac:dyDescent="0.3">
      <c r="A1621" t="s">
        <v>6355</v>
      </c>
      <c r="B1621" s="1">
        <v>45447</v>
      </c>
      <c r="C1621" s="1">
        <v>45767</v>
      </c>
      <c r="D1621" t="s">
        <v>16</v>
      </c>
      <c r="E1621" t="s">
        <v>6356</v>
      </c>
      <c r="F1621" t="s">
        <v>6357</v>
      </c>
      <c r="G1621" t="s">
        <v>36</v>
      </c>
      <c r="H1621" t="s">
        <v>61</v>
      </c>
      <c r="I1621" t="s">
        <v>21</v>
      </c>
      <c r="J1621" t="s">
        <v>300</v>
      </c>
      <c r="K1621" t="s">
        <v>6358</v>
      </c>
      <c r="L1621" s="2">
        <v>2517.89</v>
      </c>
      <c r="M1621" s="3">
        <v>5</v>
      </c>
      <c r="N1621" s="4">
        <v>0.3</v>
      </c>
      <c r="O1621" s="5">
        <v>83.65</v>
      </c>
      <c r="P1621">
        <f>VALUE(Table1[Sales])</f>
        <v>2517.89</v>
      </c>
      <c r="Q1621">
        <f>VALUE(Table1[Profit])</f>
        <v>83.65</v>
      </c>
      <c r="R1621" s="3">
        <f>Table1[Ship Date]-Table1[Order Date]</f>
        <v>320</v>
      </c>
    </row>
    <row r="1622" spans="1:18" x14ac:dyDescent="0.3">
      <c r="A1622" t="s">
        <v>6359</v>
      </c>
      <c r="B1622" s="1">
        <v>45279</v>
      </c>
      <c r="C1622" s="1">
        <v>45777</v>
      </c>
      <c r="D1622" t="s">
        <v>53</v>
      </c>
      <c r="E1622" t="s">
        <v>3632</v>
      </c>
      <c r="F1622" t="s">
        <v>6360</v>
      </c>
      <c r="G1622" t="s">
        <v>19</v>
      </c>
      <c r="H1622" t="s">
        <v>61</v>
      </c>
      <c r="I1622" t="s">
        <v>29</v>
      </c>
      <c r="J1622" t="s">
        <v>30</v>
      </c>
      <c r="K1622" t="s">
        <v>6361</v>
      </c>
      <c r="L1622" s="2">
        <v>3587.72</v>
      </c>
      <c r="M1622" s="3">
        <v>9</v>
      </c>
      <c r="N1622" s="4">
        <v>0.46</v>
      </c>
      <c r="O1622" s="5">
        <v>588.29999999999995</v>
      </c>
      <c r="P1622">
        <f>VALUE(Table1[Sales])</f>
        <v>3587.72</v>
      </c>
      <c r="Q1622">
        <f>VALUE(Table1[Profit])</f>
        <v>588.29999999999995</v>
      </c>
      <c r="R1622" s="3">
        <f>Table1[Ship Date]-Table1[Order Date]</f>
        <v>498</v>
      </c>
    </row>
    <row r="1623" spans="1:18" x14ac:dyDescent="0.3">
      <c r="A1623" t="s">
        <v>6362</v>
      </c>
      <c r="B1623" s="1">
        <v>45565</v>
      </c>
      <c r="C1623" s="1">
        <v>45770</v>
      </c>
      <c r="D1623" t="s">
        <v>53</v>
      </c>
      <c r="E1623" t="s">
        <v>499</v>
      </c>
      <c r="F1623" t="s">
        <v>6363</v>
      </c>
      <c r="G1623" t="s">
        <v>36</v>
      </c>
      <c r="H1623" t="s">
        <v>61</v>
      </c>
      <c r="I1623" t="s">
        <v>29</v>
      </c>
      <c r="J1623" t="s">
        <v>124</v>
      </c>
      <c r="K1623" t="s">
        <v>6364</v>
      </c>
      <c r="L1623" s="2">
        <v>4476.1099999999997</v>
      </c>
      <c r="M1623" s="3">
        <v>2</v>
      </c>
      <c r="N1623" s="4">
        <v>0.46</v>
      </c>
      <c r="O1623" s="5">
        <v>437.66</v>
      </c>
      <c r="P1623">
        <f>VALUE(Table1[Sales])</f>
        <v>4476.1099999999997</v>
      </c>
      <c r="Q1623">
        <f>VALUE(Table1[Profit])</f>
        <v>437.66</v>
      </c>
      <c r="R1623" s="3">
        <f>Table1[Ship Date]-Table1[Order Date]</f>
        <v>205</v>
      </c>
    </row>
    <row r="1624" spans="1:18" x14ac:dyDescent="0.3">
      <c r="A1624" t="s">
        <v>6365</v>
      </c>
      <c r="B1624" s="1">
        <v>45404</v>
      </c>
      <c r="C1624" s="1">
        <v>45770</v>
      </c>
      <c r="D1624" t="s">
        <v>16</v>
      </c>
      <c r="E1624" t="s">
        <v>6366</v>
      </c>
      <c r="F1624" t="s">
        <v>6367</v>
      </c>
      <c r="G1624" t="s">
        <v>43</v>
      </c>
      <c r="H1624" t="s">
        <v>61</v>
      </c>
      <c r="I1624" t="s">
        <v>44</v>
      </c>
      <c r="J1624" t="s">
        <v>50</v>
      </c>
      <c r="K1624" t="s">
        <v>6368</v>
      </c>
      <c r="L1624" s="2">
        <v>3849.71</v>
      </c>
      <c r="M1624" s="3">
        <v>4</v>
      </c>
      <c r="N1624" s="4">
        <v>0.35</v>
      </c>
      <c r="O1624" s="5">
        <v>132.56</v>
      </c>
      <c r="P1624">
        <f>VALUE(Table1[Sales])</f>
        <v>3849.71</v>
      </c>
      <c r="Q1624">
        <f>VALUE(Table1[Profit])</f>
        <v>132.56</v>
      </c>
      <c r="R1624" s="3">
        <f>Table1[Ship Date]-Table1[Order Date]</f>
        <v>366</v>
      </c>
    </row>
    <row r="1625" spans="1:18" x14ac:dyDescent="0.3">
      <c r="A1625" t="s">
        <v>6369</v>
      </c>
      <c r="B1625" s="1">
        <v>45632</v>
      </c>
      <c r="C1625" s="1">
        <v>45785</v>
      </c>
      <c r="D1625" t="s">
        <v>16</v>
      </c>
      <c r="E1625" t="s">
        <v>6370</v>
      </c>
      <c r="F1625" t="s">
        <v>6371</v>
      </c>
      <c r="G1625" t="s">
        <v>43</v>
      </c>
      <c r="H1625" t="s">
        <v>61</v>
      </c>
      <c r="I1625" t="s">
        <v>21</v>
      </c>
      <c r="J1625" t="s">
        <v>300</v>
      </c>
      <c r="K1625" t="s">
        <v>6372</v>
      </c>
      <c r="L1625" s="2">
        <v>1525.01</v>
      </c>
      <c r="M1625" s="3">
        <v>3</v>
      </c>
      <c r="N1625" s="4">
        <v>0.08</v>
      </c>
      <c r="O1625" s="5">
        <v>50.61</v>
      </c>
      <c r="P1625">
        <f>VALUE(Table1[Sales])</f>
        <v>1525.01</v>
      </c>
      <c r="Q1625">
        <f>VALUE(Table1[Profit])</f>
        <v>50.61</v>
      </c>
      <c r="R1625" s="3">
        <f>Table1[Ship Date]-Table1[Order Date]</f>
        <v>153</v>
      </c>
    </row>
    <row r="1626" spans="1:18" x14ac:dyDescent="0.3">
      <c r="A1626" t="s">
        <v>6373</v>
      </c>
      <c r="B1626" s="1">
        <v>45160</v>
      </c>
      <c r="C1626" s="1">
        <v>45775</v>
      </c>
      <c r="D1626" t="s">
        <v>33</v>
      </c>
      <c r="E1626" t="s">
        <v>6374</v>
      </c>
      <c r="F1626" t="s">
        <v>6375</v>
      </c>
      <c r="G1626" t="s">
        <v>43</v>
      </c>
      <c r="H1626" t="s">
        <v>20</v>
      </c>
      <c r="I1626" t="s">
        <v>21</v>
      </c>
      <c r="J1626" t="s">
        <v>22</v>
      </c>
      <c r="K1626" t="s">
        <v>6376</v>
      </c>
      <c r="L1626" s="2">
        <v>3615.49</v>
      </c>
      <c r="M1626" s="3">
        <v>4</v>
      </c>
      <c r="N1626" s="4">
        <v>0.1</v>
      </c>
      <c r="O1626" s="5">
        <v>496.5</v>
      </c>
      <c r="P1626">
        <f>VALUE(Table1[Sales])</f>
        <v>3615.49</v>
      </c>
      <c r="Q1626">
        <f>VALUE(Table1[Profit])</f>
        <v>496.5</v>
      </c>
      <c r="R1626" s="3">
        <f>Table1[Ship Date]-Table1[Order Date]</f>
        <v>615</v>
      </c>
    </row>
    <row r="1627" spans="1:18" x14ac:dyDescent="0.3">
      <c r="A1627" t="s">
        <v>6377</v>
      </c>
      <c r="B1627" s="1">
        <v>45421</v>
      </c>
      <c r="C1627" s="1">
        <v>45782</v>
      </c>
      <c r="D1627" t="s">
        <v>53</v>
      </c>
      <c r="E1627" t="s">
        <v>4714</v>
      </c>
      <c r="F1627" t="s">
        <v>6378</v>
      </c>
      <c r="G1627" t="s">
        <v>19</v>
      </c>
      <c r="H1627" t="s">
        <v>28</v>
      </c>
      <c r="I1627" t="s">
        <v>21</v>
      </c>
      <c r="J1627" t="s">
        <v>129</v>
      </c>
      <c r="K1627" t="s">
        <v>6379</v>
      </c>
      <c r="L1627" s="2">
        <v>2828.86</v>
      </c>
      <c r="M1627" s="3">
        <v>2</v>
      </c>
      <c r="N1627" s="4">
        <v>0.26</v>
      </c>
      <c r="O1627" s="5">
        <v>7.49</v>
      </c>
      <c r="P1627">
        <f>VALUE(Table1[Sales])</f>
        <v>2828.86</v>
      </c>
      <c r="Q1627">
        <f>VALUE(Table1[Profit])</f>
        <v>7.49</v>
      </c>
      <c r="R1627" s="3">
        <f>Table1[Ship Date]-Table1[Order Date]</f>
        <v>361</v>
      </c>
    </row>
    <row r="1628" spans="1:18" x14ac:dyDescent="0.3">
      <c r="A1628" t="s">
        <v>6380</v>
      </c>
      <c r="B1628" s="1">
        <v>45617</v>
      </c>
      <c r="C1628" s="1">
        <v>45765</v>
      </c>
      <c r="D1628" t="s">
        <v>16</v>
      </c>
      <c r="E1628" t="s">
        <v>6381</v>
      </c>
      <c r="F1628" t="s">
        <v>6382</v>
      </c>
      <c r="G1628" t="s">
        <v>19</v>
      </c>
      <c r="H1628" t="s">
        <v>20</v>
      </c>
      <c r="I1628" t="s">
        <v>21</v>
      </c>
      <c r="J1628" t="s">
        <v>22</v>
      </c>
      <c r="K1628" t="s">
        <v>6383</v>
      </c>
      <c r="L1628" s="2">
        <v>2548.7399999999998</v>
      </c>
      <c r="M1628" s="3">
        <v>9</v>
      </c>
      <c r="N1628" s="4">
        <v>0.1</v>
      </c>
      <c r="O1628" s="5">
        <v>-70.17</v>
      </c>
      <c r="P1628">
        <f>VALUE(Table1[Sales])</f>
        <v>2548.7399999999998</v>
      </c>
      <c r="Q1628">
        <f>VALUE(Table1[Profit])</f>
        <v>-70.17</v>
      </c>
      <c r="R1628" s="3">
        <f>Table1[Ship Date]-Table1[Order Date]</f>
        <v>148</v>
      </c>
    </row>
    <row r="1629" spans="1:18" x14ac:dyDescent="0.3">
      <c r="A1629" t="s">
        <v>6384</v>
      </c>
      <c r="B1629" s="1">
        <v>45228</v>
      </c>
      <c r="C1629" s="1">
        <v>45768</v>
      </c>
      <c r="D1629" t="s">
        <v>25</v>
      </c>
      <c r="E1629" t="s">
        <v>3475</v>
      </c>
      <c r="F1629" t="s">
        <v>6385</v>
      </c>
      <c r="G1629" t="s">
        <v>43</v>
      </c>
      <c r="H1629" t="s">
        <v>28</v>
      </c>
      <c r="I1629" t="s">
        <v>29</v>
      </c>
      <c r="J1629" t="s">
        <v>38</v>
      </c>
      <c r="K1629" t="s">
        <v>6386</v>
      </c>
      <c r="L1629" s="2">
        <v>1311.7</v>
      </c>
      <c r="M1629" s="3">
        <v>5</v>
      </c>
      <c r="N1629" s="4">
        <v>0.28000000000000003</v>
      </c>
      <c r="O1629" s="5">
        <v>62.11</v>
      </c>
      <c r="P1629">
        <f>VALUE(Table1[Sales])</f>
        <v>1311.7</v>
      </c>
      <c r="Q1629">
        <f>VALUE(Table1[Profit])</f>
        <v>62.11</v>
      </c>
      <c r="R1629" s="3">
        <f>Table1[Ship Date]-Table1[Order Date]</f>
        <v>540</v>
      </c>
    </row>
    <row r="1630" spans="1:18" x14ac:dyDescent="0.3">
      <c r="A1630" t="s">
        <v>6387</v>
      </c>
      <c r="B1630" s="1">
        <v>45497</v>
      </c>
      <c r="C1630" s="1">
        <v>45761</v>
      </c>
      <c r="D1630" t="s">
        <v>16</v>
      </c>
      <c r="E1630" t="s">
        <v>6388</v>
      </c>
      <c r="F1630" t="s">
        <v>6389</v>
      </c>
      <c r="G1630" t="s">
        <v>43</v>
      </c>
      <c r="H1630" t="s">
        <v>61</v>
      </c>
      <c r="I1630" t="s">
        <v>21</v>
      </c>
      <c r="J1630" t="s">
        <v>300</v>
      </c>
      <c r="K1630" t="s">
        <v>6390</v>
      </c>
      <c r="L1630" s="2">
        <v>2830.03</v>
      </c>
      <c r="M1630" s="3">
        <v>1</v>
      </c>
      <c r="N1630" s="4">
        <v>0.24</v>
      </c>
      <c r="O1630" s="5">
        <v>649.07000000000005</v>
      </c>
      <c r="P1630">
        <f>VALUE(Table1[Sales])</f>
        <v>2830.03</v>
      </c>
      <c r="Q1630">
        <f>VALUE(Table1[Profit])</f>
        <v>649.07000000000005</v>
      </c>
      <c r="R1630" s="3">
        <f>Table1[Ship Date]-Table1[Order Date]</f>
        <v>264</v>
      </c>
    </row>
    <row r="1631" spans="1:18" x14ac:dyDescent="0.3">
      <c r="A1631" t="s">
        <v>6391</v>
      </c>
      <c r="B1631" s="1">
        <v>45096</v>
      </c>
      <c r="C1631" s="1">
        <v>45775</v>
      </c>
      <c r="D1631" t="s">
        <v>16</v>
      </c>
      <c r="E1631" t="s">
        <v>6392</v>
      </c>
      <c r="F1631" t="s">
        <v>6393</v>
      </c>
      <c r="G1631" t="s">
        <v>43</v>
      </c>
      <c r="H1631" t="s">
        <v>20</v>
      </c>
      <c r="I1631" t="s">
        <v>44</v>
      </c>
      <c r="J1631" t="s">
        <v>45</v>
      </c>
      <c r="K1631" t="s">
        <v>6394</v>
      </c>
      <c r="L1631" s="2">
        <v>1882.99</v>
      </c>
      <c r="M1631" s="3">
        <v>5</v>
      </c>
      <c r="N1631" s="4">
        <v>0.36</v>
      </c>
      <c r="O1631" s="5">
        <v>752.35</v>
      </c>
      <c r="P1631">
        <f>VALUE(Table1[Sales])</f>
        <v>1882.99</v>
      </c>
      <c r="Q1631">
        <f>VALUE(Table1[Profit])</f>
        <v>752.35</v>
      </c>
      <c r="R1631" s="3">
        <f>Table1[Ship Date]-Table1[Order Date]</f>
        <v>679</v>
      </c>
    </row>
    <row r="1632" spans="1:18" x14ac:dyDescent="0.3">
      <c r="A1632" t="s">
        <v>6395</v>
      </c>
      <c r="B1632" s="1">
        <v>45474</v>
      </c>
      <c r="C1632" s="1">
        <v>45758</v>
      </c>
      <c r="D1632" t="s">
        <v>53</v>
      </c>
      <c r="E1632" t="s">
        <v>5791</v>
      </c>
      <c r="F1632" t="s">
        <v>6396</v>
      </c>
      <c r="G1632" t="s">
        <v>36</v>
      </c>
      <c r="H1632" t="s">
        <v>20</v>
      </c>
      <c r="I1632" t="s">
        <v>29</v>
      </c>
      <c r="J1632" t="s">
        <v>99</v>
      </c>
      <c r="K1632" t="s">
        <v>6397</v>
      </c>
      <c r="L1632" s="2">
        <v>1784.03</v>
      </c>
      <c r="M1632" s="3">
        <v>8</v>
      </c>
      <c r="N1632" s="4">
        <v>0.36</v>
      </c>
      <c r="O1632" s="5">
        <v>759.65</v>
      </c>
      <c r="P1632">
        <f>VALUE(Table1[Sales])</f>
        <v>1784.03</v>
      </c>
      <c r="Q1632">
        <f>VALUE(Table1[Profit])</f>
        <v>759.65</v>
      </c>
      <c r="R1632" s="3">
        <f>Table1[Ship Date]-Table1[Order Date]</f>
        <v>284</v>
      </c>
    </row>
    <row r="1633" spans="1:18" x14ac:dyDescent="0.3">
      <c r="A1633" t="s">
        <v>6398</v>
      </c>
      <c r="B1633" s="1">
        <v>45108</v>
      </c>
      <c r="C1633" s="1">
        <v>45761</v>
      </c>
      <c r="D1633" t="s">
        <v>16</v>
      </c>
      <c r="E1633" t="s">
        <v>6399</v>
      </c>
      <c r="F1633" t="s">
        <v>6400</v>
      </c>
      <c r="G1633" t="s">
        <v>43</v>
      </c>
      <c r="H1633" t="s">
        <v>20</v>
      </c>
      <c r="I1633" t="s">
        <v>21</v>
      </c>
      <c r="J1633" t="s">
        <v>300</v>
      </c>
      <c r="K1633" t="s">
        <v>6401</v>
      </c>
      <c r="L1633" s="2">
        <v>3615.79</v>
      </c>
      <c r="M1633" s="3">
        <v>10</v>
      </c>
      <c r="N1633" s="4">
        <v>0.21</v>
      </c>
      <c r="O1633" s="5">
        <v>318.54000000000002</v>
      </c>
      <c r="P1633">
        <f>VALUE(Table1[Sales])</f>
        <v>3615.79</v>
      </c>
      <c r="Q1633">
        <f>VALUE(Table1[Profit])</f>
        <v>318.54000000000002</v>
      </c>
      <c r="R1633" s="3">
        <f>Table1[Ship Date]-Table1[Order Date]</f>
        <v>653</v>
      </c>
    </row>
    <row r="1634" spans="1:18" x14ac:dyDescent="0.3">
      <c r="A1634" t="s">
        <v>6402</v>
      </c>
      <c r="B1634" s="1">
        <v>45095</v>
      </c>
      <c r="C1634" s="1">
        <v>45783</v>
      </c>
      <c r="D1634" t="s">
        <v>33</v>
      </c>
      <c r="E1634" t="s">
        <v>6403</v>
      </c>
      <c r="F1634" t="s">
        <v>6404</v>
      </c>
      <c r="G1634" t="s">
        <v>19</v>
      </c>
      <c r="H1634" t="s">
        <v>37</v>
      </c>
      <c r="I1634" t="s">
        <v>29</v>
      </c>
      <c r="J1634" t="s">
        <v>99</v>
      </c>
      <c r="K1634" t="s">
        <v>6405</v>
      </c>
      <c r="L1634" s="2">
        <v>2127.15</v>
      </c>
      <c r="M1634" s="3">
        <v>3</v>
      </c>
      <c r="N1634" s="4">
        <v>0.11</v>
      </c>
      <c r="O1634" s="5">
        <v>407.45</v>
      </c>
      <c r="P1634">
        <f>VALUE(Table1[Sales])</f>
        <v>2127.15</v>
      </c>
      <c r="Q1634">
        <f>VALUE(Table1[Profit])</f>
        <v>407.45</v>
      </c>
      <c r="R1634" s="3">
        <f>Table1[Ship Date]-Table1[Order Date]</f>
        <v>688</v>
      </c>
    </row>
    <row r="1635" spans="1:18" x14ac:dyDescent="0.3">
      <c r="A1635" t="s">
        <v>6406</v>
      </c>
      <c r="B1635" s="1">
        <v>45318</v>
      </c>
      <c r="C1635" s="1">
        <v>45757</v>
      </c>
      <c r="D1635" t="s">
        <v>33</v>
      </c>
      <c r="E1635" t="s">
        <v>6407</v>
      </c>
      <c r="F1635" t="s">
        <v>6408</v>
      </c>
      <c r="G1635" t="s">
        <v>19</v>
      </c>
      <c r="H1635" t="s">
        <v>20</v>
      </c>
      <c r="I1635" t="s">
        <v>29</v>
      </c>
      <c r="J1635" t="s">
        <v>38</v>
      </c>
      <c r="K1635" t="s">
        <v>6409</v>
      </c>
      <c r="L1635" s="2">
        <v>2199.5100000000002</v>
      </c>
      <c r="M1635" s="3">
        <v>9</v>
      </c>
      <c r="N1635" s="4">
        <v>0.16</v>
      </c>
      <c r="O1635" s="5">
        <v>652.79999999999995</v>
      </c>
      <c r="P1635">
        <f>VALUE(Table1[Sales])</f>
        <v>2199.5100000000002</v>
      </c>
      <c r="Q1635">
        <f>VALUE(Table1[Profit])</f>
        <v>652.79999999999995</v>
      </c>
      <c r="R1635" s="3">
        <f>Table1[Ship Date]-Table1[Order Date]</f>
        <v>439</v>
      </c>
    </row>
    <row r="1636" spans="1:18" x14ac:dyDescent="0.3">
      <c r="A1636" t="s">
        <v>6410</v>
      </c>
      <c r="B1636" s="1">
        <v>45661</v>
      </c>
      <c r="C1636" s="1">
        <v>45771</v>
      </c>
      <c r="D1636" t="s">
        <v>33</v>
      </c>
      <c r="E1636" t="s">
        <v>6411</v>
      </c>
      <c r="F1636" t="s">
        <v>6412</v>
      </c>
      <c r="G1636" t="s">
        <v>43</v>
      </c>
      <c r="H1636" t="s">
        <v>61</v>
      </c>
      <c r="I1636" t="s">
        <v>44</v>
      </c>
      <c r="J1636" t="s">
        <v>50</v>
      </c>
      <c r="K1636" t="s">
        <v>6413</v>
      </c>
      <c r="L1636" s="2">
        <v>2504.4699999999998</v>
      </c>
      <c r="M1636" s="3">
        <v>3</v>
      </c>
      <c r="N1636" s="4">
        <v>0.48</v>
      </c>
      <c r="O1636" s="5">
        <v>10.92</v>
      </c>
      <c r="P1636">
        <f>VALUE(Table1[Sales])</f>
        <v>2504.4699999999998</v>
      </c>
      <c r="Q1636">
        <f>VALUE(Table1[Profit])</f>
        <v>10.92</v>
      </c>
      <c r="R1636" s="3">
        <f>Table1[Ship Date]-Table1[Order Date]</f>
        <v>110</v>
      </c>
    </row>
    <row r="1637" spans="1:18" x14ac:dyDescent="0.3">
      <c r="A1637" t="s">
        <v>6414</v>
      </c>
      <c r="B1637" s="1">
        <v>45139</v>
      </c>
      <c r="C1637" s="1">
        <v>45759</v>
      </c>
      <c r="D1637" t="s">
        <v>53</v>
      </c>
      <c r="E1637" t="s">
        <v>6415</v>
      </c>
      <c r="F1637" t="s">
        <v>6416</v>
      </c>
      <c r="G1637" t="s">
        <v>36</v>
      </c>
      <c r="H1637" t="s">
        <v>20</v>
      </c>
      <c r="I1637" t="s">
        <v>44</v>
      </c>
      <c r="J1637" t="s">
        <v>158</v>
      </c>
      <c r="K1637" t="s">
        <v>6417</v>
      </c>
      <c r="L1637" s="2">
        <v>3016.57</v>
      </c>
      <c r="M1637" s="3">
        <v>5</v>
      </c>
      <c r="N1637" s="4">
        <v>0.12</v>
      </c>
      <c r="O1637" s="5">
        <v>147.68</v>
      </c>
      <c r="P1637">
        <f>VALUE(Table1[Sales])</f>
        <v>3016.57</v>
      </c>
      <c r="Q1637">
        <f>VALUE(Table1[Profit])</f>
        <v>147.68</v>
      </c>
      <c r="R1637" s="3">
        <f>Table1[Ship Date]-Table1[Order Date]</f>
        <v>620</v>
      </c>
    </row>
    <row r="1638" spans="1:18" x14ac:dyDescent="0.3">
      <c r="A1638" t="s">
        <v>6418</v>
      </c>
      <c r="B1638" s="1">
        <v>45132</v>
      </c>
      <c r="C1638" s="1">
        <v>45774</v>
      </c>
      <c r="D1638" t="s">
        <v>25</v>
      </c>
      <c r="E1638" t="s">
        <v>6419</v>
      </c>
      <c r="F1638" t="s">
        <v>6420</v>
      </c>
      <c r="G1638" t="s">
        <v>36</v>
      </c>
      <c r="H1638" t="s">
        <v>37</v>
      </c>
      <c r="I1638" t="s">
        <v>21</v>
      </c>
      <c r="J1638" t="s">
        <v>171</v>
      </c>
      <c r="K1638" t="s">
        <v>6421</v>
      </c>
      <c r="L1638" s="2">
        <v>877.33</v>
      </c>
      <c r="M1638" s="3">
        <v>8</v>
      </c>
      <c r="N1638" s="4">
        <v>0.1</v>
      </c>
      <c r="O1638" s="5">
        <v>357.64</v>
      </c>
      <c r="P1638">
        <f>VALUE(Table1[Sales])</f>
        <v>877.33</v>
      </c>
      <c r="Q1638">
        <f>VALUE(Table1[Profit])</f>
        <v>357.64</v>
      </c>
      <c r="R1638" s="3">
        <f>Table1[Ship Date]-Table1[Order Date]</f>
        <v>642</v>
      </c>
    </row>
    <row r="1639" spans="1:18" x14ac:dyDescent="0.3">
      <c r="A1639" t="s">
        <v>6422</v>
      </c>
      <c r="B1639" s="1">
        <v>45072</v>
      </c>
      <c r="C1639" s="1">
        <v>45767</v>
      </c>
      <c r="D1639" t="s">
        <v>25</v>
      </c>
      <c r="E1639" t="s">
        <v>6423</v>
      </c>
      <c r="F1639" t="s">
        <v>972</v>
      </c>
      <c r="G1639" t="s">
        <v>36</v>
      </c>
      <c r="H1639" t="s">
        <v>61</v>
      </c>
      <c r="I1639" t="s">
        <v>44</v>
      </c>
      <c r="J1639" t="s">
        <v>45</v>
      </c>
      <c r="K1639" t="s">
        <v>6424</v>
      </c>
      <c r="L1639" s="2">
        <v>1203.18</v>
      </c>
      <c r="M1639" s="3">
        <v>7</v>
      </c>
      <c r="N1639" s="4">
        <v>0.09</v>
      </c>
      <c r="O1639" s="5">
        <v>227</v>
      </c>
      <c r="P1639">
        <f>VALUE(Table1[Sales])</f>
        <v>1203.18</v>
      </c>
      <c r="Q1639">
        <f>VALUE(Table1[Profit])</f>
        <v>227</v>
      </c>
      <c r="R1639" s="3">
        <f>Table1[Ship Date]-Table1[Order Date]</f>
        <v>695</v>
      </c>
    </row>
    <row r="1640" spans="1:18" x14ac:dyDescent="0.3">
      <c r="A1640" t="s">
        <v>6425</v>
      </c>
      <c r="B1640" s="1">
        <v>45634</v>
      </c>
      <c r="C1640" s="1">
        <v>45757</v>
      </c>
      <c r="D1640" t="s">
        <v>16</v>
      </c>
      <c r="E1640" t="s">
        <v>6426</v>
      </c>
      <c r="F1640" t="s">
        <v>6427</v>
      </c>
      <c r="G1640" t="s">
        <v>43</v>
      </c>
      <c r="H1640" t="s">
        <v>28</v>
      </c>
      <c r="I1640" t="s">
        <v>29</v>
      </c>
      <c r="J1640" t="s">
        <v>124</v>
      </c>
      <c r="K1640" t="s">
        <v>6428</v>
      </c>
      <c r="L1640" s="2">
        <v>4945.18</v>
      </c>
      <c r="M1640" s="3">
        <v>8</v>
      </c>
      <c r="N1640" s="4">
        <v>0.48</v>
      </c>
      <c r="O1640" s="5">
        <v>851.13</v>
      </c>
      <c r="P1640">
        <f>VALUE(Table1[Sales])</f>
        <v>4945.18</v>
      </c>
      <c r="Q1640">
        <f>VALUE(Table1[Profit])</f>
        <v>851.13</v>
      </c>
      <c r="R1640" s="3">
        <f>Table1[Ship Date]-Table1[Order Date]</f>
        <v>123</v>
      </c>
    </row>
    <row r="1641" spans="1:18" x14ac:dyDescent="0.3">
      <c r="A1641" t="s">
        <v>6429</v>
      </c>
      <c r="B1641" s="1">
        <v>45408</v>
      </c>
      <c r="C1641" s="1">
        <v>45773</v>
      </c>
      <c r="D1641" t="s">
        <v>16</v>
      </c>
      <c r="E1641" t="s">
        <v>6430</v>
      </c>
      <c r="F1641" t="s">
        <v>6431</v>
      </c>
      <c r="G1641" t="s">
        <v>36</v>
      </c>
      <c r="H1641" t="s">
        <v>37</v>
      </c>
      <c r="I1641" t="s">
        <v>29</v>
      </c>
      <c r="J1641" t="s">
        <v>30</v>
      </c>
      <c r="K1641" t="s">
        <v>6432</v>
      </c>
      <c r="L1641" s="2">
        <v>3719.49</v>
      </c>
      <c r="M1641" s="3">
        <v>9</v>
      </c>
      <c r="N1641" s="4">
        <v>0.43</v>
      </c>
      <c r="O1641" s="5">
        <v>925.99</v>
      </c>
      <c r="P1641">
        <f>VALUE(Table1[Sales])</f>
        <v>3719.49</v>
      </c>
      <c r="Q1641">
        <f>VALUE(Table1[Profit])</f>
        <v>925.99</v>
      </c>
      <c r="R1641" s="3">
        <f>Table1[Ship Date]-Table1[Order Date]</f>
        <v>365</v>
      </c>
    </row>
    <row r="1642" spans="1:18" x14ac:dyDescent="0.3">
      <c r="A1642" t="s">
        <v>6433</v>
      </c>
      <c r="B1642" s="1">
        <v>45651</v>
      </c>
      <c r="C1642" s="1">
        <v>45784</v>
      </c>
      <c r="D1642" t="s">
        <v>16</v>
      </c>
      <c r="E1642" t="s">
        <v>6434</v>
      </c>
      <c r="F1642" t="s">
        <v>6435</v>
      </c>
      <c r="G1642" t="s">
        <v>36</v>
      </c>
      <c r="H1642" t="s">
        <v>61</v>
      </c>
      <c r="I1642" t="s">
        <v>21</v>
      </c>
      <c r="J1642" t="s">
        <v>300</v>
      </c>
      <c r="K1642" t="s">
        <v>6436</v>
      </c>
      <c r="L1642" s="2">
        <v>2653.49</v>
      </c>
      <c r="M1642" s="3">
        <v>9</v>
      </c>
      <c r="N1642" s="4">
        <v>0.1</v>
      </c>
      <c r="O1642" s="5">
        <v>56.93</v>
      </c>
      <c r="P1642">
        <f>VALUE(Table1[Sales])</f>
        <v>2653.49</v>
      </c>
      <c r="Q1642">
        <f>VALUE(Table1[Profit])</f>
        <v>56.93</v>
      </c>
      <c r="R1642" s="3">
        <f>Table1[Ship Date]-Table1[Order Date]</f>
        <v>133</v>
      </c>
    </row>
    <row r="1643" spans="1:18" x14ac:dyDescent="0.3">
      <c r="A1643" t="s">
        <v>6437</v>
      </c>
      <c r="B1643" s="1">
        <v>45675</v>
      </c>
      <c r="C1643" s="1">
        <v>45770</v>
      </c>
      <c r="D1643" t="s">
        <v>16</v>
      </c>
      <c r="E1643" t="s">
        <v>1913</v>
      </c>
      <c r="F1643" t="s">
        <v>6438</v>
      </c>
      <c r="G1643" t="s">
        <v>19</v>
      </c>
      <c r="H1643" t="s">
        <v>20</v>
      </c>
      <c r="I1643" t="s">
        <v>29</v>
      </c>
      <c r="J1643" t="s">
        <v>30</v>
      </c>
      <c r="K1643" t="s">
        <v>6439</v>
      </c>
      <c r="L1643" s="2">
        <v>4171.72</v>
      </c>
      <c r="M1643" s="3">
        <v>5</v>
      </c>
      <c r="N1643" s="4">
        <v>0.09</v>
      </c>
      <c r="O1643" s="5">
        <v>454.12</v>
      </c>
      <c r="P1643">
        <f>VALUE(Table1[Sales])</f>
        <v>4171.72</v>
      </c>
      <c r="Q1643">
        <f>VALUE(Table1[Profit])</f>
        <v>454.12</v>
      </c>
      <c r="R1643" s="3">
        <f>Table1[Ship Date]-Table1[Order Date]</f>
        <v>95</v>
      </c>
    </row>
    <row r="1644" spans="1:18" x14ac:dyDescent="0.3">
      <c r="A1644" t="s">
        <v>6440</v>
      </c>
      <c r="B1644" s="1">
        <v>45660</v>
      </c>
      <c r="C1644" s="1">
        <v>45779</v>
      </c>
      <c r="D1644" t="s">
        <v>53</v>
      </c>
      <c r="E1644" t="s">
        <v>6441</v>
      </c>
      <c r="F1644" t="s">
        <v>6442</v>
      </c>
      <c r="G1644" t="s">
        <v>43</v>
      </c>
      <c r="H1644" t="s">
        <v>37</v>
      </c>
      <c r="I1644" t="s">
        <v>44</v>
      </c>
      <c r="J1644" t="s">
        <v>158</v>
      </c>
      <c r="K1644" t="s">
        <v>6443</v>
      </c>
      <c r="L1644" s="2">
        <v>3613.43</v>
      </c>
      <c r="M1644" s="3">
        <v>4</v>
      </c>
      <c r="N1644" s="4">
        <v>0.31</v>
      </c>
      <c r="O1644" s="5">
        <v>-19.34</v>
      </c>
      <c r="P1644">
        <f>VALUE(Table1[Sales])</f>
        <v>3613.43</v>
      </c>
      <c r="Q1644">
        <f>VALUE(Table1[Profit])</f>
        <v>-19.34</v>
      </c>
      <c r="R1644" s="3">
        <f>Table1[Ship Date]-Table1[Order Date]</f>
        <v>119</v>
      </c>
    </row>
    <row r="1645" spans="1:18" x14ac:dyDescent="0.3">
      <c r="A1645" t="s">
        <v>6444</v>
      </c>
      <c r="B1645" s="1">
        <v>45465</v>
      </c>
      <c r="C1645" s="1">
        <v>45775</v>
      </c>
      <c r="D1645" t="s">
        <v>16</v>
      </c>
      <c r="E1645" t="s">
        <v>6445</v>
      </c>
      <c r="F1645" t="s">
        <v>6446</v>
      </c>
      <c r="G1645" t="s">
        <v>43</v>
      </c>
      <c r="H1645" t="s">
        <v>61</v>
      </c>
      <c r="I1645" t="s">
        <v>44</v>
      </c>
      <c r="J1645" t="s">
        <v>50</v>
      </c>
      <c r="K1645" t="s">
        <v>6447</v>
      </c>
      <c r="L1645" s="2">
        <v>1055.96</v>
      </c>
      <c r="M1645" s="3">
        <v>3</v>
      </c>
      <c r="N1645" s="4">
        <v>0.04</v>
      </c>
      <c r="O1645" s="5">
        <v>-96.17</v>
      </c>
      <c r="P1645">
        <f>VALUE(Table1[Sales])</f>
        <v>1055.96</v>
      </c>
      <c r="Q1645">
        <f>VALUE(Table1[Profit])</f>
        <v>-96.17</v>
      </c>
      <c r="R1645" s="3">
        <f>Table1[Ship Date]-Table1[Order Date]</f>
        <v>310</v>
      </c>
    </row>
    <row r="1646" spans="1:18" x14ac:dyDescent="0.3">
      <c r="A1646" t="s">
        <v>6448</v>
      </c>
      <c r="B1646" s="1">
        <v>45656</v>
      </c>
      <c r="C1646" s="1">
        <v>45780</v>
      </c>
      <c r="D1646" t="s">
        <v>25</v>
      </c>
      <c r="E1646" t="s">
        <v>6449</v>
      </c>
      <c r="F1646" t="s">
        <v>6450</v>
      </c>
      <c r="G1646" t="s">
        <v>19</v>
      </c>
      <c r="H1646" t="s">
        <v>28</v>
      </c>
      <c r="I1646" t="s">
        <v>44</v>
      </c>
      <c r="J1646" t="s">
        <v>45</v>
      </c>
      <c r="K1646" t="s">
        <v>6451</v>
      </c>
      <c r="L1646" s="2">
        <v>1271.23</v>
      </c>
      <c r="M1646" s="3">
        <v>6</v>
      </c>
      <c r="N1646" s="4">
        <v>0.1</v>
      </c>
      <c r="O1646" s="5">
        <v>789.77</v>
      </c>
      <c r="P1646">
        <f>VALUE(Table1[Sales])</f>
        <v>1271.23</v>
      </c>
      <c r="Q1646">
        <f>VALUE(Table1[Profit])</f>
        <v>789.77</v>
      </c>
      <c r="R1646" s="3">
        <f>Table1[Ship Date]-Table1[Order Date]</f>
        <v>124</v>
      </c>
    </row>
    <row r="1647" spans="1:18" x14ac:dyDescent="0.3">
      <c r="A1647" t="s">
        <v>6452</v>
      </c>
      <c r="B1647" s="1">
        <v>45232</v>
      </c>
      <c r="C1647" s="1">
        <v>45784</v>
      </c>
      <c r="D1647" t="s">
        <v>25</v>
      </c>
      <c r="E1647" t="s">
        <v>6453</v>
      </c>
      <c r="F1647" t="s">
        <v>6454</v>
      </c>
      <c r="G1647" t="s">
        <v>36</v>
      </c>
      <c r="H1647" t="s">
        <v>37</v>
      </c>
      <c r="I1647" t="s">
        <v>21</v>
      </c>
      <c r="J1647" t="s">
        <v>300</v>
      </c>
      <c r="K1647" t="s">
        <v>6455</v>
      </c>
      <c r="L1647" s="2">
        <v>2132.0500000000002</v>
      </c>
      <c r="M1647" s="3">
        <v>5</v>
      </c>
      <c r="N1647" s="4">
        <v>0.48</v>
      </c>
      <c r="O1647" s="5">
        <v>277.32</v>
      </c>
      <c r="P1647">
        <f>VALUE(Table1[Sales])</f>
        <v>2132.0500000000002</v>
      </c>
      <c r="Q1647">
        <f>VALUE(Table1[Profit])</f>
        <v>277.32</v>
      </c>
      <c r="R1647" s="3">
        <f>Table1[Ship Date]-Table1[Order Date]</f>
        <v>552</v>
      </c>
    </row>
    <row r="1648" spans="1:18" x14ac:dyDescent="0.3">
      <c r="A1648" t="s">
        <v>6456</v>
      </c>
      <c r="B1648" s="1">
        <v>45584</v>
      </c>
      <c r="C1648" s="1">
        <v>45779</v>
      </c>
      <c r="D1648" t="s">
        <v>16</v>
      </c>
      <c r="E1648" t="s">
        <v>2372</v>
      </c>
      <c r="F1648" t="s">
        <v>6457</v>
      </c>
      <c r="G1648" t="s">
        <v>36</v>
      </c>
      <c r="H1648" t="s">
        <v>37</v>
      </c>
      <c r="I1648" t="s">
        <v>29</v>
      </c>
      <c r="J1648" t="s">
        <v>30</v>
      </c>
      <c r="K1648" t="s">
        <v>6458</v>
      </c>
      <c r="L1648" s="2">
        <v>668.41</v>
      </c>
      <c r="M1648" s="3">
        <v>5</v>
      </c>
      <c r="N1648" s="4">
        <v>0.24</v>
      </c>
      <c r="O1648" s="5">
        <v>-47.3</v>
      </c>
      <c r="P1648">
        <f>VALUE(Table1[Sales])</f>
        <v>668.41</v>
      </c>
      <c r="Q1648">
        <f>VALUE(Table1[Profit])</f>
        <v>-47.3</v>
      </c>
      <c r="R1648" s="3">
        <f>Table1[Ship Date]-Table1[Order Date]</f>
        <v>195</v>
      </c>
    </row>
    <row r="1649" spans="1:18" x14ac:dyDescent="0.3">
      <c r="A1649" t="s">
        <v>6459</v>
      </c>
      <c r="B1649" s="1">
        <v>45649</v>
      </c>
      <c r="C1649" s="1">
        <v>45767</v>
      </c>
      <c r="D1649" t="s">
        <v>16</v>
      </c>
      <c r="E1649" t="s">
        <v>6460</v>
      </c>
      <c r="F1649" t="s">
        <v>6461</v>
      </c>
      <c r="G1649" t="s">
        <v>36</v>
      </c>
      <c r="H1649" t="s">
        <v>20</v>
      </c>
      <c r="I1649" t="s">
        <v>21</v>
      </c>
      <c r="J1649" t="s">
        <v>279</v>
      </c>
      <c r="K1649" t="s">
        <v>6462</v>
      </c>
      <c r="L1649" s="2">
        <v>1110.94</v>
      </c>
      <c r="M1649" s="3">
        <v>10</v>
      </c>
      <c r="N1649" s="4">
        <v>0.37</v>
      </c>
      <c r="O1649" s="5">
        <v>331.39</v>
      </c>
      <c r="P1649">
        <f>VALUE(Table1[Sales])</f>
        <v>1110.94</v>
      </c>
      <c r="Q1649">
        <f>VALUE(Table1[Profit])</f>
        <v>331.39</v>
      </c>
      <c r="R1649" s="3">
        <f>Table1[Ship Date]-Table1[Order Date]</f>
        <v>118</v>
      </c>
    </row>
    <row r="1650" spans="1:18" x14ac:dyDescent="0.3">
      <c r="A1650" t="s">
        <v>6463</v>
      </c>
      <c r="B1650" s="1">
        <v>45281</v>
      </c>
      <c r="C1650" s="1">
        <v>45765</v>
      </c>
      <c r="D1650" t="s">
        <v>53</v>
      </c>
      <c r="E1650" t="s">
        <v>6464</v>
      </c>
      <c r="F1650" t="s">
        <v>6465</v>
      </c>
      <c r="G1650" t="s">
        <v>36</v>
      </c>
      <c r="H1650" t="s">
        <v>37</v>
      </c>
      <c r="I1650" t="s">
        <v>44</v>
      </c>
      <c r="J1650" t="s">
        <v>50</v>
      </c>
      <c r="K1650" t="s">
        <v>6466</v>
      </c>
      <c r="L1650" s="2">
        <v>3587.32</v>
      </c>
      <c r="M1650" s="3">
        <v>10</v>
      </c>
      <c r="N1650" s="4">
        <v>0.21</v>
      </c>
      <c r="O1650" s="5">
        <v>429.2</v>
      </c>
      <c r="P1650">
        <f>VALUE(Table1[Sales])</f>
        <v>3587.32</v>
      </c>
      <c r="Q1650">
        <f>VALUE(Table1[Profit])</f>
        <v>429.2</v>
      </c>
      <c r="R1650" s="3">
        <f>Table1[Ship Date]-Table1[Order Date]</f>
        <v>484</v>
      </c>
    </row>
    <row r="1651" spans="1:18" x14ac:dyDescent="0.3">
      <c r="A1651" t="s">
        <v>6467</v>
      </c>
      <c r="B1651" s="1">
        <v>45216</v>
      </c>
      <c r="C1651" s="1">
        <v>45776</v>
      </c>
      <c r="D1651" t="s">
        <v>16</v>
      </c>
      <c r="E1651" t="s">
        <v>6468</v>
      </c>
      <c r="F1651" t="s">
        <v>6469</v>
      </c>
      <c r="G1651" t="s">
        <v>43</v>
      </c>
      <c r="H1651" t="s">
        <v>37</v>
      </c>
      <c r="I1651" t="s">
        <v>29</v>
      </c>
      <c r="J1651" t="s">
        <v>38</v>
      </c>
      <c r="K1651" t="s">
        <v>6470</v>
      </c>
      <c r="L1651" s="2">
        <v>3063.21</v>
      </c>
      <c r="M1651" s="3">
        <v>6</v>
      </c>
      <c r="N1651" s="4">
        <v>0.42</v>
      </c>
      <c r="O1651" s="5">
        <v>382.93</v>
      </c>
      <c r="P1651">
        <f>VALUE(Table1[Sales])</f>
        <v>3063.21</v>
      </c>
      <c r="Q1651">
        <f>VALUE(Table1[Profit])</f>
        <v>382.93</v>
      </c>
      <c r="R1651" s="3">
        <f>Table1[Ship Date]-Table1[Order Date]</f>
        <v>560</v>
      </c>
    </row>
    <row r="1652" spans="1:18" x14ac:dyDescent="0.3">
      <c r="A1652" t="s">
        <v>6471</v>
      </c>
      <c r="B1652" s="1">
        <v>45173</v>
      </c>
      <c r="C1652" s="1">
        <v>45758</v>
      </c>
      <c r="D1652" t="s">
        <v>53</v>
      </c>
      <c r="E1652" t="s">
        <v>6235</v>
      </c>
      <c r="F1652" t="s">
        <v>6472</v>
      </c>
      <c r="G1652" t="s">
        <v>43</v>
      </c>
      <c r="H1652" t="s">
        <v>20</v>
      </c>
      <c r="I1652" t="s">
        <v>21</v>
      </c>
      <c r="J1652" t="s">
        <v>279</v>
      </c>
      <c r="K1652" t="s">
        <v>6473</v>
      </c>
      <c r="L1652" s="2">
        <v>4343.49</v>
      </c>
      <c r="M1652" s="3">
        <v>3</v>
      </c>
      <c r="N1652" s="4">
        <v>0.18</v>
      </c>
      <c r="O1652" s="5">
        <v>-41.15</v>
      </c>
      <c r="P1652">
        <f>VALUE(Table1[Sales])</f>
        <v>4343.49</v>
      </c>
      <c r="Q1652">
        <f>VALUE(Table1[Profit])</f>
        <v>-41.15</v>
      </c>
      <c r="R1652" s="3">
        <f>Table1[Ship Date]-Table1[Order Date]</f>
        <v>585</v>
      </c>
    </row>
    <row r="1653" spans="1:18" x14ac:dyDescent="0.3">
      <c r="A1653" t="s">
        <v>6474</v>
      </c>
      <c r="B1653" s="1">
        <v>45595</v>
      </c>
      <c r="C1653" s="1">
        <v>45777</v>
      </c>
      <c r="D1653" t="s">
        <v>16</v>
      </c>
      <c r="E1653" t="s">
        <v>6475</v>
      </c>
      <c r="F1653" t="s">
        <v>6476</v>
      </c>
      <c r="G1653" t="s">
        <v>36</v>
      </c>
      <c r="H1653" t="s">
        <v>37</v>
      </c>
      <c r="I1653" t="s">
        <v>21</v>
      </c>
      <c r="J1653" t="s">
        <v>22</v>
      </c>
      <c r="K1653" t="s">
        <v>6477</v>
      </c>
      <c r="L1653" s="2">
        <v>2496.6799999999998</v>
      </c>
      <c r="M1653" s="3">
        <v>10</v>
      </c>
      <c r="N1653" s="4">
        <v>0.01</v>
      </c>
      <c r="O1653" s="5">
        <v>895.44</v>
      </c>
      <c r="P1653">
        <f>VALUE(Table1[Sales])</f>
        <v>2496.6799999999998</v>
      </c>
      <c r="Q1653">
        <f>VALUE(Table1[Profit])</f>
        <v>895.44</v>
      </c>
      <c r="R1653" s="3">
        <f>Table1[Ship Date]-Table1[Order Date]</f>
        <v>182</v>
      </c>
    </row>
    <row r="1654" spans="1:18" x14ac:dyDescent="0.3">
      <c r="A1654" t="s">
        <v>6478</v>
      </c>
      <c r="B1654" s="1">
        <v>45704</v>
      </c>
      <c r="C1654" s="1">
        <v>45778</v>
      </c>
      <c r="D1654" t="s">
        <v>25</v>
      </c>
      <c r="E1654" t="s">
        <v>6479</v>
      </c>
      <c r="F1654" t="s">
        <v>6480</v>
      </c>
      <c r="G1654" t="s">
        <v>36</v>
      </c>
      <c r="H1654" t="s">
        <v>28</v>
      </c>
      <c r="I1654" t="s">
        <v>44</v>
      </c>
      <c r="J1654" t="s">
        <v>94</v>
      </c>
      <c r="K1654" t="s">
        <v>6481</v>
      </c>
      <c r="L1654" s="2">
        <v>1943.41</v>
      </c>
      <c r="M1654" s="3">
        <v>7</v>
      </c>
      <c r="N1654" s="4">
        <v>0.16</v>
      </c>
      <c r="O1654" s="5">
        <v>296.41000000000003</v>
      </c>
      <c r="P1654">
        <f>VALUE(Table1[Sales])</f>
        <v>1943.41</v>
      </c>
      <c r="Q1654">
        <f>VALUE(Table1[Profit])</f>
        <v>296.41000000000003</v>
      </c>
      <c r="R1654" s="3">
        <f>Table1[Ship Date]-Table1[Order Date]</f>
        <v>74</v>
      </c>
    </row>
    <row r="1655" spans="1:18" x14ac:dyDescent="0.3">
      <c r="A1655" t="s">
        <v>6482</v>
      </c>
      <c r="B1655" s="1">
        <v>45275</v>
      </c>
      <c r="C1655" s="1">
        <v>45766</v>
      </c>
      <c r="D1655" t="s">
        <v>53</v>
      </c>
      <c r="E1655" t="s">
        <v>6483</v>
      </c>
      <c r="F1655" t="s">
        <v>6484</v>
      </c>
      <c r="G1655" t="s">
        <v>19</v>
      </c>
      <c r="H1655" t="s">
        <v>61</v>
      </c>
      <c r="I1655" t="s">
        <v>44</v>
      </c>
      <c r="J1655" t="s">
        <v>50</v>
      </c>
      <c r="K1655" t="s">
        <v>6485</v>
      </c>
      <c r="L1655" s="2">
        <v>4703.24</v>
      </c>
      <c r="M1655" s="3">
        <v>1</v>
      </c>
      <c r="N1655" s="4">
        <v>0.22</v>
      </c>
      <c r="O1655" s="5">
        <v>764.48</v>
      </c>
      <c r="P1655">
        <f>VALUE(Table1[Sales])</f>
        <v>4703.24</v>
      </c>
      <c r="Q1655">
        <f>VALUE(Table1[Profit])</f>
        <v>764.48</v>
      </c>
      <c r="R1655" s="3">
        <f>Table1[Ship Date]-Table1[Order Date]</f>
        <v>491</v>
      </c>
    </row>
    <row r="1656" spans="1:18" x14ac:dyDescent="0.3">
      <c r="A1656" t="s">
        <v>6486</v>
      </c>
      <c r="B1656" s="1">
        <v>45228</v>
      </c>
      <c r="C1656" s="1">
        <v>45766</v>
      </c>
      <c r="D1656" t="s">
        <v>53</v>
      </c>
      <c r="E1656" t="s">
        <v>3714</v>
      </c>
      <c r="F1656" t="s">
        <v>6487</v>
      </c>
      <c r="G1656" t="s">
        <v>43</v>
      </c>
      <c r="H1656" t="s">
        <v>37</v>
      </c>
      <c r="I1656" t="s">
        <v>29</v>
      </c>
      <c r="J1656" t="s">
        <v>99</v>
      </c>
      <c r="K1656" t="s">
        <v>6488</v>
      </c>
      <c r="L1656" s="2">
        <v>2274.5500000000002</v>
      </c>
      <c r="M1656" s="3">
        <v>9</v>
      </c>
      <c r="N1656" s="4">
        <v>0.47</v>
      </c>
      <c r="O1656" s="5">
        <v>20.07</v>
      </c>
      <c r="P1656">
        <f>VALUE(Table1[Sales])</f>
        <v>2274.5500000000002</v>
      </c>
      <c r="Q1656">
        <f>VALUE(Table1[Profit])</f>
        <v>20.07</v>
      </c>
      <c r="R1656" s="3">
        <f>Table1[Ship Date]-Table1[Order Date]</f>
        <v>538</v>
      </c>
    </row>
    <row r="1657" spans="1:18" x14ac:dyDescent="0.3">
      <c r="A1657" t="s">
        <v>6489</v>
      </c>
      <c r="B1657" s="1">
        <v>45217</v>
      </c>
      <c r="C1657" s="1">
        <v>45776</v>
      </c>
      <c r="D1657" t="s">
        <v>16</v>
      </c>
      <c r="E1657" t="s">
        <v>6490</v>
      </c>
      <c r="F1657" t="s">
        <v>6491</v>
      </c>
      <c r="G1657" t="s">
        <v>43</v>
      </c>
      <c r="H1657" t="s">
        <v>28</v>
      </c>
      <c r="I1657" t="s">
        <v>44</v>
      </c>
      <c r="J1657" t="s">
        <v>50</v>
      </c>
      <c r="K1657" t="s">
        <v>6492</v>
      </c>
      <c r="L1657" s="2">
        <v>2505.0100000000002</v>
      </c>
      <c r="M1657" s="3">
        <v>7</v>
      </c>
      <c r="N1657" s="4">
        <v>0.11</v>
      </c>
      <c r="O1657" s="5">
        <v>947.75</v>
      </c>
      <c r="P1657">
        <f>VALUE(Table1[Sales])</f>
        <v>2505.0100000000002</v>
      </c>
      <c r="Q1657">
        <f>VALUE(Table1[Profit])</f>
        <v>947.75</v>
      </c>
      <c r="R1657" s="3">
        <f>Table1[Ship Date]-Table1[Order Date]</f>
        <v>559</v>
      </c>
    </row>
    <row r="1658" spans="1:18" x14ac:dyDescent="0.3">
      <c r="A1658" t="s">
        <v>6493</v>
      </c>
      <c r="B1658" s="1">
        <v>45053</v>
      </c>
      <c r="C1658" s="1">
        <v>45774</v>
      </c>
      <c r="D1658" t="s">
        <v>16</v>
      </c>
      <c r="E1658" t="s">
        <v>6494</v>
      </c>
      <c r="F1658" t="s">
        <v>6495</v>
      </c>
      <c r="G1658" t="s">
        <v>19</v>
      </c>
      <c r="H1658" t="s">
        <v>37</v>
      </c>
      <c r="I1658" t="s">
        <v>29</v>
      </c>
      <c r="J1658" t="s">
        <v>99</v>
      </c>
      <c r="K1658" t="s">
        <v>6496</v>
      </c>
      <c r="L1658" s="2">
        <v>3560.04</v>
      </c>
      <c r="M1658" s="3">
        <v>3</v>
      </c>
      <c r="N1658" s="4">
        <v>0.18</v>
      </c>
      <c r="O1658" s="5">
        <v>289.82</v>
      </c>
      <c r="P1658">
        <f>VALUE(Table1[Sales])</f>
        <v>3560.04</v>
      </c>
      <c r="Q1658">
        <f>VALUE(Table1[Profit])</f>
        <v>289.82</v>
      </c>
      <c r="R1658" s="3">
        <f>Table1[Ship Date]-Table1[Order Date]</f>
        <v>721</v>
      </c>
    </row>
    <row r="1659" spans="1:18" x14ac:dyDescent="0.3">
      <c r="A1659" t="s">
        <v>6497</v>
      </c>
      <c r="B1659" s="1">
        <v>45070</v>
      </c>
      <c r="C1659" s="1">
        <v>45756</v>
      </c>
      <c r="D1659" t="s">
        <v>53</v>
      </c>
      <c r="E1659" t="s">
        <v>6498</v>
      </c>
      <c r="F1659" t="s">
        <v>6499</v>
      </c>
      <c r="G1659" t="s">
        <v>43</v>
      </c>
      <c r="H1659" t="s">
        <v>37</v>
      </c>
      <c r="I1659" t="s">
        <v>29</v>
      </c>
      <c r="J1659" t="s">
        <v>30</v>
      </c>
      <c r="K1659" t="s">
        <v>6500</v>
      </c>
      <c r="L1659" s="2">
        <v>1370.19</v>
      </c>
      <c r="M1659" s="3">
        <v>2</v>
      </c>
      <c r="N1659" s="4">
        <v>0.45</v>
      </c>
      <c r="O1659" s="5">
        <v>781.48</v>
      </c>
      <c r="P1659">
        <f>VALUE(Table1[Sales])</f>
        <v>1370.19</v>
      </c>
      <c r="Q1659">
        <f>VALUE(Table1[Profit])</f>
        <v>781.48</v>
      </c>
      <c r="R1659" s="3">
        <f>Table1[Ship Date]-Table1[Order Date]</f>
        <v>686</v>
      </c>
    </row>
    <row r="1660" spans="1:18" x14ac:dyDescent="0.3">
      <c r="A1660" t="s">
        <v>6501</v>
      </c>
      <c r="B1660" s="1">
        <v>45344</v>
      </c>
      <c r="C1660" s="1">
        <v>45761</v>
      </c>
      <c r="D1660" t="s">
        <v>25</v>
      </c>
      <c r="E1660" t="s">
        <v>2612</v>
      </c>
      <c r="F1660" t="s">
        <v>6502</v>
      </c>
      <c r="G1660" t="s">
        <v>43</v>
      </c>
      <c r="H1660" t="s">
        <v>37</v>
      </c>
      <c r="I1660" t="s">
        <v>44</v>
      </c>
      <c r="J1660" t="s">
        <v>50</v>
      </c>
      <c r="K1660" t="s">
        <v>6503</v>
      </c>
      <c r="L1660" s="2">
        <v>869.38</v>
      </c>
      <c r="M1660" s="3">
        <v>1</v>
      </c>
      <c r="N1660" s="4">
        <v>0.16</v>
      </c>
      <c r="O1660" s="5">
        <v>277.64999999999998</v>
      </c>
      <c r="P1660">
        <f>VALUE(Table1[Sales])</f>
        <v>869.38</v>
      </c>
      <c r="Q1660">
        <f>VALUE(Table1[Profit])</f>
        <v>277.64999999999998</v>
      </c>
      <c r="R1660" s="3">
        <f>Table1[Ship Date]-Table1[Order Date]</f>
        <v>417</v>
      </c>
    </row>
    <row r="1661" spans="1:18" x14ac:dyDescent="0.3">
      <c r="A1661" t="s">
        <v>6504</v>
      </c>
      <c r="B1661" s="1">
        <v>45056</v>
      </c>
      <c r="C1661" s="1">
        <v>45781</v>
      </c>
      <c r="D1661" t="s">
        <v>53</v>
      </c>
      <c r="E1661" t="s">
        <v>6505</v>
      </c>
      <c r="F1661" t="s">
        <v>6506</v>
      </c>
      <c r="G1661" t="s">
        <v>36</v>
      </c>
      <c r="H1661" t="s">
        <v>37</v>
      </c>
      <c r="I1661" t="s">
        <v>44</v>
      </c>
      <c r="J1661" t="s">
        <v>45</v>
      </c>
      <c r="K1661" t="s">
        <v>6507</v>
      </c>
      <c r="L1661" s="2">
        <v>1873.14</v>
      </c>
      <c r="M1661" s="3">
        <v>10</v>
      </c>
      <c r="N1661" s="4">
        <v>0.13</v>
      </c>
      <c r="O1661" s="5">
        <v>17.78</v>
      </c>
      <c r="P1661">
        <f>VALUE(Table1[Sales])</f>
        <v>1873.14</v>
      </c>
      <c r="Q1661">
        <f>VALUE(Table1[Profit])</f>
        <v>17.78</v>
      </c>
      <c r="R1661" s="3">
        <f>Table1[Ship Date]-Table1[Order Date]</f>
        <v>725</v>
      </c>
    </row>
    <row r="1662" spans="1:18" x14ac:dyDescent="0.3">
      <c r="A1662" t="s">
        <v>6508</v>
      </c>
      <c r="B1662" s="1">
        <v>45737</v>
      </c>
      <c r="C1662" s="1">
        <v>45777</v>
      </c>
      <c r="D1662" t="s">
        <v>25</v>
      </c>
      <c r="E1662" t="s">
        <v>6149</v>
      </c>
      <c r="F1662" t="s">
        <v>6509</v>
      </c>
      <c r="G1662" t="s">
        <v>19</v>
      </c>
      <c r="H1662" t="s">
        <v>20</v>
      </c>
      <c r="I1662" t="s">
        <v>44</v>
      </c>
      <c r="J1662" t="s">
        <v>56</v>
      </c>
      <c r="K1662" t="s">
        <v>6510</v>
      </c>
      <c r="L1662" s="2">
        <v>4371.4799999999996</v>
      </c>
      <c r="M1662" s="3">
        <v>6</v>
      </c>
      <c r="N1662" s="4">
        <v>0.03</v>
      </c>
      <c r="O1662" s="5">
        <v>14.91</v>
      </c>
      <c r="P1662">
        <f>VALUE(Table1[Sales])</f>
        <v>4371.4799999999996</v>
      </c>
      <c r="Q1662">
        <f>VALUE(Table1[Profit])</f>
        <v>14.91</v>
      </c>
      <c r="R1662" s="3">
        <f>Table1[Ship Date]-Table1[Order Date]</f>
        <v>40</v>
      </c>
    </row>
    <row r="1663" spans="1:18" x14ac:dyDescent="0.3">
      <c r="A1663" t="s">
        <v>6511</v>
      </c>
      <c r="B1663" s="1">
        <v>45501</v>
      </c>
      <c r="C1663" s="1">
        <v>45768</v>
      </c>
      <c r="D1663" t="s">
        <v>53</v>
      </c>
      <c r="E1663" t="s">
        <v>2495</v>
      </c>
      <c r="F1663" t="s">
        <v>6512</v>
      </c>
      <c r="G1663" t="s">
        <v>43</v>
      </c>
      <c r="H1663" t="s">
        <v>20</v>
      </c>
      <c r="I1663" t="s">
        <v>44</v>
      </c>
      <c r="J1663" t="s">
        <v>94</v>
      </c>
      <c r="K1663" t="s">
        <v>6513</v>
      </c>
      <c r="L1663" s="2">
        <v>1704.42</v>
      </c>
      <c r="M1663" s="3">
        <v>4</v>
      </c>
      <c r="N1663" s="4">
        <v>0.1</v>
      </c>
      <c r="O1663" s="5">
        <v>884.29</v>
      </c>
      <c r="P1663">
        <f>VALUE(Table1[Sales])</f>
        <v>1704.42</v>
      </c>
      <c r="Q1663">
        <f>VALUE(Table1[Profit])</f>
        <v>884.29</v>
      </c>
      <c r="R1663" s="3">
        <f>Table1[Ship Date]-Table1[Order Date]</f>
        <v>267</v>
      </c>
    </row>
    <row r="1664" spans="1:18" x14ac:dyDescent="0.3">
      <c r="A1664" t="s">
        <v>6514</v>
      </c>
      <c r="B1664" s="1">
        <v>45635</v>
      </c>
      <c r="C1664" s="1">
        <v>45758</v>
      </c>
      <c r="D1664" t="s">
        <v>16</v>
      </c>
      <c r="E1664" t="s">
        <v>6515</v>
      </c>
      <c r="F1664" t="s">
        <v>6516</v>
      </c>
      <c r="G1664" t="s">
        <v>19</v>
      </c>
      <c r="H1664" t="s">
        <v>20</v>
      </c>
      <c r="I1664" t="s">
        <v>44</v>
      </c>
      <c r="J1664" t="s">
        <v>94</v>
      </c>
      <c r="K1664" t="s">
        <v>6517</v>
      </c>
      <c r="L1664" s="2">
        <v>1727.64</v>
      </c>
      <c r="M1664" s="3">
        <v>6</v>
      </c>
      <c r="N1664" s="4">
        <v>0.43</v>
      </c>
      <c r="O1664" s="5">
        <v>823.24</v>
      </c>
      <c r="P1664">
        <f>VALUE(Table1[Sales])</f>
        <v>1727.64</v>
      </c>
      <c r="Q1664">
        <f>VALUE(Table1[Profit])</f>
        <v>823.24</v>
      </c>
      <c r="R1664" s="3">
        <f>Table1[Ship Date]-Table1[Order Date]</f>
        <v>123</v>
      </c>
    </row>
    <row r="1665" spans="1:18" x14ac:dyDescent="0.3">
      <c r="A1665" t="s">
        <v>6518</v>
      </c>
      <c r="B1665" s="1">
        <v>45094</v>
      </c>
      <c r="C1665" s="1">
        <v>45772</v>
      </c>
      <c r="D1665" t="s">
        <v>16</v>
      </c>
      <c r="E1665" t="s">
        <v>6519</v>
      </c>
      <c r="F1665" t="s">
        <v>6520</v>
      </c>
      <c r="G1665" t="s">
        <v>36</v>
      </c>
      <c r="H1665" t="s">
        <v>37</v>
      </c>
      <c r="I1665" t="s">
        <v>21</v>
      </c>
      <c r="J1665" t="s">
        <v>129</v>
      </c>
      <c r="K1665" t="s">
        <v>6521</v>
      </c>
      <c r="L1665" s="2">
        <v>1352.48</v>
      </c>
      <c r="M1665" s="3">
        <v>7</v>
      </c>
      <c r="N1665" s="4">
        <v>0.4</v>
      </c>
      <c r="O1665" s="5">
        <v>997.76</v>
      </c>
      <c r="P1665">
        <f>VALUE(Table1[Sales])</f>
        <v>1352.48</v>
      </c>
      <c r="Q1665">
        <f>VALUE(Table1[Profit])</f>
        <v>997.76</v>
      </c>
      <c r="R1665" s="3">
        <f>Table1[Ship Date]-Table1[Order Date]</f>
        <v>678</v>
      </c>
    </row>
    <row r="1666" spans="1:18" x14ac:dyDescent="0.3">
      <c r="A1666" t="s">
        <v>6522</v>
      </c>
      <c r="B1666" s="1">
        <v>45037</v>
      </c>
      <c r="C1666" s="1">
        <v>45774</v>
      </c>
      <c r="D1666" t="s">
        <v>53</v>
      </c>
      <c r="E1666" t="s">
        <v>6523</v>
      </c>
      <c r="F1666" t="s">
        <v>6524</v>
      </c>
      <c r="G1666" t="s">
        <v>19</v>
      </c>
      <c r="H1666" t="s">
        <v>37</v>
      </c>
      <c r="I1666" t="s">
        <v>21</v>
      </c>
      <c r="J1666" t="s">
        <v>171</v>
      </c>
      <c r="K1666" t="s">
        <v>6525</v>
      </c>
      <c r="L1666" s="2">
        <v>922.22</v>
      </c>
      <c r="M1666" s="3">
        <v>9</v>
      </c>
      <c r="N1666" s="4">
        <v>0.15</v>
      </c>
      <c r="O1666" s="5">
        <v>47.19</v>
      </c>
      <c r="P1666">
        <f>VALUE(Table1[Sales])</f>
        <v>922.22</v>
      </c>
      <c r="Q1666">
        <f>VALUE(Table1[Profit])</f>
        <v>47.19</v>
      </c>
      <c r="R1666" s="3">
        <f>Table1[Ship Date]-Table1[Order Date]</f>
        <v>737</v>
      </c>
    </row>
    <row r="1667" spans="1:18" x14ac:dyDescent="0.3">
      <c r="A1667" t="s">
        <v>6526</v>
      </c>
      <c r="B1667" s="1">
        <v>45243</v>
      </c>
      <c r="C1667" s="1">
        <v>45761</v>
      </c>
      <c r="D1667" t="s">
        <v>16</v>
      </c>
      <c r="E1667" t="s">
        <v>6527</v>
      </c>
      <c r="F1667" t="s">
        <v>6528</v>
      </c>
      <c r="G1667" t="s">
        <v>19</v>
      </c>
      <c r="H1667" t="s">
        <v>61</v>
      </c>
      <c r="I1667" t="s">
        <v>29</v>
      </c>
      <c r="J1667" t="s">
        <v>99</v>
      </c>
      <c r="K1667" t="s">
        <v>6529</v>
      </c>
      <c r="L1667" s="2">
        <v>1204.43</v>
      </c>
      <c r="M1667" s="3">
        <v>8</v>
      </c>
      <c r="N1667" s="4">
        <v>0.37</v>
      </c>
      <c r="O1667" s="5">
        <v>992.74</v>
      </c>
      <c r="P1667">
        <f>VALUE(Table1[Sales])</f>
        <v>1204.43</v>
      </c>
      <c r="Q1667">
        <f>VALUE(Table1[Profit])</f>
        <v>992.74</v>
      </c>
      <c r="R1667" s="3">
        <f>Table1[Ship Date]-Table1[Order Date]</f>
        <v>518</v>
      </c>
    </row>
    <row r="1668" spans="1:18" x14ac:dyDescent="0.3">
      <c r="A1668" t="s">
        <v>6530</v>
      </c>
      <c r="B1668" s="1">
        <v>45070</v>
      </c>
      <c r="C1668" s="1">
        <v>45758</v>
      </c>
      <c r="D1668" t="s">
        <v>53</v>
      </c>
      <c r="E1668" t="s">
        <v>6531</v>
      </c>
      <c r="F1668" t="s">
        <v>6532</v>
      </c>
      <c r="G1668" t="s">
        <v>36</v>
      </c>
      <c r="H1668" t="s">
        <v>20</v>
      </c>
      <c r="I1668" t="s">
        <v>44</v>
      </c>
      <c r="J1668" t="s">
        <v>56</v>
      </c>
      <c r="K1668" t="s">
        <v>6533</v>
      </c>
      <c r="L1668" s="2">
        <v>2495.83</v>
      </c>
      <c r="M1668" s="3">
        <v>7</v>
      </c>
      <c r="N1668" s="4">
        <v>0.47</v>
      </c>
      <c r="O1668" s="5">
        <v>653.67999999999995</v>
      </c>
      <c r="P1668">
        <f>VALUE(Table1[Sales])</f>
        <v>2495.83</v>
      </c>
      <c r="Q1668">
        <f>VALUE(Table1[Profit])</f>
        <v>653.67999999999995</v>
      </c>
      <c r="R1668" s="3">
        <f>Table1[Ship Date]-Table1[Order Date]</f>
        <v>688</v>
      </c>
    </row>
    <row r="1669" spans="1:18" x14ac:dyDescent="0.3">
      <c r="A1669" t="s">
        <v>6534</v>
      </c>
      <c r="B1669" s="1">
        <v>45355</v>
      </c>
      <c r="C1669" s="1">
        <v>45777</v>
      </c>
      <c r="D1669" t="s">
        <v>25</v>
      </c>
      <c r="E1669" t="s">
        <v>6535</v>
      </c>
      <c r="F1669" t="s">
        <v>6536</v>
      </c>
      <c r="G1669" t="s">
        <v>19</v>
      </c>
      <c r="H1669" t="s">
        <v>37</v>
      </c>
      <c r="I1669" t="s">
        <v>44</v>
      </c>
      <c r="J1669" t="s">
        <v>94</v>
      </c>
      <c r="K1669" t="s">
        <v>6537</v>
      </c>
      <c r="L1669" s="2">
        <v>710.18</v>
      </c>
      <c r="M1669" s="3">
        <v>10</v>
      </c>
      <c r="N1669" s="4">
        <v>0.47</v>
      </c>
      <c r="O1669" s="5">
        <v>753.82</v>
      </c>
      <c r="P1669">
        <f>VALUE(Table1[Sales])</f>
        <v>710.18</v>
      </c>
      <c r="Q1669">
        <f>VALUE(Table1[Profit])</f>
        <v>753.82</v>
      </c>
      <c r="R1669" s="3">
        <f>Table1[Ship Date]-Table1[Order Date]</f>
        <v>422</v>
      </c>
    </row>
    <row r="1670" spans="1:18" x14ac:dyDescent="0.3">
      <c r="A1670" t="s">
        <v>6538</v>
      </c>
      <c r="B1670" s="1">
        <v>45370</v>
      </c>
      <c r="C1670" s="1">
        <v>45776</v>
      </c>
      <c r="D1670" t="s">
        <v>16</v>
      </c>
      <c r="E1670" t="s">
        <v>6539</v>
      </c>
      <c r="F1670" t="s">
        <v>6540</v>
      </c>
      <c r="G1670" t="s">
        <v>43</v>
      </c>
      <c r="H1670" t="s">
        <v>20</v>
      </c>
      <c r="I1670" t="s">
        <v>29</v>
      </c>
      <c r="J1670" t="s">
        <v>99</v>
      </c>
      <c r="K1670" t="s">
        <v>6541</v>
      </c>
      <c r="L1670" s="2">
        <v>4010.29</v>
      </c>
      <c r="M1670" s="3">
        <v>4</v>
      </c>
      <c r="N1670" s="4">
        <v>0.33</v>
      </c>
      <c r="O1670" s="5">
        <v>440.92</v>
      </c>
      <c r="P1670">
        <f>VALUE(Table1[Sales])</f>
        <v>4010.29</v>
      </c>
      <c r="Q1670">
        <f>VALUE(Table1[Profit])</f>
        <v>440.92</v>
      </c>
      <c r="R1670" s="3">
        <f>Table1[Ship Date]-Table1[Order Date]</f>
        <v>406</v>
      </c>
    </row>
    <row r="1671" spans="1:18" x14ac:dyDescent="0.3">
      <c r="A1671" t="s">
        <v>6542</v>
      </c>
      <c r="B1671" s="1">
        <v>45421</v>
      </c>
      <c r="C1671" s="1">
        <v>45775</v>
      </c>
      <c r="D1671" t="s">
        <v>53</v>
      </c>
      <c r="E1671" t="s">
        <v>6543</v>
      </c>
      <c r="F1671" t="s">
        <v>6544</v>
      </c>
      <c r="G1671" t="s">
        <v>43</v>
      </c>
      <c r="H1671" t="s">
        <v>61</v>
      </c>
      <c r="I1671" t="s">
        <v>44</v>
      </c>
      <c r="J1671" t="s">
        <v>45</v>
      </c>
      <c r="K1671" t="s">
        <v>6545</v>
      </c>
      <c r="L1671" s="2">
        <v>4131.8</v>
      </c>
      <c r="M1671" s="3">
        <v>9</v>
      </c>
      <c r="N1671" s="4">
        <v>0.44</v>
      </c>
      <c r="O1671" s="5">
        <v>863.43</v>
      </c>
      <c r="P1671">
        <f>VALUE(Table1[Sales])</f>
        <v>4131.8</v>
      </c>
      <c r="Q1671">
        <f>VALUE(Table1[Profit])</f>
        <v>863.43</v>
      </c>
      <c r="R1671" s="3">
        <f>Table1[Ship Date]-Table1[Order Date]</f>
        <v>354</v>
      </c>
    </row>
    <row r="1672" spans="1:18" x14ac:dyDescent="0.3">
      <c r="A1672" t="s">
        <v>6546</v>
      </c>
      <c r="B1672" s="1">
        <v>45051</v>
      </c>
      <c r="C1672" s="1">
        <v>45774</v>
      </c>
      <c r="D1672" t="s">
        <v>25</v>
      </c>
      <c r="E1672" t="s">
        <v>5699</v>
      </c>
      <c r="F1672" t="s">
        <v>6547</v>
      </c>
      <c r="G1672" t="s">
        <v>36</v>
      </c>
      <c r="H1672" t="s">
        <v>37</v>
      </c>
      <c r="I1672" t="s">
        <v>21</v>
      </c>
      <c r="J1672" t="s">
        <v>279</v>
      </c>
      <c r="K1672" t="s">
        <v>6548</v>
      </c>
      <c r="L1672" s="2">
        <v>3839.38</v>
      </c>
      <c r="M1672" s="3">
        <v>1</v>
      </c>
      <c r="N1672" s="4">
        <v>0.18</v>
      </c>
      <c r="O1672" s="5">
        <v>728.23</v>
      </c>
      <c r="P1672">
        <f>VALUE(Table1[Sales])</f>
        <v>3839.38</v>
      </c>
      <c r="Q1672">
        <f>VALUE(Table1[Profit])</f>
        <v>728.23</v>
      </c>
      <c r="R1672" s="3">
        <f>Table1[Ship Date]-Table1[Order Date]</f>
        <v>723</v>
      </c>
    </row>
    <row r="1673" spans="1:18" x14ac:dyDescent="0.3">
      <c r="A1673" t="s">
        <v>6549</v>
      </c>
      <c r="B1673" s="1">
        <v>45488</v>
      </c>
      <c r="C1673" s="1">
        <v>45766</v>
      </c>
      <c r="D1673" t="s">
        <v>16</v>
      </c>
      <c r="E1673" t="s">
        <v>3527</v>
      </c>
      <c r="F1673" t="s">
        <v>6550</v>
      </c>
      <c r="G1673" t="s">
        <v>19</v>
      </c>
      <c r="H1673" t="s">
        <v>28</v>
      </c>
      <c r="I1673" t="s">
        <v>29</v>
      </c>
      <c r="J1673" t="s">
        <v>30</v>
      </c>
      <c r="K1673" t="s">
        <v>6551</v>
      </c>
      <c r="L1673" s="2">
        <v>3386.74</v>
      </c>
      <c r="M1673" s="3">
        <v>5</v>
      </c>
      <c r="N1673" s="4">
        <v>0.12</v>
      </c>
      <c r="O1673" s="5">
        <v>678.23</v>
      </c>
      <c r="P1673">
        <f>VALUE(Table1[Sales])</f>
        <v>3386.74</v>
      </c>
      <c r="Q1673">
        <f>VALUE(Table1[Profit])</f>
        <v>678.23</v>
      </c>
      <c r="R1673" s="3">
        <f>Table1[Ship Date]-Table1[Order Date]</f>
        <v>278</v>
      </c>
    </row>
    <row r="1674" spans="1:18" x14ac:dyDescent="0.3">
      <c r="A1674" t="s">
        <v>6552</v>
      </c>
      <c r="B1674" s="1">
        <v>45195</v>
      </c>
      <c r="C1674" s="1">
        <v>45759</v>
      </c>
      <c r="D1674" t="s">
        <v>33</v>
      </c>
      <c r="E1674" t="s">
        <v>6553</v>
      </c>
      <c r="F1674" t="s">
        <v>6554</v>
      </c>
      <c r="G1674" t="s">
        <v>36</v>
      </c>
      <c r="H1674" t="s">
        <v>61</v>
      </c>
      <c r="I1674" t="s">
        <v>44</v>
      </c>
      <c r="J1674" t="s">
        <v>50</v>
      </c>
      <c r="K1674" t="s">
        <v>6555</v>
      </c>
      <c r="L1674" s="2">
        <v>1359.4</v>
      </c>
      <c r="M1674" s="3">
        <v>10</v>
      </c>
      <c r="N1674" s="4">
        <v>0.2</v>
      </c>
      <c r="O1674" s="5">
        <v>269.64</v>
      </c>
      <c r="P1674">
        <f>VALUE(Table1[Sales])</f>
        <v>1359.4</v>
      </c>
      <c r="Q1674">
        <f>VALUE(Table1[Profit])</f>
        <v>269.64</v>
      </c>
      <c r="R1674" s="3">
        <f>Table1[Ship Date]-Table1[Order Date]</f>
        <v>564</v>
      </c>
    </row>
    <row r="1675" spans="1:18" x14ac:dyDescent="0.3">
      <c r="A1675" t="s">
        <v>6556</v>
      </c>
      <c r="B1675" s="1">
        <v>45441</v>
      </c>
      <c r="C1675" s="1">
        <v>45782</v>
      </c>
      <c r="D1675" t="s">
        <v>16</v>
      </c>
      <c r="E1675" t="s">
        <v>6557</v>
      </c>
      <c r="F1675" t="s">
        <v>6558</v>
      </c>
      <c r="G1675" t="s">
        <v>19</v>
      </c>
      <c r="H1675" t="s">
        <v>37</v>
      </c>
      <c r="I1675" t="s">
        <v>44</v>
      </c>
      <c r="J1675" t="s">
        <v>50</v>
      </c>
      <c r="K1675" t="s">
        <v>6559</v>
      </c>
      <c r="L1675" s="2">
        <v>2523.84</v>
      </c>
      <c r="M1675" s="3">
        <v>8</v>
      </c>
      <c r="N1675" s="4">
        <v>0.14000000000000001</v>
      </c>
      <c r="O1675" s="5">
        <v>200.43</v>
      </c>
      <c r="P1675">
        <f>VALUE(Table1[Sales])</f>
        <v>2523.84</v>
      </c>
      <c r="Q1675">
        <f>VALUE(Table1[Profit])</f>
        <v>200.43</v>
      </c>
      <c r="R1675" s="3">
        <f>Table1[Ship Date]-Table1[Order Date]</f>
        <v>341</v>
      </c>
    </row>
    <row r="1676" spans="1:18" x14ac:dyDescent="0.3">
      <c r="A1676" t="s">
        <v>6560</v>
      </c>
      <c r="B1676" s="1">
        <v>45632</v>
      </c>
      <c r="C1676" s="1">
        <v>45775</v>
      </c>
      <c r="D1676" t="s">
        <v>33</v>
      </c>
      <c r="E1676" t="s">
        <v>6561</v>
      </c>
      <c r="F1676" t="s">
        <v>6562</v>
      </c>
      <c r="G1676" t="s">
        <v>36</v>
      </c>
      <c r="H1676" t="s">
        <v>28</v>
      </c>
      <c r="I1676" t="s">
        <v>44</v>
      </c>
      <c r="J1676" t="s">
        <v>158</v>
      </c>
      <c r="K1676" t="s">
        <v>6563</v>
      </c>
      <c r="L1676" s="2">
        <v>427.85</v>
      </c>
      <c r="M1676" s="3">
        <v>2</v>
      </c>
      <c r="N1676" s="4">
        <v>0.42</v>
      </c>
      <c r="O1676" s="5">
        <v>560.9</v>
      </c>
      <c r="P1676">
        <f>VALUE(Table1[Sales])</f>
        <v>427.85</v>
      </c>
      <c r="Q1676">
        <f>VALUE(Table1[Profit])</f>
        <v>560.9</v>
      </c>
      <c r="R1676" s="3">
        <f>Table1[Ship Date]-Table1[Order Date]</f>
        <v>143</v>
      </c>
    </row>
    <row r="1677" spans="1:18" x14ac:dyDescent="0.3">
      <c r="A1677" t="s">
        <v>6564</v>
      </c>
      <c r="B1677" s="1">
        <v>45476</v>
      </c>
      <c r="C1677" s="1">
        <v>45772</v>
      </c>
      <c r="D1677" t="s">
        <v>53</v>
      </c>
      <c r="E1677" t="s">
        <v>2213</v>
      </c>
      <c r="F1677" t="s">
        <v>6565</v>
      </c>
      <c r="G1677" t="s">
        <v>43</v>
      </c>
      <c r="H1677" t="s">
        <v>28</v>
      </c>
      <c r="I1677" t="s">
        <v>21</v>
      </c>
      <c r="J1677" t="s">
        <v>171</v>
      </c>
      <c r="K1677" t="s">
        <v>6566</v>
      </c>
      <c r="L1677" s="2">
        <v>3889.4</v>
      </c>
      <c r="M1677" s="3">
        <v>1</v>
      </c>
      <c r="N1677" s="4">
        <v>0.16</v>
      </c>
      <c r="O1677" s="5">
        <v>-77.31</v>
      </c>
      <c r="P1677">
        <f>VALUE(Table1[Sales])</f>
        <v>3889.4</v>
      </c>
      <c r="Q1677">
        <f>VALUE(Table1[Profit])</f>
        <v>-77.31</v>
      </c>
      <c r="R1677" s="3">
        <f>Table1[Ship Date]-Table1[Order Date]</f>
        <v>296</v>
      </c>
    </row>
    <row r="1678" spans="1:18" x14ac:dyDescent="0.3">
      <c r="A1678" t="s">
        <v>6567</v>
      </c>
      <c r="B1678" s="1">
        <v>45575</v>
      </c>
      <c r="C1678" s="1">
        <v>45771</v>
      </c>
      <c r="D1678" t="s">
        <v>25</v>
      </c>
      <c r="E1678" t="s">
        <v>4570</v>
      </c>
      <c r="F1678" t="s">
        <v>6568</v>
      </c>
      <c r="G1678" t="s">
        <v>43</v>
      </c>
      <c r="H1678" t="s">
        <v>37</v>
      </c>
      <c r="I1678" t="s">
        <v>29</v>
      </c>
      <c r="J1678" t="s">
        <v>38</v>
      </c>
      <c r="K1678" t="s">
        <v>6569</v>
      </c>
      <c r="L1678" s="2">
        <v>1762.06</v>
      </c>
      <c r="M1678" s="3">
        <v>3</v>
      </c>
      <c r="N1678" s="4">
        <v>0.21</v>
      </c>
      <c r="O1678" s="5">
        <v>852.19</v>
      </c>
      <c r="P1678">
        <f>VALUE(Table1[Sales])</f>
        <v>1762.06</v>
      </c>
      <c r="Q1678">
        <f>VALUE(Table1[Profit])</f>
        <v>852.19</v>
      </c>
      <c r="R1678" s="3">
        <f>Table1[Ship Date]-Table1[Order Date]</f>
        <v>196</v>
      </c>
    </row>
    <row r="1679" spans="1:18" x14ac:dyDescent="0.3">
      <c r="A1679" t="s">
        <v>6570</v>
      </c>
      <c r="B1679" s="1">
        <v>45664</v>
      </c>
      <c r="C1679" s="1">
        <v>45782</v>
      </c>
      <c r="D1679" t="s">
        <v>53</v>
      </c>
      <c r="E1679" t="s">
        <v>6571</v>
      </c>
      <c r="F1679" t="s">
        <v>6572</v>
      </c>
      <c r="G1679" t="s">
        <v>19</v>
      </c>
      <c r="H1679" t="s">
        <v>20</v>
      </c>
      <c r="I1679" t="s">
        <v>29</v>
      </c>
      <c r="J1679" t="s">
        <v>30</v>
      </c>
      <c r="K1679" t="s">
        <v>6573</v>
      </c>
      <c r="L1679" s="2">
        <v>3735.12</v>
      </c>
      <c r="M1679" s="3">
        <v>9</v>
      </c>
      <c r="N1679" s="4">
        <v>0.41</v>
      </c>
      <c r="O1679" s="5">
        <v>667.75</v>
      </c>
      <c r="P1679">
        <f>VALUE(Table1[Sales])</f>
        <v>3735.12</v>
      </c>
      <c r="Q1679">
        <f>VALUE(Table1[Profit])</f>
        <v>667.75</v>
      </c>
      <c r="R1679" s="3">
        <f>Table1[Ship Date]-Table1[Order Date]</f>
        <v>118</v>
      </c>
    </row>
    <row r="1680" spans="1:18" x14ac:dyDescent="0.3">
      <c r="A1680" t="s">
        <v>6574</v>
      </c>
      <c r="B1680" s="1">
        <v>45673</v>
      </c>
      <c r="C1680" s="1">
        <v>45763</v>
      </c>
      <c r="D1680" t="s">
        <v>53</v>
      </c>
      <c r="E1680" t="s">
        <v>868</v>
      </c>
      <c r="F1680" t="s">
        <v>6575</v>
      </c>
      <c r="G1680" t="s">
        <v>19</v>
      </c>
      <c r="H1680" t="s">
        <v>61</v>
      </c>
      <c r="I1680" t="s">
        <v>44</v>
      </c>
      <c r="J1680" t="s">
        <v>158</v>
      </c>
      <c r="K1680" t="s">
        <v>6576</v>
      </c>
      <c r="L1680" s="2">
        <v>4590.3500000000004</v>
      </c>
      <c r="M1680" s="3">
        <v>7</v>
      </c>
      <c r="N1680" s="4">
        <v>0.27</v>
      </c>
      <c r="O1680" s="5">
        <v>764.7</v>
      </c>
      <c r="P1680">
        <f>VALUE(Table1[Sales])</f>
        <v>4590.3500000000004</v>
      </c>
      <c r="Q1680">
        <f>VALUE(Table1[Profit])</f>
        <v>764.7</v>
      </c>
      <c r="R1680" s="3">
        <f>Table1[Ship Date]-Table1[Order Date]</f>
        <v>90</v>
      </c>
    </row>
    <row r="1681" spans="1:18" x14ac:dyDescent="0.3">
      <c r="A1681" t="s">
        <v>6577</v>
      </c>
      <c r="B1681" s="1">
        <v>45420</v>
      </c>
      <c r="C1681" s="1">
        <v>45759</v>
      </c>
      <c r="D1681" t="s">
        <v>33</v>
      </c>
      <c r="E1681" t="s">
        <v>6578</v>
      </c>
      <c r="F1681" t="s">
        <v>6579</v>
      </c>
      <c r="G1681" t="s">
        <v>43</v>
      </c>
      <c r="H1681" t="s">
        <v>61</v>
      </c>
      <c r="I1681" t="s">
        <v>21</v>
      </c>
      <c r="J1681" t="s">
        <v>22</v>
      </c>
      <c r="K1681" t="s">
        <v>6580</v>
      </c>
      <c r="L1681" s="2">
        <v>3891.3</v>
      </c>
      <c r="M1681" s="3">
        <v>10</v>
      </c>
      <c r="N1681" s="4">
        <v>0.45</v>
      </c>
      <c r="O1681" s="5">
        <v>94.68</v>
      </c>
      <c r="P1681">
        <f>VALUE(Table1[Sales])</f>
        <v>3891.3</v>
      </c>
      <c r="Q1681">
        <f>VALUE(Table1[Profit])</f>
        <v>94.68</v>
      </c>
      <c r="R1681" s="3">
        <f>Table1[Ship Date]-Table1[Order Date]</f>
        <v>339</v>
      </c>
    </row>
    <row r="1682" spans="1:18" x14ac:dyDescent="0.3">
      <c r="A1682" t="s">
        <v>6581</v>
      </c>
      <c r="B1682" s="1">
        <v>45120</v>
      </c>
      <c r="C1682" s="1">
        <v>45760</v>
      </c>
      <c r="D1682" t="s">
        <v>25</v>
      </c>
      <c r="E1682" t="s">
        <v>6582</v>
      </c>
      <c r="F1682" t="s">
        <v>6583</v>
      </c>
      <c r="G1682" t="s">
        <v>19</v>
      </c>
      <c r="H1682" t="s">
        <v>37</v>
      </c>
      <c r="I1682" t="s">
        <v>44</v>
      </c>
      <c r="J1682" t="s">
        <v>158</v>
      </c>
      <c r="K1682" t="s">
        <v>6584</v>
      </c>
      <c r="L1682" s="2">
        <v>1436.91</v>
      </c>
      <c r="M1682" s="3">
        <v>10</v>
      </c>
      <c r="N1682" s="4">
        <v>0.21</v>
      </c>
      <c r="O1682" s="5">
        <v>81.39</v>
      </c>
      <c r="P1682">
        <f>VALUE(Table1[Sales])</f>
        <v>1436.91</v>
      </c>
      <c r="Q1682">
        <f>VALUE(Table1[Profit])</f>
        <v>81.39</v>
      </c>
      <c r="R1682" s="3">
        <f>Table1[Ship Date]-Table1[Order Date]</f>
        <v>640</v>
      </c>
    </row>
    <row r="1683" spans="1:18" x14ac:dyDescent="0.3">
      <c r="A1683" t="s">
        <v>6585</v>
      </c>
      <c r="B1683" s="1">
        <v>45052</v>
      </c>
      <c r="C1683" s="1">
        <v>45782</v>
      </c>
      <c r="D1683" t="s">
        <v>33</v>
      </c>
      <c r="E1683" t="s">
        <v>6586</v>
      </c>
      <c r="F1683" t="s">
        <v>6587</v>
      </c>
      <c r="G1683" t="s">
        <v>36</v>
      </c>
      <c r="H1683" t="s">
        <v>20</v>
      </c>
      <c r="I1683" t="s">
        <v>44</v>
      </c>
      <c r="J1683" t="s">
        <v>56</v>
      </c>
      <c r="K1683" t="s">
        <v>6588</v>
      </c>
      <c r="L1683" s="2">
        <v>4909.12</v>
      </c>
      <c r="M1683" s="3">
        <v>1</v>
      </c>
      <c r="N1683" s="4">
        <v>0.06</v>
      </c>
      <c r="O1683" s="5">
        <v>657.88</v>
      </c>
      <c r="P1683">
        <f>VALUE(Table1[Sales])</f>
        <v>4909.12</v>
      </c>
      <c r="Q1683">
        <f>VALUE(Table1[Profit])</f>
        <v>657.88</v>
      </c>
      <c r="R1683" s="3">
        <f>Table1[Ship Date]-Table1[Order Date]</f>
        <v>730</v>
      </c>
    </row>
    <row r="1684" spans="1:18" x14ac:dyDescent="0.3">
      <c r="A1684" t="s">
        <v>6589</v>
      </c>
      <c r="B1684" s="1">
        <v>45352</v>
      </c>
      <c r="C1684" s="1">
        <v>45774</v>
      </c>
      <c r="D1684" t="s">
        <v>53</v>
      </c>
      <c r="E1684" t="s">
        <v>6590</v>
      </c>
      <c r="F1684" t="s">
        <v>6591</v>
      </c>
      <c r="G1684" t="s">
        <v>43</v>
      </c>
      <c r="H1684" t="s">
        <v>37</v>
      </c>
      <c r="I1684" t="s">
        <v>44</v>
      </c>
      <c r="J1684" t="s">
        <v>94</v>
      </c>
      <c r="K1684" t="s">
        <v>6592</v>
      </c>
      <c r="L1684" s="2">
        <v>3240.21</v>
      </c>
      <c r="M1684" s="3">
        <v>5</v>
      </c>
      <c r="N1684" s="4">
        <v>0.24</v>
      </c>
      <c r="O1684" s="5">
        <v>380.67</v>
      </c>
      <c r="P1684">
        <f>VALUE(Table1[Sales])</f>
        <v>3240.21</v>
      </c>
      <c r="Q1684">
        <f>VALUE(Table1[Profit])</f>
        <v>380.67</v>
      </c>
      <c r="R1684" s="3">
        <f>Table1[Ship Date]-Table1[Order Date]</f>
        <v>422</v>
      </c>
    </row>
    <row r="1685" spans="1:18" x14ac:dyDescent="0.3">
      <c r="A1685" t="s">
        <v>6593</v>
      </c>
      <c r="B1685" s="1">
        <v>45655</v>
      </c>
      <c r="C1685" s="1">
        <v>45763</v>
      </c>
      <c r="D1685" t="s">
        <v>16</v>
      </c>
      <c r="E1685" t="s">
        <v>6594</v>
      </c>
      <c r="F1685" t="s">
        <v>6595</v>
      </c>
      <c r="G1685" t="s">
        <v>19</v>
      </c>
      <c r="H1685" t="s">
        <v>28</v>
      </c>
      <c r="I1685" t="s">
        <v>29</v>
      </c>
      <c r="J1685" t="s">
        <v>38</v>
      </c>
      <c r="K1685" t="s">
        <v>6596</v>
      </c>
      <c r="L1685" s="2">
        <v>1408.85</v>
      </c>
      <c r="M1685" s="3">
        <v>6</v>
      </c>
      <c r="N1685" s="4">
        <v>0.43</v>
      </c>
      <c r="O1685" s="5">
        <v>307.8</v>
      </c>
      <c r="P1685">
        <f>VALUE(Table1[Sales])</f>
        <v>1408.85</v>
      </c>
      <c r="Q1685">
        <f>VALUE(Table1[Profit])</f>
        <v>307.8</v>
      </c>
      <c r="R1685" s="3">
        <f>Table1[Ship Date]-Table1[Order Date]</f>
        <v>108</v>
      </c>
    </row>
    <row r="1686" spans="1:18" x14ac:dyDescent="0.3">
      <c r="A1686" t="s">
        <v>6597</v>
      </c>
      <c r="B1686" s="1">
        <v>45398</v>
      </c>
      <c r="C1686" s="1">
        <v>45765</v>
      </c>
      <c r="D1686" t="s">
        <v>16</v>
      </c>
      <c r="E1686" t="s">
        <v>4526</v>
      </c>
      <c r="F1686" t="s">
        <v>6598</v>
      </c>
      <c r="G1686" t="s">
        <v>19</v>
      </c>
      <c r="H1686" t="s">
        <v>20</v>
      </c>
      <c r="I1686" t="s">
        <v>29</v>
      </c>
      <c r="J1686" t="s">
        <v>99</v>
      </c>
      <c r="K1686" t="s">
        <v>6599</v>
      </c>
      <c r="L1686" s="2">
        <v>1673.15</v>
      </c>
      <c r="M1686" s="3">
        <v>5</v>
      </c>
      <c r="N1686" s="4">
        <v>0.19</v>
      </c>
      <c r="O1686" s="5">
        <v>700.21</v>
      </c>
      <c r="P1686">
        <f>VALUE(Table1[Sales])</f>
        <v>1673.15</v>
      </c>
      <c r="Q1686">
        <f>VALUE(Table1[Profit])</f>
        <v>700.21</v>
      </c>
      <c r="R1686" s="3">
        <f>Table1[Ship Date]-Table1[Order Date]</f>
        <v>367</v>
      </c>
    </row>
    <row r="1687" spans="1:18" x14ac:dyDescent="0.3">
      <c r="A1687" t="s">
        <v>6600</v>
      </c>
      <c r="B1687" s="1">
        <v>45095</v>
      </c>
      <c r="C1687" s="1">
        <v>45768</v>
      </c>
      <c r="D1687" t="s">
        <v>33</v>
      </c>
      <c r="E1687" t="s">
        <v>6388</v>
      </c>
      <c r="F1687" t="s">
        <v>6601</v>
      </c>
      <c r="G1687" t="s">
        <v>43</v>
      </c>
      <c r="H1687" t="s">
        <v>28</v>
      </c>
      <c r="I1687" t="s">
        <v>44</v>
      </c>
      <c r="J1687" t="s">
        <v>94</v>
      </c>
      <c r="K1687" t="s">
        <v>6602</v>
      </c>
      <c r="L1687" s="2">
        <v>1879.43</v>
      </c>
      <c r="M1687" s="3">
        <v>3</v>
      </c>
      <c r="N1687" s="4">
        <v>0.28999999999999998</v>
      </c>
      <c r="O1687" s="5">
        <v>975.91</v>
      </c>
      <c r="P1687">
        <f>VALUE(Table1[Sales])</f>
        <v>1879.43</v>
      </c>
      <c r="Q1687">
        <f>VALUE(Table1[Profit])</f>
        <v>975.91</v>
      </c>
      <c r="R1687" s="3">
        <f>Table1[Ship Date]-Table1[Order Date]</f>
        <v>673</v>
      </c>
    </row>
    <row r="1688" spans="1:18" x14ac:dyDescent="0.3">
      <c r="A1688" t="s">
        <v>6603</v>
      </c>
      <c r="B1688" s="1">
        <v>45301</v>
      </c>
      <c r="C1688" s="1">
        <v>45770</v>
      </c>
      <c r="D1688" t="s">
        <v>16</v>
      </c>
      <c r="E1688" t="s">
        <v>6604</v>
      </c>
      <c r="F1688" t="s">
        <v>6605</v>
      </c>
      <c r="G1688" t="s">
        <v>43</v>
      </c>
      <c r="H1688" t="s">
        <v>20</v>
      </c>
      <c r="I1688" t="s">
        <v>21</v>
      </c>
      <c r="J1688" t="s">
        <v>22</v>
      </c>
      <c r="K1688" t="s">
        <v>6606</v>
      </c>
      <c r="L1688" s="2">
        <v>4548.0600000000004</v>
      </c>
      <c r="M1688" s="3">
        <v>4</v>
      </c>
      <c r="N1688" s="4">
        <v>0.44</v>
      </c>
      <c r="O1688" s="5">
        <v>883.62</v>
      </c>
      <c r="P1688">
        <f>VALUE(Table1[Sales])</f>
        <v>4548.0600000000004</v>
      </c>
      <c r="Q1688">
        <f>VALUE(Table1[Profit])</f>
        <v>883.62</v>
      </c>
      <c r="R1688" s="3">
        <f>Table1[Ship Date]-Table1[Order Date]</f>
        <v>469</v>
      </c>
    </row>
    <row r="1689" spans="1:18" x14ac:dyDescent="0.3">
      <c r="A1689" t="s">
        <v>6607</v>
      </c>
      <c r="B1689" s="1">
        <v>45747</v>
      </c>
      <c r="C1689" s="1">
        <v>45784</v>
      </c>
      <c r="D1689" t="s">
        <v>53</v>
      </c>
      <c r="E1689" t="s">
        <v>3773</v>
      </c>
      <c r="F1689" t="s">
        <v>6608</v>
      </c>
      <c r="G1689" t="s">
        <v>43</v>
      </c>
      <c r="H1689" t="s">
        <v>37</v>
      </c>
      <c r="I1689" t="s">
        <v>21</v>
      </c>
      <c r="J1689" t="s">
        <v>22</v>
      </c>
      <c r="K1689" t="s">
        <v>6609</v>
      </c>
      <c r="L1689" s="2">
        <v>4615.9799999999996</v>
      </c>
      <c r="M1689" s="3">
        <v>5</v>
      </c>
      <c r="N1689" s="4">
        <v>0.12</v>
      </c>
      <c r="O1689" s="5">
        <v>264.07</v>
      </c>
      <c r="P1689">
        <f>VALUE(Table1[Sales])</f>
        <v>4615.9799999999996</v>
      </c>
      <c r="Q1689">
        <f>VALUE(Table1[Profit])</f>
        <v>264.07</v>
      </c>
      <c r="R1689" s="3">
        <f>Table1[Ship Date]-Table1[Order Date]</f>
        <v>37</v>
      </c>
    </row>
    <row r="1690" spans="1:18" x14ac:dyDescent="0.3">
      <c r="A1690" t="s">
        <v>6610</v>
      </c>
      <c r="B1690" s="1">
        <v>45477</v>
      </c>
      <c r="C1690" s="1">
        <v>45770</v>
      </c>
      <c r="D1690" t="s">
        <v>53</v>
      </c>
      <c r="E1690" t="s">
        <v>6611</v>
      </c>
      <c r="F1690" t="s">
        <v>6612</v>
      </c>
      <c r="G1690" t="s">
        <v>19</v>
      </c>
      <c r="H1690" t="s">
        <v>28</v>
      </c>
      <c r="I1690" t="s">
        <v>44</v>
      </c>
      <c r="J1690" t="s">
        <v>94</v>
      </c>
      <c r="K1690" t="s">
        <v>6613</v>
      </c>
      <c r="L1690" s="2">
        <v>4113.97</v>
      </c>
      <c r="M1690" s="3">
        <v>1</v>
      </c>
      <c r="N1690" s="4">
        <v>0.34</v>
      </c>
      <c r="O1690" s="5">
        <v>525.01</v>
      </c>
      <c r="P1690">
        <f>VALUE(Table1[Sales])</f>
        <v>4113.97</v>
      </c>
      <c r="Q1690">
        <f>VALUE(Table1[Profit])</f>
        <v>525.01</v>
      </c>
      <c r="R1690" s="3">
        <f>Table1[Ship Date]-Table1[Order Date]</f>
        <v>293</v>
      </c>
    </row>
    <row r="1691" spans="1:18" x14ac:dyDescent="0.3">
      <c r="A1691" t="s">
        <v>6614</v>
      </c>
      <c r="B1691" s="1">
        <v>45572</v>
      </c>
      <c r="C1691" s="1">
        <v>45781</v>
      </c>
      <c r="D1691" t="s">
        <v>25</v>
      </c>
      <c r="E1691" t="s">
        <v>6615</v>
      </c>
      <c r="F1691" t="s">
        <v>6616</v>
      </c>
      <c r="G1691" t="s">
        <v>43</v>
      </c>
      <c r="H1691" t="s">
        <v>61</v>
      </c>
      <c r="I1691" t="s">
        <v>21</v>
      </c>
      <c r="J1691" t="s">
        <v>279</v>
      </c>
      <c r="K1691" t="s">
        <v>6617</v>
      </c>
      <c r="L1691" s="2">
        <v>1905.57</v>
      </c>
      <c r="M1691" s="3">
        <v>10</v>
      </c>
      <c r="N1691" s="4">
        <v>0.05</v>
      </c>
      <c r="O1691" s="5">
        <v>328.68</v>
      </c>
      <c r="P1691">
        <f>VALUE(Table1[Sales])</f>
        <v>1905.57</v>
      </c>
      <c r="Q1691">
        <f>VALUE(Table1[Profit])</f>
        <v>328.68</v>
      </c>
      <c r="R1691" s="3">
        <f>Table1[Ship Date]-Table1[Order Date]</f>
        <v>209</v>
      </c>
    </row>
    <row r="1692" spans="1:18" x14ac:dyDescent="0.3">
      <c r="A1692" t="s">
        <v>6618</v>
      </c>
      <c r="B1692" s="1">
        <v>45637</v>
      </c>
      <c r="C1692" s="1">
        <v>45761</v>
      </c>
      <c r="D1692" t="s">
        <v>25</v>
      </c>
      <c r="E1692" t="s">
        <v>6619</v>
      </c>
      <c r="F1692" t="s">
        <v>6620</v>
      </c>
      <c r="G1692" t="s">
        <v>36</v>
      </c>
      <c r="H1692" t="s">
        <v>61</v>
      </c>
      <c r="I1692" t="s">
        <v>44</v>
      </c>
      <c r="J1692" t="s">
        <v>45</v>
      </c>
      <c r="K1692" t="s">
        <v>6621</v>
      </c>
      <c r="L1692" s="2">
        <v>3789.85</v>
      </c>
      <c r="M1692" s="3">
        <v>2</v>
      </c>
      <c r="N1692" s="4">
        <v>0.2</v>
      </c>
      <c r="O1692" s="5">
        <v>335.3</v>
      </c>
      <c r="P1692">
        <f>VALUE(Table1[Sales])</f>
        <v>3789.85</v>
      </c>
      <c r="Q1692">
        <f>VALUE(Table1[Profit])</f>
        <v>335.3</v>
      </c>
      <c r="R1692" s="3">
        <f>Table1[Ship Date]-Table1[Order Date]</f>
        <v>124</v>
      </c>
    </row>
    <row r="1693" spans="1:18" x14ac:dyDescent="0.3">
      <c r="A1693" t="s">
        <v>6622</v>
      </c>
      <c r="B1693" s="1">
        <v>45252</v>
      </c>
      <c r="C1693" s="1">
        <v>45758</v>
      </c>
      <c r="D1693" t="s">
        <v>33</v>
      </c>
      <c r="E1693" t="s">
        <v>6623</v>
      </c>
      <c r="F1693" t="s">
        <v>6624</v>
      </c>
      <c r="G1693" t="s">
        <v>19</v>
      </c>
      <c r="H1693" t="s">
        <v>28</v>
      </c>
      <c r="I1693" t="s">
        <v>21</v>
      </c>
      <c r="J1693" t="s">
        <v>279</v>
      </c>
      <c r="K1693" t="s">
        <v>6625</v>
      </c>
      <c r="L1693" s="2">
        <v>1616.45</v>
      </c>
      <c r="M1693" s="3">
        <v>10</v>
      </c>
      <c r="N1693" s="4">
        <v>0.16</v>
      </c>
      <c r="O1693" s="5">
        <v>292.81</v>
      </c>
      <c r="P1693">
        <f>VALUE(Table1[Sales])</f>
        <v>1616.45</v>
      </c>
      <c r="Q1693">
        <f>VALUE(Table1[Profit])</f>
        <v>292.81</v>
      </c>
      <c r="R1693" s="3">
        <f>Table1[Ship Date]-Table1[Order Date]</f>
        <v>506</v>
      </c>
    </row>
    <row r="1694" spans="1:18" x14ac:dyDescent="0.3">
      <c r="A1694" t="s">
        <v>6626</v>
      </c>
      <c r="B1694" s="1">
        <v>45328</v>
      </c>
      <c r="C1694" s="1">
        <v>45756</v>
      </c>
      <c r="D1694" t="s">
        <v>53</v>
      </c>
      <c r="E1694" t="s">
        <v>2178</v>
      </c>
      <c r="F1694" t="s">
        <v>6627</v>
      </c>
      <c r="G1694" t="s">
        <v>36</v>
      </c>
      <c r="H1694" t="s">
        <v>61</v>
      </c>
      <c r="I1694" t="s">
        <v>29</v>
      </c>
      <c r="J1694" t="s">
        <v>38</v>
      </c>
      <c r="K1694" t="s">
        <v>6628</v>
      </c>
      <c r="L1694" s="2">
        <v>450.07</v>
      </c>
      <c r="M1694" s="3">
        <v>7</v>
      </c>
      <c r="N1694" s="4">
        <v>0.41</v>
      </c>
      <c r="O1694" s="5">
        <v>985.86</v>
      </c>
      <c r="P1694">
        <f>VALUE(Table1[Sales])</f>
        <v>450.07</v>
      </c>
      <c r="Q1694">
        <f>VALUE(Table1[Profit])</f>
        <v>985.86</v>
      </c>
      <c r="R1694" s="3">
        <f>Table1[Ship Date]-Table1[Order Date]</f>
        <v>428</v>
      </c>
    </row>
    <row r="1695" spans="1:18" x14ac:dyDescent="0.3">
      <c r="A1695" t="s">
        <v>6629</v>
      </c>
      <c r="B1695" s="1">
        <v>45118</v>
      </c>
      <c r="C1695" s="1">
        <v>45781</v>
      </c>
      <c r="D1695" t="s">
        <v>16</v>
      </c>
      <c r="E1695" t="s">
        <v>6630</v>
      </c>
      <c r="F1695" t="s">
        <v>6631</v>
      </c>
      <c r="G1695" t="s">
        <v>43</v>
      </c>
      <c r="H1695" t="s">
        <v>61</v>
      </c>
      <c r="I1695" t="s">
        <v>44</v>
      </c>
      <c r="J1695" t="s">
        <v>56</v>
      </c>
      <c r="K1695" t="s">
        <v>6632</v>
      </c>
      <c r="L1695" s="2">
        <v>2558.84</v>
      </c>
      <c r="M1695" s="3">
        <v>7</v>
      </c>
      <c r="N1695" s="4">
        <v>0.32</v>
      </c>
      <c r="O1695" s="5">
        <v>759.95</v>
      </c>
      <c r="P1695">
        <f>VALUE(Table1[Sales])</f>
        <v>2558.84</v>
      </c>
      <c r="Q1695">
        <f>VALUE(Table1[Profit])</f>
        <v>759.95</v>
      </c>
      <c r="R1695" s="3">
        <f>Table1[Ship Date]-Table1[Order Date]</f>
        <v>663</v>
      </c>
    </row>
    <row r="1696" spans="1:18" x14ac:dyDescent="0.3">
      <c r="A1696" t="s">
        <v>6633</v>
      </c>
      <c r="B1696" s="1">
        <v>45628</v>
      </c>
      <c r="C1696" s="1">
        <v>45770</v>
      </c>
      <c r="D1696" t="s">
        <v>25</v>
      </c>
      <c r="E1696" t="s">
        <v>6634</v>
      </c>
      <c r="F1696" t="s">
        <v>6635</v>
      </c>
      <c r="G1696" t="s">
        <v>43</v>
      </c>
      <c r="H1696" t="s">
        <v>28</v>
      </c>
      <c r="I1696" t="s">
        <v>21</v>
      </c>
      <c r="J1696" t="s">
        <v>279</v>
      </c>
      <c r="K1696" t="s">
        <v>6636</v>
      </c>
      <c r="L1696" s="2">
        <v>3643.25</v>
      </c>
      <c r="M1696" s="3">
        <v>7</v>
      </c>
      <c r="N1696" s="4">
        <v>0.47</v>
      </c>
      <c r="O1696" s="5">
        <v>64.92</v>
      </c>
      <c r="P1696">
        <f>VALUE(Table1[Sales])</f>
        <v>3643.25</v>
      </c>
      <c r="Q1696">
        <f>VALUE(Table1[Profit])</f>
        <v>64.92</v>
      </c>
      <c r="R1696" s="3">
        <f>Table1[Ship Date]-Table1[Order Date]</f>
        <v>142</v>
      </c>
    </row>
    <row r="1697" spans="1:18" x14ac:dyDescent="0.3">
      <c r="A1697" t="s">
        <v>6637</v>
      </c>
      <c r="B1697" s="1">
        <v>45087</v>
      </c>
      <c r="C1697" s="1">
        <v>45758</v>
      </c>
      <c r="D1697" t="s">
        <v>33</v>
      </c>
      <c r="E1697" t="s">
        <v>6638</v>
      </c>
      <c r="F1697" t="s">
        <v>6639</v>
      </c>
      <c r="G1697" t="s">
        <v>19</v>
      </c>
      <c r="H1697" t="s">
        <v>61</v>
      </c>
      <c r="I1697" t="s">
        <v>44</v>
      </c>
      <c r="J1697" t="s">
        <v>45</v>
      </c>
      <c r="K1697" t="s">
        <v>6640</v>
      </c>
      <c r="L1697" s="2">
        <v>4263.62</v>
      </c>
      <c r="M1697" s="3">
        <v>9</v>
      </c>
      <c r="N1697" s="4">
        <v>0.16</v>
      </c>
      <c r="O1697" s="5">
        <v>436.18</v>
      </c>
      <c r="P1697">
        <f>VALUE(Table1[Sales])</f>
        <v>4263.62</v>
      </c>
      <c r="Q1697">
        <f>VALUE(Table1[Profit])</f>
        <v>436.18</v>
      </c>
      <c r="R1697" s="3">
        <f>Table1[Ship Date]-Table1[Order Date]</f>
        <v>671</v>
      </c>
    </row>
    <row r="1698" spans="1:18" x14ac:dyDescent="0.3">
      <c r="A1698" t="s">
        <v>6641</v>
      </c>
      <c r="B1698" s="1">
        <v>45703</v>
      </c>
      <c r="C1698" s="1">
        <v>45766</v>
      </c>
      <c r="D1698" t="s">
        <v>33</v>
      </c>
      <c r="E1698" t="s">
        <v>6642</v>
      </c>
      <c r="F1698" t="s">
        <v>6643</v>
      </c>
      <c r="G1698" t="s">
        <v>19</v>
      </c>
      <c r="H1698" t="s">
        <v>37</v>
      </c>
      <c r="I1698" t="s">
        <v>44</v>
      </c>
      <c r="J1698" t="s">
        <v>158</v>
      </c>
      <c r="K1698" t="s">
        <v>6644</v>
      </c>
      <c r="L1698" s="2">
        <v>392.01</v>
      </c>
      <c r="M1698" s="3">
        <v>8</v>
      </c>
      <c r="N1698" s="4">
        <v>0.47</v>
      </c>
      <c r="O1698" s="5">
        <v>-4.88</v>
      </c>
      <c r="P1698">
        <f>VALUE(Table1[Sales])</f>
        <v>392.01</v>
      </c>
      <c r="Q1698">
        <f>VALUE(Table1[Profit])</f>
        <v>-4.88</v>
      </c>
      <c r="R1698" s="3">
        <f>Table1[Ship Date]-Table1[Order Date]</f>
        <v>63</v>
      </c>
    </row>
    <row r="1699" spans="1:18" x14ac:dyDescent="0.3">
      <c r="A1699" t="s">
        <v>6645</v>
      </c>
      <c r="B1699" s="1">
        <v>45507</v>
      </c>
      <c r="C1699" s="1">
        <v>45767</v>
      </c>
      <c r="D1699" t="s">
        <v>53</v>
      </c>
      <c r="E1699" t="s">
        <v>6646</v>
      </c>
      <c r="F1699" t="s">
        <v>6647</v>
      </c>
      <c r="G1699" t="s">
        <v>19</v>
      </c>
      <c r="H1699" t="s">
        <v>61</v>
      </c>
      <c r="I1699" t="s">
        <v>29</v>
      </c>
      <c r="J1699" t="s">
        <v>38</v>
      </c>
      <c r="K1699" t="s">
        <v>6648</v>
      </c>
      <c r="L1699" s="2">
        <v>4181.88</v>
      </c>
      <c r="M1699" s="3">
        <v>6</v>
      </c>
      <c r="N1699" s="4">
        <v>0.5</v>
      </c>
      <c r="O1699" s="5">
        <v>355.8</v>
      </c>
      <c r="P1699">
        <f>VALUE(Table1[Sales])</f>
        <v>4181.88</v>
      </c>
      <c r="Q1699">
        <f>VALUE(Table1[Profit])</f>
        <v>355.8</v>
      </c>
      <c r="R1699" s="3">
        <f>Table1[Ship Date]-Table1[Order Date]</f>
        <v>260</v>
      </c>
    </row>
    <row r="1700" spans="1:18" x14ac:dyDescent="0.3">
      <c r="A1700" t="s">
        <v>6649</v>
      </c>
      <c r="B1700" s="1">
        <v>45078</v>
      </c>
      <c r="C1700" s="1">
        <v>45782</v>
      </c>
      <c r="D1700" t="s">
        <v>25</v>
      </c>
      <c r="E1700" t="s">
        <v>6650</v>
      </c>
      <c r="F1700" t="s">
        <v>6651</v>
      </c>
      <c r="G1700" t="s">
        <v>43</v>
      </c>
      <c r="H1700" t="s">
        <v>37</v>
      </c>
      <c r="I1700" t="s">
        <v>21</v>
      </c>
      <c r="J1700" t="s">
        <v>300</v>
      </c>
      <c r="K1700" t="s">
        <v>6652</v>
      </c>
      <c r="L1700" s="2">
        <v>4266.9799999999996</v>
      </c>
      <c r="M1700" s="3">
        <v>6</v>
      </c>
      <c r="N1700" s="4">
        <v>0.46</v>
      </c>
      <c r="O1700" s="5">
        <v>951.4</v>
      </c>
      <c r="P1700">
        <f>VALUE(Table1[Sales])</f>
        <v>4266.9799999999996</v>
      </c>
      <c r="Q1700">
        <f>VALUE(Table1[Profit])</f>
        <v>951.4</v>
      </c>
      <c r="R1700" s="3">
        <f>Table1[Ship Date]-Table1[Order Date]</f>
        <v>704</v>
      </c>
    </row>
    <row r="1701" spans="1:18" x14ac:dyDescent="0.3">
      <c r="A1701" t="s">
        <v>6653</v>
      </c>
      <c r="B1701" s="1">
        <v>45169</v>
      </c>
      <c r="C1701" s="1">
        <v>45779</v>
      </c>
      <c r="D1701" t="s">
        <v>25</v>
      </c>
      <c r="E1701" t="s">
        <v>6654</v>
      </c>
      <c r="F1701" t="s">
        <v>6655</v>
      </c>
      <c r="G1701" t="s">
        <v>36</v>
      </c>
      <c r="H1701" t="s">
        <v>37</v>
      </c>
      <c r="I1701" t="s">
        <v>44</v>
      </c>
      <c r="J1701" t="s">
        <v>50</v>
      </c>
      <c r="K1701" t="s">
        <v>6656</v>
      </c>
      <c r="L1701" s="2">
        <v>1128.74</v>
      </c>
      <c r="M1701" s="3">
        <v>9</v>
      </c>
      <c r="N1701" s="4">
        <v>0.25</v>
      </c>
      <c r="O1701" s="5">
        <v>-0.53</v>
      </c>
      <c r="P1701">
        <f>VALUE(Table1[Sales])</f>
        <v>1128.74</v>
      </c>
      <c r="Q1701">
        <f>VALUE(Table1[Profit])</f>
        <v>-0.53</v>
      </c>
      <c r="R1701" s="3">
        <f>Table1[Ship Date]-Table1[Order Date]</f>
        <v>610</v>
      </c>
    </row>
    <row r="1702" spans="1:18" x14ac:dyDescent="0.3">
      <c r="A1702" t="s">
        <v>6657</v>
      </c>
      <c r="B1702" s="1">
        <v>45351</v>
      </c>
      <c r="C1702" s="1">
        <v>45781</v>
      </c>
      <c r="D1702" t="s">
        <v>33</v>
      </c>
      <c r="E1702" t="s">
        <v>6658</v>
      </c>
      <c r="F1702" t="s">
        <v>6659</v>
      </c>
      <c r="G1702" t="s">
        <v>43</v>
      </c>
      <c r="H1702" t="s">
        <v>28</v>
      </c>
      <c r="I1702" t="s">
        <v>44</v>
      </c>
      <c r="J1702" t="s">
        <v>50</v>
      </c>
      <c r="K1702" t="s">
        <v>6660</v>
      </c>
      <c r="L1702" s="2">
        <v>1666.71</v>
      </c>
      <c r="M1702" s="3">
        <v>4</v>
      </c>
      <c r="N1702" s="4">
        <v>0.11</v>
      </c>
      <c r="O1702" s="5">
        <v>37.68</v>
      </c>
      <c r="P1702">
        <f>VALUE(Table1[Sales])</f>
        <v>1666.71</v>
      </c>
      <c r="Q1702">
        <f>VALUE(Table1[Profit])</f>
        <v>37.68</v>
      </c>
      <c r="R1702" s="3">
        <f>Table1[Ship Date]-Table1[Order Date]</f>
        <v>430</v>
      </c>
    </row>
    <row r="1703" spans="1:18" x14ac:dyDescent="0.3">
      <c r="A1703" t="s">
        <v>6661</v>
      </c>
      <c r="B1703" s="1">
        <v>45066</v>
      </c>
      <c r="C1703" s="1">
        <v>45776</v>
      </c>
      <c r="D1703" t="s">
        <v>25</v>
      </c>
      <c r="E1703" t="s">
        <v>6662</v>
      </c>
      <c r="F1703" t="s">
        <v>6663</v>
      </c>
      <c r="G1703" t="s">
        <v>19</v>
      </c>
      <c r="H1703" t="s">
        <v>37</v>
      </c>
      <c r="I1703" t="s">
        <v>21</v>
      </c>
      <c r="J1703" t="s">
        <v>129</v>
      </c>
      <c r="K1703" t="s">
        <v>6664</v>
      </c>
      <c r="L1703" s="2">
        <v>3924.93</v>
      </c>
      <c r="M1703" s="3">
        <v>4</v>
      </c>
      <c r="N1703" s="4">
        <v>0.06</v>
      </c>
      <c r="O1703" s="5">
        <v>-35.58</v>
      </c>
      <c r="P1703">
        <f>VALUE(Table1[Sales])</f>
        <v>3924.93</v>
      </c>
      <c r="Q1703">
        <f>VALUE(Table1[Profit])</f>
        <v>-35.58</v>
      </c>
      <c r="R1703" s="3">
        <f>Table1[Ship Date]-Table1[Order Date]</f>
        <v>710</v>
      </c>
    </row>
    <row r="1704" spans="1:18" x14ac:dyDescent="0.3">
      <c r="A1704" t="s">
        <v>6665</v>
      </c>
      <c r="B1704" s="1">
        <v>45398</v>
      </c>
      <c r="C1704" s="1">
        <v>45781</v>
      </c>
      <c r="D1704" t="s">
        <v>33</v>
      </c>
      <c r="E1704" t="s">
        <v>6666</v>
      </c>
      <c r="F1704" t="s">
        <v>1493</v>
      </c>
      <c r="G1704" t="s">
        <v>43</v>
      </c>
      <c r="H1704" t="s">
        <v>28</v>
      </c>
      <c r="I1704" t="s">
        <v>44</v>
      </c>
      <c r="J1704" t="s">
        <v>50</v>
      </c>
      <c r="K1704" t="s">
        <v>6667</v>
      </c>
      <c r="L1704" s="2">
        <v>1412.33</v>
      </c>
      <c r="M1704" s="3">
        <v>9</v>
      </c>
      <c r="N1704" s="4">
        <v>0.43</v>
      </c>
      <c r="O1704" s="5">
        <v>204.94</v>
      </c>
      <c r="P1704">
        <f>VALUE(Table1[Sales])</f>
        <v>1412.33</v>
      </c>
      <c r="Q1704">
        <f>VALUE(Table1[Profit])</f>
        <v>204.94</v>
      </c>
      <c r="R1704" s="3">
        <f>Table1[Ship Date]-Table1[Order Date]</f>
        <v>383</v>
      </c>
    </row>
    <row r="1705" spans="1:18" x14ac:dyDescent="0.3">
      <c r="A1705" t="s">
        <v>6668</v>
      </c>
      <c r="B1705" s="1">
        <v>45202</v>
      </c>
      <c r="C1705" s="1">
        <v>45756</v>
      </c>
      <c r="D1705" t="s">
        <v>16</v>
      </c>
      <c r="E1705" t="s">
        <v>6669</v>
      </c>
      <c r="F1705" t="s">
        <v>6670</v>
      </c>
      <c r="G1705" t="s">
        <v>19</v>
      </c>
      <c r="H1705" t="s">
        <v>28</v>
      </c>
      <c r="I1705" t="s">
        <v>44</v>
      </c>
      <c r="J1705" t="s">
        <v>158</v>
      </c>
      <c r="K1705" t="s">
        <v>6671</v>
      </c>
      <c r="L1705" s="2">
        <v>1868.06</v>
      </c>
      <c r="M1705" s="3">
        <v>7</v>
      </c>
      <c r="N1705" s="4">
        <v>0.43</v>
      </c>
      <c r="O1705" s="5">
        <v>946.13</v>
      </c>
      <c r="P1705">
        <f>VALUE(Table1[Sales])</f>
        <v>1868.06</v>
      </c>
      <c r="Q1705">
        <f>VALUE(Table1[Profit])</f>
        <v>946.13</v>
      </c>
      <c r="R1705" s="3">
        <f>Table1[Ship Date]-Table1[Order Date]</f>
        <v>554</v>
      </c>
    </row>
    <row r="1706" spans="1:18" x14ac:dyDescent="0.3">
      <c r="A1706" t="s">
        <v>6672</v>
      </c>
      <c r="B1706" s="1">
        <v>45325</v>
      </c>
      <c r="C1706" s="1">
        <v>45781</v>
      </c>
      <c r="D1706" t="s">
        <v>33</v>
      </c>
      <c r="E1706" t="s">
        <v>6673</v>
      </c>
      <c r="F1706" t="s">
        <v>6674</v>
      </c>
      <c r="G1706" t="s">
        <v>43</v>
      </c>
      <c r="H1706" t="s">
        <v>20</v>
      </c>
      <c r="I1706" t="s">
        <v>44</v>
      </c>
      <c r="J1706" t="s">
        <v>45</v>
      </c>
      <c r="K1706" t="s">
        <v>6675</v>
      </c>
      <c r="L1706" s="2">
        <v>4009.55</v>
      </c>
      <c r="M1706" s="3">
        <v>9</v>
      </c>
      <c r="N1706" s="4">
        <v>0.24</v>
      </c>
      <c r="O1706" s="5">
        <v>997.48</v>
      </c>
      <c r="P1706">
        <f>VALUE(Table1[Sales])</f>
        <v>4009.55</v>
      </c>
      <c r="Q1706">
        <f>VALUE(Table1[Profit])</f>
        <v>997.48</v>
      </c>
      <c r="R1706" s="3">
        <f>Table1[Ship Date]-Table1[Order Date]</f>
        <v>456</v>
      </c>
    </row>
    <row r="1707" spans="1:18" x14ac:dyDescent="0.3">
      <c r="A1707" t="s">
        <v>6676</v>
      </c>
      <c r="B1707" s="1">
        <v>45525</v>
      </c>
      <c r="C1707" s="1">
        <v>45778</v>
      </c>
      <c r="D1707" t="s">
        <v>25</v>
      </c>
      <c r="E1707" t="s">
        <v>6677</v>
      </c>
      <c r="F1707" t="s">
        <v>6678</v>
      </c>
      <c r="G1707" t="s">
        <v>19</v>
      </c>
      <c r="H1707" t="s">
        <v>28</v>
      </c>
      <c r="I1707" t="s">
        <v>44</v>
      </c>
      <c r="J1707" t="s">
        <v>94</v>
      </c>
      <c r="K1707" t="s">
        <v>6679</v>
      </c>
      <c r="L1707" s="2">
        <v>1189.3399999999999</v>
      </c>
      <c r="M1707" s="3">
        <v>9</v>
      </c>
      <c r="N1707" s="4">
        <v>0.33</v>
      </c>
      <c r="O1707" s="5">
        <v>731.45</v>
      </c>
      <c r="P1707">
        <f>VALUE(Table1[Sales])</f>
        <v>1189.3399999999999</v>
      </c>
      <c r="Q1707">
        <f>VALUE(Table1[Profit])</f>
        <v>731.45</v>
      </c>
      <c r="R1707" s="3">
        <f>Table1[Ship Date]-Table1[Order Date]</f>
        <v>253</v>
      </c>
    </row>
    <row r="1708" spans="1:18" x14ac:dyDescent="0.3">
      <c r="A1708" t="s">
        <v>6680</v>
      </c>
      <c r="B1708" s="1">
        <v>45620</v>
      </c>
      <c r="C1708" s="1">
        <v>45777</v>
      </c>
      <c r="D1708" t="s">
        <v>25</v>
      </c>
      <c r="E1708" t="s">
        <v>6681</v>
      </c>
      <c r="F1708" t="s">
        <v>6682</v>
      </c>
      <c r="G1708" t="s">
        <v>43</v>
      </c>
      <c r="H1708" t="s">
        <v>37</v>
      </c>
      <c r="I1708" t="s">
        <v>29</v>
      </c>
      <c r="J1708" t="s">
        <v>38</v>
      </c>
      <c r="K1708" t="s">
        <v>6683</v>
      </c>
      <c r="L1708" s="2">
        <v>4271.8599999999997</v>
      </c>
      <c r="M1708" s="3">
        <v>7</v>
      </c>
      <c r="N1708" s="4">
        <v>0.4</v>
      </c>
      <c r="O1708" s="5">
        <v>609.15</v>
      </c>
      <c r="P1708">
        <f>VALUE(Table1[Sales])</f>
        <v>4271.8599999999997</v>
      </c>
      <c r="Q1708">
        <f>VALUE(Table1[Profit])</f>
        <v>609.15</v>
      </c>
      <c r="R1708" s="3">
        <f>Table1[Ship Date]-Table1[Order Date]</f>
        <v>157</v>
      </c>
    </row>
    <row r="1709" spans="1:18" x14ac:dyDescent="0.3">
      <c r="A1709" t="s">
        <v>6684</v>
      </c>
      <c r="B1709" s="1">
        <v>45541</v>
      </c>
      <c r="C1709" s="1">
        <v>45767</v>
      </c>
      <c r="D1709" t="s">
        <v>53</v>
      </c>
      <c r="E1709" t="s">
        <v>6685</v>
      </c>
      <c r="F1709" t="s">
        <v>6686</v>
      </c>
      <c r="G1709" t="s">
        <v>19</v>
      </c>
      <c r="H1709" t="s">
        <v>37</v>
      </c>
      <c r="I1709" t="s">
        <v>29</v>
      </c>
      <c r="J1709" t="s">
        <v>124</v>
      </c>
      <c r="K1709" t="s">
        <v>6687</v>
      </c>
      <c r="L1709" s="2">
        <v>912.98</v>
      </c>
      <c r="M1709" s="3">
        <v>5</v>
      </c>
      <c r="N1709" s="4">
        <v>0.02</v>
      </c>
      <c r="O1709" s="5">
        <v>962.5</v>
      </c>
      <c r="P1709">
        <f>VALUE(Table1[Sales])</f>
        <v>912.98</v>
      </c>
      <c r="Q1709">
        <f>VALUE(Table1[Profit])</f>
        <v>962.5</v>
      </c>
      <c r="R1709" s="3">
        <f>Table1[Ship Date]-Table1[Order Date]</f>
        <v>226</v>
      </c>
    </row>
    <row r="1710" spans="1:18" x14ac:dyDescent="0.3">
      <c r="A1710" t="s">
        <v>6688</v>
      </c>
      <c r="B1710" s="1">
        <v>45045</v>
      </c>
      <c r="C1710" s="1">
        <v>45768</v>
      </c>
      <c r="D1710" t="s">
        <v>33</v>
      </c>
      <c r="E1710" t="s">
        <v>2228</v>
      </c>
      <c r="F1710" t="s">
        <v>6689</v>
      </c>
      <c r="G1710" t="s">
        <v>36</v>
      </c>
      <c r="H1710" t="s">
        <v>20</v>
      </c>
      <c r="I1710" t="s">
        <v>44</v>
      </c>
      <c r="J1710" t="s">
        <v>94</v>
      </c>
      <c r="K1710" t="s">
        <v>6690</v>
      </c>
      <c r="L1710" s="2">
        <v>3497.52</v>
      </c>
      <c r="M1710" s="3">
        <v>1</v>
      </c>
      <c r="N1710" s="4">
        <v>0.4</v>
      </c>
      <c r="O1710" s="5">
        <v>418.94</v>
      </c>
      <c r="P1710">
        <f>VALUE(Table1[Sales])</f>
        <v>3497.52</v>
      </c>
      <c r="Q1710">
        <f>VALUE(Table1[Profit])</f>
        <v>418.94</v>
      </c>
      <c r="R1710" s="3">
        <f>Table1[Ship Date]-Table1[Order Date]</f>
        <v>723</v>
      </c>
    </row>
    <row r="1711" spans="1:18" x14ac:dyDescent="0.3">
      <c r="A1711" t="s">
        <v>6691</v>
      </c>
      <c r="B1711" s="1">
        <v>45040</v>
      </c>
      <c r="C1711" s="1">
        <v>45781</v>
      </c>
      <c r="D1711" t="s">
        <v>25</v>
      </c>
      <c r="E1711" t="s">
        <v>6692</v>
      </c>
      <c r="F1711" t="s">
        <v>6693</v>
      </c>
      <c r="G1711" t="s">
        <v>36</v>
      </c>
      <c r="H1711" t="s">
        <v>37</v>
      </c>
      <c r="I1711" t="s">
        <v>29</v>
      </c>
      <c r="J1711" t="s">
        <v>99</v>
      </c>
      <c r="K1711" t="s">
        <v>6694</v>
      </c>
      <c r="L1711" s="2">
        <v>3718.2</v>
      </c>
      <c r="M1711" s="3">
        <v>7</v>
      </c>
      <c r="N1711" s="4">
        <v>0.08</v>
      </c>
      <c r="O1711" s="5">
        <v>264.88</v>
      </c>
      <c r="P1711">
        <f>VALUE(Table1[Sales])</f>
        <v>3718.2</v>
      </c>
      <c r="Q1711">
        <f>VALUE(Table1[Profit])</f>
        <v>264.88</v>
      </c>
      <c r="R1711" s="3">
        <f>Table1[Ship Date]-Table1[Order Date]</f>
        <v>741</v>
      </c>
    </row>
    <row r="1712" spans="1:18" x14ac:dyDescent="0.3">
      <c r="A1712" t="s">
        <v>6695</v>
      </c>
      <c r="B1712" s="1">
        <v>45576</v>
      </c>
      <c r="C1712" s="1">
        <v>45771</v>
      </c>
      <c r="D1712" t="s">
        <v>33</v>
      </c>
      <c r="E1712" t="s">
        <v>6696</v>
      </c>
      <c r="F1712" t="s">
        <v>6697</v>
      </c>
      <c r="G1712" t="s">
        <v>36</v>
      </c>
      <c r="H1712" t="s">
        <v>37</v>
      </c>
      <c r="I1712" t="s">
        <v>21</v>
      </c>
      <c r="J1712" t="s">
        <v>22</v>
      </c>
      <c r="K1712" t="s">
        <v>6698</v>
      </c>
      <c r="L1712" s="2">
        <v>4123.97</v>
      </c>
      <c r="M1712" s="3">
        <v>4</v>
      </c>
      <c r="N1712" s="4">
        <v>0.12</v>
      </c>
      <c r="O1712" s="5">
        <v>154.56</v>
      </c>
      <c r="P1712">
        <f>VALUE(Table1[Sales])</f>
        <v>4123.97</v>
      </c>
      <c r="Q1712">
        <f>VALUE(Table1[Profit])</f>
        <v>154.56</v>
      </c>
      <c r="R1712" s="3">
        <f>Table1[Ship Date]-Table1[Order Date]</f>
        <v>195</v>
      </c>
    </row>
    <row r="1713" spans="1:18" x14ac:dyDescent="0.3">
      <c r="A1713" t="s">
        <v>6699</v>
      </c>
      <c r="B1713" s="1">
        <v>45108</v>
      </c>
      <c r="C1713" s="1">
        <v>45774</v>
      </c>
      <c r="D1713" t="s">
        <v>53</v>
      </c>
      <c r="E1713" t="s">
        <v>6700</v>
      </c>
      <c r="F1713" t="s">
        <v>6701</v>
      </c>
      <c r="G1713" t="s">
        <v>19</v>
      </c>
      <c r="H1713" t="s">
        <v>37</v>
      </c>
      <c r="I1713" t="s">
        <v>44</v>
      </c>
      <c r="J1713" t="s">
        <v>45</v>
      </c>
      <c r="K1713" t="s">
        <v>6702</v>
      </c>
      <c r="L1713" s="2">
        <v>3556.81</v>
      </c>
      <c r="M1713" s="3">
        <v>3</v>
      </c>
      <c r="N1713" s="4">
        <v>0.32</v>
      </c>
      <c r="O1713" s="5">
        <v>568.91999999999996</v>
      </c>
      <c r="P1713">
        <f>VALUE(Table1[Sales])</f>
        <v>3556.81</v>
      </c>
      <c r="Q1713">
        <f>VALUE(Table1[Profit])</f>
        <v>568.91999999999996</v>
      </c>
      <c r="R1713" s="3">
        <f>Table1[Ship Date]-Table1[Order Date]</f>
        <v>666</v>
      </c>
    </row>
    <row r="1714" spans="1:18" x14ac:dyDescent="0.3">
      <c r="A1714" t="s">
        <v>6703</v>
      </c>
      <c r="B1714" s="1">
        <v>45335</v>
      </c>
      <c r="C1714" s="1">
        <v>45758</v>
      </c>
      <c r="D1714" t="s">
        <v>16</v>
      </c>
      <c r="E1714" t="s">
        <v>6704</v>
      </c>
      <c r="F1714" t="s">
        <v>6705</v>
      </c>
      <c r="G1714" t="s">
        <v>36</v>
      </c>
      <c r="H1714" t="s">
        <v>61</v>
      </c>
      <c r="I1714" t="s">
        <v>29</v>
      </c>
      <c r="J1714" t="s">
        <v>38</v>
      </c>
      <c r="K1714" t="s">
        <v>6706</v>
      </c>
      <c r="L1714" s="2">
        <v>1068.02</v>
      </c>
      <c r="M1714" s="3">
        <v>3</v>
      </c>
      <c r="N1714" s="4">
        <v>0.33</v>
      </c>
      <c r="O1714" s="5">
        <v>316</v>
      </c>
      <c r="P1714">
        <f>VALUE(Table1[Sales])</f>
        <v>1068.02</v>
      </c>
      <c r="Q1714">
        <f>VALUE(Table1[Profit])</f>
        <v>316</v>
      </c>
      <c r="R1714" s="3">
        <f>Table1[Ship Date]-Table1[Order Date]</f>
        <v>423</v>
      </c>
    </row>
    <row r="1715" spans="1:18" x14ac:dyDescent="0.3">
      <c r="A1715" t="s">
        <v>6707</v>
      </c>
      <c r="B1715" s="1">
        <v>45065</v>
      </c>
      <c r="C1715" s="1">
        <v>45769</v>
      </c>
      <c r="D1715" t="s">
        <v>16</v>
      </c>
      <c r="E1715" t="s">
        <v>6708</v>
      </c>
      <c r="F1715" t="s">
        <v>6709</v>
      </c>
      <c r="G1715" t="s">
        <v>36</v>
      </c>
      <c r="H1715" t="s">
        <v>28</v>
      </c>
      <c r="I1715" t="s">
        <v>21</v>
      </c>
      <c r="J1715" t="s">
        <v>129</v>
      </c>
      <c r="K1715" t="s">
        <v>6710</v>
      </c>
      <c r="L1715" s="2">
        <v>2258.23</v>
      </c>
      <c r="M1715" s="3">
        <v>3</v>
      </c>
      <c r="N1715" s="4">
        <v>0.31</v>
      </c>
      <c r="O1715" s="5">
        <v>755.91</v>
      </c>
      <c r="P1715">
        <f>VALUE(Table1[Sales])</f>
        <v>2258.23</v>
      </c>
      <c r="Q1715">
        <f>VALUE(Table1[Profit])</f>
        <v>755.91</v>
      </c>
      <c r="R1715" s="3">
        <f>Table1[Ship Date]-Table1[Order Date]</f>
        <v>704</v>
      </c>
    </row>
    <row r="1716" spans="1:18" x14ac:dyDescent="0.3">
      <c r="A1716" t="s">
        <v>6711</v>
      </c>
      <c r="B1716" s="1">
        <v>45671</v>
      </c>
      <c r="C1716" s="1">
        <v>45774</v>
      </c>
      <c r="D1716" t="s">
        <v>33</v>
      </c>
      <c r="E1716" t="s">
        <v>6712</v>
      </c>
      <c r="F1716" t="s">
        <v>6713</v>
      </c>
      <c r="G1716" t="s">
        <v>36</v>
      </c>
      <c r="H1716" t="s">
        <v>28</v>
      </c>
      <c r="I1716" t="s">
        <v>44</v>
      </c>
      <c r="J1716" t="s">
        <v>158</v>
      </c>
      <c r="K1716" t="s">
        <v>6714</v>
      </c>
      <c r="L1716" s="2">
        <v>4447.59</v>
      </c>
      <c r="M1716" s="3">
        <v>6</v>
      </c>
      <c r="N1716" s="4">
        <v>0.04</v>
      </c>
      <c r="O1716" s="5">
        <v>333.04</v>
      </c>
      <c r="P1716">
        <f>VALUE(Table1[Sales])</f>
        <v>4447.59</v>
      </c>
      <c r="Q1716">
        <f>VALUE(Table1[Profit])</f>
        <v>333.04</v>
      </c>
      <c r="R1716" s="3">
        <f>Table1[Ship Date]-Table1[Order Date]</f>
        <v>103</v>
      </c>
    </row>
    <row r="1717" spans="1:18" x14ac:dyDescent="0.3">
      <c r="A1717" t="s">
        <v>6715</v>
      </c>
      <c r="B1717" s="1">
        <v>45026</v>
      </c>
      <c r="C1717" s="1">
        <v>45762</v>
      </c>
      <c r="D1717" t="s">
        <v>33</v>
      </c>
      <c r="E1717" t="s">
        <v>6716</v>
      </c>
      <c r="F1717" t="s">
        <v>6717</v>
      </c>
      <c r="G1717" t="s">
        <v>36</v>
      </c>
      <c r="H1717" t="s">
        <v>28</v>
      </c>
      <c r="I1717" t="s">
        <v>29</v>
      </c>
      <c r="J1717" t="s">
        <v>38</v>
      </c>
      <c r="K1717" t="s">
        <v>6718</v>
      </c>
      <c r="L1717" s="2">
        <v>3858.65</v>
      </c>
      <c r="M1717" s="3">
        <v>4</v>
      </c>
      <c r="N1717" s="4">
        <v>0.33</v>
      </c>
      <c r="O1717" s="5">
        <v>627.70000000000005</v>
      </c>
      <c r="P1717">
        <f>VALUE(Table1[Sales])</f>
        <v>3858.65</v>
      </c>
      <c r="Q1717">
        <f>VALUE(Table1[Profit])</f>
        <v>627.70000000000005</v>
      </c>
      <c r="R1717" s="3">
        <f>Table1[Ship Date]-Table1[Order Date]</f>
        <v>736</v>
      </c>
    </row>
    <row r="1718" spans="1:18" x14ac:dyDescent="0.3">
      <c r="A1718" t="s">
        <v>6719</v>
      </c>
      <c r="B1718" s="1">
        <v>45308</v>
      </c>
      <c r="C1718" s="1">
        <v>45757</v>
      </c>
      <c r="D1718" t="s">
        <v>53</v>
      </c>
      <c r="E1718" t="s">
        <v>6720</v>
      </c>
      <c r="F1718" t="s">
        <v>6721</v>
      </c>
      <c r="G1718" t="s">
        <v>36</v>
      </c>
      <c r="H1718" t="s">
        <v>61</v>
      </c>
      <c r="I1718" t="s">
        <v>44</v>
      </c>
      <c r="J1718" t="s">
        <v>45</v>
      </c>
      <c r="K1718" t="s">
        <v>6722</v>
      </c>
      <c r="L1718" s="2">
        <v>4603</v>
      </c>
      <c r="M1718" s="3">
        <v>5</v>
      </c>
      <c r="N1718" s="4">
        <v>0.37</v>
      </c>
      <c r="O1718" s="5">
        <v>163.27000000000001</v>
      </c>
      <c r="P1718">
        <f>VALUE(Table1[Sales])</f>
        <v>4603</v>
      </c>
      <c r="Q1718">
        <f>VALUE(Table1[Profit])</f>
        <v>163.27000000000001</v>
      </c>
      <c r="R1718" s="3">
        <f>Table1[Ship Date]-Table1[Order Date]</f>
        <v>449</v>
      </c>
    </row>
    <row r="1719" spans="1:18" x14ac:dyDescent="0.3">
      <c r="A1719" t="s">
        <v>6723</v>
      </c>
      <c r="B1719" s="1">
        <v>45708</v>
      </c>
      <c r="C1719" s="1">
        <v>45757</v>
      </c>
      <c r="D1719" t="s">
        <v>53</v>
      </c>
      <c r="E1719" t="s">
        <v>6724</v>
      </c>
      <c r="F1719" t="s">
        <v>6725</v>
      </c>
      <c r="G1719" t="s">
        <v>43</v>
      </c>
      <c r="H1719" t="s">
        <v>37</v>
      </c>
      <c r="I1719" t="s">
        <v>29</v>
      </c>
      <c r="J1719" t="s">
        <v>38</v>
      </c>
      <c r="K1719" t="s">
        <v>6726</v>
      </c>
      <c r="L1719" s="2">
        <v>4244.46</v>
      </c>
      <c r="M1719" s="3">
        <v>1</v>
      </c>
      <c r="N1719" s="4">
        <v>0.17</v>
      </c>
      <c r="O1719" s="5">
        <v>920.45</v>
      </c>
      <c r="P1719">
        <f>VALUE(Table1[Sales])</f>
        <v>4244.46</v>
      </c>
      <c r="Q1719">
        <f>VALUE(Table1[Profit])</f>
        <v>920.45</v>
      </c>
      <c r="R1719" s="3">
        <f>Table1[Ship Date]-Table1[Order Date]</f>
        <v>49</v>
      </c>
    </row>
    <row r="1720" spans="1:18" x14ac:dyDescent="0.3">
      <c r="A1720" t="s">
        <v>6727</v>
      </c>
      <c r="B1720" s="1">
        <v>45054</v>
      </c>
      <c r="C1720" s="1">
        <v>45762</v>
      </c>
      <c r="D1720" t="s">
        <v>53</v>
      </c>
      <c r="E1720" t="s">
        <v>6728</v>
      </c>
      <c r="F1720" t="s">
        <v>6729</v>
      </c>
      <c r="G1720" t="s">
        <v>19</v>
      </c>
      <c r="H1720" t="s">
        <v>61</v>
      </c>
      <c r="I1720" t="s">
        <v>21</v>
      </c>
      <c r="J1720" t="s">
        <v>129</v>
      </c>
      <c r="K1720" t="s">
        <v>6730</v>
      </c>
      <c r="L1720" s="2">
        <v>4415.59</v>
      </c>
      <c r="M1720" s="3">
        <v>7</v>
      </c>
      <c r="N1720" s="4">
        <v>0.01</v>
      </c>
      <c r="O1720" s="5">
        <v>934.36</v>
      </c>
      <c r="P1720">
        <f>VALUE(Table1[Sales])</f>
        <v>4415.59</v>
      </c>
      <c r="Q1720">
        <f>VALUE(Table1[Profit])</f>
        <v>934.36</v>
      </c>
      <c r="R1720" s="3">
        <f>Table1[Ship Date]-Table1[Order Date]</f>
        <v>708</v>
      </c>
    </row>
    <row r="1721" spans="1:18" x14ac:dyDescent="0.3">
      <c r="A1721" t="s">
        <v>6731</v>
      </c>
      <c r="B1721" s="1">
        <v>45289</v>
      </c>
      <c r="C1721" s="1">
        <v>45771</v>
      </c>
      <c r="D1721" t="s">
        <v>33</v>
      </c>
      <c r="E1721" t="s">
        <v>6732</v>
      </c>
      <c r="F1721" t="s">
        <v>6733</v>
      </c>
      <c r="G1721" t="s">
        <v>36</v>
      </c>
      <c r="H1721" t="s">
        <v>28</v>
      </c>
      <c r="I1721" t="s">
        <v>29</v>
      </c>
      <c r="J1721" t="s">
        <v>38</v>
      </c>
      <c r="K1721" t="s">
        <v>6734</v>
      </c>
      <c r="L1721" s="2">
        <v>1150.8599999999999</v>
      </c>
      <c r="M1721" s="3">
        <v>4</v>
      </c>
      <c r="N1721" s="4">
        <v>0.28000000000000003</v>
      </c>
      <c r="O1721" s="5">
        <v>839.74</v>
      </c>
      <c r="P1721">
        <f>VALUE(Table1[Sales])</f>
        <v>1150.8599999999999</v>
      </c>
      <c r="Q1721">
        <f>VALUE(Table1[Profit])</f>
        <v>839.74</v>
      </c>
      <c r="R1721" s="3">
        <f>Table1[Ship Date]-Table1[Order Date]</f>
        <v>482</v>
      </c>
    </row>
    <row r="1722" spans="1:18" x14ac:dyDescent="0.3">
      <c r="A1722" t="s">
        <v>6735</v>
      </c>
      <c r="B1722" s="1">
        <v>45516</v>
      </c>
      <c r="C1722" s="1">
        <v>45760</v>
      </c>
      <c r="D1722" t="s">
        <v>33</v>
      </c>
      <c r="E1722" t="s">
        <v>6736</v>
      </c>
      <c r="F1722" t="s">
        <v>6737</v>
      </c>
      <c r="G1722" t="s">
        <v>36</v>
      </c>
      <c r="H1722" t="s">
        <v>20</v>
      </c>
      <c r="I1722" t="s">
        <v>21</v>
      </c>
      <c r="J1722" t="s">
        <v>279</v>
      </c>
      <c r="K1722" t="s">
        <v>6738</v>
      </c>
      <c r="L1722" s="2">
        <v>4043.16</v>
      </c>
      <c r="M1722" s="3">
        <v>5</v>
      </c>
      <c r="N1722" s="4">
        <v>0.05</v>
      </c>
      <c r="O1722" s="5">
        <v>663.32</v>
      </c>
      <c r="P1722">
        <f>VALUE(Table1[Sales])</f>
        <v>4043.16</v>
      </c>
      <c r="Q1722">
        <f>VALUE(Table1[Profit])</f>
        <v>663.32</v>
      </c>
      <c r="R1722" s="3">
        <f>Table1[Ship Date]-Table1[Order Date]</f>
        <v>244</v>
      </c>
    </row>
    <row r="1723" spans="1:18" x14ac:dyDescent="0.3">
      <c r="A1723" t="s">
        <v>6739</v>
      </c>
      <c r="B1723" s="1">
        <v>45269</v>
      </c>
      <c r="C1723" s="1">
        <v>45756</v>
      </c>
      <c r="D1723" t="s">
        <v>16</v>
      </c>
      <c r="E1723" t="s">
        <v>6740</v>
      </c>
      <c r="F1723" t="s">
        <v>6741</v>
      </c>
      <c r="G1723" t="s">
        <v>36</v>
      </c>
      <c r="H1723" t="s">
        <v>61</v>
      </c>
      <c r="I1723" t="s">
        <v>29</v>
      </c>
      <c r="J1723" t="s">
        <v>124</v>
      </c>
      <c r="K1723" t="s">
        <v>6742</v>
      </c>
      <c r="L1723" s="2">
        <v>3858.21</v>
      </c>
      <c r="M1723" s="3">
        <v>8</v>
      </c>
      <c r="N1723" s="4">
        <v>0.19</v>
      </c>
      <c r="O1723" s="5">
        <v>148.24</v>
      </c>
      <c r="P1723">
        <f>VALUE(Table1[Sales])</f>
        <v>3858.21</v>
      </c>
      <c r="Q1723">
        <f>VALUE(Table1[Profit])</f>
        <v>148.24</v>
      </c>
      <c r="R1723" s="3">
        <f>Table1[Ship Date]-Table1[Order Date]</f>
        <v>487</v>
      </c>
    </row>
    <row r="1724" spans="1:18" x14ac:dyDescent="0.3">
      <c r="A1724" t="s">
        <v>6743</v>
      </c>
      <c r="B1724" s="1">
        <v>45726</v>
      </c>
      <c r="C1724" s="1">
        <v>45763</v>
      </c>
      <c r="D1724" t="s">
        <v>53</v>
      </c>
      <c r="E1724" t="s">
        <v>3675</v>
      </c>
      <c r="F1724" t="s">
        <v>6744</v>
      </c>
      <c r="G1724" t="s">
        <v>43</v>
      </c>
      <c r="H1724" t="s">
        <v>28</v>
      </c>
      <c r="I1724" t="s">
        <v>29</v>
      </c>
      <c r="J1724" t="s">
        <v>30</v>
      </c>
      <c r="K1724" t="s">
        <v>6745</v>
      </c>
      <c r="L1724" s="2">
        <v>746.23</v>
      </c>
      <c r="M1724" s="3">
        <v>7</v>
      </c>
      <c r="N1724" s="4">
        <v>0.2</v>
      </c>
      <c r="O1724" s="5">
        <v>903.92</v>
      </c>
      <c r="P1724">
        <f>VALUE(Table1[Sales])</f>
        <v>746.23</v>
      </c>
      <c r="Q1724">
        <f>VALUE(Table1[Profit])</f>
        <v>903.92</v>
      </c>
      <c r="R1724" s="3">
        <f>Table1[Ship Date]-Table1[Order Date]</f>
        <v>37</v>
      </c>
    </row>
    <row r="1725" spans="1:18" x14ac:dyDescent="0.3">
      <c r="A1725" t="s">
        <v>6746</v>
      </c>
      <c r="B1725" s="1">
        <v>45097</v>
      </c>
      <c r="C1725" s="1">
        <v>45773</v>
      </c>
      <c r="D1725" t="s">
        <v>33</v>
      </c>
      <c r="E1725" t="s">
        <v>6747</v>
      </c>
      <c r="F1725" t="s">
        <v>6748</v>
      </c>
      <c r="G1725" t="s">
        <v>36</v>
      </c>
      <c r="H1725" t="s">
        <v>20</v>
      </c>
      <c r="I1725" t="s">
        <v>29</v>
      </c>
      <c r="J1725" t="s">
        <v>38</v>
      </c>
      <c r="K1725" t="s">
        <v>6749</v>
      </c>
      <c r="L1725" s="2">
        <v>3261.52</v>
      </c>
      <c r="M1725" s="3">
        <v>3</v>
      </c>
      <c r="N1725" s="4">
        <v>0.18</v>
      </c>
      <c r="O1725" s="5">
        <v>236.19</v>
      </c>
      <c r="P1725">
        <f>VALUE(Table1[Sales])</f>
        <v>3261.52</v>
      </c>
      <c r="Q1725">
        <f>VALUE(Table1[Profit])</f>
        <v>236.19</v>
      </c>
      <c r="R1725" s="3">
        <f>Table1[Ship Date]-Table1[Order Date]</f>
        <v>676</v>
      </c>
    </row>
    <row r="1726" spans="1:18" x14ac:dyDescent="0.3">
      <c r="A1726" t="s">
        <v>6750</v>
      </c>
      <c r="B1726" s="1">
        <v>45302</v>
      </c>
      <c r="C1726" s="1">
        <v>45771</v>
      </c>
      <c r="D1726" t="s">
        <v>53</v>
      </c>
      <c r="E1726" t="s">
        <v>6751</v>
      </c>
      <c r="F1726" t="s">
        <v>6752</v>
      </c>
      <c r="G1726" t="s">
        <v>43</v>
      </c>
      <c r="H1726" t="s">
        <v>61</v>
      </c>
      <c r="I1726" t="s">
        <v>21</v>
      </c>
      <c r="J1726" t="s">
        <v>279</v>
      </c>
      <c r="K1726" t="s">
        <v>6753</v>
      </c>
      <c r="L1726" s="2">
        <v>2644.78</v>
      </c>
      <c r="M1726" s="3">
        <v>3</v>
      </c>
      <c r="N1726" s="4">
        <v>0.38</v>
      </c>
      <c r="O1726" s="5">
        <v>139.56</v>
      </c>
      <c r="P1726">
        <f>VALUE(Table1[Sales])</f>
        <v>2644.78</v>
      </c>
      <c r="Q1726">
        <f>VALUE(Table1[Profit])</f>
        <v>139.56</v>
      </c>
      <c r="R1726" s="3">
        <f>Table1[Ship Date]-Table1[Order Date]</f>
        <v>469</v>
      </c>
    </row>
    <row r="1727" spans="1:18" x14ac:dyDescent="0.3">
      <c r="A1727" t="s">
        <v>6754</v>
      </c>
      <c r="B1727" s="1">
        <v>45051</v>
      </c>
      <c r="C1727" s="1">
        <v>45782</v>
      </c>
      <c r="D1727" t="s">
        <v>33</v>
      </c>
      <c r="E1727" t="s">
        <v>6755</v>
      </c>
      <c r="F1727" t="s">
        <v>6756</v>
      </c>
      <c r="G1727" t="s">
        <v>36</v>
      </c>
      <c r="H1727" t="s">
        <v>61</v>
      </c>
      <c r="I1727" t="s">
        <v>21</v>
      </c>
      <c r="J1727" t="s">
        <v>279</v>
      </c>
      <c r="K1727" t="s">
        <v>6757</v>
      </c>
      <c r="L1727" s="2">
        <v>3185.09</v>
      </c>
      <c r="M1727" s="3">
        <v>1</v>
      </c>
      <c r="N1727" s="4">
        <v>0</v>
      </c>
      <c r="O1727" s="5">
        <v>-31.38</v>
      </c>
      <c r="P1727">
        <f>VALUE(Table1[Sales])</f>
        <v>3185.09</v>
      </c>
      <c r="Q1727">
        <f>VALUE(Table1[Profit])</f>
        <v>-31.38</v>
      </c>
      <c r="R1727" s="3">
        <f>Table1[Ship Date]-Table1[Order Date]</f>
        <v>731</v>
      </c>
    </row>
    <row r="1728" spans="1:18" x14ac:dyDescent="0.3">
      <c r="A1728" t="s">
        <v>6758</v>
      </c>
      <c r="B1728" s="1">
        <v>45236</v>
      </c>
      <c r="C1728" s="1">
        <v>45758</v>
      </c>
      <c r="D1728" t="s">
        <v>16</v>
      </c>
      <c r="E1728" t="s">
        <v>6759</v>
      </c>
      <c r="F1728" t="s">
        <v>6760</v>
      </c>
      <c r="G1728" t="s">
        <v>19</v>
      </c>
      <c r="H1728" t="s">
        <v>37</v>
      </c>
      <c r="I1728" t="s">
        <v>21</v>
      </c>
      <c r="J1728" t="s">
        <v>129</v>
      </c>
      <c r="K1728" t="s">
        <v>6761</v>
      </c>
      <c r="L1728" s="2">
        <v>4321.88</v>
      </c>
      <c r="M1728" s="3">
        <v>2</v>
      </c>
      <c r="N1728" s="4">
        <v>0.37</v>
      </c>
      <c r="O1728" s="5">
        <v>97.32</v>
      </c>
      <c r="P1728">
        <f>VALUE(Table1[Sales])</f>
        <v>4321.88</v>
      </c>
      <c r="Q1728">
        <f>VALUE(Table1[Profit])</f>
        <v>97.32</v>
      </c>
      <c r="R1728" s="3">
        <f>Table1[Ship Date]-Table1[Order Date]</f>
        <v>522</v>
      </c>
    </row>
    <row r="1729" spans="1:18" x14ac:dyDescent="0.3">
      <c r="A1729" t="s">
        <v>6762</v>
      </c>
      <c r="B1729" s="1">
        <v>45108</v>
      </c>
      <c r="C1729" s="1">
        <v>45779</v>
      </c>
      <c r="D1729" t="s">
        <v>33</v>
      </c>
      <c r="E1729" t="s">
        <v>6763</v>
      </c>
      <c r="F1729" t="s">
        <v>6764</v>
      </c>
      <c r="G1729" t="s">
        <v>36</v>
      </c>
      <c r="H1729" t="s">
        <v>37</v>
      </c>
      <c r="I1729" t="s">
        <v>29</v>
      </c>
      <c r="J1729" t="s">
        <v>99</v>
      </c>
      <c r="K1729" t="s">
        <v>6765</v>
      </c>
      <c r="L1729" s="2">
        <v>4102.25</v>
      </c>
      <c r="M1729" s="3">
        <v>6</v>
      </c>
      <c r="N1729" s="4">
        <v>0.33</v>
      </c>
      <c r="O1729" s="5">
        <v>548.20000000000005</v>
      </c>
      <c r="P1729">
        <f>VALUE(Table1[Sales])</f>
        <v>4102.25</v>
      </c>
      <c r="Q1729">
        <f>VALUE(Table1[Profit])</f>
        <v>548.20000000000005</v>
      </c>
      <c r="R1729" s="3">
        <f>Table1[Ship Date]-Table1[Order Date]</f>
        <v>671</v>
      </c>
    </row>
    <row r="1730" spans="1:18" x14ac:dyDescent="0.3">
      <c r="A1730" t="s">
        <v>6766</v>
      </c>
      <c r="B1730" s="1">
        <v>45300</v>
      </c>
      <c r="C1730" s="1">
        <v>45772</v>
      </c>
      <c r="D1730" t="s">
        <v>33</v>
      </c>
      <c r="E1730" t="s">
        <v>6767</v>
      </c>
      <c r="F1730" t="s">
        <v>6768</v>
      </c>
      <c r="G1730" t="s">
        <v>36</v>
      </c>
      <c r="H1730" t="s">
        <v>20</v>
      </c>
      <c r="I1730" t="s">
        <v>21</v>
      </c>
      <c r="J1730" t="s">
        <v>129</v>
      </c>
      <c r="K1730" t="s">
        <v>6769</v>
      </c>
      <c r="L1730" s="2">
        <v>625.79</v>
      </c>
      <c r="M1730" s="3">
        <v>4</v>
      </c>
      <c r="N1730" s="4">
        <v>0.33</v>
      </c>
      <c r="O1730" s="5">
        <v>116.59</v>
      </c>
      <c r="P1730">
        <f>VALUE(Table1[Sales])</f>
        <v>625.79</v>
      </c>
      <c r="Q1730">
        <f>VALUE(Table1[Profit])</f>
        <v>116.59</v>
      </c>
      <c r="R1730" s="3">
        <f>Table1[Ship Date]-Table1[Order Date]</f>
        <v>472</v>
      </c>
    </row>
    <row r="1731" spans="1:18" x14ac:dyDescent="0.3">
      <c r="A1731" t="s">
        <v>6770</v>
      </c>
      <c r="B1731" s="1">
        <v>45358</v>
      </c>
      <c r="C1731" s="1">
        <v>45775</v>
      </c>
      <c r="D1731" t="s">
        <v>25</v>
      </c>
      <c r="E1731" t="s">
        <v>6771</v>
      </c>
      <c r="F1731" t="s">
        <v>6772</v>
      </c>
      <c r="G1731" t="s">
        <v>36</v>
      </c>
      <c r="H1731" t="s">
        <v>37</v>
      </c>
      <c r="I1731" t="s">
        <v>21</v>
      </c>
      <c r="J1731" t="s">
        <v>171</v>
      </c>
      <c r="K1731" t="s">
        <v>6773</v>
      </c>
      <c r="L1731" s="2">
        <v>41.25</v>
      </c>
      <c r="M1731" s="3">
        <v>2</v>
      </c>
      <c r="N1731" s="4">
        <v>0.1</v>
      </c>
      <c r="O1731" s="5">
        <v>-99.85</v>
      </c>
      <c r="P1731">
        <f>VALUE(Table1[Sales])</f>
        <v>41.25</v>
      </c>
      <c r="Q1731">
        <f>VALUE(Table1[Profit])</f>
        <v>-99.85</v>
      </c>
      <c r="R1731" s="3">
        <f>Table1[Ship Date]-Table1[Order Date]</f>
        <v>417</v>
      </c>
    </row>
    <row r="1732" spans="1:18" x14ac:dyDescent="0.3">
      <c r="A1732" t="s">
        <v>6774</v>
      </c>
      <c r="B1732" s="1">
        <v>45745</v>
      </c>
      <c r="C1732" s="1">
        <v>45779</v>
      </c>
      <c r="D1732" t="s">
        <v>53</v>
      </c>
      <c r="E1732" t="s">
        <v>6775</v>
      </c>
      <c r="F1732" t="s">
        <v>6776</v>
      </c>
      <c r="G1732" t="s">
        <v>43</v>
      </c>
      <c r="H1732" t="s">
        <v>28</v>
      </c>
      <c r="I1732" t="s">
        <v>21</v>
      </c>
      <c r="J1732" t="s">
        <v>300</v>
      </c>
      <c r="K1732" t="s">
        <v>6777</v>
      </c>
      <c r="L1732" s="2">
        <v>2290.73</v>
      </c>
      <c r="M1732" s="3">
        <v>5</v>
      </c>
      <c r="N1732" s="4">
        <v>0.1</v>
      </c>
      <c r="O1732" s="5">
        <v>884.03</v>
      </c>
      <c r="P1732">
        <f>VALUE(Table1[Sales])</f>
        <v>2290.73</v>
      </c>
      <c r="Q1732">
        <f>VALUE(Table1[Profit])</f>
        <v>884.03</v>
      </c>
      <c r="R1732" s="3">
        <f>Table1[Ship Date]-Table1[Order Date]</f>
        <v>34</v>
      </c>
    </row>
    <row r="1733" spans="1:18" x14ac:dyDescent="0.3">
      <c r="A1733" t="s">
        <v>6778</v>
      </c>
      <c r="B1733" s="1">
        <v>45688</v>
      </c>
      <c r="C1733" s="1">
        <v>45767</v>
      </c>
      <c r="D1733" t="s">
        <v>16</v>
      </c>
      <c r="E1733" t="s">
        <v>6779</v>
      </c>
      <c r="F1733" t="s">
        <v>6780</v>
      </c>
      <c r="G1733" t="s">
        <v>19</v>
      </c>
      <c r="H1733" t="s">
        <v>28</v>
      </c>
      <c r="I1733" t="s">
        <v>44</v>
      </c>
      <c r="J1733" t="s">
        <v>45</v>
      </c>
      <c r="K1733" t="s">
        <v>6781</v>
      </c>
      <c r="L1733" s="2">
        <v>738.83</v>
      </c>
      <c r="M1733" s="3">
        <v>2</v>
      </c>
      <c r="N1733" s="4">
        <v>0.39</v>
      </c>
      <c r="O1733" s="5">
        <v>251.53</v>
      </c>
      <c r="P1733">
        <f>VALUE(Table1[Sales])</f>
        <v>738.83</v>
      </c>
      <c r="Q1733">
        <f>VALUE(Table1[Profit])</f>
        <v>251.53</v>
      </c>
      <c r="R1733" s="3">
        <f>Table1[Ship Date]-Table1[Order Date]</f>
        <v>79</v>
      </c>
    </row>
    <row r="1734" spans="1:18" x14ac:dyDescent="0.3">
      <c r="A1734" t="s">
        <v>6782</v>
      </c>
      <c r="B1734" s="1">
        <v>45181</v>
      </c>
      <c r="C1734" s="1">
        <v>45771</v>
      </c>
      <c r="D1734" t="s">
        <v>25</v>
      </c>
      <c r="E1734" t="s">
        <v>6783</v>
      </c>
      <c r="F1734" t="s">
        <v>6784</v>
      </c>
      <c r="G1734" t="s">
        <v>43</v>
      </c>
      <c r="H1734" t="s">
        <v>20</v>
      </c>
      <c r="I1734" t="s">
        <v>44</v>
      </c>
      <c r="J1734" t="s">
        <v>94</v>
      </c>
      <c r="K1734" t="s">
        <v>6785</v>
      </c>
      <c r="L1734" s="2">
        <v>2896.04</v>
      </c>
      <c r="M1734" s="3">
        <v>3</v>
      </c>
      <c r="N1734" s="4">
        <v>0.5</v>
      </c>
      <c r="O1734" s="5">
        <v>667.57</v>
      </c>
      <c r="P1734">
        <f>VALUE(Table1[Sales])</f>
        <v>2896.04</v>
      </c>
      <c r="Q1734">
        <f>VALUE(Table1[Profit])</f>
        <v>667.57</v>
      </c>
      <c r="R1734" s="3">
        <f>Table1[Ship Date]-Table1[Order Date]</f>
        <v>590</v>
      </c>
    </row>
    <row r="1735" spans="1:18" x14ac:dyDescent="0.3">
      <c r="A1735" t="s">
        <v>6786</v>
      </c>
      <c r="B1735" s="1">
        <v>45550</v>
      </c>
      <c r="C1735" s="1">
        <v>45766</v>
      </c>
      <c r="D1735" t="s">
        <v>53</v>
      </c>
      <c r="E1735" t="s">
        <v>6787</v>
      </c>
      <c r="F1735" t="s">
        <v>6788</v>
      </c>
      <c r="G1735" t="s">
        <v>36</v>
      </c>
      <c r="H1735" t="s">
        <v>37</v>
      </c>
      <c r="I1735" t="s">
        <v>21</v>
      </c>
      <c r="J1735" t="s">
        <v>22</v>
      </c>
      <c r="K1735" t="s">
        <v>6789</v>
      </c>
      <c r="L1735" s="2">
        <v>2608.4499999999998</v>
      </c>
      <c r="M1735" s="3">
        <v>3</v>
      </c>
      <c r="N1735" s="4">
        <v>0.43</v>
      </c>
      <c r="O1735" s="5">
        <v>276.27</v>
      </c>
      <c r="P1735">
        <f>VALUE(Table1[Sales])</f>
        <v>2608.4499999999998</v>
      </c>
      <c r="Q1735">
        <f>VALUE(Table1[Profit])</f>
        <v>276.27</v>
      </c>
      <c r="R1735" s="3">
        <f>Table1[Ship Date]-Table1[Order Date]</f>
        <v>216</v>
      </c>
    </row>
    <row r="1736" spans="1:18" x14ac:dyDescent="0.3">
      <c r="A1736" t="s">
        <v>6790</v>
      </c>
      <c r="B1736" s="1">
        <v>45147</v>
      </c>
      <c r="C1736" s="1">
        <v>45778</v>
      </c>
      <c r="D1736" t="s">
        <v>33</v>
      </c>
      <c r="E1736" t="s">
        <v>6791</v>
      </c>
      <c r="F1736" t="s">
        <v>6792</v>
      </c>
      <c r="G1736" t="s">
        <v>43</v>
      </c>
      <c r="H1736" t="s">
        <v>61</v>
      </c>
      <c r="I1736" t="s">
        <v>44</v>
      </c>
      <c r="J1736" t="s">
        <v>50</v>
      </c>
      <c r="K1736" t="s">
        <v>6793</v>
      </c>
      <c r="L1736" s="2">
        <v>810.07</v>
      </c>
      <c r="M1736" s="3">
        <v>9</v>
      </c>
      <c r="N1736" s="4">
        <v>0.23</v>
      </c>
      <c r="O1736" s="5">
        <v>990.97</v>
      </c>
      <c r="P1736">
        <f>VALUE(Table1[Sales])</f>
        <v>810.07</v>
      </c>
      <c r="Q1736">
        <f>VALUE(Table1[Profit])</f>
        <v>990.97</v>
      </c>
      <c r="R1736" s="3">
        <f>Table1[Ship Date]-Table1[Order Date]</f>
        <v>631</v>
      </c>
    </row>
    <row r="1737" spans="1:18" x14ac:dyDescent="0.3">
      <c r="A1737" t="s">
        <v>6794</v>
      </c>
      <c r="B1737" s="1">
        <v>45442</v>
      </c>
      <c r="C1737" s="1">
        <v>45773</v>
      </c>
      <c r="D1737" t="s">
        <v>33</v>
      </c>
      <c r="E1737" t="s">
        <v>6795</v>
      </c>
      <c r="F1737" t="s">
        <v>6796</v>
      </c>
      <c r="G1737" t="s">
        <v>36</v>
      </c>
      <c r="H1737" t="s">
        <v>28</v>
      </c>
      <c r="I1737" t="s">
        <v>44</v>
      </c>
      <c r="J1737" t="s">
        <v>56</v>
      </c>
      <c r="K1737" t="s">
        <v>6797</v>
      </c>
      <c r="L1737" s="2">
        <v>2265.0100000000002</v>
      </c>
      <c r="M1737" s="3">
        <v>3</v>
      </c>
      <c r="N1737" s="4">
        <v>0.05</v>
      </c>
      <c r="O1737" s="5">
        <v>276.52</v>
      </c>
      <c r="P1737">
        <f>VALUE(Table1[Sales])</f>
        <v>2265.0100000000002</v>
      </c>
      <c r="Q1737">
        <f>VALUE(Table1[Profit])</f>
        <v>276.52</v>
      </c>
      <c r="R1737" s="3">
        <f>Table1[Ship Date]-Table1[Order Date]</f>
        <v>331</v>
      </c>
    </row>
    <row r="1738" spans="1:18" x14ac:dyDescent="0.3">
      <c r="A1738" t="s">
        <v>6798</v>
      </c>
      <c r="B1738" s="1">
        <v>45584</v>
      </c>
      <c r="C1738" s="1">
        <v>45757</v>
      </c>
      <c r="D1738" t="s">
        <v>25</v>
      </c>
      <c r="E1738" t="s">
        <v>6799</v>
      </c>
      <c r="F1738" t="s">
        <v>6800</v>
      </c>
      <c r="G1738" t="s">
        <v>43</v>
      </c>
      <c r="H1738" t="s">
        <v>37</v>
      </c>
      <c r="I1738" t="s">
        <v>21</v>
      </c>
      <c r="J1738" t="s">
        <v>22</v>
      </c>
      <c r="K1738" t="s">
        <v>6801</v>
      </c>
      <c r="L1738" s="2">
        <v>3913.58</v>
      </c>
      <c r="M1738" s="3">
        <v>7</v>
      </c>
      <c r="N1738" s="4">
        <v>0.36</v>
      </c>
      <c r="O1738" s="5">
        <v>-5.43</v>
      </c>
      <c r="P1738">
        <f>VALUE(Table1[Sales])</f>
        <v>3913.58</v>
      </c>
      <c r="Q1738">
        <f>VALUE(Table1[Profit])</f>
        <v>-5.43</v>
      </c>
      <c r="R1738" s="3">
        <f>Table1[Ship Date]-Table1[Order Date]</f>
        <v>173</v>
      </c>
    </row>
    <row r="1739" spans="1:18" x14ac:dyDescent="0.3">
      <c r="A1739" t="s">
        <v>6802</v>
      </c>
      <c r="B1739" s="1">
        <v>45477</v>
      </c>
      <c r="C1739" s="1">
        <v>45757</v>
      </c>
      <c r="D1739" t="s">
        <v>25</v>
      </c>
      <c r="E1739" t="s">
        <v>6803</v>
      </c>
      <c r="F1739" t="s">
        <v>6804</v>
      </c>
      <c r="G1739" t="s">
        <v>19</v>
      </c>
      <c r="H1739" t="s">
        <v>20</v>
      </c>
      <c r="I1739" t="s">
        <v>21</v>
      </c>
      <c r="J1739" t="s">
        <v>22</v>
      </c>
      <c r="K1739" t="s">
        <v>6805</v>
      </c>
      <c r="L1739" s="2">
        <v>2656.65</v>
      </c>
      <c r="M1739" s="3">
        <v>6</v>
      </c>
      <c r="N1739" s="4">
        <v>0.42</v>
      </c>
      <c r="O1739" s="5">
        <v>600.39</v>
      </c>
      <c r="P1739">
        <f>VALUE(Table1[Sales])</f>
        <v>2656.65</v>
      </c>
      <c r="Q1739">
        <f>VALUE(Table1[Profit])</f>
        <v>600.39</v>
      </c>
      <c r="R1739" s="3">
        <f>Table1[Ship Date]-Table1[Order Date]</f>
        <v>280</v>
      </c>
    </row>
    <row r="1740" spans="1:18" x14ac:dyDescent="0.3">
      <c r="A1740" t="s">
        <v>6806</v>
      </c>
      <c r="B1740" s="1">
        <v>45367</v>
      </c>
      <c r="C1740" s="1">
        <v>45778</v>
      </c>
      <c r="D1740" t="s">
        <v>16</v>
      </c>
      <c r="E1740" t="s">
        <v>3503</v>
      </c>
      <c r="F1740" t="s">
        <v>6807</v>
      </c>
      <c r="G1740" t="s">
        <v>19</v>
      </c>
      <c r="H1740" t="s">
        <v>20</v>
      </c>
      <c r="I1740" t="s">
        <v>44</v>
      </c>
      <c r="J1740" t="s">
        <v>45</v>
      </c>
      <c r="K1740" t="s">
        <v>6808</v>
      </c>
      <c r="L1740" s="2">
        <v>582.20000000000005</v>
      </c>
      <c r="M1740" s="3">
        <v>5</v>
      </c>
      <c r="N1740" s="4">
        <v>0.34</v>
      </c>
      <c r="O1740" s="5">
        <v>667.63</v>
      </c>
      <c r="P1740">
        <f>VALUE(Table1[Sales])</f>
        <v>582.20000000000005</v>
      </c>
      <c r="Q1740">
        <f>VALUE(Table1[Profit])</f>
        <v>667.63</v>
      </c>
      <c r="R1740" s="3">
        <f>Table1[Ship Date]-Table1[Order Date]</f>
        <v>411</v>
      </c>
    </row>
    <row r="1741" spans="1:18" x14ac:dyDescent="0.3">
      <c r="A1741" t="s">
        <v>6809</v>
      </c>
      <c r="B1741" s="1">
        <v>45088</v>
      </c>
      <c r="C1741" s="1">
        <v>45765</v>
      </c>
      <c r="D1741" t="s">
        <v>33</v>
      </c>
      <c r="E1741" t="s">
        <v>6810</v>
      </c>
      <c r="F1741" t="s">
        <v>6811</v>
      </c>
      <c r="G1741" t="s">
        <v>36</v>
      </c>
      <c r="H1741" t="s">
        <v>20</v>
      </c>
      <c r="I1741" t="s">
        <v>29</v>
      </c>
      <c r="J1741" t="s">
        <v>99</v>
      </c>
      <c r="K1741" t="s">
        <v>6812</v>
      </c>
      <c r="L1741" s="2">
        <v>4465.82</v>
      </c>
      <c r="M1741" s="3">
        <v>4</v>
      </c>
      <c r="N1741" s="4">
        <v>0.02</v>
      </c>
      <c r="O1741" s="5">
        <v>736.47</v>
      </c>
      <c r="P1741">
        <f>VALUE(Table1[Sales])</f>
        <v>4465.82</v>
      </c>
      <c r="Q1741">
        <f>VALUE(Table1[Profit])</f>
        <v>736.47</v>
      </c>
      <c r="R1741" s="3">
        <f>Table1[Ship Date]-Table1[Order Date]</f>
        <v>677</v>
      </c>
    </row>
    <row r="1742" spans="1:18" x14ac:dyDescent="0.3">
      <c r="A1742" t="s">
        <v>6813</v>
      </c>
      <c r="B1742" s="1">
        <v>45622</v>
      </c>
      <c r="C1742" s="1">
        <v>45775</v>
      </c>
      <c r="D1742" t="s">
        <v>53</v>
      </c>
      <c r="E1742" t="s">
        <v>6814</v>
      </c>
      <c r="F1742" t="s">
        <v>6815</v>
      </c>
      <c r="G1742" t="s">
        <v>43</v>
      </c>
      <c r="H1742" t="s">
        <v>28</v>
      </c>
      <c r="I1742" t="s">
        <v>44</v>
      </c>
      <c r="J1742" t="s">
        <v>56</v>
      </c>
      <c r="K1742" t="s">
        <v>6816</v>
      </c>
      <c r="L1742" s="2">
        <v>4068.01</v>
      </c>
      <c r="M1742" s="3">
        <v>4</v>
      </c>
      <c r="N1742" s="4">
        <v>0.48</v>
      </c>
      <c r="O1742" s="5">
        <v>287.24</v>
      </c>
      <c r="P1742">
        <f>VALUE(Table1[Sales])</f>
        <v>4068.01</v>
      </c>
      <c r="Q1742">
        <f>VALUE(Table1[Profit])</f>
        <v>287.24</v>
      </c>
      <c r="R1742" s="3">
        <f>Table1[Ship Date]-Table1[Order Date]</f>
        <v>153</v>
      </c>
    </row>
    <row r="1743" spans="1:18" x14ac:dyDescent="0.3">
      <c r="A1743" t="s">
        <v>6817</v>
      </c>
      <c r="B1743" s="1">
        <v>45081</v>
      </c>
      <c r="C1743" s="1">
        <v>45778</v>
      </c>
      <c r="D1743" t="s">
        <v>33</v>
      </c>
      <c r="E1743" t="s">
        <v>6818</v>
      </c>
      <c r="F1743" t="s">
        <v>6819</v>
      </c>
      <c r="G1743" t="s">
        <v>43</v>
      </c>
      <c r="H1743" t="s">
        <v>20</v>
      </c>
      <c r="I1743" t="s">
        <v>29</v>
      </c>
      <c r="J1743" t="s">
        <v>99</v>
      </c>
      <c r="K1743" t="s">
        <v>6820</v>
      </c>
      <c r="L1743" s="2">
        <v>149.21</v>
      </c>
      <c r="M1743" s="3">
        <v>7</v>
      </c>
      <c r="N1743" s="4">
        <v>0.02</v>
      </c>
      <c r="O1743" s="5">
        <v>346.9</v>
      </c>
      <c r="P1743">
        <f>VALUE(Table1[Sales])</f>
        <v>149.21</v>
      </c>
      <c r="Q1743">
        <f>VALUE(Table1[Profit])</f>
        <v>346.9</v>
      </c>
      <c r="R1743" s="3">
        <f>Table1[Ship Date]-Table1[Order Date]</f>
        <v>697</v>
      </c>
    </row>
    <row r="1744" spans="1:18" x14ac:dyDescent="0.3">
      <c r="A1744" t="s">
        <v>6821</v>
      </c>
      <c r="B1744" s="1">
        <v>45716</v>
      </c>
      <c r="C1744" s="1">
        <v>45767</v>
      </c>
      <c r="D1744" t="s">
        <v>16</v>
      </c>
      <c r="E1744" t="s">
        <v>6822</v>
      </c>
      <c r="F1744" t="s">
        <v>6823</v>
      </c>
      <c r="G1744" t="s">
        <v>43</v>
      </c>
      <c r="H1744" t="s">
        <v>61</v>
      </c>
      <c r="I1744" t="s">
        <v>44</v>
      </c>
      <c r="J1744" t="s">
        <v>94</v>
      </c>
      <c r="K1744" t="s">
        <v>6824</v>
      </c>
      <c r="L1744" s="2">
        <v>2054.71</v>
      </c>
      <c r="M1744" s="3">
        <v>7</v>
      </c>
      <c r="N1744" s="4">
        <v>0.14000000000000001</v>
      </c>
      <c r="O1744" s="5">
        <v>300.92</v>
      </c>
      <c r="P1744">
        <f>VALUE(Table1[Sales])</f>
        <v>2054.71</v>
      </c>
      <c r="Q1744">
        <f>VALUE(Table1[Profit])</f>
        <v>300.92</v>
      </c>
      <c r="R1744" s="3">
        <f>Table1[Ship Date]-Table1[Order Date]</f>
        <v>51</v>
      </c>
    </row>
    <row r="1745" spans="1:18" x14ac:dyDescent="0.3">
      <c r="A1745" t="s">
        <v>6825</v>
      </c>
      <c r="B1745" s="1">
        <v>45280</v>
      </c>
      <c r="C1745" s="1">
        <v>45760</v>
      </c>
      <c r="D1745" t="s">
        <v>33</v>
      </c>
      <c r="E1745" t="s">
        <v>5851</v>
      </c>
      <c r="F1745" t="s">
        <v>6826</v>
      </c>
      <c r="G1745" t="s">
        <v>19</v>
      </c>
      <c r="H1745" t="s">
        <v>61</v>
      </c>
      <c r="I1745" t="s">
        <v>29</v>
      </c>
      <c r="J1745" t="s">
        <v>30</v>
      </c>
      <c r="K1745" t="s">
        <v>6827</v>
      </c>
      <c r="L1745" s="2">
        <v>4240.88</v>
      </c>
      <c r="M1745" s="3">
        <v>4</v>
      </c>
      <c r="N1745" s="4">
        <v>0.47</v>
      </c>
      <c r="O1745" s="5">
        <v>310.29000000000002</v>
      </c>
      <c r="P1745">
        <f>VALUE(Table1[Sales])</f>
        <v>4240.88</v>
      </c>
      <c r="Q1745">
        <f>VALUE(Table1[Profit])</f>
        <v>310.29000000000002</v>
      </c>
      <c r="R1745" s="3">
        <f>Table1[Ship Date]-Table1[Order Date]</f>
        <v>480</v>
      </c>
    </row>
    <row r="1746" spans="1:18" x14ac:dyDescent="0.3">
      <c r="A1746" t="s">
        <v>6828</v>
      </c>
      <c r="B1746" s="1">
        <v>45499</v>
      </c>
      <c r="C1746" s="1">
        <v>45758</v>
      </c>
      <c r="D1746" t="s">
        <v>25</v>
      </c>
      <c r="E1746" t="s">
        <v>6829</v>
      </c>
      <c r="F1746" t="s">
        <v>6830</v>
      </c>
      <c r="G1746" t="s">
        <v>36</v>
      </c>
      <c r="H1746" t="s">
        <v>20</v>
      </c>
      <c r="I1746" t="s">
        <v>29</v>
      </c>
      <c r="J1746" t="s">
        <v>30</v>
      </c>
      <c r="K1746" t="s">
        <v>6831</v>
      </c>
      <c r="L1746" s="2">
        <v>275.92</v>
      </c>
      <c r="M1746" s="3">
        <v>4</v>
      </c>
      <c r="N1746" s="4">
        <v>0.49</v>
      </c>
      <c r="O1746" s="5">
        <v>139.51</v>
      </c>
      <c r="P1746">
        <f>VALUE(Table1[Sales])</f>
        <v>275.92</v>
      </c>
      <c r="Q1746">
        <f>VALUE(Table1[Profit])</f>
        <v>139.51</v>
      </c>
      <c r="R1746" s="3">
        <f>Table1[Ship Date]-Table1[Order Date]</f>
        <v>259</v>
      </c>
    </row>
    <row r="1747" spans="1:18" x14ac:dyDescent="0.3">
      <c r="A1747" t="s">
        <v>6832</v>
      </c>
      <c r="B1747" s="1">
        <v>45134</v>
      </c>
      <c r="C1747" s="1">
        <v>45780</v>
      </c>
      <c r="D1747" t="s">
        <v>25</v>
      </c>
      <c r="E1747" t="s">
        <v>6833</v>
      </c>
      <c r="F1747" t="s">
        <v>6834</v>
      </c>
      <c r="G1747" t="s">
        <v>36</v>
      </c>
      <c r="H1747" t="s">
        <v>37</v>
      </c>
      <c r="I1747" t="s">
        <v>29</v>
      </c>
      <c r="J1747" t="s">
        <v>124</v>
      </c>
      <c r="K1747" t="s">
        <v>6835</v>
      </c>
      <c r="L1747" s="2">
        <v>4077.66</v>
      </c>
      <c r="M1747" s="3">
        <v>8</v>
      </c>
      <c r="N1747" s="4">
        <v>0</v>
      </c>
      <c r="O1747" s="5">
        <v>-55.01</v>
      </c>
      <c r="P1747">
        <f>VALUE(Table1[Sales])</f>
        <v>4077.66</v>
      </c>
      <c r="Q1747">
        <f>VALUE(Table1[Profit])</f>
        <v>-55.01</v>
      </c>
      <c r="R1747" s="3">
        <f>Table1[Ship Date]-Table1[Order Date]</f>
        <v>646</v>
      </c>
    </row>
    <row r="1748" spans="1:18" x14ac:dyDescent="0.3">
      <c r="A1748" t="s">
        <v>6836</v>
      </c>
      <c r="B1748" s="1">
        <v>45725</v>
      </c>
      <c r="C1748" s="1">
        <v>45763</v>
      </c>
      <c r="D1748" t="s">
        <v>25</v>
      </c>
      <c r="E1748" t="s">
        <v>6837</v>
      </c>
      <c r="F1748" t="s">
        <v>6838</v>
      </c>
      <c r="G1748" t="s">
        <v>43</v>
      </c>
      <c r="H1748" t="s">
        <v>37</v>
      </c>
      <c r="I1748" t="s">
        <v>44</v>
      </c>
      <c r="J1748" t="s">
        <v>45</v>
      </c>
      <c r="K1748" t="s">
        <v>6839</v>
      </c>
      <c r="L1748" s="2">
        <v>2744.78</v>
      </c>
      <c r="M1748" s="3">
        <v>1</v>
      </c>
      <c r="N1748" s="4">
        <v>0.04</v>
      </c>
      <c r="O1748" s="5">
        <v>428.64</v>
      </c>
      <c r="P1748">
        <f>VALUE(Table1[Sales])</f>
        <v>2744.78</v>
      </c>
      <c r="Q1748">
        <f>VALUE(Table1[Profit])</f>
        <v>428.64</v>
      </c>
      <c r="R1748" s="3">
        <f>Table1[Ship Date]-Table1[Order Date]</f>
        <v>38</v>
      </c>
    </row>
    <row r="1749" spans="1:18" x14ac:dyDescent="0.3">
      <c r="A1749" t="s">
        <v>6840</v>
      </c>
      <c r="B1749" s="1">
        <v>45095</v>
      </c>
      <c r="C1749" s="1">
        <v>45769</v>
      </c>
      <c r="D1749" t="s">
        <v>33</v>
      </c>
      <c r="E1749" t="s">
        <v>6841</v>
      </c>
      <c r="F1749" t="s">
        <v>6842</v>
      </c>
      <c r="G1749" t="s">
        <v>19</v>
      </c>
      <c r="H1749" t="s">
        <v>37</v>
      </c>
      <c r="I1749" t="s">
        <v>44</v>
      </c>
      <c r="J1749" t="s">
        <v>50</v>
      </c>
      <c r="K1749" t="s">
        <v>6843</v>
      </c>
      <c r="L1749" s="2">
        <v>2662.86</v>
      </c>
      <c r="M1749" s="3">
        <v>8</v>
      </c>
      <c r="N1749" s="4">
        <v>0.19</v>
      </c>
      <c r="O1749" s="5">
        <v>541.07000000000005</v>
      </c>
      <c r="P1749">
        <f>VALUE(Table1[Sales])</f>
        <v>2662.86</v>
      </c>
      <c r="Q1749">
        <f>VALUE(Table1[Profit])</f>
        <v>541.07000000000005</v>
      </c>
      <c r="R1749" s="3">
        <f>Table1[Ship Date]-Table1[Order Date]</f>
        <v>674</v>
      </c>
    </row>
    <row r="1750" spans="1:18" x14ac:dyDescent="0.3">
      <c r="A1750" t="s">
        <v>6844</v>
      </c>
      <c r="B1750" s="1">
        <v>45087</v>
      </c>
      <c r="C1750" s="1">
        <v>45773</v>
      </c>
      <c r="D1750" t="s">
        <v>33</v>
      </c>
      <c r="E1750" t="s">
        <v>6845</v>
      </c>
      <c r="F1750" t="s">
        <v>6846</v>
      </c>
      <c r="G1750" t="s">
        <v>19</v>
      </c>
      <c r="H1750" t="s">
        <v>28</v>
      </c>
      <c r="I1750" t="s">
        <v>44</v>
      </c>
      <c r="J1750" t="s">
        <v>45</v>
      </c>
      <c r="K1750" t="s">
        <v>6847</v>
      </c>
      <c r="L1750" s="2">
        <v>3178.15</v>
      </c>
      <c r="M1750" s="3">
        <v>3</v>
      </c>
      <c r="N1750" s="4">
        <v>0.22</v>
      </c>
      <c r="O1750" s="5">
        <v>146.66</v>
      </c>
      <c r="P1750">
        <f>VALUE(Table1[Sales])</f>
        <v>3178.15</v>
      </c>
      <c r="Q1750">
        <f>VALUE(Table1[Profit])</f>
        <v>146.66</v>
      </c>
      <c r="R1750" s="3">
        <f>Table1[Ship Date]-Table1[Order Date]</f>
        <v>686</v>
      </c>
    </row>
    <row r="1751" spans="1:18" x14ac:dyDescent="0.3">
      <c r="A1751" t="s">
        <v>6848</v>
      </c>
      <c r="B1751" s="1">
        <v>45392</v>
      </c>
      <c r="C1751" s="1">
        <v>45771</v>
      </c>
      <c r="D1751" t="s">
        <v>16</v>
      </c>
      <c r="E1751" t="s">
        <v>6849</v>
      </c>
      <c r="F1751" t="s">
        <v>6850</v>
      </c>
      <c r="G1751" t="s">
        <v>19</v>
      </c>
      <c r="H1751" t="s">
        <v>37</v>
      </c>
      <c r="I1751" t="s">
        <v>44</v>
      </c>
      <c r="J1751" t="s">
        <v>94</v>
      </c>
      <c r="K1751" t="s">
        <v>6851</v>
      </c>
      <c r="L1751" s="2">
        <v>439</v>
      </c>
      <c r="M1751" s="3">
        <v>5</v>
      </c>
      <c r="N1751" s="4">
        <v>0.09</v>
      </c>
      <c r="O1751" s="5">
        <v>94.74</v>
      </c>
      <c r="P1751">
        <f>VALUE(Table1[Sales])</f>
        <v>439</v>
      </c>
      <c r="Q1751">
        <f>VALUE(Table1[Profit])</f>
        <v>94.74</v>
      </c>
      <c r="R1751" s="3">
        <f>Table1[Ship Date]-Table1[Order Date]</f>
        <v>379</v>
      </c>
    </row>
    <row r="1752" spans="1:18" x14ac:dyDescent="0.3">
      <c r="A1752" t="s">
        <v>6852</v>
      </c>
      <c r="B1752" s="1">
        <v>45453</v>
      </c>
      <c r="C1752" s="1">
        <v>45776</v>
      </c>
      <c r="D1752" t="s">
        <v>33</v>
      </c>
      <c r="E1752" t="s">
        <v>6853</v>
      </c>
      <c r="F1752" t="s">
        <v>6854</v>
      </c>
      <c r="G1752" t="s">
        <v>36</v>
      </c>
      <c r="H1752" t="s">
        <v>61</v>
      </c>
      <c r="I1752" t="s">
        <v>29</v>
      </c>
      <c r="J1752" t="s">
        <v>38</v>
      </c>
      <c r="K1752" t="s">
        <v>6855</v>
      </c>
      <c r="L1752" s="2">
        <v>698.63</v>
      </c>
      <c r="M1752" s="3">
        <v>4</v>
      </c>
      <c r="N1752" s="4">
        <v>0.48</v>
      </c>
      <c r="O1752" s="5">
        <v>87.59</v>
      </c>
      <c r="P1752">
        <f>VALUE(Table1[Sales])</f>
        <v>698.63</v>
      </c>
      <c r="Q1752">
        <f>VALUE(Table1[Profit])</f>
        <v>87.59</v>
      </c>
      <c r="R1752" s="3">
        <f>Table1[Ship Date]-Table1[Order Date]</f>
        <v>323</v>
      </c>
    </row>
    <row r="1753" spans="1:18" x14ac:dyDescent="0.3">
      <c r="A1753" t="s">
        <v>6856</v>
      </c>
      <c r="B1753" s="1">
        <v>45088</v>
      </c>
      <c r="C1753" s="1">
        <v>45781</v>
      </c>
      <c r="D1753" t="s">
        <v>53</v>
      </c>
      <c r="E1753" t="s">
        <v>6857</v>
      </c>
      <c r="F1753" t="s">
        <v>6858</v>
      </c>
      <c r="G1753" t="s">
        <v>36</v>
      </c>
      <c r="H1753" t="s">
        <v>61</v>
      </c>
      <c r="I1753" t="s">
        <v>21</v>
      </c>
      <c r="J1753" t="s">
        <v>129</v>
      </c>
      <c r="K1753" t="s">
        <v>6859</v>
      </c>
      <c r="L1753" s="2">
        <v>1756.41</v>
      </c>
      <c r="M1753" s="3">
        <v>7</v>
      </c>
      <c r="N1753" s="4">
        <v>0.13</v>
      </c>
      <c r="O1753" s="5">
        <v>500.22</v>
      </c>
      <c r="P1753">
        <f>VALUE(Table1[Sales])</f>
        <v>1756.41</v>
      </c>
      <c r="Q1753">
        <f>VALUE(Table1[Profit])</f>
        <v>500.22</v>
      </c>
      <c r="R1753" s="3">
        <f>Table1[Ship Date]-Table1[Order Date]</f>
        <v>693</v>
      </c>
    </row>
    <row r="1754" spans="1:18" x14ac:dyDescent="0.3">
      <c r="A1754" t="s">
        <v>6860</v>
      </c>
      <c r="B1754" s="1">
        <v>45619</v>
      </c>
      <c r="C1754" s="1">
        <v>45778</v>
      </c>
      <c r="D1754" t="s">
        <v>16</v>
      </c>
      <c r="E1754" t="s">
        <v>6861</v>
      </c>
      <c r="F1754" t="s">
        <v>6862</v>
      </c>
      <c r="G1754" t="s">
        <v>36</v>
      </c>
      <c r="H1754" t="s">
        <v>37</v>
      </c>
      <c r="I1754" t="s">
        <v>44</v>
      </c>
      <c r="J1754" t="s">
        <v>45</v>
      </c>
      <c r="K1754" t="s">
        <v>6863</v>
      </c>
      <c r="L1754" s="2">
        <v>2414.48</v>
      </c>
      <c r="M1754" s="3">
        <v>2</v>
      </c>
      <c r="N1754" s="4">
        <v>0.24</v>
      </c>
      <c r="O1754" s="5">
        <v>847.73</v>
      </c>
      <c r="P1754">
        <f>VALUE(Table1[Sales])</f>
        <v>2414.48</v>
      </c>
      <c r="Q1754">
        <f>VALUE(Table1[Profit])</f>
        <v>847.73</v>
      </c>
      <c r="R1754" s="3">
        <f>Table1[Ship Date]-Table1[Order Date]</f>
        <v>159</v>
      </c>
    </row>
    <row r="1755" spans="1:18" x14ac:dyDescent="0.3">
      <c r="A1755" t="s">
        <v>6864</v>
      </c>
      <c r="B1755" s="1">
        <v>45249</v>
      </c>
      <c r="C1755" s="1">
        <v>45760</v>
      </c>
      <c r="D1755" t="s">
        <v>25</v>
      </c>
      <c r="E1755" t="s">
        <v>6865</v>
      </c>
      <c r="F1755" t="s">
        <v>6866</v>
      </c>
      <c r="G1755" t="s">
        <v>19</v>
      </c>
      <c r="H1755" t="s">
        <v>61</v>
      </c>
      <c r="I1755" t="s">
        <v>21</v>
      </c>
      <c r="J1755" t="s">
        <v>171</v>
      </c>
      <c r="K1755" t="s">
        <v>6867</v>
      </c>
      <c r="L1755" s="2">
        <v>1760.13</v>
      </c>
      <c r="M1755" s="3">
        <v>6</v>
      </c>
      <c r="N1755" s="4">
        <v>7.0000000000000007E-2</v>
      </c>
      <c r="O1755" s="5">
        <v>711.81</v>
      </c>
      <c r="P1755">
        <f>VALUE(Table1[Sales])</f>
        <v>1760.13</v>
      </c>
      <c r="Q1755">
        <f>VALUE(Table1[Profit])</f>
        <v>711.81</v>
      </c>
      <c r="R1755" s="3">
        <f>Table1[Ship Date]-Table1[Order Date]</f>
        <v>511</v>
      </c>
    </row>
    <row r="1756" spans="1:18" x14ac:dyDescent="0.3">
      <c r="A1756" t="s">
        <v>6868</v>
      </c>
      <c r="B1756" s="1">
        <v>45731</v>
      </c>
      <c r="C1756" s="1">
        <v>45757</v>
      </c>
      <c r="D1756" t="s">
        <v>25</v>
      </c>
      <c r="E1756" t="s">
        <v>6869</v>
      </c>
      <c r="F1756" t="s">
        <v>6870</v>
      </c>
      <c r="G1756" t="s">
        <v>43</v>
      </c>
      <c r="H1756" t="s">
        <v>28</v>
      </c>
      <c r="I1756" t="s">
        <v>44</v>
      </c>
      <c r="J1756" t="s">
        <v>56</v>
      </c>
      <c r="K1756" t="s">
        <v>6871</v>
      </c>
      <c r="L1756" s="2">
        <v>1311.16</v>
      </c>
      <c r="M1756" s="3">
        <v>4</v>
      </c>
      <c r="N1756" s="4">
        <v>0</v>
      </c>
      <c r="O1756" s="5">
        <v>821.11</v>
      </c>
      <c r="P1756">
        <f>VALUE(Table1[Sales])</f>
        <v>1311.16</v>
      </c>
      <c r="Q1756">
        <f>VALUE(Table1[Profit])</f>
        <v>821.11</v>
      </c>
      <c r="R1756" s="3">
        <f>Table1[Ship Date]-Table1[Order Date]</f>
        <v>26</v>
      </c>
    </row>
    <row r="1757" spans="1:18" x14ac:dyDescent="0.3">
      <c r="A1757" t="s">
        <v>6872</v>
      </c>
      <c r="B1757" s="1">
        <v>45131</v>
      </c>
      <c r="C1757" s="1">
        <v>45760</v>
      </c>
      <c r="D1757" t="s">
        <v>16</v>
      </c>
      <c r="E1757" t="s">
        <v>6873</v>
      </c>
      <c r="F1757" t="s">
        <v>6874</v>
      </c>
      <c r="G1757" t="s">
        <v>43</v>
      </c>
      <c r="H1757" t="s">
        <v>28</v>
      </c>
      <c r="I1757" t="s">
        <v>44</v>
      </c>
      <c r="J1757" t="s">
        <v>45</v>
      </c>
      <c r="K1757" t="s">
        <v>6875</v>
      </c>
      <c r="L1757" s="2">
        <v>2727.03</v>
      </c>
      <c r="M1757" s="3">
        <v>2</v>
      </c>
      <c r="N1757" s="4">
        <v>0.11</v>
      </c>
      <c r="O1757" s="5">
        <v>446.42</v>
      </c>
      <c r="P1757">
        <f>VALUE(Table1[Sales])</f>
        <v>2727.03</v>
      </c>
      <c r="Q1757">
        <f>VALUE(Table1[Profit])</f>
        <v>446.42</v>
      </c>
      <c r="R1757" s="3">
        <f>Table1[Ship Date]-Table1[Order Date]</f>
        <v>629</v>
      </c>
    </row>
    <row r="1758" spans="1:18" x14ac:dyDescent="0.3">
      <c r="A1758" t="s">
        <v>6876</v>
      </c>
      <c r="B1758" s="1">
        <v>45453</v>
      </c>
      <c r="C1758" s="1">
        <v>45777</v>
      </c>
      <c r="D1758" t="s">
        <v>25</v>
      </c>
      <c r="E1758" t="s">
        <v>6877</v>
      </c>
      <c r="F1758" t="s">
        <v>6878</v>
      </c>
      <c r="G1758" t="s">
        <v>19</v>
      </c>
      <c r="H1758" t="s">
        <v>28</v>
      </c>
      <c r="I1758" t="s">
        <v>44</v>
      </c>
      <c r="J1758" t="s">
        <v>94</v>
      </c>
      <c r="K1758" t="s">
        <v>6879</v>
      </c>
      <c r="L1758" s="2">
        <v>4725.96</v>
      </c>
      <c r="M1758" s="3">
        <v>2</v>
      </c>
      <c r="N1758" s="4">
        <v>0.49</v>
      </c>
      <c r="O1758" s="5">
        <v>48.58</v>
      </c>
      <c r="P1758">
        <f>VALUE(Table1[Sales])</f>
        <v>4725.96</v>
      </c>
      <c r="Q1758">
        <f>VALUE(Table1[Profit])</f>
        <v>48.58</v>
      </c>
      <c r="R1758" s="3">
        <f>Table1[Ship Date]-Table1[Order Date]</f>
        <v>324</v>
      </c>
    </row>
    <row r="1759" spans="1:18" x14ac:dyDescent="0.3">
      <c r="A1759" t="s">
        <v>6880</v>
      </c>
      <c r="B1759" s="1">
        <v>45343</v>
      </c>
      <c r="C1759" s="1">
        <v>45772</v>
      </c>
      <c r="D1759" t="s">
        <v>25</v>
      </c>
      <c r="E1759" t="s">
        <v>6881</v>
      </c>
      <c r="F1759" t="s">
        <v>6882</v>
      </c>
      <c r="G1759" t="s">
        <v>19</v>
      </c>
      <c r="H1759" t="s">
        <v>28</v>
      </c>
      <c r="I1759" t="s">
        <v>29</v>
      </c>
      <c r="J1759" t="s">
        <v>99</v>
      </c>
      <c r="K1759" t="s">
        <v>6883</v>
      </c>
      <c r="L1759" s="2">
        <v>4395.46</v>
      </c>
      <c r="M1759" s="3">
        <v>5</v>
      </c>
      <c r="N1759" s="4">
        <v>0.14000000000000001</v>
      </c>
      <c r="O1759" s="5">
        <v>970.56</v>
      </c>
      <c r="P1759">
        <f>VALUE(Table1[Sales])</f>
        <v>4395.46</v>
      </c>
      <c r="Q1759">
        <f>VALUE(Table1[Profit])</f>
        <v>970.56</v>
      </c>
      <c r="R1759" s="3">
        <f>Table1[Ship Date]-Table1[Order Date]</f>
        <v>429</v>
      </c>
    </row>
    <row r="1760" spans="1:18" x14ac:dyDescent="0.3">
      <c r="A1760" t="s">
        <v>6884</v>
      </c>
      <c r="B1760" s="1">
        <v>45629</v>
      </c>
      <c r="C1760" s="1">
        <v>45756</v>
      </c>
      <c r="D1760" t="s">
        <v>16</v>
      </c>
      <c r="E1760" t="s">
        <v>6885</v>
      </c>
      <c r="F1760" t="s">
        <v>6886</v>
      </c>
      <c r="G1760" t="s">
        <v>43</v>
      </c>
      <c r="H1760" t="s">
        <v>28</v>
      </c>
      <c r="I1760" t="s">
        <v>29</v>
      </c>
      <c r="J1760" t="s">
        <v>30</v>
      </c>
      <c r="K1760" t="s">
        <v>6887</v>
      </c>
      <c r="L1760" s="2">
        <v>4964.6499999999996</v>
      </c>
      <c r="M1760" s="3">
        <v>8</v>
      </c>
      <c r="N1760" s="4">
        <v>0.48</v>
      </c>
      <c r="O1760" s="5">
        <v>772.15</v>
      </c>
      <c r="P1760">
        <f>VALUE(Table1[Sales])</f>
        <v>4964.6499999999996</v>
      </c>
      <c r="Q1760">
        <f>VALUE(Table1[Profit])</f>
        <v>772.15</v>
      </c>
      <c r="R1760" s="3">
        <f>Table1[Ship Date]-Table1[Order Date]</f>
        <v>127</v>
      </c>
    </row>
    <row r="1761" spans="1:18" x14ac:dyDescent="0.3">
      <c r="A1761" t="s">
        <v>6888</v>
      </c>
      <c r="B1761" s="1">
        <v>45734</v>
      </c>
      <c r="C1761" s="1">
        <v>45758</v>
      </c>
      <c r="D1761" t="s">
        <v>25</v>
      </c>
      <c r="E1761" t="s">
        <v>6889</v>
      </c>
      <c r="F1761" t="s">
        <v>6890</v>
      </c>
      <c r="G1761" t="s">
        <v>36</v>
      </c>
      <c r="H1761" t="s">
        <v>37</v>
      </c>
      <c r="I1761" t="s">
        <v>29</v>
      </c>
      <c r="J1761" t="s">
        <v>124</v>
      </c>
      <c r="K1761" t="s">
        <v>6891</v>
      </c>
      <c r="L1761" s="2">
        <v>4465.95</v>
      </c>
      <c r="M1761" s="3">
        <v>10</v>
      </c>
      <c r="N1761" s="4">
        <v>0.06</v>
      </c>
      <c r="O1761" s="5">
        <v>272.51</v>
      </c>
      <c r="P1761">
        <f>VALUE(Table1[Sales])</f>
        <v>4465.95</v>
      </c>
      <c r="Q1761">
        <f>VALUE(Table1[Profit])</f>
        <v>272.51</v>
      </c>
      <c r="R1761" s="3">
        <f>Table1[Ship Date]-Table1[Order Date]</f>
        <v>24</v>
      </c>
    </row>
    <row r="1762" spans="1:18" x14ac:dyDescent="0.3">
      <c r="A1762" t="s">
        <v>6892</v>
      </c>
      <c r="B1762" s="1">
        <v>45381</v>
      </c>
      <c r="C1762" s="1">
        <v>45761</v>
      </c>
      <c r="D1762" t="s">
        <v>53</v>
      </c>
      <c r="E1762" t="s">
        <v>6893</v>
      </c>
      <c r="F1762" t="s">
        <v>6894</v>
      </c>
      <c r="G1762" t="s">
        <v>19</v>
      </c>
      <c r="H1762" t="s">
        <v>20</v>
      </c>
      <c r="I1762" t="s">
        <v>21</v>
      </c>
      <c r="J1762" t="s">
        <v>279</v>
      </c>
      <c r="K1762" t="s">
        <v>6895</v>
      </c>
      <c r="L1762" s="2">
        <v>1015.2</v>
      </c>
      <c r="M1762" s="3">
        <v>9</v>
      </c>
      <c r="N1762" s="4">
        <v>0.12</v>
      </c>
      <c r="O1762" s="5">
        <v>579.34</v>
      </c>
      <c r="P1762">
        <f>VALUE(Table1[Sales])</f>
        <v>1015.2</v>
      </c>
      <c r="Q1762">
        <f>VALUE(Table1[Profit])</f>
        <v>579.34</v>
      </c>
      <c r="R1762" s="3">
        <f>Table1[Ship Date]-Table1[Order Date]</f>
        <v>380</v>
      </c>
    </row>
    <row r="1763" spans="1:18" x14ac:dyDescent="0.3">
      <c r="A1763" t="s">
        <v>6896</v>
      </c>
      <c r="B1763" s="1">
        <v>45407</v>
      </c>
      <c r="C1763" s="1">
        <v>45768</v>
      </c>
      <c r="D1763" t="s">
        <v>33</v>
      </c>
      <c r="E1763" t="s">
        <v>6897</v>
      </c>
      <c r="F1763" t="s">
        <v>6898</v>
      </c>
      <c r="G1763" t="s">
        <v>36</v>
      </c>
      <c r="H1763" t="s">
        <v>20</v>
      </c>
      <c r="I1763" t="s">
        <v>44</v>
      </c>
      <c r="J1763" t="s">
        <v>94</v>
      </c>
      <c r="K1763" t="s">
        <v>6899</v>
      </c>
      <c r="L1763" s="2">
        <v>4020.65</v>
      </c>
      <c r="M1763" s="3">
        <v>4</v>
      </c>
      <c r="N1763" s="4">
        <v>0.28999999999999998</v>
      </c>
      <c r="O1763" s="5">
        <v>364.46</v>
      </c>
      <c r="P1763">
        <f>VALUE(Table1[Sales])</f>
        <v>4020.65</v>
      </c>
      <c r="Q1763">
        <f>VALUE(Table1[Profit])</f>
        <v>364.46</v>
      </c>
      <c r="R1763" s="3">
        <f>Table1[Ship Date]-Table1[Order Date]</f>
        <v>361</v>
      </c>
    </row>
    <row r="1764" spans="1:18" x14ac:dyDescent="0.3">
      <c r="A1764" t="s">
        <v>6900</v>
      </c>
      <c r="B1764" s="1">
        <v>45687</v>
      </c>
      <c r="C1764" s="1">
        <v>45785</v>
      </c>
      <c r="D1764" t="s">
        <v>25</v>
      </c>
      <c r="E1764" t="s">
        <v>6901</v>
      </c>
      <c r="F1764" t="s">
        <v>6902</v>
      </c>
      <c r="G1764" t="s">
        <v>36</v>
      </c>
      <c r="H1764" t="s">
        <v>20</v>
      </c>
      <c r="I1764" t="s">
        <v>44</v>
      </c>
      <c r="J1764" t="s">
        <v>45</v>
      </c>
      <c r="K1764" t="s">
        <v>6903</v>
      </c>
      <c r="L1764" s="2">
        <v>1606.1</v>
      </c>
      <c r="M1764" s="3">
        <v>6</v>
      </c>
      <c r="N1764" s="4">
        <v>0.44</v>
      </c>
      <c r="O1764" s="5">
        <v>-40.450000000000003</v>
      </c>
      <c r="P1764">
        <f>VALUE(Table1[Sales])</f>
        <v>1606.1</v>
      </c>
      <c r="Q1764">
        <f>VALUE(Table1[Profit])</f>
        <v>-40.450000000000003</v>
      </c>
      <c r="R1764" s="3">
        <f>Table1[Ship Date]-Table1[Order Date]</f>
        <v>98</v>
      </c>
    </row>
    <row r="1765" spans="1:18" x14ac:dyDescent="0.3">
      <c r="A1765" t="s">
        <v>6904</v>
      </c>
      <c r="B1765" s="1">
        <v>45049</v>
      </c>
      <c r="C1765" s="1">
        <v>45767</v>
      </c>
      <c r="D1765" t="s">
        <v>16</v>
      </c>
      <c r="E1765" t="s">
        <v>6905</v>
      </c>
      <c r="F1765" t="s">
        <v>6906</v>
      </c>
      <c r="G1765" t="s">
        <v>19</v>
      </c>
      <c r="H1765" t="s">
        <v>61</v>
      </c>
      <c r="I1765" t="s">
        <v>44</v>
      </c>
      <c r="J1765" t="s">
        <v>94</v>
      </c>
      <c r="K1765" t="s">
        <v>6907</v>
      </c>
      <c r="L1765" s="2">
        <v>1389.53</v>
      </c>
      <c r="M1765" s="3">
        <v>3</v>
      </c>
      <c r="N1765" s="4">
        <v>0.24</v>
      </c>
      <c r="O1765" s="5">
        <v>506.7</v>
      </c>
      <c r="P1765">
        <f>VALUE(Table1[Sales])</f>
        <v>1389.53</v>
      </c>
      <c r="Q1765">
        <f>VALUE(Table1[Profit])</f>
        <v>506.7</v>
      </c>
      <c r="R1765" s="3">
        <f>Table1[Ship Date]-Table1[Order Date]</f>
        <v>718</v>
      </c>
    </row>
    <row r="1766" spans="1:18" x14ac:dyDescent="0.3">
      <c r="A1766" t="s">
        <v>6908</v>
      </c>
      <c r="B1766" s="1">
        <v>45629</v>
      </c>
      <c r="C1766" s="1">
        <v>45782</v>
      </c>
      <c r="D1766" t="s">
        <v>25</v>
      </c>
      <c r="E1766" t="s">
        <v>6909</v>
      </c>
      <c r="F1766" t="s">
        <v>6910</v>
      </c>
      <c r="G1766" t="s">
        <v>43</v>
      </c>
      <c r="H1766" t="s">
        <v>28</v>
      </c>
      <c r="I1766" t="s">
        <v>29</v>
      </c>
      <c r="J1766" t="s">
        <v>124</v>
      </c>
      <c r="K1766" t="s">
        <v>6911</v>
      </c>
      <c r="L1766" s="2">
        <v>1537.21</v>
      </c>
      <c r="M1766" s="3">
        <v>5</v>
      </c>
      <c r="N1766" s="4">
        <v>0.33</v>
      </c>
      <c r="O1766" s="5">
        <v>698.73</v>
      </c>
      <c r="P1766">
        <f>VALUE(Table1[Sales])</f>
        <v>1537.21</v>
      </c>
      <c r="Q1766">
        <f>VALUE(Table1[Profit])</f>
        <v>698.73</v>
      </c>
      <c r="R1766" s="3">
        <f>Table1[Ship Date]-Table1[Order Date]</f>
        <v>153</v>
      </c>
    </row>
    <row r="1767" spans="1:18" x14ac:dyDescent="0.3">
      <c r="A1767" t="s">
        <v>6912</v>
      </c>
      <c r="B1767" s="1">
        <v>45349</v>
      </c>
      <c r="C1767" s="1">
        <v>45764</v>
      </c>
      <c r="D1767" t="s">
        <v>16</v>
      </c>
      <c r="E1767" t="s">
        <v>6913</v>
      </c>
      <c r="F1767" t="s">
        <v>6064</v>
      </c>
      <c r="G1767" t="s">
        <v>19</v>
      </c>
      <c r="H1767" t="s">
        <v>61</v>
      </c>
      <c r="I1767" t="s">
        <v>29</v>
      </c>
      <c r="J1767" t="s">
        <v>38</v>
      </c>
      <c r="K1767" t="s">
        <v>6914</v>
      </c>
      <c r="L1767" s="2">
        <v>3379.88</v>
      </c>
      <c r="M1767" s="3">
        <v>7</v>
      </c>
      <c r="N1767" s="4">
        <v>0.28999999999999998</v>
      </c>
      <c r="O1767" s="5">
        <v>34.82</v>
      </c>
      <c r="P1767">
        <f>VALUE(Table1[Sales])</f>
        <v>3379.88</v>
      </c>
      <c r="Q1767">
        <f>VALUE(Table1[Profit])</f>
        <v>34.82</v>
      </c>
      <c r="R1767" s="3">
        <f>Table1[Ship Date]-Table1[Order Date]</f>
        <v>415</v>
      </c>
    </row>
    <row r="1768" spans="1:18" x14ac:dyDescent="0.3">
      <c r="A1768" t="s">
        <v>6915</v>
      </c>
      <c r="B1768" s="1">
        <v>45630</v>
      </c>
      <c r="C1768" s="1">
        <v>45773</v>
      </c>
      <c r="D1768" t="s">
        <v>25</v>
      </c>
      <c r="E1768" t="s">
        <v>6916</v>
      </c>
      <c r="F1768" t="s">
        <v>6917</v>
      </c>
      <c r="G1768" t="s">
        <v>19</v>
      </c>
      <c r="H1768" t="s">
        <v>61</v>
      </c>
      <c r="I1768" t="s">
        <v>44</v>
      </c>
      <c r="J1768" t="s">
        <v>94</v>
      </c>
      <c r="K1768" t="s">
        <v>6918</v>
      </c>
      <c r="L1768" s="2">
        <v>3066.62</v>
      </c>
      <c r="M1768" s="3">
        <v>1</v>
      </c>
      <c r="N1768" s="4">
        <v>0.09</v>
      </c>
      <c r="O1768" s="5">
        <v>93.57</v>
      </c>
      <c r="P1768">
        <f>VALUE(Table1[Sales])</f>
        <v>3066.62</v>
      </c>
      <c r="Q1768">
        <f>VALUE(Table1[Profit])</f>
        <v>93.57</v>
      </c>
      <c r="R1768" s="3">
        <f>Table1[Ship Date]-Table1[Order Date]</f>
        <v>143</v>
      </c>
    </row>
    <row r="1769" spans="1:18" x14ac:dyDescent="0.3">
      <c r="A1769" t="s">
        <v>6919</v>
      </c>
      <c r="B1769" s="1">
        <v>45511</v>
      </c>
      <c r="C1769" s="1">
        <v>45782</v>
      </c>
      <c r="D1769" t="s">
        <v>25</v>
      </c>
      <c r="E1769" t="s">
        <v>6920</v>
      </c>
      <c r="F1769" t="s">
        <v>6921</v>
      </c>
      <c r="G1769" t="s">
        <v>36</v>
      </c>
      <c r="H1769" t="s">
        <v>28</v>
      </c>
      <c r="I1769" t="s">
        <v>44</v>
      </c>
      <c r="J1769" t="s">
        <v>158</v>
      </c>
      <c r="K1769" t="s">
        <v>6922</v>
      </c>
      <c r="L1769" s="2">
        <v>4900.8599999999997</v>
      </c>
      <c r="M1769" s="3">
        <v>5</v>
      </c>
      <c r="N1769" s="4">
        <v>0.1</v>
      </c>
      <c r="O1769" s="5">
        <v>112.89</v>
      </c>
      <c r="P1769">
        <f>VALUE(Table1[Sales])</f>
        <v>4900.8599999999997</v>
      </c>
      <c r="Q1769">
        <f>VALUE(Table1[Profit])</f>
        <v>112.89</v>
      </c>
      <c r="R1769" s="3">
        <f>Table1[Ship Date]-Table1[Order Date]</f>
        <v>271</v>
      </c>
    </row>
    <row r="1770" spans="1:18" x14ac:dyDescent="0.3">
      <c r="A1770" t="s">
        <v>6923</v>
      </c>
      <c r="B1770" s="1">
        <v>45088</v>
      </c>
      <c r="C1770" s="1">
        <v>45762</v>
      </c>
      <c r="D1770" t="s">
        <v>33</v>
      </c>
      <c r="E1770" t="s">
        <v>6924</v>
      </c>
      <c r="F1770" t="s">
        <v>6925</v>
      </c>
      <c r="G1770" t="s">
        <v>36</v>
      </c>
      <c r="H1770" t="s">
        <v>28</v>
      </c>
      <c r="I1770" t="s">
        <v>21</v>
      </c>
      <c r="J1770" t="s">
        <v>22</v>
      </c>
      <c r="K1770" t="s">
        <v>6926</v>
      </c>
      <c r="L1770" s="2">
        <v>2823.11</v>
      </c>
      <c r="M1770" s="3">
        <v>9</v>
      </c>
      <c r="N1770" s="4">
        <v>0.41</v>
      </c>
      <c r="O1770" s="5">
        <v>777.56</v>
      </c>
      <c r="P1770">
        <f>VALUE(Table1[Sales])</f>
        <v>2823.11</v>
      </c>
      <c r="Q1770">
        <f>VALUE(Table1[Profit])</f>
        <v>777.56</v>
      </c>
      <c r="R1770" s="3">
        <f>Table1[Ship Date]-Table1[Order Date]</f>
        <v>674</v>
      </c>
    </row>
    <row r="1771" spans="1:18" x14ac:dyDescent="0.3">
      <c r="A1771" t="s">
        <v>6927</v>
      </c>
      <c r="B1771" s="1">
        <v>45369</v>
      </c>
      <c r="C1771" s="1">
        <v>45769</v>
      </c>
      <c r="D1771" t="s">
        <v>33</v>
      </c>
      <c r="E1771" t="s">
        <v>6928</v>
      </c>
      <c r="F1771" t="s">
        <v>6929</v>
      </c>
      <c r="G1771" t="s">
        <v>43</v>
      </c>
      <c r="H1771" t="s">
        <v>37</v>
      </c>
      <c r="I1771" t="s">
        <v>29</v>
      </c>
      <c r="J1771" t="s">
        <v>124</v>
      </c>
      <c r="K1771" t="s">
        <v>6930</v>
      </c>
      <c r="L1771" s="2">
        <v>184.7</v>
      </c>
      <c r="M1771" s="3">
        <v>5</v>
      </c>
      <c r="N1771" s="4">
        <v>0.24</v>
      </c>
      <c r="O1771" s="5">
        <v>-43.29</v>
      </c>
      <c r="P1771">
        <f>VALUE(Table1[Sales])</f>
        <v>184.7</v>
      </c>
      <c r="Q1771">
        <f>VALUE(Table1[Profit])</f>
        <v>-43.29</v>
      </c>
      <c r="R1771" s="3">
        <f>Table1[Ship Date]-Table1[Order Date]</f>
        <v>400</v>
      </c>
    </row>
    <row r="1772" spans="1:18" x14ac:dyDescent="0.3">
      <c r="A1772" t="s">
        <v>6931</v>
      </c>
      <c r="B1772" s="1">
        <v>45529</v>
      </c>
      <c r="C1772" s="1">
        <v>45775</v>
      </c>
      <c r="D1772" t="s">
        <v>16</v>
      </c>
      <c r="E1772" t="s">
        <v>4598</v>
      </c>
      <c r="F1772" t="s">
        <v>6932</v>
      </c>
      <c r="G1772" t="s">
        <v>36</v>
      </c>
      <c r="H1772" t="s">
        <v>20</v>
      </c>
      <c r="I1772" t="s">
        <v>21</v>
      </c>
      <c r="J1772" t="s">
        <v>129</v>
      </c>
      <c r="K1772" t="s">
        <v>6933</v>
      </c>
      <c r="L1772" s="2">
        <v>2232.79</v>
      </c>
      <c r="M1772" s="3">
        <v>5</v>
      </c>
      <c r="N1772" s="4">
        <v>0.02</v>
      </c>
      <c r="O1772" s="5">
        <v>397.29</v>
      </c>
      <c r="P1772">
        <f>VALUE(Table1[Sales])</f>
        <v>2232.79</v>
      </c>
      <c r="Q1772">
        <f>VALUE(Table1[Profit])</f>
        <v>397.29</v>
      </c>
      <c r="R1772" s="3">
        <f>Table1[Ship Date]-Table1[Order Date]</f>
        <v>246</v>
      </c>
    </row>
    <row r="1773" spans="1:18" x14ac:dyDescent="0.3">
      <c r="A1773" t="s">
        <v>6934</v>
      </c>
      <c r="B1773" s="1">
        <v>45608</v>
      </c>
      <c r="C1773" s="1">
        <v>45775</v>
      </c>
      <c r="D1773" t="s">
        <v>33</v>
      </c>
      <c r="E1773" t="s">
        <v>1763</v>
      </c>
      <c r="F1773" t="s">
        <v>6935</v>
      </c>
      <c r="G1773" t="s">
        <v>19</v>
      </c>
      <c r="H1773" t="s">
        <v>61</v>
      </c>
      <c r="I1773" t="s">
        <v>21</v>
      </c>
      <c r="J1773" t="s">
        <v>300</v>
      </c>
      <c r="K1773" t="s">
        <v>6936</v>
      </c>
      <c r="L1773" s="2">
        <v>3417.46</v>
      </c>
      <c r="M1773" s="3">
        <v>9</v>
      </c>
      <c r="N1773" s="4">
        <v>0.25</v>
      </c>
      <c r="O1773" s="5">
        <v>-8.58</v>
      </c>
      <c r="P1773">
        <f>VALUE(Table1[Sales])</f>
        <v>3417.46</v>
      </c>
      <c r="Q1773">
        <f>VALUE(Table1[Profit])</f>
        <v>-8.58</v>
      </c>
      <c r="R1773" s="3">
        <f>Table1[Ship Date]-Table1[Order Date]</f>
        <v>167</v>
      </c>
    </row>
    <row r="1774" spans="1:18" x14ac:dyDescent="0.3">
      <c r="A1774" t="s">
        <v>6937</v>
      </c>
      <c r="B1774" s="1">
        <v>45046</v>
      </c>
      <c r="C1774" s="1">
        <v>45773</v>
      </c>
      <c r="D1774" t="s">
        <v>53</v>
      </c>
      <c r="E1774" t="s">
        <v>2443</v>
      </c>
      <c r="F1774" t="s">
        <v>6938</v>
      </c>
      <c r="G1774" t="s">
        <v>19</v>
      </c>
      <c r="H1774" t="s">
        <v>61</v>
      </c>
      <c r="I1774" t="s">
        <v>29</v>
      </c>
      <c r="J1774" t="s">
        <v>30</v>
      </c>
      <c r="K1774" t="s">
        <v>6939</v>
      </c>
      <c r="L1774" s="2">
        <v>2559.2199999999998</v>
      </c>
      <c r="M1774" s="3">
        <v>10</v>
      </c>
      <c r="N1774" s="4">
        <v>0.48</v>
      </c>
      <c r="O1774" s="5">
        <v>684.45</v>
      </c>
      <c r="P1774">
        <f>VALUE(Table1[Sales])</f>
        <v>2559.2199999999998</v>
      </c>
      <c r="Q1774">
        <f>VALUE(Table1[Profit])</f>
        <v>684.45</v>
      </c>
      <c r="R1774" s="3">
        <f>Table1[Ship Date]-Table1[Order Date]</f>
        <v>727</v>
      </c>
    </row>
    <row r="1775" spans="1:18" x14ac:dyDescent="0.3">
      <c r="A1775" t="s">
        <v>6940</v>
      </c>
      <c r="B1775" s="1">
        <v>45620</v>
      </c>
      <c r="C1775" s="1">
        <v>45757</v>
      </c>
      <c r="D1775" t="s">
        <v>33</v>
      </c>
      <c r="E1775" t="s">
        <v>6941</v>
      </c>
      <c r="F1775" t="s">
        <v>6942</v>
      </c>
      <c r="G1775" t="s">
        <v>43</v>
      </c>
      <c r="H1775" t="s">
        <v>37</v>
      </c>
      <c r="I1775" t="s">
        <v>44</v>
      </c>
      <c r="J1775" t="s">
        <v>50</v>
      </c>
      <c r="K1775" t="s">
        <v>6943</v>
      </c>
      <c r="L1775" s="2">
        <v>1602.34</v>
      </c>
      <c r="M1775" s="3">
        <v>3</v>
      </c>
      <c r="N1775" s="4">
        <v>0.04</v>
      </c>
      <c r="O1775" s="5">
        <v>-77.42</v>
      </c>
      <c r="P1775">
        <f>VALUE(Table1[Sales])</f>
        <v>1602.34</v>
      </c>
      <c r="Q1775">
        <f>VALUE(Table1[Profit])</f>
        <v>-77.42</v>
      </c>
      <c r="R1775" s="3">
        <f>Table1[Ship Date]-Table1[Order Date]</f>
        <v>137</v>
      </c>
    </row>
    <row r="1776" spans="1:18" x14ac:dyDescent="0.3">
      <c r="A1776" t="s">
        <v>6944</v>
      </c>
      <c r="B1776" s="1">
        <v>45752</v>
      </c>
      <c r="C1776" s="1">
        <v>45758</v>
      </c>
      <c r="D1776" t="s">
        <v>16</v>
      </c>
      <c r="E1776" t="s">
        <v>2174</v>
      </c>
      <c r="F1776" t="s">
        <v>6945</v>
      </c>
      <c r="G1776" t="s">
        <v>19</v>
      </c>
      <c r="H1776" t="s">
        <v>28</v>
      </c>
      <c r="I1776" t="s">
        <v>29</v>
      </c>
      <c r="J1776" t="s">
        <v>99</v>
      </c>
      <c r="K1776" t="s">
        <v>6946</v>
      </c>
      <c r="L1776" s="2">
        <v>3166.25</v>
      </c>
      <c r="M1776" s="3">
        <v>8</v>
      </c>
      <c r="N1776" s="4">
        <v>0.46</v>
      </c>
      <c r="O1776" s="5">
        <v>-65.95</v>
      </c>
      <c r="P1776">
        <f>VALUE(Table1[Sales])</f>
        <v>3166.25</v>
      </c>
      <c r="Q1776">
        <f>VALUE(Table1[Profit])</f>
        <v>-65.95</v>
      </c>
      <c r="R1776" s="3">
        <f>Table1[Ship Date]-Table1[Order Date]</f>
        <v>6</v>
      </c>
    </row>
    <row r="1777" spans="1:18" x14ac:dyDescent="0.3">
      <c r="A1777" t="s">
        <v>6947</v>
      </c>
      <c r="B1777" s="1">
        <v>45039</v>
      </c>
      <c r="C1777" s="1">
        <v>45763</v>
      </c>
      <c r="D1777" t="s">
        <v>25</v>
      </c>
      <c r="E1777" t="s">
        <v>6948</v>
      </c>
      <c r="F1777" t="s">
        <v>6949</v>
      </c>
      <c r="G1777" t="s">
        <v>36</v>
      </c>
      <c r="H1777" t="s">
        <v>61</v>
      </c>
      <c r="I1777" t="s">
        <v>44</v>
      </c>
      <c r="J1777" t="s">
        <v>158</v>
      </c>
      <c r="K1777" t="s">
        <v>6950</v>
      </c>
      <c r="L1777" s="2">
        <v>1747.12</v>
      </c>
      <c r="M1777" s="3">
        <v>6</v>
      </c>
      <c r="N1777" s="4">
        <v>0.44</v>
      </c>
      <c r="O1777" s="5">
        <v>938.41</v>
      </c>
      <c r="P1777">
        <f>VALUE(Table1[Sales])</f>
        <v>1747.12</v>
      </c>
      <c r="Q1777">
        <f>VALUE(Table1[Profit])</f>
        <v>938.41</v>
      </c>
      <c r="R1777" s="3">
        <f>Table1[Ship Date]-Table1[Order Date]</f>
        <v>724</v>
      </c>
    </row>
    <row r="1778" spans="1:18" x14ac:dyDescent="0.3">
      <c r="A1778" t="s">
        <v>6951</v>
      </c>
      <c r="B1778" s="1">
        <v>45307</v>
      </c>
      <c r="C1778" s="1">
        <v>45769</v>
      </c>
      <c r="D1778" t="s">
        <v>33</v>
      </c>
      <c r="E1778" t="s">
        <v>6952</v>
      </c>
      <c r="F1778" t="s">
        <v>6953</v>
      </c>
      <c r="G1778" t="s">
        <v>43</v>
      </c>
      <c r="H1778" t="s">
        <v>28</v>
      </c>
      <c r="I1778" t="s">
        <v>29</v>
      </c>
      <c r="J1778" t="s">
        <v>30</v>
      </c>
      <c r="K1778" t="s">
        <v>6954</v>
      </c>
      <c r="L1778" s="2">
        <v>3225.8</v>
      </c>
      <c r="M1778" s="3">
        <v>9</v>
      </c>
      <c r="N1778" s="4">
        <v>0.04</v>
      </c>
      <c r="O1778" s="5">
        <v>443</v>
      </c>
      <c r="P1778">
        <f>VALUE(Table1[Sales])</f>
        <v>3225.8</v>
      </c>
      <c r="Q1778">
        <f>VALUE(Table1[Profit])</f>
        <v>443</v>
      </c>
      <c r="R1778" s="3">
        <f>Table1[Ship Date]-Table1[Order Date]</f>
        <v>462</v>
      </c>
    </row>
    <row r="1779" spans="1:18" x14ac:dyDescent="0.3">
      <c r="A1779" t="s">
        <v>6955</v>
      </c>
      <c r="B1779" s="1">
        <v>45565</v>
      </c>
      <c r="C1779" s="1">
        <v>45773</v>
      </c>
      <c r="D1779" t="s">
        <v>25</v>
      </c>
      <c r="E1779" t="s">
        <v>2166</v>
      </c>
      <c r="F1779" t="s">
        <v>6956</v>
      </c>
      <c r="G1779" t="s">
        <v>36</v>
      </c>
      <c r="H1779" t="s">
        <v>28</v>
      </c>
      <c r="I1779" t="s">
        <v>29</v>
      </c>
      <c r="J1779" t="s">
        <v>38</v>
      </c>
      <c r="K1779" t="s">
        <v>6957</v>
      </c>
      <c r="L1779" s="2">
        <v>1961.89</v>
      </c>
      <c r="M1779" s="3">
        <v>9</v>
      </c>
      <c r="N1779" s="4">
        <v>0.09</v>
      </c>
      <c r="O1779" s="5">
        <v>157.66</v>
      </c>
      <c r="P1779">
        <f>VALUE(Table1[Sales])</f>
        <v>1961.89</v>
      </c>
      <c r="Q1779">
        <f>VALUE(Table1[Profit])</f>
        <v>157.66</v>
      </c>
      <c r="R1779" s="3">
        <f>Table1[Ship Date]-Table1[Order Date]</f>
        <v>208</v>
      </c>
    </row>
    <row r="1780" spans="1:18" x14ac:dyDescent="0.3">
      <c r="A1780" t="s">
        <v>6958</v>
      </c>
      <c r="B1780" s="1">
        <v>45634</v>
      </c>
      <c r="C1780" s="1">
        <v>45762</v>
      </c>
      <c r="D1780" t="s">
        <v>25</v>
      </c>
      <c r="E1780" t="s">
        <v>6959</v>
      </c>
      <c r="F1780" t="s">
        <v>6960</v>
      </c>
      <c r="G1780" t="s">
        <v>19</v>
      </c>
      <c r="H1780" t="s">
        <v>37</v>
      </c>
      <c r="I1780" t="s">
        <v>21</v>
      </c>
      <c r="J1780" t="s">
        <v>300</v>
      </c>
      <c r="K1780" t="s">
        <v>6961</v>
      </c>
      <c r="L1780" s="2">
        <v>3522.08</v>
      </c>
      <c r="M1780" s="3">
        <v>7</v>
      </c>
      <c r="N1780" s="4">
        <v>0.32</v>
      </c>
      <c r="O1780" s="5">
        <v>602.66999999999996</v>
      </c>
      <c r="P1780">
        <f>VALUE(Table1[Sales])</f>
        <v>3522.08</v>
      </c>
      <c r="Q1780">
        <f>VALUE(Table1[Profit])</f>
        <v>602.66999999999996</v>
      </c>
      <c r="R1780" s="3">
        <f>Table1[Ship Date]-Table1[Order Date]</f>
        <v>128</v>
      </c>
    </row>
    <row r="1781" spans="1:18" x14ac:dyDescent="0.3">
      <c r="A1781" t="s">
        <v>6962</v>
      </c>
      <c r="B1781" s="1">
        <v>45600</v>
      </c>
      <c r="C1781" s="1">
        <v>45760</v>
      </c>
      <c r="D1781" t="s">
        <v>33</v>
      </c>
      <c r="E1781" t="s">
        <v>6963</v>
      </c>
      <c r="F1781" t="s">
        <v>6964</v>
      </c>
      <c r="G1781" t="s">
        <v>43</v>
      </c>
      <c r="H1781" t="s">
        <v>28</v>
      </c>
      <c r="I1781" t="s">
        <v>29</v>
      </c>
      <c r="J1781" t="s">
        <v>124</v>
      </c>
      <c r="K1781" t="s">
        <v>6965</v>
      </c>
      <c r="L1781" s="2">
        <v>3595.44</v>
      </c>
      <c r="M1781" s="3">
        <v>1</v>
      </c>
      <c r="N1781" s="4">
        <v>0.25</v>
      </c>
      <c r="O1781" s="5">
        <v>904.29</v>
      </c>
      <c r="P1781">
        <f>VALUE(Table1[Sales])</f>
        <v>3595.44</v>
      </c>
      <c r="Q1781">
        <f>VALUE(Table1[Profit])</f>
        <v>904.29</v>
      </c>
      <c r="R1781" s="3">
        <f>Table1[Ship Date]-Table1[Order Date]</f>
        <v>160</v>
      </c>
    </row>
    <row r="1782" spans="1:18" x14ac:dyDescent="0.3">
      <c r="A1782" t="s">
        <v>6966</v>
      </c>
      <c r="B1782" s="1">
        <v>45400</v>
      </c>
      <c r="C1782" s="1">
        <v>45779</v>
      </c>
      <c r="D1782" t="s">
        <v>25</v>
      </c>
      <c r="E1782" t="s">
        <v>6967</v>
      </c>
      <c r="F1782" t="s">
        <v>6968</v>
      </c>
      <c r="G1782" t="s">
        <v>36</v>
      </c>
      <c r="H1782" t="s">
        <v>37</v>
      </c>
      <c r="I1782" t="s">
        <v>29</v>
      </c>
      <c r="J1782" t="s">
        <v>124</v>
      </c>
      <c r="K1782" t="s">
        <v>6969</v>
      </c>
      <c r="L1782" s="2">
        <v>2999.18</v>
      </c>
      <c r="M1782" s="3">
        <v>3</v>
      </c>
      <c r="N1782" s="4">
        <v>0.2</v>
      </c>
      <c r="O1782" s="5">
        <v>217.89</v>
      </c>
      <c r="P1782">
        <f>VALUE(Table1[Sales])</f>
        <v>2999.18</v>
      </c>
      <c r="Q1782">
        <f>VALUE(Table1[Profit])</f>
        <v>217.89</v>
      </c>
      <c r="R1782" s="3">
        <f>Table1[Ship Date]-Table1[Order Date]</f>
        <v>379</v>
      </c>
    </row>
    <row r="1783" spans="1:18" x14ac:dyDescent="0.3">
      <c r="A1783" t="s">
        <v>6970</v>
      </c>
      <c r="B1783" s="1">
        <v>45519</v>
      </c>
      <c r="C1783" s="1">
        <v>45778</v>
      </c>
      <c r="D1783" t="s">
        <v>25</v>
      </c>
      <c r="E1783" t="s">
        <v>1140</v>
      </c>
      <c r="F1783" t="s">
        <v>6971</v>
      </c>
      <c r="G1783" t="s">
        <v>36</v>
      </c>
      <c r="H1783" t="s">
        <v>61</v>
      </c>
      <c r="I1783" t="s">
        <v>29</v>
      </c>
      <c r="J1783" t="s">
        <v>99</v>
      </c>
      <c r="K1783" t="s">
        <v>6972</v>
      </c>
      <c r="L1783" s="2">
        <v>225.97</v>
      </c>
      <c r="M1783" s="3">
        <v>1</v>
      </c>
      <c r="N1783" s="4">
        <v>7.0000000000000007E-2</v>
      </c>
      <c r="O1783" s="5">
        <v>23.15</v>
      </c>
      <c r="P1783">
        <f>VALUE(Table1[Sales])</f>
        <v>225.97</v>
      </c>
      <c r="Q1783">
        <f>VALUE(Table1[Profit])</f>
        <v>23.15</v>
      </c>
      <c r="R1783" s="3">
        <f>Table1[Ship Date]-Table1[Order Date]</f>
        <v>259</v>
      </c>
    </row>
    <row r="1784" spans="1:18" x14ac:dyDescent="0.3">
      <c r="A1784" t="s">
        <v>6973</v>
      </c>
      <c r="B1784" s="1">
        <v>45109</v>
      </c>
      <c r="C1784" s="1">
        <v>45762</v>
      </c>
      <c r="D1784" t="s">
        <v>25</v>
      </c>
      <c r="E1784" t="s">
        <v>6974</v>
      </c>
      <c r="F1784" t="s">
        <v>6975</v>
      </c>
      <c r="G1784" t="s">
        <v>19</v>
      </c>
      <c r="H1784" t="s">
        <v>28</v>
      </c>
      <c r="I1784" t="s">
        <v>21</v>
      </c>
      <c r="J1784" t="s">
        <v>279</v>
      </c>
      <c r="K1784" t="s">
        <v>6976</v>
      </c>
      <c r="L1784" s="2">
        <v>279.54000000000002</v>
      </c>
      <c r="M1784" s="3">
        <v>1</v>
      </c>
      <c r="N1784" s="4">
        <v>0.21</v>
      </c>
      <c r="O1784" s="5">
        <v>-48.07</v>
      </c>
      <c r="P1784">
        <f>VALUE(Table1[Sales])</f>
        <v>279.54000000000002</v>
      </c>
      <c r="Q1784">
        <f>VALUE(Table1[Profit])</f>
        <v>-48.07</v>
      </c>
      <c r="R1784" s="3">
        <f>Table1[Ship Date]-Table1[Order Date]</f>
        <v>653</v>
      </c>
    </row>
    <row r="1785" spans="1:18" x14ac:dyDescent="0.3">
      <c r="A1785" t="s">
        <v>6977</v>
      </c>
      <c r="B1785" s="1">
        <v>45423</v>
      </c>
      <c r="C1785" s="1">
        <v>45767</v>
      </c>
      <c r="D1785" t="s">
        <v>53</v>
      </c>
      <c r="E1785" t="s">
        <v>6978</v>
      </c>
      <c r="F1785" t="s">
        <v>6979</v>
      </c>
      <c r="G1785" t="s">
        <v>36</v>
      </c>
      <c r="H1785" t="s">
        <v>28</v>
      </c>
      <c r="I1785" t="s">
        <v>21</v>
      </c>
      <c r="J1785" t="s">
        <v>279</v>
      </c>
      <c r="K1785" t="s">
        <v>6980</v>
      </c>
      <c r="L1785" s="2">
        <v>2650.73</v>
      </c>
      <c r="M1785" s="3">
        <v>7</v>
      </c>
      <c r="N1785" s="4">
        <v>0.21</v>
      </c>
      <c r="O1785" s="5">
        <v>913.85</v>
      </c>
      <c r="P1785">
        <f>VALUE(Table1[Sales])</f>
        <v>2650.73</v>
      </c>
      <c r="Q1785">
        <f>VALUE(Table1[Profit])</f>
        <v>913.85</v>
      </c>
      <c r="R1785" s="3">
        <f>Table1[Ship Date]-Table1[Order Date]</f>
        <v>344</v>
      </c>
    </row>
    <row r="1786" spans="1:18" x14ac:dyDescent="0.3">
      <c r="A1786" t="s">
        <v>6981</v>
      </c>
      <c r="B1786" s="1">
        <v>45354</v>
      </c>
      <c r="C1786" s="1">
        <v>45766</v>
      </c>
      <c r="D1786" t="s">
        <v>53</v>
      </c>
      <c r="E1786" t="s">
        <v>6982</v>
      </c>
      <c r="F1786" t="s">
        <v>6983</v>
      </c>
      <c r="G1786" t="s">
        <v>36</v>
      </c>
      <c r="H1786" t="s">
        <v>37</v>
      </c>
      <c r="I1786" t="s">
        <v>29</v>
      </c>
      <c r="J1786" t="s">
        <v>30</v>
      </c>
      <c r="K1786" t="s">
        <v>6984</v>
      </c>
      <c r="L1786" s="2">
        <v>1521.19</v>
      </c>
      <c r="M1786" s="3">
        <v>6</v>
      </c>
      <c r="N1786" s="4">
        <v>0.08</v>
      </c>
      <c r="O1786" s="5">
        <v>931.16</v>
      </c>
      <c r="P1786">
        <f>VALUE(Table1[Sales])</f>
        <v>1521.19</v>
      </c>
      <c r="Q1786">
        <f>VALUE(Table1[Profit])</f>
        <v>931.16</v>
      </c>
      <c r="R1786" s="3">
        <f>Table1[Ship Date]-Table1[Order Date]</f>
        <v>412</v>
      </c>
    </row>
    <row r="1787" spans="1:18" x14ac:dyDescent="0.3">
      <c r="A1787" t="s">
        <v>6985</v>
      </c>
      <c r="B1787" s="1">
        <v>45481</v>
      </c>
      <c r="C1787" s="1">
        <v>45780</v>
      </c>
      <c r="D1787" t="s">
        <v>53</v>
      </c>
      <c r="E1787" t="s">
        <v>6986</v>
      </c>
      <c r="F1787" t="s">
        <v>6987</v>
      </c>
      <c r="G1787" t="s">
        <v>36</v>
      </c>
      <c r="H1787" t="s">
        <v>20</v>
      </c>
      <c r="I1787" t="s">
        <v>29</v>
      </c>
      <c r="J1787" t="s">
        <v>30</v>
      </c>
      <c r="K1787" t="s">
        <v>6988</v>
      </c>
      <c r="L1787" s="2">
        <v>3930.07</v>
      </c>
      <c r="M1787" s="3">
        <v>10</v>
      </c>
      <c r="N1787" s="4">
        <v>0.4</v>
      </c>
      <c r="O1787" s="5">
        <v>178.28</v>
      </c>
      <c r="P1787">
        <f>VALUE(Table1[Sales])</f>
        <v>3930.07</v>
      </c>
      <c r="Q1787">
        <f>VALUE(Table1[Profit])</f>
        <v>178.28</v>
      </c>
      <c r="R1787" s="3">
        <f>Table1[Ship Date]-Table1[Order Date]</f>
        <v>299</v>
      </c>
    </row>
    <row r="1788" spans="1:18" x14ac:dyDescent="0.3">
      <c r="A1788" t="s">
        <v>6989</v>
      </c>
      <c r="B1788" s="1">
        <v>45143</v>
      </c>
      <c r="C1788" s="1">
        <v>45758</v>
      </c>
      <c r="D1788" t="s">
        <v>33</v>
      </c>
      <c r="E1788" t="s">
        <v>6990</v>
      </c>
      <c r="F1788" t="s">
        <v>6991</v>
      </c>
      <c r="G1788" t="s">
        <v>43</v>
      </c>
      <c r="H1788" t="s">
        <v>37</v>
      </c>
      <c r="I1788" t="s">
        <v>44</v>
      </c>
      <c r="J1788" t="s">
        <v>56</v>
      </c>
      <c r="K1788" t="s">
        <v>6992</v>
      </c>
      <c r="L1788" s="2">
        <v>4223.37</v>
      </c>
      <c r="M1788" s="3">
        <v>10</v>
      </c>
      <c r="N1788" s="4">
        <v>0.2</v>
      </c>
      <c r="O1788" s="5">
        <v>443.69</v>
      </c>
      <c r="P1788">
        <f>VALUE(Table1[Sales])</f>
        <v>4223.37</v>
      </c>
      <c r="Q1788">
        <f>VALUE(Table1[Profit])</f>
        <v>443.69</v>
      </c>
      <c r="R1788" s="3">
        <f>Table1[Ship Date]-Table1[Order Date]</f>
        <v>615</v>
      </c>
    </row>
    <row r="1789" spans="1:18" x14ac:dyDescent="0.3">
      <c r="A1789" t="s">
        <v>6993</v>
      </c>
      <c r="B1789" s="1">
        <v>45634</v>
      </c>
      <c r="C1789" s="1">
        <v>45780</v>
      </c>
      <c r="D1789" t="s">
        <v>53</v>
      </c>
      <c r="E1789" t="s">
        <v>6994</v>
      </c>
      <c r="F1789" t="s">
        <v>6995</v>
      </c>
      <c r="G1789" t="s">
        <v>43</v>
      </c>
      <c r="H1789" t="s">
        <v>20</v>
      </c>
      <c r="I1789" t="s">
        <v>44</v>
      </c>
      <c r="J1789" t="s">
        <v>94</v>
      </c>
      <c r="K1789" t="s">
        <v>6996</v>
      </c>
      <c r="L1789" s="2">
        <v>2968.41</v>
      </c>
      <c r="M1789" s="3">
        <v>5</v>
      </c>
      <c r="N1789" s="4">
        <v>0.2</v>
      </c>
      <c r="O1789" s="5">
        <v>889.79</v>
      </c>
      <c r="P1789">
        <f>VALUE(Table1[Sales])</f>
        <v>2968.41</v>
      </c>
      <c r="Q1789">
        <f>VALUE(Table1[Profit])</f>
        <v>889.79</v>
      </c>
      <c r="R1789" s="3">
        <f>Table1[Ship Date]-Table1[Order Date]</f>
        <v>146</v>
      </c>
    </row>
    <row r="1790" spans="1:18" x14ac:dyDescent="0.3">
      <c r="A1790" t="s">
        <v>6997</v>
      </c>
      <c r="B1790" s="1">
        <v>45678</v>
      </c>
      <c r="C1790" s="1">
        <v>45763</v>
      </c>
      <c r="D1790" t="s">
        <v>16</v>
      </c>
      <c r="E1790" t="s">
        <v>6998</v>
      </c>
      <c r="F1790" t="s">
        <v>6999</v>
      </c>
      <c r="G1790" t="s">
        <v>19</v>
      </c>
      <c r="H1790" t="s">
        <v>37</v>
      </c>
      <c r="I1790" t="s">
        <v>29</v>
      </c>
      <c r="J1790" t="s">
        <v>30</v>
      </c>
      <c r="K1790" t="s">
        <v>7000</v>
      </c>
      <c r="L1790" s="2">
        <v>3414.99</v>
      </c>
      <c r="M1790" s="3">
        <v>2</v>
      </c>
      <c r="N1790" s="4">
        <v>0</v>
      </c>
      <c r="O1790" s="5">
        <v>977.78</v>
      </c>
      <c r="P1790">
        <f>VALUE(Table1[Sales])</f>
        <v>3414.99</v>
      </c>
      <c r="Q1790">
        <f>VALUE(Table1[Profit])</f>
        <v>977.78</v>
      </c>
      <c r="R1790" s="3">
        <f>Table1[Ship Date]-Table1[Order Date]</f>
        <v>85</v>
      </c>
    </row>
    <row r="1791" spans="1:18" x14ac:dyDescent="0.3">
      <c r="A1791" t="s">
        <v>7001</v>
      </c>
      <c r="B1791" s="1">
        <v>45299</v>
      </c>
      <c r="C1791" s="1">
        <v>45779</v>
      </c>
      <c r="D1791" t="s">
        <v>25</v>
      </c>
      <c r="E1791" t="s">
        <v>7002</v>
      </c>
      <c r="F1791" t="s">
        <v>7003</v>
      </c>
      <c r="G1791" t="s">
        <v>19</v>
      </c>
      <c r="H1791" t="s">
        <v>37</v>
      </c>
      <c r="I1791" t="s">
        <v>21</v>
      </c>
      <c r="J1791" t="s">
        <v>22</v>
      </c>
      <c r="K1791" t="s">
        <v>7004</v>
      </c>
      <c r="L1791" s="2">
        <v>1068.06</v>
      </c>
      <c r="M1791" s="3">
        <v>2</v>
      </c>
      <c r="N1791" s="4">
        <v>0.44</v>
      </c>
      <c r="O1791" s="5">
        <v>824.55</v>
      </c>
      <c r="P1791">
        <f>VALUE(Table1[Sales])</f>
        <v>1068.06</v>
      </c>
      <c r="Q1791">
        <f>VALUE(Table1[Profit])</f>
        <v>824.55</v>
      </c>
      <c r="R1791" s="3">
        <f>Table1[Ship Date]-Table1[Order Date]</f>
        <v>480</v>
      </c>
    </row>
    <row r="1792" spans="1:18" x14ac:dyDescent="0.3">
      <c r="A1792" t="s">
        <v>7005</v>
      </c>
      <c r="B1792" s="1">
        <v>45570</v>
      </c>
      <c r="C1792" s="1">
        <v>45774</v>
      </c>
      <c r="D1792" t="s">
        <v>16</v>
      </c>
      <c r="E1792" t="s">
        <v>7006</v>
      </c>
      <c r="F1792" t="s">
        <v>7007</v>
      </c>
      <c r="G1792" t="s">
        <v>19</v>
      </c>
      <c r="H1792" t="s">
        <v>20</v>
      </c>
      <c r="I1792" t="s">
        <v>21</v>
      </c>
      <c r="J1792" t="s">
        <v>300</v>
      </c>
      <c r="K1792" t="s">
        <v>7008</v>
      </c>
      <c r="L1792" s="2">
        <v>2250.66</v>
      </c>
      <c r="M1792" s="3">
        <v>1</v>
      </c>
      <c r="N1792" s="4">
        <v>0.04</v>
      </c>
      <c r="O1792" s="5">
        <v>766.45</v>
      </c>
      <c r="P1792">
        <f>VALUE(Table1[Sales])</f>
        <v>2250.66</v>
      </c>
      <c r="Q1792">
        <f>VALUE(Table1[Profit])</f>
        <v>766.45</v>
      </c>
      <c r="R1792" s="3">
        <f>Table1[Ship Date]-Table1[Order Date]</f>
        <v>204</v>
      </c>
    </row>
    <row r="1793" spans="1:18" x14ac:dyDescent="0.3">
      <c r="A1793" t="s">
        <v>7009</v>
      </c>
      <c r="B1793" s="1">
        <v>45103</v>
      </c>
      <c r="C1793" s="1">
        <v>45758</v>
      </c>
      <c r="D1793" t="s">
        <v>25</v>
      </c>
      <c r="E1793" t="s">
        <v>7010</v>
      </c>
      <c r="F1793" t="s">
        <v>7011</v>
      </c>
      <c r="G1793" t="s">
        <v>43</v>
      </c>
      <c r="H1793" t="s">
        <v>61</v>
      </c>
      <c r="I1793" t="s">
        <v>29</v>
      </c>
      <c r="J1793" t="s">
        <v>30</v>
      </c>
      <c r="K1793" t="s">
        <v>7012</v>
      </c>
      <c r="L1793" s="2">
        <v>3239.9</v>
      </c>
      <c r="M1793" s="3">
        <v>1</v>
      </c>
      <c r="N1793" s="4">
        <v>0.23</v>
      </c>
      <c r="O1793" s="5">
        <v>575.36</v>
      </c>
      <c r="P1793">
        <f>VALUE(Table1[Sales])</f>
        <v>3239.9</v>
      </c>
      <c r="Q1793">
        <f>VALUE(Table1[Profit])</f>
        <v>575.36</v>
      </c>
      <c r="R1793" s="3">
        <f>Table1[Ship Date]-Table1[Order Date]</f>
        <v>655</v>
      </c>
    </row>
    <row r="1794" spans="1:18" x14ac:dyDescent="0.3">
      <c r="A1794" t="s">
        <v>7013</v>
      </c>
      <c r="B1794" s="1">
        <v>45457</v>
      </c>
      <c r="C1794" s="1">
        <v>45759</v>
      </c>
      <c r="D1794" t="s">
        <v>16</v>
      </c>
      <c r="E1794" t="s">
        <v>7014</v>
      </c>
      <c r="F1794" t="s">
        <v>7015</v>
      </c>
      <c r="G1794" t="s">
        <v>43</v>
      </c>
      <c r="H1794" t="s">
        <v>28</v>
      </c>
      <c r="I1794" t="s">
        <v>21</v>
      </c>
      <c r="J1794" t="s">
        <v>171</v>
      </c>
      <c r="K1794" t="s">
        <v>7016</v>
      </c>
      <c r="L1794" s="2">
        <v>2045.98</v>
      </c>
      <c r="M1794" s="3">
        <v>3</v>
      </c>
      <c r="N1794" s="4">
        <v>0.26</v>
      </c>
      <c r="O1794" s="5">
        <v>-95.09</v>
      </c>
      <c r="P1794">
        <f>VALUE(Table1[Sales])</f>
        <v>2045.98</v>
      </c>
      <c r="Q1794">
        <f>VALUE(Table1[Profit])</f>
        <v>-95.09</v>
      </c>
      <c r="R1794" s="3">
        <f>Table1[Ship Date]-Table1[Order Date]</f>
        <v>302</v>
      </c>
    </row>
    <row r="1795" spans="1:18" x14ac:dyDescent="0.3">
      <c r="A1795" t="s">
        <v>7017</v>
      </c>
      <c r="B1795" s="1">
        <v>45121</v>
      </c>
      <c r="C1795" s="1">
        <v>45759</v>
      </c>
      <c r="D1795" t="s">
        <v>25</v>
      </c>
      <c r="E1795" t="s">
        <v>7018</v>
      </c>
      <c r="F1795" t="s">
        <v>7019</v>
      </c>
      <c r="G1795" t="s">
        <v>36</v>
      </c>
      <c r="H1795" t="s">
        <v>37</v>
      </c>
      <c r="I1795" t="s">
        <v>29</v>
      </c>
      <c r="J1795" t="s">
        <v>38</v>
      </c>
      <c r="K1795" t="s">
        <v>7020</v>
      </c>
      <c r="L1795" s="2">
        <v>4861.2700000000004</v>
      </c>
      <c r="M1795" s="3">
        <v>9</v>
      </c>
      <c r="N1795" s="4">
        <v>0.17</v>
      </c>
      <c r="O1795" s="5">
        <v>524.72</v>
      </c>
      <c r="P1795">
        <f>VALUE(Table1[Sales])</f>
        <v>4861.2700000000004</v>
      </c>
      <c r="Q1795">
        <f>VALUE(Table1[Profit])</f>
        <v>524.72</v>
      </c>
      <c r="R1795" s="3">
        <f>Table1[Ship Date]-Table1[Order Date]</f>
        <v>638</v>
      </c>
    </row>
    <row r="1796" spans="1:18" x14ac:dyDescent="0.3">
      <c r="A1796" t="s">
        <v>7021</v>
      </c>
      <c r="B1796" s="1">
        <v>45165</v>
      </c>
      <c r="C1796" s="1">
        <v>45779</v>
      </c>
      <c r="D1796" t="s">
        <v>53</v>
      </c>
      <c r="E1796" t="s">
        <v>7022</v>
      </c>
      <c r="F1796" t="s">
        <v>7023</v>
      </c>
      <c r="G1796" t="s">
        <v>36</v>
      </c>
      <c r="H1796" t="s">
        <v>61</v>
      </c>
      <c r="I1796" t="s">
        <v>29</v>
      </c>
      <c r="J1796" t="s">
        <v>30</v>
      </c>
      <c r="K1796" t="s">
        <v>7024</v>
      </c>
      <c r="L1796" s="2">
        <v>2231.2800000000002</v>
      </c>
      <c r="M1796" s="3">
        <v>1</v>
      </c>
      <c r="N1796" s="4">
        <v>0.46</v>
      </c>
      <c r="O1796" s="5">
        <v>400.86</v>
      </c>
      <c r="P1796">
        <f>VALUE(Table1[Sales])</f>
        <v>2231.2800000000002</v>
      </c>
      <c r="Q1796">
        <f>VALUE(Table1[Profit])</f>
        <v>400.86</v>
      </c>
      <c r="R1796" s="3">
        <f>Table1[Ship Date]-Table1[Order Date]</f>
        <v>614</v>
      </c>
    </row>
    <row r="1797" spans="1:18" x14ac:dyDescent="0.3">
      <c r="A1797" t="s">
        <v>7025</v>
      </c>
      <c r="B1797" s="1">
        <v>45604</v>
      </c>
      <c r="C1797" s="1">
        <v>45765</v>
      </c>
      <c r="D1797" t="s">
        <v>33</v>
      </c>
      <c r="E1797" t="s">
        <v>7026</v>
      </c>
      <c r="F1797" t="s">
        <v>7027</v>
      </c>
      <c r="G1797" t="s">
        <v>19</v>
      </c>
      <c r="H1797" t="s">
        <v>28</v>
      </c>
      <c r="I1797" t="s">
        <v>44</v>
      </c>
      <c r="J1797" t="s">
        <v>94</v>
      </c>
      <c r="K1797" t="s">
        <v>7028</v>
      </c>
      <c r="L1797" s="2">
        <v>1121.21</v>
      </c>
      <c r="M1797" s="3">
        <v>10</v>
      </c>
      <c r="N1797" s="4">
        <v>0.32</v>
      </c>
      <c r="O1797" s="5">
        <v>140.69</v>
      </c>
      <c r="P1797">
        <f>VALUE(Table1[Sales])</f>
        <v>1121.21</v>
      </c>
      <c r="Q1797">
        <f>VALUE(Table1[Profit])</f>
        <v>140.69</v>
      </c>
      <c r="R1797" s="3">
        <f>Table1[Ship Date]-Table1[Order Date]</f>
        <v>161</v>
      </c>
    </row>
    <row r="1798" spans="1:18" x14ac:dyDescent="0.3">
      <c r="A1798" t="s">
        <v>7029</v>
      </c>
      <c r="B1798" s="1">
        <v>45454</v>
      </c>
      <c r="C1798" s="1">
        <v>45761</v>
      </c>
      <c r="D1798" t="s">
        <v>25</v>
      </c>
      <c r="E1798" t="s">
        <v>7030</v>
      </c>
      <c r="F1798" t="s">
        <v>7031</v>
      </c>
      <c r="G1798" t="s">
        <v>19</v>
      </c>
      <c r="H1798" t="s">
        <v>37</v>
      </c>
      <c r="I1798" t="s">
        <v>44</v>
      </c>
      <c r="J1798" t="s">
        <v>56</v>
      </c>
      <c r="K1798" t="s">
        <v>7032</v>
      </c>
      <c r="L1798" s="2">
        <v>175.53</v>
      </c>
      <c r="M1798" s="3">
        <v>3</v>
      </c>
      <c r="N1798" s="4">
        <v>0.14000000000000001</v>
      </c>
      <c r="O1798" s="5">
        <v>821.06</v>
      </c>
      <c r="P1798">
        <f>VALUE(Table1[Sales])</f>
        <v>175.53</v>
      </c>
      <c r="Q1798">
        <f>VALUE(Table1[Profit])</f>
        <v>821.06</v>
      </c>
      <c r="R1798" s="3">
        <f>Table1[Ship Date]-Table1[Order Date]</f>
        <v>307</v>
      </c>
    </row>
    <row r="1799" spans="1:18" x14ac:dyDescent="0.3">
      <c r="A1799" t="s">
        <v>7033</v>
      </c>
      <c r="B1799" s="1">
        <v>45617</v>
      </c>
      <c r="C1799" s="1">
        <v>45761</v>
      </c>
      <c r="D1799" t="s">
        <v>16</v>
      </c>
      <c r="E1799" t="s">
        <v>7034</v>
      </c>
      <c r="F1799" t="s">
        <v>7035</v>
      </c>
      <c r="G1799" t="s">
        <v>43</v>
      </c>
      <c r="H1799" t="s">
        <v>28</v>
      </c>
      <c r="I1799" t="s">
        <v>21</v>
      </c>
      <c r="J1799" t="s">
        <v>22</v>
      </c>
      <c r="K1799" t="s">
        <v>7036</v>
      </c>
      <c r="L1799" s="2">
        <v>285.45999999999998</v>
      </c>
      <c r="M1799" s="3">
        <v>2</v>
      </c>
      <c r="N1799" s="4">
        <v>0.33</v>
      </c>
      <c r="O1799" s="5">
        <v>825.87</v>
      </c>
      <c r="P1799">
        <f>VALUE(Table1[Sales])</f>
        <v>285.45999999999998</v>
      </c>
      <c r="Q1799">
        <f>VALUE(Table1[Profit])</f>
        <v>825.87</v>
      </c>
      <c r="R1799" s="3">
        <f>Table1[Ship Date]-Table1[Order Date]</f>
        <v>144</v>
      </c>
    </row>
    <row r="1800" spans="1:18" x14ac:dyDescent="0.3">
      <c r="A1800" t="s">
        <v>7037</v>
      </c>
      <c r="B1800" s="1">
        <v>45272</v>
      </c>
      <c r="C1800" s="1">
        <v>45776</v>
      </c>
      <c r="D1800" t="s">
        <v>53</v>
      </c>
      <c r="E1800" t="s">
        <v>7038</v>
      </c>
      <c r="F1800" t="s">
        <v>7039</v>
      </c>
      <c r="G1800" t="s">
        <v>43</v>
      </c>
      <c r="H1800" t="s">
        <v>20</v>
      </c>
      <c r="I1800" t="s">
        <v>29</v>
      </c>
      <c r="J1800" t="s">
        <v>124</v>
      </c>
      <c r="K1800" t="s">
        <v>7040</v>
      </c>
      <c r="L1800" s="2">
        <v>4206.49</v>
      </c>
      <c r="M1800" s="3">
        <v>7</v>
      </c>
      <c r="N1800" s="4">
        <v>0.18</v>
      </c>
      <c r="O1800" s="5">
        <v>492.13</v>
      </c>
      <c r="P1800">
        <f>VALUE(Table1[Sales])</f>
        <v>4206.49</v>
      </c>
      <c r="Q1800">
        <f>VALUE(Table1[Profit])</f>
        <v>492.13</v>
      </c>
      <c r="R1800" s="3">
        <f>Table1[Ship Date]-Table1[Order Date]</f>
        <v>504</v>
      </c>
    </row>
    <row r="1801" spans="1:18" x14ac:dyDescent="0.3">
      <c r="A1801" t="s">
        <v>7041</v>
      </c>
      <c r="B1801" s="1">
        <v>45187</v>
      </c>
      <c r="C1801" s="1">
        <v>45780</v>
      </c>
      <c r="D1801" t="s">
        <v>53</v>
      </c>
      <c r="E1801" t="s">
        <v>7042</v>
      </c>
      <c r="F1801" t="s">
        <v>7043</v>
      </c>
      <c r="G1801" t="s">
        <v>43</v>
      </c>
      <c r="H1801" t="s">
        <v>20</v>
      </c>
      <c r="I1801" t="s">
        <v>44</v>
      </c>
      <c r="J1801" t="s">
        <v>50</v>
      </c>
      <c r="K1801" t="s">
        <v>7044</v>
      </c>
      <c r="L1801" s="2">
        <v>1944.18</v>
      </c>
      <c r="M1801" s="3">
        <v>5</v>
      </c>
      <c r="N1801" s="4">
        <v>0.03</v>
      </c>
      <c r="O1801" s="5">
        <v>747.07</v>
      </c>
      <c r="P1801">
        <f>VALUE(Table1[Sales])</f>
        <v>1944.18</v>
      </c>
      <c r="Q1801">
        <f>VALUE(Table1[Profit])</f>
        <v>747.07</v>
      </c>
      <c r="R1801" s="3">
        <f>Table1[Ship Date]-Table1[Order Date]</f>
        <v>593</v>
      </c>
    </row>
    <row r="1802" spans="1:18" x14ac:dyDescent="0.3">
      <c r="A1802" t="s">
        <v>7045</v>
      </c>
      <c r="B1802" s="1">
        <v>45109</v>
      </c>
      <c r="C1802" s="1">
        <v>45770</v>
      </c>
      <c r="D1802" t="s">
        <v>25</v>
      </c>
      <c r="E1802" t="s">
        <v>7046</v>
      </c>
      <c r="F1802" t="s">
        <v>7047</v>
      </c>
      <c r="G1802" t="s">
        <v>19</v>
      </c>
      <c r="H1802" t="s">
        <v>61</v>
      </c>
      <c r="I1802" t="s">
        <v>21</v>
      </c>
      <c r="J1802" t="s">
        <v>300</v>
      </c>
      <c r="K1802" t="s">
        <v>7048</v>
      </c>
      <c r="L1802" s="2">
        <v>696.65</v>
      </c>
      <c r="M1802" s="3">
        <v>6</v>
      </c>
      <c r="N1802" s="4">
        <v>0.18</v>
      </c>
      <c r="O1802" s="5">
        <v>991.85</v>
      </c>
      <c r="P1802">
        <f>VALUE(Table1[Sales])</f>
        <v>696.65</v>
      </c>
      <c r="Q1802">
        <f>VALUE(Table1[Profit])</f>
        <v>991.85</v>
      </c>
      <c r="R1802" s="3">
        <f>Table1[Ship Date]-Table1[Order Date]</f>
        <v>661</v>
      </c>
    </row>
    <row r="1803" spans="1:18" x14ac:dyDescent="0.3">
      <c r="A1803" t="s">
        <v>7049</v>
      </c>
      <c r="B1803" s="1">
        <v>45372</v>
      </c>
      <c r="C1803" s="1">
        <v>45771</v>
      </c>
      <c r="D1803" t="s">
        <v>25</v>
      </c>
      <c r="E1803" t="s">
        <v>7050</v>
      </c>
      <c r="F1803" t="s">
        <v>7051</v>
      </c>
      <c r="G1803" t="s">
        <v>36</v>
      </c>
      <c r="H1803" t="s">
        <v>20</v>
      </c>
      <c r="I1803" t="s">
        <v>21</v>
      </c>
      <c r="J1803" t="s">
        <v>300</v>
      </c>
      <c r="K1803" t="s">
        <v>7052</v>
      </c>
      <c r="L1803" s="2">
        <v>2774.9</v>
      </c>
      <c r="M1803" s="3">
        <v>2</v>
      </c>
      <c r="N1803" s="4">
        <v>0.18</v>
      </c>
      <c r="O1803" s="5">
        <v>740.34</v>
      </c>
      <c r="P1803">
        <f>VALUE(Table1[Sales])</f>
        <v>2774.9</v>
      </c>
      <c r="Q1803">
        <f>VALUE(Table1[Profit])</f>
        <v>740.34</v>
      </c>
      <c r="R1803" s="3">
        <f>Table1[Ship Date]-Table1[Order Date]</f>
        <v>399</v>
      </c>
    </row>
    <row r="1804" spans="1:18" x14ac:dyDescent="0.3">
      <c r="A1804" t="s">
        <v>7053</v>
      </c>
      <c r="B1804" s="1">
        <v>45288</v>
      </c>
      <c r="C1804" s="1">
        <v>45765</v>
      </c>
      <c r="D1804" t="s">
        <v>53</v>
      </c>
      <c r="E1804" t="s">
        <v>7054</v>
      </c>
      <c r="F1804" t="s">
        <v>7055</v>
      </c>
      <c r="G1804" t="s">
        <v>19</v>
      </c>
      <c r="H1804" t="s">
        <v>20</v>
      </c>
      <c r="I1804" t="s">
        <v>21</v>
      </c>
      <c r="J1804" t="s">
        <v>300</v>
      </c>
      <c r="K1804" t="s">
        <v>7056</v>
      </c>
      <c r="L1804" s="2">
        <v>453.33</v>
      </c>
      <c r="M1804" s="3">
        <v>6</v>
      </c>
      <c r="N1804" s="4">
        <v>7.0000000000000007E-2</v>
      </c>
      <c r="O1804" s="5">
        <v>79.97</v>
      </c>
      <c r="P1804">
        <f>VALUE(Table1[Sales])</f>
        <v>453.33</v>
      </c>
      <c r="Q1804">
        <f>VALUE(Table1[Profit])</f>
        <v>79.97</v>
      </c>
      <c r="R1804" s="3">
        <f>Table1[Ship Date]-Table1[Order Date]</f>
        <v>477</v>
      </c>
    </row>
    <row r="1805" spans="1:18" x14ac:dyDescent="0.3">
      <c r="A1805" t="s">
        <v>7057</v>
      </c>
      <c r="B1805" s="1">
        <v>45586</v>
      </c>
      <c r="C1805" s="1">
        <v>45773</v>
      </c>
      <c r="D1805" t="s">
        <v>25</v>
      </c>
      <c r="E1805" t="s">
        <v>7058</v>
      </c>
      <c r="F1805" t="s">
        <v>7059</v>
      </c>
      <c r="G1805" t="s">
        <v>43</v>
      </c>
      <c r="H1805" t="s">
        <v>20</v>
      </c>
      <c r="I1805" t="s">
        <v>29</v>
      </c>
      <c r="J1805" t="s">
        <v>99</v>
      </c>
      <c r="K1805" t="s">
        <v>7060</v>
      </c>
      <c r="L1805" s="2">
        <v>393.41</v>
      </c>
      <c r="M1805" s="3">
        <v>3</v>
      </c>
      <c r="N1805" s="4">
        <v>0.44</v>
      </c>
      <c r="O1805" s="5">
        <v>665.39</v>
      </c>
      <c r="P1805">
        <f>VALUE(Table1[Sales])</f>
        <v>393.41</v>
      </c>
      <c r="Q1805">
        <f>VALUE(Table1[Profit])</f>
        <v>665.39</v>
      </c>
      <c r="R1805" s="3">
        <f>Table1[Ship Date]-Table1[Order Date]</f>
        <v>187</v>
      </c>
    </row>
    <row r="1806" spans="1:18" x14ac:dyDescent="0.3">
      <c r="A1806" t="s">
        <v>7061</v>
      </c>
      <c r="B1806" s="1">
        <v>45276</v>
      </c>
      <c r="C1806" s="1">
        <v>45761</v>
      </c>
      <c r="D1806" t="s">
        <v>16</v>
      </c>
      <c r="E1806" t="s">
        <v>7062</v>
      </c>
      <c r="F1806" t="s">
        <v>7063</v>
      </c>
      <c r="G1806" t="s">
        <v>19</v>
      </c>
      <c r="H1806" t="s">
        <v>28</v>
      </c>
      <c r="I1806" t="s">
        <v>44</v>
      </c>
      <c r="J1806" t="s">
        <v>45</v>
      </c>
      <c r="K1806" t="s">
        <v>7064</v>
      </c>
      <c r="L1806" s="2">
        <v>2158.19</v>
      </c>
      <c r="M1806" s="3">
        <v>8</v>
      </c>
      <c r="N1806" s="4">
        <v>0.47</v>
      </c>
      <c r="O1806" s="5">
        <v>922.44</v>
      </c>
      <c r="P1806">
        <f>VALUE(Table1[Sales])</f>
        <v>2158.19</v>
      </c>
      <c r="Q1806">
        <f>VALUE(Table1[Profit])</f>
        <v>922.44</v>
      </c>
      <c r="R1806" s="3">
        <f>Table1[Ship Date]-Table1[Order Date]</f>
        <v>485</v>
      </c>
    </row>
    <row r="1807" spans="1:18" x14ac:dyDescent="0.3">
      <c r="A1807" t="s">
        <v>7065</v>
      </c>
      <c r="B1807" s="1">
        <v>45476</v>
      </c>
      <c r="C1807" s="1">
        <v>45759</v>
      </c>
      <c r="D1807" t="s">
        <v>25</v>
      </c>
      <c r="E1807" t="s">
        <v>7066</v>
      </c>
      <c r="F1807" t="s">
        <v>7067</v>
      </c>
      <c r="G1807" t="s">
        <v>36</v>
      </c>
      <c r="H1807" t="s">
        <v>20</v>
      </c>
      <c r="I1807" t="s">
        <v>21</v>
      </c>
      <c r="J1807" t="s">
        <v>22</v>
      </c>
      <c r="K1807" t="s">
        <v>7068</v>
      </c>
      <c r="L1807" s="2">
        <v>2979.8</v>
      </c>
      <c r="M1807" s="3">
        <v>7</v>
      </c>
      <c r="N1807" s="4">
        <v>0.1</v>
      </c>
      <c r="O1807" s="5">
        <v>267.67</v>
      </c>
      <c r="P1807">
        <f>VALUE(Table1[Sales])</f>
        <v>2979.8</v>
      </c>
      <c r="Q1807">
        <f>VALUE(Table1[Profit])</f>
        <v>267.67</v>
      </c>
      <c r="R1807" s="3">
        <f>Table1[Ship Date]-Table1[Order Date]</f>
        <v>283</v>
      </c>
    </row>
    <row r="1808" spans="1:18" x14ac:dyDescent="0.3">
      <c r="A1808" t="s">
        <v>7069</v>
      </c>
      <c r="B1808" s="1">
        <v>45105</v>
      </c>
      <c r="C1808" s="1">
        <v>45775</v>
      </c>
      <c r="D1808" t="s">
        <v>16</v>
      </c>
      <c r="E1808" t="s">
        <v>7070</v>
      </c>
      <c r="F1808" t="s">
        <v>7071</v>
      </c>
      <c r="G1808" t="s">
        <v>43</v>
      </c>
      <c r="H1808" t="s">
        <v>61</v>
      </c>
      <c r="I1808" t="s">
        <v>44</v>
      </c>
      <c r="J1808" t="s">
        <v>50</v>
      </c>
      <c r="K1808" t="s">
        <v>7072</v>
      </c>
      <c r="L1808" s="2">
        <v>4395.0200000000004</v>
      </c>
      <c r="M1808" s="3">
        <v>10</v>
      </c>
      <c r="N1808" s="4">
        <v>0.14000000000000001</v>
      </c>
      <c r="O1808" s="5">
        <v>488.33</v>
      </c>
      <c r="P1808">
        <f>VALUE(Table1[Sales])</f>
        <v>4395.0200000000004</v>
      </c>
      <c r="Q1808">
        <f>VALUE(Table1[Profit])</f>
        <v>488.33</v>
      </c>
      <c r="R1808" s="3">
        <f>Table1[Ship Date]-Table1[Order Date]</f>
        <v>670</v>
      </c>
    </row>
    <row r="1809" spans="1:18" x14ac:dyDescent="0.3">
      <c r="A1809" t="s">
        <v>7073</v>
      </c>
      <c r="B1809" s="1">
        <v>45126</v>
      </c>
      <c r="C1809" s="1">
        <v>45772</v>
      </c>
      <c r="D1809" t="s">
        <v>53</v>
      </c>
      <c r="E1809" t="s">
        <v>7074</v>
      </c>
      <c r="F1809" t="s">
        <v>7075</v>
      </c>
      <c r="G1809" t="s">
        <v>43</v>
      </c>
      <c r="H1809" t="s">
        <v>20</v>
      </c>
      <c r="I1809" t="s">
        <v>21</v>
      </c>
      <c r="J1809" t="s">
        <v>129</v>
      </c>
      <c r="K1809" t="s">
        <v>7076</v>
      </c>
      <c r="L1809" s="2">
        <v>2460.19</v>
      </c>
      <c r="M1809" s="3">
        <v>7</v>
      </c>
      <c r="N1809" s="4">
        <v>0.46</v>
      </c>
      <c r="O1809" s="5">
        <v>364.53</v>
      </c>
      <c r="P1809">
        <f>VALUE(Table1[Sales])</f>
        <v>2460.19</v>
      </c>
      <c r="Q1809">
        <f>VALUE(Table1[Profit])</f>
        <v>364.53</v>
      </c>
      <c r="R1809" s="3">
        <f>Table1[Ship Date]-Table1[Order Date]</f>
        <v>646</v>
      </c>
    </row>
    <row r="1810" spans="1:18" x14ac:dyDescent="0.3">
      <c r="A1810" t="s">
        <v>7077</v>
      </c>
      <c r="B1810" s="1">
        <v>45150</v>
      </c>
      <c r="C1810" s="1">
        <v>45768</v>
      </c>
      <c r="D1810" t="s">
        <v>16</v>
      </c>
      <c r="E1810" t="s">
        <v>7078</v>
      </c>
      <c r="F1810" t="s">
        <v>7079</v>
      </c>
      <c r="G1810" t="s">
        <v>36</v>
      </c>
      <c r="H1810" t="s">
        <v>20</v>
      </c>
      <c r="I1810" t="s">
        <v>29</v>
      </c>
      <c r="J1810" t="s">
        <v>124</v>
      </c>
      <c r="K1810" t="s">
        <v>7080</v>
      </c>
      <c r="L1810" s="2">
        <v>2674.35</v>
      </c>
      <c r="M1810" s="3">
        <v>3</v>
      </c>
      <c r="N1810" s="4">
        <v>0.49</v>
      </c>
      <c r="O1810" s="5">
        <v>553.65</v>
      </c>
      <c r="P1810">
        <f>VALUE(Table1[Sales])</f>
        <v>2674.35</v>
      </c>
      <c r="Q1810">
        <f>VALUE(Table1[Profit])</f>
        <v>553.65</v>
      </c>
      <c r="R1810" s="3">
        <f>Table1[Ship Date]-Table1[Order Date]</f>
        <v>618</v>
      </c>
    </row>
    <row r="1811" spans="1:18" x14ac:dyDescent="0.3">
      <c r="A1811" t="s">
        <v>7081</v>
      </c>
      <c r="B1811" s="1">
        <v>45302</v>
      </c>
      <c r="C1811" s="1">
        <v>45758</v>
      </c>
      <c r="D1811" t="s">
        <v>16</v>
      </c>
      <c r="E1811" t="s">
        <v>7082</v>
      </c>
      <c r="F1811" t="s">
        <v>5662</v>
      </c>
      <c r="G1811" t="s">
        <v>36</v>
      </c>
      <c r="H1811" t="s">
        <v>20</v>
      </c>
      <c r="I1811" t="s">
        <v>21</v>
      </c>
      <c r="J1811" t="s">
        <v>171</v>
      </c>
      <c r="K1811" t="s">
        <v>7083</v>
      </c>
      <c r="L1811" s="2">
        <v>3988.07</v>
      </c>
      <c r="M1811" s="3">
        <v>4</v>
      </c>
      <c r="N1811" s="4">
        <v>0.48</v>
      </c>
      <c r="O1811" s="5">
        <v>367.01</v>
      </c>
      <c r="P1811">
        <f>VALUE(Table1[Sales])</f>
        <v>3988.07</v>
      </c>
      <c r="Q1811">
        <f>VALUE(Table1[Profit])</f>
        <v>367.01</v>
      </c>
      <c r="R1811" s="3">
        <f>Table1[Ship Date]-Table1[Order Date]</f>
        <v>456</v>
      </c>
    </row>
    <row r="1812" spans="1:18" x14ac:dyDescent="0.3">
      <c r="A1812" t="s">
        <v>7084</v>
      </c>
      <c r="B1812" s="1">
        <v>45035</v>
      </c>
      <c r="C1812" s="1">
        <v>45764</v>
      </c>
      <c r="D1812" t="s">
        <v>16</v>
      </c>
      <c r="E1812" t="s">
        <v>7085</v>
      </c>
      <c r="F1812" t="s">
        <v>7086</v>
      </c>
      <c r="G1812" t="s">
        <v>19</v>
      </c>
      <c r="H1812" t="s">
        <v>28</v>
      </c>
      <c r="I1812" t="s">
        <v>44</v>
      </c>
      <c r="J1812" t="s">
        <v>56</v>
      </c>
      <c r="K1812" t="s">
        <v>7087</v>
      </c>
      <c r="L1812" s="2">
        <v>2642.71</v>
      </c>
      <c r="M1812" s="3">
        <v>1</v>
      </c>
      <c r="N1812" s="4">
        <v>0.28999999999999998</v>
      </c>
      <c r="O1812" s="5">
        <v>287.02</v>
      </c>
      <c r="P1812">
        <f>VALUE(Table1[Sales])</f>
        <v>2642.71</v>
      </c>
      <c r="Q1812">
        <f>VALUE(Table1[Profit])</f>
        <v>287.02</v>
      </c>
      <c r="R1812" s="3">
        <f>Table1[Ship Date]-Table1[Order Date]</f>
        <v>729</v>
      </c>
    </row>
    <row r="1813" spans="1:18" x14ac:dyDescent="0.3">
      <c r="A1813" t="s">
        <v>7088</v>
      </c>
      <c r="B1813" s="1">
        <v>45411</v>
      </c>
      <c r="C1813" s="1">
        <v>45765</v>
      </c>
      <c r="D1813" t="s">
        <v>53</v>
      </c>
      <c r="E1813" t="s">
        <v>7089</v>
      </c>
      <c r="F1813" t="s">
        <v>7090</v>
      </c>
      <c r="G1813" t="s">
        <v>19</v>
      </c>
      <c r="H1813" t="s">
        <v>37</v>
      </c>
      <c r="I1813" t="s">
        <v>29</v>
      </c>
      <c r="J1813" t="s">
        <v>99</v>
      </c>
      <c r="K1813" t="s">
        <v>7091</v>
      </c>
      <c r="L1813" s="2">
        <v>2202.5300000000002</v>
      </c>
      <c r="M1813" s="3">
        <v>6</v>
      </c>
      <c r="N1813" s="4">
        <v>0.27</v>
      </c>
      <c r="O1813" s="5">
        <v>161.16999999999999</v>
      </c>
      <c r="P1813">
        <f>VALUE(Table1[Sales])</f>
        <v>2202.5300000000002</v>
      </c>
      <c r="Q1813">
        <f>VALUE(Table1[Profit])</f>
        <v>161.16999999999999</v>
      </c>
      <c r="R1813" s="3">
        <f>Table1[Ship Date]-Table1[Order Date]</f>
        <v>354</v>
      </c>
    </row>
    <row r="1814" spans="1:18" x14ac:dyDescent="0.3">
      <c r="A1814" t="s">
        <v>7092</v>
      </c>
      <c r="B1814" s="1">
        <v>45740</v>
      </c>
      <c r="C1814" s="1">
        <v>45760</v>
      </c>
      <c r="D1814" t="s">
        <v>53</v>
      </c>
      <c r="E1814" t="s">
        <v>7093</v>
      </c>
      <c r="F1814" t="s">
        <v>7094</v>
      </c>
      <c r="G1814" t="s">
        <v>36</v>
      </c>
      <c r="H1814" t="s">
        <v>28</v>
      </c>
      <c r="I1814" t="s">
        <v>21</v>
      </c>
      <c r="J1814" t="s">
        <v>22</v>
      </c>
      <c r="K1814" t="s">
        <v>7095</v>
      </c>
      <c r="L1814" s="2">
        <v>2831.52</v>
      </c>
      <c r="M1814" s="3">
        <v>10</v>
      </c>
      <c r="N1814" s="4">
        <v>0.25</v>
      </c>
      <c r="O1814" s="5">
        <v>310.77</v>
      </c>
      <c r="P1814">
        <f>VALUE(Table1[Sales])</f>
        <v>2831.52</v>
      </c>
      <c r="Q1814">
        <f>VALUE(Table1[Profit])</f>
        <v>310.77</v>
      </c>
      <c r="R1814" s="3">
        <f>Table1[Ship Date]-Table1[Order Date]</f>
        <v>20</v>
      </c>
    </row>
    <row r="1815" spans="1:18" x14ac:dyDescent="0.3">
      <c r="A1815" t="s">
        <v>7096</v>
      </c>
      <c r="B1815" s="1">
        <v>45497</v>
      </c>
      <c r="C1815" s="1">
        <v>45756</v>
      </c>
      <c r="D1815" t="s">
        <v>25</v>
      </c>
      <c r="E1815" t="s">
        <v>7097</v>
      </c>
      <c r="F1815" t="s">
        <v>7098</v>
      </c>
      <c r="G1815" t="s">
        <v>43</v>
      </c>
      <c r="H1815" t="s">
        <v>28</v>
      </c>
      <c r="I1815" t="s">
        <v>44</v>
      </c>
      <c r="J1815" t="s">
        <v>56</v>
      </c>
      <c r="K1815" t="s">
        <v>7099</v>
      </c>
      <c r="L1815" s="2">
        <v>1418.25</v>
      </c>
      <c r="M1815" s="3">
        <v>3</v>
      </c>
      <c r="N1815" s="4">
        <v>0.31</v>
      </c>
      <c r="O1815" s="5">
        <v>79.09</v>
      </c>
      <c r="P1815">
        <f>VALUE(Table1[Sales])</f>
        <v>1418.25</v>
      </c>
      <c r="Q1815">
        <f>VALUE(Table1[Profit])</f>
        <v>79.09</v>
      </c>
      <c r="R1815" s="3">
        <f>Table1[Ship Date]-Table1[Order Date]</f>
        <v>259</v>
      </c>
    </row>
    <row r="1816" spans="1:18" x14ac:dyDescent="0.3">
      <c r="A1816" t="s">
        <v>7100</v>
      </c>
      <c r="B1816" s="1">
        <v>45269</v>
      </c>
      <c r="C1816" s="1">
        <v>45773</v>
      </c>
      <c r="D1816" t="s">
        <v>33</v>
      </c>
      <c r="E1816" t="s">
        <v>7101</v>
      </c>
      <c r="F1816" t="s">
        <v>7102</v>
      </c>
      <c r="G1816" t="s">
        <v>19</v>
      </c>
      <c r="H1816" t="s">
        <v>20</v>
      </c>
      <c r="I1816" t="s">
        <v>29</v>
      </c>
      <c r="J1816" t="s">
        <v>124</v>
      </c>
      <c r="K1816" t="s">
        <v>7103</v>
      </c>
      <c r="L1816" s="2">
        <v>1601.28</v>
      </c>
      <c r="M1816" s="3">
        <v>3</v>
      </c>
      <c r="N1816" s="4">
        <v>0.13</v>
      </c>
      <c r="O1816" s="5">
        <v>912.7</v>
      </c>
      <c r="P1816">
        <f>VALUE(Table1[Sales])</f>
        <v>1601.28</v>
      </c>
      <c r="Q1816">
        <f>VALUE(Table1[Profit])</f>
        <v>912.7</v>
      </c>
      <c r="R1816" s="3">
        <f>Table1[Ship Date]-Table1[Order Date]</f>
        <v>504</v>
      </c>
    </row>
    <row r="1817" spans="1:18" x14ac:dyDescent="0.3">
      <c r="A1817" t="s">
        <v>7104</v>
      </c>
      <c r="B1817" s="1">
        <v>45622</v>
      </c>
      <c r="C1817" s="1">
        <v>45782</v>
      </c>
      <c r="D1817" t="s">
        <v>33</v>
      </c>
      <c r="E1817" t="s">
        <v>7105</v>
      </c>
      <c r="F1817" t="s">
        <v>7106</v>
      </c>
      <c r="G1817" t="s">
        <v>19</v>
      </c>
      <c r="H1817" t="s">
        <v>20</v>
      </c>
      <c r="I1817" t="s">
        <v>44</v>
      </c>
      <c r="J1817" t="s">
        <v>158</v>
      </c>
      <c r="K1817" t="s">
        <v>7107</v>
      </c>
      <c r="L1817" s="2">
        <v>4244.32</v>
      </c>
      <c r="M1817" s="3">
        <v>1</v>
      </c>
      <c r="N1817" s="4">
        <v>0.38</v>
      </c>
      <c r="O1817" s="5">
        <v>839.99</v>
      </c>
      <c r="P1817">
        <f>VALUE(Table1[Sales])</f>
        <v>4244.32</v>
      </c>
      <c r="Q1817">
        <f>VALUE(Table1[Profit])</f>
        <v>839.99</v>
      </c>
      <c r="R1817" s="3">
        <f>Table1[Ship Date]-Table1[Order Date]</f>
        <v>160</v>
      </c>
    </row>
    <row r="1818" spans="1:18" x14ac:dyDescent="0.3">
      <c r="A1818" t="s">
        <v>7108</v>
      </c>
      <c r="B1818" s="1">
        <v>45269</v>
      </c>
      <c r="C1818" s="1">
        <v>45758</v>
      </c>
      <c r="D1818" t="s">
        <v>53</v>
      </c>
      <c r="E1818" t="s">
        <v>7109</v>
      </c>
      <c r="F1818" t="s">
        <v>7110</v>
      </c>
      <c r="G1818" t="s">
        <v>43</v>
      </c>
      <c r="H1818" t="s">
        <v>37</v>
      </c>
      <c r="I1818" t="s">
        <v>44</v>
      </c>
      <c r="J1818" t="s">
        <v>56</v>
      </c>
      <c r="K1818" t="s">
        <v>7111</v>
      </c>
      <c r="L1818" s="2">
        <v>3878.82</v>
      </c>
      <c r="M1818" s="3">
        <v>1</v>
      </c>
      <c r="N1818" s="4">
        <v>0.39</v>
      </c>
      <c r="O1818" s="5">
        <v>139.54</v>
      </c>
      <c r="P1818">
        <f>VALUE(Table1[Sales])</f>
        <v>3878.82</v>
      </c>
      <c r="Q1818">
        <f>VALUE(Table1[Profit])</f>
        <v>139.54</v>
      </c>
      <c r="R1818" s="3">
        <f>Table1[Ship Date]-Table1[Order Date]</f>
        <v>489</v>
      </c>
    </row>
    <row r="1819" spans="1:18" x14ac:dyDescent="0.3">
      <c r="A1819" t="s">
        <v>7112</v>
      </c>
      <c r="B1819" s="1">
        <v>45267</v>
      </c>
      <c r="C1819" s="1">
        <v>45772</v>
      </c>
      <c r="D1819" t="s">
        <v>25</v>
      </c>
      <c r="E1819" t="s">
        <v>7113</v>
      </c>
      <c r="F1819" t="s">
        <v>7114</v>
      </c>
      <c r="G1819" t="s">
        <v>36</v>
      </c>
      <c r="H1819" t="s">
        <v>28</v>
      </c>
      <c r="I1819" t="s">
        <v>21</v>
      </c>
      <c r="J1819" t="s">
        <v>300</v>
      </c>
      <c r="K1819" t="s">
        <v>7115</v>
      </c>
      <c r="L1819" s="2">
        <v>4626.29</v>
      </c>
      <c r="M1819" s="3">
        <v>1</v>
      </c>
      <c r="N1819" s="4">
        <v>0.08</v>
      </c>
      <c r="O1819" s="5">
        <v>412.33</v>
      </c>
      <c r="P1819">
        <f>VALUE(Table1[Sales])</f>
        <v>4626.29</v>
      </c>
      <c r="Q1819">
        <f>VALUE(Table1[Profit])</f>
        <v>412.33</v>
      </c>
      <c r="R1819" s="3">
        <f>Table1[Ship Date]-Table1[Order Date]</f>
        <v>505</v>
      </c>
    </row>
    <row r="1820" spans="1:18" x14ac:dyDescent="0.3">
      <c r="A1820" t="s">
        <v>7116</v>
      </c>
      <c r="B1820" s="1">
        <v>45699</v>
      </c>
      <c r="C1820" s="1">
        <v>45760</v>
      </c>
      <c r="D1820" t="s">
        <v>25</v>
      </c>
      <c r="E1820" t="s">
        <v>7117</v>
      </c>
      <c r="F1820" t="s">
        <v>7118</v>
      </c>
      <c r="G1820" t="s">
        <v>36</v>
      </c>
      <c r="H1820" t="s">
        <v>28</v>
      </c>
      <c r="I1820" t="s">
        <v>21</v>
      </c>
      <c r="J1820" t="s">
        <v>279</v>
      </c>
      <c r="K1820" t="s">
        <v>7119</v>
      </c>
      <c r="L1820" s="2">
        <v>1164.1300000000001</v>
      </c>
      <c r="M1820" s="3">
        <v>8</v>
      </c>
      <c r="N1820" s="4">
        <v>0.44</v>
      </c>
      <c r="O1820" s="5">
        <v>630.30999999999995</v>
      </c>
      <c r="P1820">
        <f>VALUE(Table1[Sales])</f>
        <v>1164.1300000000001</v>
      </c>
      <c r="Q1820">
        <f>VALUE(Table1[Profit])</f>
        <v>630.30999999999995</v>
      </c>
      <c r="R1820" s="3">
        <f>Table1[Ship Date]-Table1[Order Date]</f>
        <v>61</v>
      </c>
    </row>
    <row r="1821" spans="1:18" x14ac:dyDescent="0.3">
      <c r="A1821" t="s">
        <v>7120</v>
      </c>
      <c r="B1821" s="1">
        <v>45189</v>
      </c>
      <c r="C1821" s="1">
        <v>45779</v>
      </c>
      <c r="D1821" t="s">
        <v>33</v>
      </c>
      <c r="E1821" t="s">
        <v>7121</v>
      </c>
      <c r="F1821" t="s">
        <v>7122</v>
      </c>
      <c r="G1821" t="s">
        <v>36</v>
      </c>
      <c r="H1821" t="s">
        <v>28</v>
      </c>
      <c r="I1821" t="s">
        <v>21</v>
      </c>
      <c r="J1821" t="s">
        <v>171</v>
      </c>
      <c r="K1821" t="s">
        <v>7123</v>
      </c>
      <c r="L1821" s="2">
        <v>1630.21</v>
      </c>
      <c r="M1821" s="3">
        <v>2</v>
      </c>
      <c r="N1821" s="4">
        <v>0.46</v>
      </c>
      <c r="O1821" s="5">
        <v>610.44000000000005</v>
      </c>
      <c r="P1821">
        <f>VALUE(Table1[Sales])</f>
        <v>1630.21</v>
      </c>
      <c r="Q1821">
        <f>VALUE(Table1[Profit])</f>
        <v>610.44000000000005</v>
      </c>
      <c r="R1821" s="3">
        <f>Table1[Ship Date]-Table1[Order Date]</f>
        <v>590</v>
      </c>
    </row>
    <row r="1822" spans="1:18" x14ac:dyDescent="0.3">
      <c r="A1822" t="s">
        <v>7124</v>
      </c>
      <c r="B1822" s="1">
        <v>45152</v>
      </c>
      <c r="C1822" s="1">
        <v>45768</v>
      </c>
      <c r="D1822" t="s">
        <v>53</v>
      </c>
      <c r="E1822" t="s">
        <v>7125</v>
      </c>
      <c r="F1822" t="s">
        <v>7126</v>
      </c>
      <c r="G1822" t="s">
        <v>19</v>
      </c>
      <c r="H1822" t="s">
        <v>37</v>
      </c>
      <c r="I1822" t="s">
        <v>29</v>
      </c>
      <c r="J1822" t="s">
        <v>30</v>
      </c>
      <c r="K1822" t="s">
        <v>7127</v>
      </c>
      <c r="L1822" s="2">
        <v>2332.92</v>
      </c>
      <c r="M1822" s="3">
        <v>2</v>
      </c>
      <c r="N1822" s="4">
        <v>0.09</v>
      </c>
      <c r="O1822" s="5">
        <v>57.67</v>
      </c>
      <c r="P1822">
        <f>VALUE(Table1[Sales])</f>
        <v>2332.92</v>
      </c>
      <c r="Q1822">
        <f>VALUE(Table1[Profit])</f>
        <v>57.67</v>
      </c>
      <c r="R1822" s="3">
        <f>Table1[Ship Date]-Table1[Order Date]</f>
        <v>616</v>
      </c>
    </row>
    <row r="1823" spans="1:18" x14ac:dyDescent="0.3">
      <c r="A1823" t="s">
        <v>7128</v>
      </c>
      <c r="B1823" s="1">
        <v>45203</v>
      </c>
      <c r="C1823" s="1">
        <v>45776</v>
      </c>
      <c r="D1823" t="s">
        <v>16</v>
      </c>
      <c r="E1823" t="s">
        <v>7129</v>
      </c>
      <c r="F1823" t="s">
        <v>7130</v>
      </c>
      <c r="G1823" t="s">
        <v>36</v>
      </c>
      <c r="H1823" t="s">
        <v>61</v>
      </c>
      <c r="I1823" t="s">
        <v>44</v>
      </c>
      <c r="J1823" t="s">
        <v>56</v>
      </c>
      <c r="K1823" t="s">
        <v>7131</v>
      </c>
      <c r="L1823" s="2">
        <v>1448.37</v>
      </c>
      <c r="M1823" s="3">
        <v>4</v>
      </c>
      <c r="N1823" s="4">
        <v>0.23</v>
      </c>
      <c r="O1823" s="5">
        <v>631.47</v>
      </c>
      <c r="P1823">
        <f>VALUE(Table1[Sales])</f>
        <v>1448.37</v>
      </c>
      <c r="Q1823">
        <f>VALUE(Table1[Profit])</f>
        <v>631.47</v>
      </c>
      <c r="R1823" s="3">
        <f>Table1[Ship Date]-Table1[Order Date]</f>
        <v>573</v>
      </c>
    </row>
    <row r="1824" spans="1:18" x14ac:dyDescent="0.3">
      <c r="A1824" t="s">
        <v>7132</v>
      </c>
      <c r="B1824" s="1">
        <v>45553</v>
      </c>
      <c r="C1824" s="1">
        <v>45785</v>
      </c>
      <c r="D1824" t="s">
        <v>25</v>
      </c>
      <c r="E1824" t="s">
        <v>7133</v>
      </c>
      <c r="F1824" t="s">
        <v>7134</v>
      </c>
      <c r="G1824" t="s">
        <v>19</v>
      </c>
      <c r="H1824" t="s">
        <v>37</v>
      </c>
      <c r="I1824" t="s">
        <v>29</v>
      </c>
      <c r="J1824" t="s">
        <v>38</v>
      </c>
      <c r="K1824" t="s">
        <v>7135</v>
      </c>
      <c r="L1824" s="2">
        <v>1560.04</v>
      </c>
      <c r="M1824" s="3">
        <v>5</v>
      </c>
      <c r="N1824" s="4">
        <v>0.28000000000000003</v>
      </c>
      <c r="O1824" s="5">
        <v>243.92</v>
      </c>
      <c r="P1824">
        <f>VALUE(Table1[Sales])</f>
        <v>1560.04</v>
      </c>
      <c r="Q1824">
        <f>VALUE(Table1[Profit])</f>
        <v>243.92</v>
      </c>
      <c r="R1824" s="3">
        <f>Table1[Ship Date]-Table1[Order Date]</f>
        <v>232</v>
      </c>
    </row>
    <row r="1825" spans="1:18" x14ac:dyDescent="0.3">
      <c r="A1825" t="s">
        <v>7136</v>
      </c>
      <c r="B1825" s="1">
        <v>45124</v>
      </c>
      <c r="C1825" s="1">
        <v>45771</v>
      </c>
      <c r="D1825" t="s">
        <v>53</v>
      </c>
      <c r="E1825" t="s">
        <v>7137</v>
      </c>
      <c r="F1825" t="s">
        <v>7138</v>
      </c>
      <c r="G1825" t="s">
        <v>19</v>
      </c>
      <c r="H1825" t="s">
        <v>28</v>
      </c>
      <c r="I1825" t="s">
        <v>29</v>
      </c>
      <c r="J1825" t="s">
        <v>38</v>
      </c>
      <c r="K1825" t="s">
        <v>7139</v>
      </c>
      <c r="L1825" s="2">
        <v>913.98</v>
      </c>
      <c r="M1825" s="3">
        <v>8</v>
      </c>
      <c r="N1825" s="4">
        <v>0.12</v>
      </c>
      <c r="O1825" s="5">
        <v>-61.56</v>
      </c>
      <c r="P1825">
        <f>VALUE(Table1[Sales])</f>
        <v>913.98</v>
      </c>
      <c r="Q1825">
        <f>VALUE(Table1[Profit])</f>
        <v>-61.56</v>
      </c>
      <c r="R1825" s="3">
        <f>Table1[Ship Date]-Table1[Order Date]</f>
        <v>647</v>
      </c>
    </row>
    <row r="1826" spans="1:18" x14ac:dyDescent="0.3">
      <c r="A1826" t="s">
        <v>7140</v>
      </c>
      <c r="B1826" s="1">
        <v>45293</v>
      </c>
      <c r="C1826" s="1">
        <v>45766</v>
      </c>
      <c r="D1826" t="s">
        <v>53</v>
      </c>
      <c r="E1826" t="s">
        <v>1327</v>
      </c>
      <c r="F1826" t="s">
        <v>7141</v>
      </c>
      <c r="G1826" t="s">
        <v>43</v>
      </c>
      <c r="H1826" t="s">
        <v>20</v>
      </c>
      <c r="I1826" t="s">
        <v>21</v>
      </c>
      <c r="J1826" t="s">
        <v>279</v>
      </c>
      <c r="K1826" t="s">
        <v>7142</v>
      </c>
      <c r="L1826" s="2">
        <v>2932.54</v>
      </c>
      <c r="M1826" s="3">
        <v>3</v>
      </c>
      <c r="N1826" s="4">
        <v>0.02</v>
      </c>
      <c r="O1826" s="5">
        <v>370.68</v>
      </c>
      <c r="P1826">
        <f>VALUE(Table1[Sales])</f>
        <v>2932.54</v>
      </c>
      <c r="Q1826">
        <f>VALUE(Table1[Profit])</f>
        <v>370.68</v>
      </c>
      <c r="R1826" s="3">
        <f>Table1[Ship Date]-Table1[Order Date]</f>
        <v>473</v>
      </c>
    </row>
    <row r="1827" spans="1:18" x14ac:dyDescent="0.3">
      <c r="A1827" t="s">
        <v>7143</v>
      </c>
      <c r="B1827" s="1">
        <v>45346</v>
      </c>
      <c r="C1827" s="1">
        <v>45767</v>
      </c>
      <c r="D1827" t="s">
        <v>33</v>
      </c>
      <c r="E1827" t="s">
        <v>7144</v>
      </c>
      <c r="F1827" t="s">
        <v>3854</v>
      </c>
      <c r="G1827" t="s">
        <v>43</v>
      </c>
      <c r="H1827" t="s">
        <v>20</v>
      </c>
      <c r="I1827" t="s">
        <v>29</v>
      </c>
      <c r="J1827" t="s">
        <v>99</v>
      </c>
      <c r="K1827" t="s">
        <v>7145</v>
      </c>
      <c r="L1827" s="2">
        <v>129.27000000000001</v>
      </c>
      <c r="M1827" s="3">
        <v>4</v>
      </c>
      <c r="N1827" s="4">
        <v>0.21</v>
      </c>
      <c r="O1827" s="5">
        <v>396.84</v>
      </c>
      <c r="P1827">
        <f>VALUE(Table1[Sales])</f>
        <v>129.27000000000001</v>
      </c>
      <c r="Q1827">
        <f>VALUE(Table1[Profit])</f>
        <v>396.84</v>
      </c>
      <c r="R1827" s="3">
        <f>Table1[Ship Date]-Table1[Order Date]</f>
        <v>421</v>
      </c>
    </row>
    <row r="1828" spans="1:18" x14ac:dyDescent="0.3">
      <c r="A1828" t="s">
        <v>7146</v>
      </c>
      <c r="B1828" s="1">
        <v>45104</v>
      </c>
      <c r="C1828" s="1">
        <v>45764</v>
      </c>
      <c r="D1828" t="s">
        <v>33</v>
      </c>
      <c r="E1828" t="s">
        <v>7147</v>
      </c>
      <c r="F1828" t="s">
        <v>7148</v>
      </c>
      <c r="G1828" t="s">
        <v>43</v>
      </c>
      <c r="H1828" t="s">
        <v>37</v>
      </c>
      <c r="I1828" t="s">
        <v>21</v>
      </c>
      <c r="J1828" t="s">
        <v>22</v>
      </c>
      <c r="K1828" t="s">
        <v>7149</v>
      </c>
      <c r="L1828" s="2">
        <v>4345.6400000000003</v>
      </c>
      <c r="M1828" s="3">
        <v>3</v>
      </c>
      <c r="N1828" s="4">
        <v>0.28000000000000003</v>
      </c>
      <c r="O1828" s="5">
        <v>899.67</v>
      </c>
      <c r="P1828">
        <f>VALUE(Table1[Sales])</f>
        <v>4345.6400000000003</v>
      </c>
      <c r="Q1828">
        <f>VALUE(Table1[Profit])</f>
        <v>899.67</v>
      </c>
      <c r="R1828" s="3">
        <f>Table1[Ship Date]-Table1[Order Date]</f>
        <v>660</v>
      </c>
    </row>
    <row r="1829" spans="1:18" x14ac:dyDescent="0.3">
      <c r="A1829" t="s">
        <v>7150</v>
      </c>
      <c r="B1829" s="1">
        <v>45499</v>
      </c>
      <c r="C1829" s="1">
        <v>45771</v>
      </c>
      <c r="D1829" t="s">
        <v>33</v>
      </c>
      <c r="E1829" t="s">
        <v>7151</v>
      </c>
      <c r="F1829" t="s">
        <v>7152</v>
      </c>
      <c r="G1829" t="s">
        <v>19</v>
      </c>
      <c r="H1829" t="s">
        <v>20</v>
      </c>
      <c r="I1829" t="s">
        <v>44</v>
      </c>
      <c r="J1829" t="s">
        <v>158</v>
      </c>
      <c r="K1829" t="s">
        <v>7153</v>
      </c>
      <c r="L1829" s="2">
        <v>1462.85</v>
      </c>
      <c r="M1829" s="3">
        <v>9</v>
      </c>
      <c r="N1829" s="4">
        <v>0.12</v>
      </c>
      <c r="O1829" s="5">
        <v>-17.41</v>
      </c>
      <c r="P1829">
        <f>VALUE(Table1[Sales])</f>
        <v>1462.85</v>
      </c>
      <c r="Q1829">
        <f>VALUE(Table1[Profit])</f>
        <v>-17.41</v>
      </c>
      <c r="R1829" s="3">
        <f>Table1[Ship Date]-Table1[Order Date]</f>
        <v>272</v>
      </c>
    </row>
    <row r="1830" spans="1:18" x14ac:dyDescent="0.3">
      <c r="A1830" t="s">
        <v>7154</v>
      </c>
      <c r="B1830" s="1">
        <v>45369</v>
      </c>
      <c r="C1830" s="1">
        <v>45773</v>
      </c>
      <c r="D1830" t="s">
        <v>16</v>
      </c>
      <c r="E1830" t="s">
        <v>7155</v>
      </c>
      <c r="F1830" t="s">
        <v>7156</v>
      </c>
      <c r="G1830" t="s">
        <v>19</v>
      </c>
      <c r="H1830" t="s">
        <v>37</v>
      </c>
      <c r="I1830" t="s">
        <v>44</v>
      </c>
      <c r="J1830" t="s">
        <v>158</v>
      </c>
      <c r="K1830" t="s">
        <v>7157</v>
      </c>
      <c r="L1830" s="2">
        <v>1143.72</v>
      </c>
      <c r="M1830" s="3">
        <v>3</v>
      </c>
      <c r="N1830" s="4">
        <v>0.1</v>
      </c>
      <c r="O1830" s="5">
        <v>963.34</v>
      </c>
      <c r="P1830">
        <f>VALUE(Table1[Sales])</f>
        <v>1143.72</v>
      </c>
      <c r="Q1830">
        <f>VALUE(Table1[Profit])</f>
        <v>963.34</v>
      </c>
      <c r="R1830" s="3">
        <f>Table1[Ship Date]-Table1[Order Date]</f>
        <v>404</v>
      </c>
    </row>
    <row r="1831" spans="1:18" x14ac:dyDescent="0.3">
      <c r="A1831" t="s">
        <v>7158</v>
      </c>
      <c r="B1831" s="1">
        <v>45312</v>
      </c>
      <c r="C1831" s="1">
        <v>45780</v>
      </c>
      <c r="D1831" t="s">
        <v>53</v>
      </c>
      <c r="E1831" t="s">
        <v>7159</v>
      </c>
      <c r="F1831" t="s">
        <v>7160</v>
      </c>
      <c r="G1831" t="s">
        <v>43</v>
      </c>
      <c r="H1831" t="s">
        <v>20</v>
      </c>
      <c r="I1831" t="s">
        <v>44</v>
      </c>
      <c r="J1831" t="s">
        <v>94</v>
      </c>
      <c r="K1831" t="s">
        <v>7161</v>
      </c>
      <c r="L1831" s="2">
        <v>2400.4299999999998</v>
      </c>
      <c r="M1831" s="3">
        <v>4</v>
      </c>
      <c r="N1831" s="4">
        <v>0.47</v>
      </c>
      <c r="O1831" s="5">
        <v>879.03</v>
      </c>
      <c r="P1831">
        <f>VALUE(Table1[Sales])</f>
        <v>2400.4299999999998</v>
      </c>
      <c r="Q1831">
        <f>VALUE(Table1[Profit])</f>
        <v>879.03</v>
      </c>
      <c r="R1831" s="3">
        <f>Table1[Ship Date]-Table1[Order Date]</f>
        <v>468</v>
      </c>
    </row>
    <row r="1832" spans="1:18" x14ac:dyDescent="0.3">
      <c r="A1832" t="s">
        <v>7162</v>
      </c>
      <c r="B1832" s="1">
        <v>45628</v>
      </c>
      <c r="C1832" s="1">
        <v>45775</v>
      </c>
      <c r="D1832" t="s">
        <v>16</v>
      </c>
      <c r="E1832" t="s">
        <v>7163</v>
      </c>
      <c r="F1832" t="s">
        <v>7164</v>
      </c>
      <c r="G1832" t="s">
        <v>43</v>
      </c>
      <c r="H1832" t="s">
        <v>20</v>
      </c>
      <c r="I1832" t="s">
        <v>21</v>
      </c>
      <c r="J1832" t="s">
        <v>300</v>
      </c>
      <c r="K1832" t="s">
        <v>7165</v>
      </c>
      <c r="L1832" s="2">
        <v>4502.25</v>
      </c>
      <c r="M1832" s="3">
        <v>4</v>
      </c>
      <c r="N1832" s="4">
        <v>0.33</v>
      </c>
      <c r="O1832" s="5">
        <v>-48.18</v>
      </c>
      <c r="P1832">
        <f>VALUE(Table1[Sales])</f>
        <v>4502.25</v>
      </c>
      <c r="Q1832">
        <f>VALUE(Table1[Profit])</f>
        <v>-48.18</v>
      </c>
      <c r="R1832" s="3">
        <f>Table1[Ship Date]-Table1[Order Date]</f>
        <v>147</v>
      </c>
    </row>
    <row r="1833" spans="1:18" x14ac:dyDescent="0.3">
      <c r="A1833" t="s">
        <v>7166</v>
      </c>
      <c r="B1833" s="1">
        <v>45194</v>
      </c>
      <c r="C1833" s="1">
        <v>45777</v>
      </c>
      <c r="D1833" t="s">
        <v>33</v>
      </c>
      <c r="E1833" t="s">
        <v>7167</v>
      </c>
      <c r="F1833" t="s">
        <v>7168</v>
      </c>
      <c r="G1833" t="s">
        <v>43</v>
      </c>
      <c r="H1833" t="s">
        <v>37</v>
      </c>
      <c r="I1833" t="s">
        <v>29</v>
      </c>
      <c r="J1833" t="s">
        <v>124</v>
      </c>
      <c r="K1833" t="s">
        <v>7169</v>
      </c>
      <c r="L1833" s="2">
        <v>4788.6499999999996</v>
      </c>
      <c r="M1833" s="3">
        <v>8</v>
      </c>
      <c r="N1833" s="4">
        <v>0.13</v>
      </c>
      <c r="O1833" s="5">
        <v>967.89</v>
      </c>
      <c r="P1833">
        <f>VALUE(Table1[Sales])</f>
        <v>4788.6499999999996</v>
      </c>
      <c r="Q1833">
        <f>VALUE(Table1[Profit])</f>
        <v>967.89</v>
      </c>
      <c r="R1833" s="3">
        <f>Table1[Ship Date]-Table1[Order Date]</f>
        <v>583</v>
      </c>
    </row>
    <row r="1834" spans="1:18" x14ac:dyDescent="0.3">
      <c r="A1834" t="s">
        <v>7170</v>
      </c>
      <c r="B1834" s="1">
        <v>45232</v>
      </c>
      <c r="C1834" s="1">
        <v>45774</v>
      </c>
      <c r="D1834" t="s">
        <v>33</v>
      </c>
      <c r="E1834" t="s">
        <v>7171</v>
      </c>
      <c r="F1834" t="s">
        <v>7172</v>
      </c>
      <c r="G1834" t="s">
        <v>19</v>
      </c>
      <c r="H1834" t="s">
        <v>20</v>
      </c>
      <c r="I1834" t="s">
        <v>44</v>
      </c>
      <c r="J1834" t="s">
        <v>50</v>
      </c>
      <c r="K1834" t="s">
        <v>7173</v>
      </c>
      <c r="L1834" s="2">
        <v>4666.2</v>
      </c>
      <c r="M1834" s="3">
        <v>10</v>
      </c>
      <c r="N1834" s="4">
        <v>0.28999999999999998</v>
      </c>
      <c r="O1834" s="5">
        <v>514.72</v>
      </c>
      <c r="P1834">
        <f>VALUE(Table1[Sales])</f>
        <v>4666.2</v>
      </c>
      <c r="Q1834">
        <f>VALUE(Table1[Profit])</f>
        <v>514.72</v>
      </c>
      <c r="R1834" s="3">
        <f>Table1[Ship Date]-Table1[Order Date]</f>
        <v>542</v>
      </c>
    </row>
    <row r="1835" spans="1:18" x14ac:dyDescent="0.3">
      <c r="A1835" t="s">
        <v>7174</v>
      </c>
      <c r="B1835" s="1">
        <v>45228</v>
      </c>
      <c r="C1835" s="1">
        <v>45775</v>
      </c>
      <c r="D1835" t="s">
        <v>33</v>
      </c>
      <c r="E1835" t="s">
        <v>7175</v>
      </c>
      <c r="F1835" t="s">
        <v>7176</v>
      </c>
      <c r="G1835" t="s">
        <v>43</v>
      </c>
      <c r="H1835" t="s">
        <v>28</v>
      </c>
      <c r="I1835" t="s">
        <v>44</v>
      </c>
      <c r="J1835" t="s">
        <v>158</v>
      </c>
      <c r="K1835" t="s">
        <v>7177</v>
      </c>
      <c r="L1835" s="2">
        <v>1331.23</v>
      </c>
      <c r="M1835" s="3">
        <v>1</v>
      </c>
      <c r="N1835" s="4">
        <v>0.4</v>
      </c>
      <c r="O1835" s="5">
        <v>428.43</v>
      </c>
      <c r="P1835">
        <f>VALUE(Table1[Sales])</f>
        <v>1331.23</v>
      </c>
      <c r="Q1835">
        <f>VALUE(Table1[Profit])</f>
        <v>428.43</v>
      </c>
      <c r="R1835" s="3">
        <f>Table1[Ship Date]-Table1[Order Date]</f>
        <v>547</v>
      </c>
    </row>
    <row r="1836" spans="1:18" x14ac:dyDescent="0.3">
      <c r="A1836" t="s">
        <v>7178</v>
      </c>
      <c r="B1836" s="1">
        <v>45598</v>
      </c>
      <c r="C1836" s="1">
        <v>45762</v>
      </c>
      <c r="D1836" t="s">
        <v>25</v>
      </c>
      <c r="E1836" t="s">
        <v>7179</v>
      </c>
      <c r="F1836" t="s">
        <v>7180</v>
      </c>
      <c r="G1836" t="s">
        <v>19</v>
      </c>
      <c r="H1836" t="s">
        <v>61</v>
      </c>
      <c r="I1836" t="s">
        <v>44</v>
      </c>
      <c r="J1836" t="s">
        <v>158</v>
      </c>
      <c r="K1836" t="s">
        <v>7181</v>
      </c>
      <c r="L1836" s="2">
        <v>3730.23</v>
      </c>
      <c r="M1836" s="3">
        <v>10</v>
      </c>
      <c r="N1836" s="4">
        <v>0.11</v>
      </c>
      <c r="O1836" s="5">
        <v>309.75</v>
      </c>
      <c r="P1836">
        <f>VALUE(Table1[Sales])</f>
        <v>3730.23</v>
      </c>
      <c r="Q1836">
        <f>VALUE(Table1[Profit])</f>
        <v>309.75</v>
      </c>
      <c r="R1836" s="3">
        <f>Table1[Ship Date]-Table1[Order Date]</f>
        <v>164</v>
      </c>
    </row>
    <row r="1837" spans="1:18" x14ac:dyDescent="0.3">
      <c r="A1837" t="s">
        <v>7182</v>
      </c>
      <c r="B1837" s="1">
        <v>45612</v>
      </c>
      <c r="C1837" s="1">
        <v>45756</v>
      </c>
      <c r="D1837" t="s">
        <v>53</v>
      </c>
      <c r="E1837" t="s">
        <v>7183</v>
      </c>
      <c r="F1837" t="s">
        <v>7184</v>
      </c>
      <c r="G1837" t="s">
        <v>19</v>
      </c>
      <c r="H1837" t="s">
        <v>61</v>
      </c>
      <c r="I1837" t="s">
        <v>21</v>
      </c>
      <c r="J1837" t="s">
        <v>279</v>
      </c>
      <c r="K1837" t="s">
        <v>7185</v>
      </c>
      <c r="L1837" s="2">
        <v>4386.7700000000004</v>
      </c>
      <c r="M1837" s="3">
        <v>8</v>
      </c>
      <c r="N1837" s="4">
        <v>0.48</v>
      </c>
      <c r="O1837" s="5">
        <v>365.14</v>
      </c>
      <c r="P1837">
        <f>VALUE(Table1[Sales])</f>
        <v>4386.7700000000004</v>
      </c>
      <c r="Q1837">
        <f>VALUE(Table1[Profit])</f>
        <v>365.14</v>
      </c>
      <c r="R1837" s="3">
        <f>Table1[Ship Date]-Table1[Order Date]</f>
        <v>144</v>
      </c>
    </row>
    <row r="1838" spans="1:18" x14ac:dyDescent="0.3">
      <c r="A1838" t="s">
        <v>7186</v>
      </c>
      <c r="B1838" s="1">
        <v>45627</v>
      </c>
      <c r="C1838" s="1">
        <v>45779</v>
      </c>
      <c r="D1838" t="s">
        <v>33</v>
      </c>
      <c r="E1838" t="s">
        <v>7187</v>
      </c>
      <c r="F1838" t="s">
        <v>7188</v>
      </c>
      <c r="G1838" t="s">
        <v>43</v>
      </c>
      <c r="H1838" t="s">
        <v>28</v>
      </c>
      <c r="I1838" t="s">
        <v>29</v>
      </c>
      <c r="J1838" t="s">
        <v>99</v>
      </c>
      <c r="K1838" t="s">
        <v>7189</v>
      </c>
      <c r="L1838" s="2">
        <v>1999.47</v>
      </c>
      <c r="M1838" s="3">
        <v>9</v>
      </c>
      <c r="N1838" s="4">
        <v>0.04</v>
      </c>
      <c r="O1838" s="5">
        <v>409.19</v>
      </c>
      <c r="P1838">
        <f>VALUE(Table1[Sales])</f>
        <v>1999.47</v>
      </c>
      <c r="Q1838">
        <f>VALUE(Table1[Profit])</f>
        <v>409.19</v>
      </c>
      <c r="R1838" s="3">
        <f>Table1[Ship Date]-Table1[Order Date]</f>
        <v>152</v>
      </c>
    </row>
    <row r="1839" spans="1:18" x14ac:dyDescent="0.3">
      <c r="A1839" t="s">
        <v>7190</v>
      </c>
      <c r="B1839" s="1">
        <v>45286</v>
      </c>
      <c r="C1839" s="1">
        <v>45770</v>
      </c>
      <c r="D1839" t="s">
        <v>25</v>
      </c>
      <c r="E1839" t="s">
        <v>7191</v>
      </c>
      <c r="F1839" t="s">
        <v>7192</v>
      </c>
      <c r="G1839" t="s">
        <v>43</v>
      </c>
      <c r="H1839" t="s">
        <v>61</v>
      </c>
      <c r="I1839" t="s">
        <v>21</v>
      </c>
      <c r="J1839" t="s">
        <v>171</v>
      </c>
      <c r="K1839" t="s">
        <v>7193</v>
      </c>
      <c r="L1839" s="2">
        <v>1849.68</v>
      </c>
      <c r="M1839" s="3">
        <v>7</v>
      </c>
      <c r="N1839" s="4">
        <v>0.37</v>
      </c>
      <c r="O1839" s="5">
        <v>293.98</v>
      </c>
      <c r="P1839">
        <f>VALUE(Table1[Sales])</f>
        <v>1849.68</v>
      </c>
      <c r="Q1839">
        <f>VALUE(Table1[Profit])</f>
        <v>293.98</v>
      </c>
      <c r="R1839" s="3">
        <f>Table1[Ship Date]-Table1[Order Date]</f>
        <v>484</v>
      </c>
    </row>
    <row r="1840" spans="1:18" x14ac:dyDescent="0.3">
      <c r="A1840" t="s">
        <v>7194</v>
      </c>
      <c r="B1840" s="1">
        <v>45735</v>
      </c>
      <c r="C1840" s="1">
        <v>45765</v>
      </c>
      <c r="D1840" t="s">
        <v>53</v>
      </c>
      <c r="E1840" t="s">
        <v>7195</v>
      </c>
      <c r="F1840" t="s">
        <v>7196</v>
      </c>
      <c r="G1840" t="s">
        <v>36</v>
      </c>
      <c r="H1840" t="s">
        <v>28</v>
      </c>
      <c r="I1840" t="s">
        <v>29</v>
      </c>
      <c r="J1840" t="s">
        <v>30</v>
      </c>
      <c r="K1840" t="s">
        <v>7197</v>
      </c>
      <c r="L1840" s="2">
        <v>4518.91</v>
      </c>
      <c r="M1840" s="3">
        <v>10</v>
      </c>
      <c r="N1840" s="4">
        <v>0.04</v>
      </c>
      <c r="O1840" s="5">
        <v>-21.74</v>
      </c>
      <c r="P1840">
        <f>VALUE(Table1[Sales])</f>
        <v>4518.91</v>
      </c>
      <c r="Q1840">
        <f>VALUE(Table1[Profit])</f>
        <v>-21.74</v>
      </c>
      <c r="R1840" s="3">
        <f>Table1[Ship Date]-Table1[Order Date]</f>
        <v>30</v>
      </c>
    </row>
    <row r="1841" spans="1:18" x14ac:dyDescent="0.3">
      <c r="A1841" t="s">
        <v>7198</v>
      </c>
      <c r="B1841" s="1">
        <v>45048</v>
      </c>
      <c r="C1841" s="1">
        <v>45783</v>
      </c>
      <c r="D1841" t="s">
        <v>25</v>
      </c>
      <c r="E1841" t="s">
        <v>7199</v>
      </c>
      <c r="F1841" t="s">
        <v>7200</v>
      </c>
      <c r="G1841" t="s">
        <v>43</v>
      </c>
      <c r="H1841" t="s">
        <v>20</v>
      </c>
      <c r="I1841" t="s">
        <v>29</v>
      </c>
      <c r="J1841" t="s">
        <v>38</v>
      </c>
      <c r="K1841" t="s">
        <v>7201</v>
      </c>
      <c r="L1841" s="2">
        <v>4208.08</v>
      </c>
      <c r="M1841" s="3">
        <v>4</v>
      </c>
      <c r="N1841" s="4">
        <v>0.23</v>
      </c>
      <c r="O1841" s="5">
        <v>-17.68</v>
      </c>
      <c r="P1841">
        <f>VALUE(Table1[Sales])</f>
        <v>4208.08</v>
      </c>
      <c r="Q1841">
        <f>VALUE(Table1[Profit])</f>
        <v>-17.68</v>
      </c>
      <c r="R1841" s="3">
        <f>Table1[Ship Date]-Table1[Order Date]</f>
        <v>735</v>
      </c>
    </row>
    <row r="1842" spans="1:18" x14ac:dyDescent="0.3">
      <c r="A1842" t="s">
        <v>7202</v>
      </c>
      <c r="B1842" s="1">
        <v>45400</v>
      </c>
      <c r="C1842" s="1">
        <v>45781</v>
      </c>
      <c r="D1842" t="s">
        <v>16</v>
      </c>
      <c r="E1842" t="s">
        <v>7203</v>
      </c>
      <c r="F1842" t="s">
        <v>7204</v>
      </c>
      <c r="G1842" t="s">
        <v>43</v>
      </c>
      <c r="H1842" t="s">
        <v>37</v>
      </c>
      <c r="I1842" t="s">
        <v>44</v>
      </c>
      <c r="J1842" t="s">
        <v>158</v>
      </c>
      <c r="K1842" t="s">
        <v>7205</v>
      </c>
      <c r="L1842" s="2">
        <v>138.13</v>
      </c>
      <c r="M1842" s="3">
        <v>2</v>
      </c>
      <c r="N1842" s="4">
        <v>0.04</v>
      </c>
      <c r="O1842" s="5">
        <v>240.27</v>
      </c>
      <c r="P1842">
        <f>VALUE(Table1[Sales])</f>
        <v>138.13</v>
      </c>
      <c r="Q1842">
        <f>VALUE(Table1[Profit])</f>
        <v>240.27</v>
      </c>
      <c r="R1842" s="3">
        <f>Table1[Ship Date]-Table1[Order Date]</f>
        <v>381</v>
      </c>
    </row>
    <row r="1843" spans="1:18" x14ac:dyDescent="0.3">
      <c r="A1843" t="s">
        <v>7206</v>
      </c>
      <c r="B1843" s="1">
        <v>45744</v>
      </c>
      <c r="C1843" s="1">
        <v>45759</v>
      </c>
      <c r="D1843" t="s">
        <v>16</v>
      </c>
      <c r="E1843" t="s">
        <v>3389</v>
      </c>
      <c r="F1843" t="s">
        <v>7207</v>
      </c>
      <c r="G1843" t="s">
        <v>43</v>
      </c>
      <c r="H1843" t="s">
        <v>61</v>
      </c>
      <c r="I1843" t="s">
        <v>29</v>
      </c>
      <c r="J1843" t="s">
        <v>30</v>
      </c>
      <c r="K1843" t="s">
        <v>7208</v>
      </c>
      <c r="L1843" s="2">
        <v>2441.62</v>
      </c>
      <c r="M1843" s="3">
        <v>5</v>
      </c>
      <c r="N1843" s="4">
        <v>0.39</v>
      </c>
      <c r="O1843" s="5">
        <v>12.01</v>
      </c>
      <c r="P1843">
        <f>VALUE(Table1[Sales])</f>
        <v>2441.62</v>
      </c>
      <c r="Q1843">
        <f>VALUE(Table1[Profit])</f>
        <v>12.01</v>
      </c>
      <c r="R1843" s="3">
        <f>Table1[Ship Date]-Table1[Order Date]</f>
        <v>15</v>
      </c>
    </row>
    <row r="1844" spans="1:18" x14ac:dyDescent="0.3">
      <c r="A1844" t="s">
        <v>7209</v>
      </c>
      <c r="B1844" s="1">
        <v>45527</v>
      </c>
      <c r="C1844" s="1">
        <v>45776</v>
      </c>
      <c r="D1844" t="s">
        <v>16</v>
      </c>
      <c r="E1844" t="s">
        <v>7210</v>
      </c>
      <c r="F1844" t="s">
        <v>7211</v>
      </c>
      <c r="G1844" t="s">
        <v>19</v>
      </c>
      <c r="H1844" t="s">
        <v>28</v>
      </c>
      <c r="I1844" t="s">
        <v>29</v>
      </c>
      <c r="J1844" t="s">
        <v>124</v>
      </c>
      <c r="K1844" t="s">
        <v>7212</v>
      </c>
      <c r="L1844" s="2">
        <v>602.66999999999996</v>
      </c>
      <c r="M1844" s="3">
        <v>2</v>
      </c>
      <c r="N1844" s="4">
        <v>0.26</v>
      </c>
      <c r="O1844" s="5">
        <v>379.96</v>
      </c>
      <c r="P1844">
        <f>VALUE(Table1[Sales])</f>
        <v>602.66999999999996</v>
      </c>
      <c r="Q1844">
        <f>VALUE(Table1[Profit])</f>
        <v>379.96</v>
      </c>
      <c r="R1844" s="3">
        <f>Table1[Ship Date]-Table1[Order Date]</f>
        <v>249</v>
      </c>
    </row>
    <row r="1845" spans="1:18" x14ac:dyDescent="0.3">
      <c r="A1845" t="s">
        <v>7213</v>
      </c>
      <c r="B1845" s="1">
        <v>45636</v>
      </c>
      <c r="C1845" s="1">
        <v>45777</v>
      </c>
      <c r="D1845" t="s">
        <v>16</v>
      </c>
      <c r="E1845" t="s">
        <v>7214</v>
      </c>
      <c r="F1845" t="s">
        <v>7215</v>
      </c>
      <c r="G1845" t="s">
        <v>19</v>
      </c>
      <c r="H1845" t="s">
        <v>20</v>
      </c>
      <c r="I1845" t="s">
        <v>29</v>
      </c>
      <c r="J1845" t="s">
        <v>124</v>
      </c>
      <c r="K1845" t="s">
        <v>7216</v>
      </c>
      <c r="L1845" s="2">
        <v>1612.59</v>
      </c>
      <c r="M1845" s="3">
        <v>4</v>
      </c>
      <c r="N1845" s="4">
        <v>0.26</v>
      </c>
      <c r="O1845" s="5">
        <v>146.57</v>
      </c>
      <c r="P1845">
        <f>VALUE(Table1[Sales])</f>
        <v>1612.59</v>
      </c>
      <c r="Q1845">
        <f>VALUE(Table1[Profit])</f>
        <v>146.57</v>
      </c>
      <c r="R1845" s="3">
        <f>Table1[Ship Date]-Table1[Order Date]</f>
        <v>141</v>
      </c>
    </row>
    <row r="1846" spans="1:18" x14ac:dyDescent="0.3">
      <c r="A1846" t="s">
        <v>7217</v>
      </c>
      <c r="B1846" s="1">
        <v>45334</v>
      </c>
      <c r="C1846" s="1">
        <v>45776</v>
      </c>
      <c r="D1846" t="s">
        <v>16</v>
      </c>
      <c r="E1846" t="s">
        <v>2142</v>
      </c>
      <c r="F1846" t="s">
        <v>7218</v>
      </c>
      <c r="G1846" t="s">
        <v>19</v>
      </c>
      <c r="H1846" t="s">
        <v>61</v>
      </c>
      <c r="I1846" t="s">
        <v>44</v>
      </c>
      <c r="J1846" t="s">
        <v>45</v>
      </c>
      <c r="K1846" t="s">
        <v>7219</v>
      </c>
      <c r="L1846" s="2">
        <v>3995.1</v>
      </c>
      <c r="M1846" s="3">
        <v>8</v>
      </c>
      <c r="N1846" s="4">
        <v>0.24</v>
      </c>
      <c r="O1846" s="5">
        <v>964.96</v>
      </c>
      <c r="P1846">
        <f>VALUE(Table1[Sales])</f>
        <v>3995.1</v>
      </c>
      <c r="Q1846">
        <f>VALUE(Table1[Profit])</f>
        <v>964.96</v>
      </c>
      <c r="R1846" s="3">
        <f>Table1[Ship Date]-Table1[Order Date]</f>
        <v>442</v>
      </c>
    </row>
    <row r="1847" spans="1:18" x14ac:dyDescent="0.3">
      <c r="A1847" t="s">
        <v>7220</v>
      </c>
      <c r="B1847" s="1">
        <v>45280</v>
      </c>
      <c r="C1847" s="1">
        <v>45784</v>
      </c>
      <c r="D1847" t="s">
        <v>53</v>
      </c>
      <c r="E1847" t="s">
        <v>7221</v>
      </c>
      <c r="F1847" t="s">
        <v>7222</v>
      </c>
      <c r="G1847" t="s">
        <v>36</v>
      </c>
      <c r="H1847" t="s">
        <v>37</v>
      </c>
      <c r="I1847" t="s">
        <v>29</v>
      </c>
      <c r="J1847" t="s">
        <v>38</v>
      </c>
      <c r="K1847" t="s">
        <v>7223</v>
      </c>
      <c r="L1847" s="2">
        <v>2196.25</v>
      </c>
      <c r="M1847" s="3">
        <v>8</v>
      </c>
      <c r="N1847" s="4">
        <v>0.18</v>
      </c>
      <c r="O1847" s="5">
        <v>-87.28</v>
      </c>
      <c r="P1847">
        <f>VALUE(Table1[Sales])</f>
        <v>2196.25</v>
      </c>
      <c r="Q1847">
        <f>VALUE(Table1[Profit])</f>
        <v>-87.28</v>
      </c>
      <c r="R1847" s="3">
        <f>Table1[Ship Date]-Table1[Order Date]</f>
        <v>504</v>
      </c>
    </row>
    <row r="1848" spans="1:18" x14ac:dyDescent="0.3">
      <c r="A1848" t="s">
        <v>7224</v>
      </c>
      <c r="B1848" s="1">
        <v>45534</v>
      </c>
      <c r="C1848" s="1">
        <v>45781</v>
      </c>
      <c r="D1848" t="s">
        <v>33</v>
      </c>
      <c r="E1848" t="s">
        <v>7225</v>
      </c>
      <c r="F1848" t="s">
        <v>7226</v>
      </c>
      <c r="G1848" t="s">
        <v>43</v>
      </c>
      <c r="H1848" t="s">
        <v>28</v>
      </c>
      <c r="I1848" t="s">
        <v>29</v>
      </c>
      <c r="J1848" t="s">
        <v>38</v>
      </c>
      <c r="K1848" t="s">
        <v>7227</v>
      </c>
      <c r="L1848" s="2">
        <v>1222.03</v>
      </c>
      <c r="M1848" s="3">
        <v>8</v>
      </c>
      <c r="N1848" s="4">
        <v>0.25</v>
      </c>
      <c r="O1848" s="5">
        <v>724.47</v>
      </c>
      <c r="P1848">
        <f>VALUE(Table1[Sales])</f>
        <v>1222.03</v>
      </c>
      <c r="Q1848">
        <f>VALUE(Table1[Profit])</f>
        <v>724.47</v>
      </c>
      <c r="R1848" s="3">
        <f>Table1[Ship Date]-Table1[Order Date]</f>
        <v>247</v>
      </c>
    </row>
    <row r="1849" spans="1:18" x14ac:dyDescent="0.3">
      <c r="A1849" t="s">
        <v>7228</v>
      </c>
      <c r="B1849" s="1">
        <v>45629</v>
      </c>
      <c r="C1849" s="1">
        <v>45776</v>
      </c>
      <c r="D1849" t="s">
        <v>25</v>
      </c>
      <c r="E1849" t="s">
        <v>7229</v>
      </c>
      <c r="F1849" t="s">
        <v>7230</v>
      </c>
      <c r="G1849" t="s">
        <v>43</v>
      </c>
      <c r="H1849" t="s">
        <v>37</v>
      </c>
      <c r="I1849" t="s">
        <v>44</v>
      </c>
      <c r="J1849" t="s">
        <v>50</v>
      </c>
      <c r="K1849" t="s">
        <v>7231</v>
      </c>
      <c r="L1849" s="2">
        <v>4656.9399999999996</v>
      </c>
      <c r="M1849" s="3">
        <v>3</v>
      </c>
      <c r="N1849" s="4">
        <v>0.14000000000000001</v>
      </c>
      <c r="O1849" s="5">
        <v>741.89</v>
      </c>
      <c r="P1849">
        <f>VALUE(Table1[Sales])</f>
        <v>4656.9399999999996</v>
      </c>
      <c r="Q1849">
        <f>VALUE(Table1[Profit])</f>
        <v>741.89</v>
      </c>
      <c r="R1849" s="3">
        <f>Table1[Ship Date]-Table1[Order Date]</f>
        <v>147</v>
      </c>
    </row>
    <row r="1850" spans="1:18" x14ac:dyDescent="0.3">
      <c r="A1850" t="s">
        <v>7232</v>
      </c>
      <c r="B1850" s="1">
        <v>45341</v>
      </c>
      <c r="C1850" s="1">
        <v>45765</v>
      </c>
      <c r="D1850" t="s">
        <v>16</v>
      </c>
      <c r="E1850" t="s">
        <v>7233</v>
      </c>
      <c r="F1850" t="s">
        <v>7234</v>
      </c>
      <c r="G1850" t="s">
        <v>19</v>
      </c>
      <c r="H1850" t="s">
        <v>20</v>
      </c>
      <c r="I1850" t="s">
        <v>29</v>
      </c>
      <c r="J1850" t="s">
        <v>99</v>
      </c>
      <c r="K1850" t="s">
        <v>7235</v>
      </c>
      <c r="L1850" s="2">
        <v>1277.82</v>
      </c>
      <c r="M1850" s="3">
        <v>10</v>
      </c>
      <c r="N1850" s="4">
        <v>0.48</v>
      </c>
      <c r="O1850" s="5">
        <v>352.14</v>
      </c>
      <c r="P1850">
        <f>VALUE(Table1[Sales])</f>
        <v>1277.82</v>
      </c>
      <c r="Q1850">
        <f>VALUE(Table1[Profit])</f>
        <v>352.14</v>
      </c>
      <c r="R1850" s="3">
        <f>Table1[Ship Date]-Table1[Order Date]</f>
        <v>424</v>
      </c>
    </row>
    <row r="1851" spans="1:18" x14ac:dyDescent="0.3">
      <c r="A1851" t="s">
        <v>7236</v>
      </c>
      <c r="B1851" s="1">
        <v>45640</v>
      </c>
      <c r="C1851" s="1">
        <v>45771</v>
      </c>
      <c r="D1851" t="s">
        <v>33</v>
      </c>
      <c r="E1851" t="s">
        <v>7237</v>
      </c>
      <c r="F1851" t="s">
        <v>7238</v>
      </c>
      <c r="G1851" t="s">
        <v>36</v>
      </c>
      <c r="H1851" t="s">
        <v>28</v>
      </c>
      <c r="I1851" t="s">
        <v>29</v>
      </c>
      <c r="J1851" t="s">
        <v>99</v>
      </c>
      <c r="K1851" t="s">
        <v>7239</v>
      </c>
      <c r="L1851" s="2">
        <v>3178.92</v>
      </c>
      <c r="M1851" s="3">
        <v>3</v>
      </c>
      <c r="N1851" s="4">
        <v>7.0000000000000007E-2</v>
      </c>
      <c r="O1851" s="5">
        <v>627.79</v>
      </c>
      <c r="P1851">
        <f>VALUE(Table1[Sales])</f>
        <v>3178.92</v>
      </c>
      <c r="Q1851">
        <f>VALUE(Table1[Profit])</f>
        <v>627.79</v>
      </c>
      <c r="R1851" s="3">
        <f>Table1[Ship Date]-Table1[Order Date]</f>
        <v>131</v>
      </c>
    </row>
    <row r="1852" spans="1:18" x14ac:dyDescent="0.3">
      <c r="A1852" t="s">
        <v>7240</v>
      </c>
      <c r="B1852" s="1">
        <v>45665</v>
      </c>
      <c r="C1852" s="1">
        <v>45764</v>
      </c>
      <c r="D1852" t="s">
        <v>33</v>
      </c>
      <c r="E1852" t="s">
        <v>7241</v>
      </c>
      <c r="F1852" t="s">
        <v>7242</v>
      </c>
      <c r="G1852" t="s">
        <v>19</v>
      </c>
      <c r="H1852" t="s">
        <v>20</v>
      </c>
      <c r="I1852" t="s">
        <v>29</v>
      </c>
      <c r="J1852" t="s">
        <v>38</v>
      </c>
      <c r="K1852" t="s">
        <v>7243</v>
      </c>
      <c r="L1852" s="2">
        <v>4668.92</v>
      </c>
      <c r="M1852" s="3">
        <v>4</v>
      </c>
      <c r="N1852" s="4">
        <v>0.34</v>
      </c>
      <c r="O1852" s="5">
        <v>372.15</v>
      </c>
      <c r="P1852">
        <f>VALUE(Table1[Sales])</f>
        <v>4668.92</v>
      </c>
      <c r="Q1852">
        <f>VALUE(Table1[Profit])</f>
        <v>372.15</v>
      </c>
      <c r="R1852" s="3">
        <f>Table1[Ship Date]-Table1[Order Date]</f>
        <v>99</v>
      </c>
    </row>
    <row r="1853" spans="1:18" x14ac:dyDescent="0.3">
      <c r="A1853" t="s">
        <v>7244</v>
      </c>
      <c r="B1853" s="1">
        <v>45210</v>
      </c>
      <c r="C1853" s="1">
        <v>45762</v>
      </c>
      <c r="D1853" t="s">
        <v>33</v>
      </c>
      <c r="E1853" t="s">
        <v>7245</v>
      </c>
      <c r="F1853" t="s">
        <v>7246</v>
      </c>
      <c r="G1853" t="s">
        <v>36</v>
      </c>
      <c r="H1853" t="s">
        <v>28</v>
      </c>
      <c r="I1853" t="s">
        <v>44</v>
      </c>
      <c r="J1853" t="s">
        <v>94</v>
      </c>
      <c r="K1853" t="s">
        <v>7247</v>
      </c>
      <c r="L1853" s="2">
        <v>881.9</v>
      </c>
      <c r="M1853" s="3">
        <v>9</v>
      </c>
      <c r="N1853" s="4">
        <v>0.06</v>
      </c>
      <c r="O1853" s="5">
        <v>269.16000000000003</v>
      </c>
      <c r="P1853">
        <f>VALUE(Table1[Sales])</f>
        <v>881.9</v>
      </c>
      <c r="Q1853">
        <f>VALUE(Table1[Profit])</f>
        <v>269.16000000000003</v>
      </c>
      <c r="R1853" s="3">
        <f>Table1[Ship Date]-Table1[Order Date]</f>
        <v>552</v>
      </c>
    </row>
    <row r="1854" spans="1:18" x14ac:dyDescent="0.3">
      <c r="A1854" t="s">
        <v>7248</v>
      </c>
      <c r="B1854" s="1">
        <v>45722</v>
      </c>
      <c r="C1854" s="1">
        <v>45761</v>
      </c>
      <c r="D1854" t="s">
        <v>53</v>
      </c>
      <c r="E1854" t="s">
        <v>7249</v>
      </c>
      <c r="F1854" t="s">
        <v>7250</v>
      </c>
      <c r="G1854" t="s">
        <v>36</v>
      </c>
      <c r="H1854" t="s">
        <v>61</v>
      </c>
      <c r="I1854" t="s">
        <v>44</v>
      </c>
      <c r="J1854" t="s">
        <v>50</v>
      </c>
      <c r="K1854" t="s">
        <v>7251</v>
      </c>
      <c r="L1854" s="2">
        <v>4768.71</v>
      </c>
      <c r="M1854" s="3">
        <v>3</v>
      </c>
      <c r="N1854" s="4">
        <v>0.03</v>
      </c>
      <c r="O1854" s="5">
        <v>192.72</v>
      </c>
      <c r="P1854">
        <f>VALUE(Table1[Sales])</f>
        <v>4768.71</v>
      </c>
      <c r="Q1854">
        <f>VALUE(Table1[Profit])</f>
        <v>192.72</v>
      </c>
      <c r="R1854" s="3">
        <f>Table1[Ship Date]-Table1[Order Date]</f>
        <v>39</v>
      </c>
    </row>
    <row r="1855" spans="1:18" x14ac:dyDescent="0.3">
      <c r="A1855" t="s">
        <v>7252</v>
      </c>
      <c r="B1855" s="1">
        <v>45479</v>
      </c>
      <c r="C1855" s="1">
        <v>45781</v>
      </c>
      <c r="D1855" t="s">
        <v>16</v>
      </c>
      <c r="E1855" t="s">
        <v>7253</v>
      </c>
      <c r="F1855" t="s">
        <v>7254</v>
      </c>
      <c r="G1855" t="s">
        <v>36</v>
      </c>
      <c r="H1855" t="s">
        <v>37</v>
      </c>
      <c r="I1855" t="s">
        <v>21</v>
      </c>
      <c r="J1855" t="s">
        <v>22</v>
      </c>
      <c r="K1855" t="s">
        <v>7255</v>
      </c>
      <c r="L1855" s="2">
        <v>2099.59</v>
      </c>
      <c r="M1855" s="3">
        <v>1</v>
      </c>
      <c r="N1855" s="4">
        <v>0.28999999999999998</v>
      </c>
      <c r="O1855" s="5">
        <v>639.28</v>
      </c>
      <c r="P1855">
        <f>VALUE(Table1[Sales])</f>
        <v>2099.59</v>
      </c>
      <c r="Q1855">
        <f>VALUE(Table1[Profit])</f>
        <v>639.28</v>
      </c>
      <c r="R1855" s="3">
        <f>Table1[Ship Date]-Table1[Order Date]</f>
        <v>302</v>
      </c>
    </row>
    <row r="1856" spans="1:18" x14ac:dyDescent="0.3">
      <c r="A1856" t="s">
        <v>7256</v>
      </c>
      <c r="B1856" s="1">
        <v>45555</v>
      </c>
      <c r="C1856" s="1">
        <v>45785</v>
      </c>
      <c r="D1856" t="s">
        <v>53</v>
      </c>
      <c r="E1856" t="s">
        <v>7257</v>
      </c>
      <c r="F1856" t="s">
        <v>7258</v>
      </c>
      <c r="G1856" t="s">
        <v>19</v>
      </c>
      <c r="H1856" t="s">
        <v>20</v>
      </c>
      <c r="I1856" t="s">
        <v>44</v>
      </c>
      <c r="J1856" t="s">
        <v>50</v>
      </c>
      <c r="K1856" t="s">
        <v>7259</v>
      </c>
      <c r="L1856" s="2">
        <v>2059.86</v>
      </c>
      <c r="M1856" s="3">
        <v>8</v>
      </c>
      <c r="N1856" s="4">
        <v>0.28999999999999998</v>
      </c>
      <c r="O1856" s="5">
        <v>44.37</v>
      </c>
      <c r="P1856">
        <f>VALUE(Table1[Sales])</f>
        <v>2059.86</v>
      </c>
      <c r="Q1856">
        <f>VALUE(Table1[Profit])</f>
        <v>44.37</v>
      </c>
      <c r="R1856" s="3">
        <f>Table1[Ship Date]-Table1[Order Date]</f>
        <v>230</v>
      </c>
    </row>
    <row r="1857" spans="1:18" x14ac:dyDescent="0.3">
      <c r="A1857" t="s">
        <v>7260</v>
      </c>
      <c r="B1857" s="1">
        <v>45261</v>
      </c>
      <c r="C1857" s="1">
        <v>45768</v>
      </c>
      <c r="D1857" t="s">
        <v>16</v>
      </c>
      <c r="E1857" t="s">
        <v>7261</v>
      </c>
      <c r="F1857" t="s">
        <v>7262</v>
      </c>
      <c r="G1857" t="s">
        <v>43</v>
      </c>
      <c r="H1857" t="s">
        <v>61</v>
      </c>
      <c r="I1857" t="s">
        <v>21</v>
      </c>
      <c r="J1857" t="s">
        <v>300</v>
      </c>
      <c r="K1857" t="s">
        <v>7263</v>
      </c>
      <c r="L1857" s="2">
        <v>4508.3900000000003</v>
      </c>
      <c r="M1857" s="3">
        <v>2</v>
      </c>
      <c r="N1857" s="4">
        <v>0.22</v>
      </c>
      <c r="O1857" s="5">
        <v>851.57</v>
      </c>
      <c r="P1857">
        <f>VALUE(Table1[Sales])</f>
        <v>4508.3900000000003</v>
      </c>
      <c r="Q1857">
        <f>VALUE(Table1[Profit])</f>
        <v>851.57</v>
      </c>
      <c r="R1857" s="3">
        <f>Table1[Ship Date]-Table1[Order Date]</f>
        <v>507</v>
      </c>
    </row>
    <row r="1858" spans="1:18" x14ac:dyDescent="0.3">
      <c r="A1858" t="s">
        <v>7264</v>
      </c>
      <c r="B1858" s="1">
        <v>45365</v>
      </c>
      <c r="C1858" s="1">
        <v>45760</v>
      </c>
      <c r="D1858" t="s">
        <v>53</v>
      </c>
      <c r="E1858" t="s">
        <v>3218</v>
      </c>
      <c r="F1858" t="s">
        <v>7265</v>
      </c>
      <c r="G1858" t="s">
        <v>43</v>
      </c>
      <c r="H1858" t="s">
        <v>37</v>
      </c>
      <c r="I1858" t="s">
        <v>29</v>
      </c>
      <c r="J1858" t="s">
        <v>30</v>
      </c>
      <c r="K1858" t="s">
        <v>7266</v>
      </c>
      <c r="L1858" s="2">
        <v>810.11</v>
      </c>
      <c r="M1858" s="3">
        <v>10</v>
      </c>
      <c r="N1858" s="4">
        <v>0.26</v>
      </c>
      <c r="O1858" s="5">
        <v>579.12</v>
      </c>
      <c r="P1858">
        <f>VALUE(Table1[Sales])</f>
        <v>810.11</v>
      </c>
      <c r="Q1858">
        <f>VALUE(Table1[Profit])</f>
        <v>579.12</v>
      </c>
      <c r="R1858" s="3">
        <f>Table1[Ship Date]-Table1[Order Date]</f>
        <v>395</v>
      </c>
    </row>
    <row r="1859" spans="1:18" x14ac:dyDescent="0.3">
      <c r="A1859" t="s">
        <v>7267</v>
      </c>
      <c r="B1859" s="1">
        <v>45572</v>
      </c>
      <c r="C1859" s="1">
        <v>45780</v>
      </c>
      <c r="D1859" t="s">
        <v>33</v>
      </c>
      <c r="E1859" t="s">
        <v>7268</v>
      </c>
      <c r="F1859" t="s">
        <v>7269</v>
      </c>
      <c r="G1859" t="s">
        <v>19</v>
      </c>
      <c r="H1859" t="s">
        <v>37</v>
      </c>
      <c r="I1859" t="s">
        <v>21</v>
      </c>
      <c r="J1859" t="s">
        <v>22</v>
      </c>
      <c r="K1859" t="s">
        <v>7270</v>
      </c>
      <c r="L1859" s="2">
        <v>1275.54</v>
      </c>
      <c r="M1859" s="3">
        <v>9</v>
      </c>
      <c r="N1859" s="4">
        <v>0.35</v>
      </c>
      <c r="O1859" s="5">
        <v>167.63</v>
      </c>
      <c r="P1859">
        <f>VALUE(Table1[Sales])</f>
        <v>1275.54</v>
      </c>
      <c r="Q1859">
        <f>VALUE(Table1[Profit])</f>
        <v>167.63</v>
      </c>
      <c r="R1859" s="3">
        <f>Table1[Ship Date]-Table1[Order Date]</f>
        <v>208</v>
      </c>
    </row>
    <row r="1860" spans="1:18" x14ac:dyDescent="0.3">
      <c r="A1860" t="s">
        <v>7271</v>
      </c>
      <c r="B1860" s="1">
        <v>45037</v>
      </c>
      <c r="C1860" s="1">
        <v>45767</v>
      </c>
      <c r="D1860" t="s">
        <v>25</v>
      </c>
      <c r="E1860" t="s">
        <v>2682</v>
      </c>
      <c r="F1860" t="s">
        <v>7272</v>
      </c>
      <c r="G1860" t="s">
        <v>19</v>
      </c>
      <c r="H1860" t="s">
        <v>20</v>
      </c>
      <c r="I1860" t="s">
        <v>29</v>
      </c>
      <c r="J1860" t="s">
        <v>124</v>
      </c>
      <c r="K1860" t="s">
        <v>7273</v>
      </c>
      <c r="L1860" s="2">
        <v>4928.12</v>
      </c>
      <c r="M1860" s="3">
        <v>7</v>
      </c>
      <c r="N1860" s="4">
        <v>0.31</v>
      </c>
      <c r="O1860" s="5">
        <v>520.45000000000005</v>
      </c>
      <c r="P1860">
        <f>VALUE(Table1[Sales])</f>
        <v>4928.12</v>
      </c>
      <c r="Q1860">
        <f>VALUE(Table1[Profit])</f>
        <v>520.45000000000005</v>
      </c>
      <c r="R1860" s="3">
        <f>Table1[Ship Date]-Table1[Order Date]</f>
        <v>730</v>
      </c>
    </row>
    <row r="1861" spans="1:18" x14ac:dyDescent="0.3">
      <c r="A1861" t="s">
        <v>7274</v>
      </c>
      <c r="B1861" s="1">
        <v>45669</v>
      </c>
      <c r="C1861" s="1">
        <v>45771</v>
      </c>
      <c r="D1861" t="s">
        <v>16</v>
      </c>
      <c r="E1861" t="s">
        <v>7275</v>
      </c>
      <c r="F1861" t="s">
        <v>7276</v>
      </c>
      <c r="G1861" t="s">
        <v>43</v>
      </c>
      <c r="H1861" t="s">
        <v>20</v>
      </c>
      <c r="I1861" t="s">
        <v>29</v>
      </c>
      <c r="J1861" t="s">
        <v>99</v>
      </c>
      <c r="K1861" t="s">
        <v>7277</v>
      </c>
      <c r="L1861" s="2">
        <v>1018.77</v>
      </c>
      <c r="M1861" s="3">
        <v>9</v>
      </c>
      <c r="N1861" s="4">
        <v>0.46</v>
      </c>
      <c r="O1861" s="5">
        <v>115.41</v>
      </c>
      <c r="P1861">
        <f>VALUE(Table1[Sales])</f>
        <v>1018.77</v>
      </c>
      <c r="Q1861">
        <f>VALUE(Table1[Profit])</f>
        <v>115.41</v>
      </c>
      <c r="R1861" s="3">
        <f>Table1[Ship Date]-Table1[Order Date]</f>
        <v>102</v>
      </c>
    </row>
    <row r="1862" spans="1:18" x14ac:dyDescent="0.3">
      <c r="A1862" t="s">
        <v>7278</v>
      </c>
      <c r="B1862" s="1">
        <v>45156</v>
      </c>
      <c r="C1862" s="1">
        <v>45778</v>
      </c>
      <c r="D1862" t="s">
        <v>16</v>
      </c>
      <c r="E1862" t="s">
        <v>7279</v>
      </c>
      <c r="F1862" t="s">
        <v>7280</v>
      </c>
      <c r="G1862" t="s">
        <v>19</v>
      </c>
      <c r="H1862" t="s">
        <v>37</v>
      </c>
      <c r="I1862" t="s">
        <v>44</v>
      </c>
      <c r="J1862" t="s">
        <v>94</v>
      </c>
      <c r="K1862" t="s">
        <v>7281</v>
      </c>
      <c r="L1862" s="2">
        <v>1742.63</v>
      </c>
      <c r="M1862" s="3">
        <v>10</v>
      </c>
      <c r="N1862" s="4">
        <v>0.41</v>
      </c>
      <c r="O1862" s="5">
        <v>867.81</v>
      </c>
      <c r="P1862">
        <f>VALUE(Table1[Sales])</f>
        <v>1742.63</v>
      </c>
      <c r="Q1862">
        <f>VALUE(Table1[Profit])</f>
        <v>867.81</v>
      </c>
      <c r="R1862" s="3">
        <f>Table1[Ship Date]-Table1[Order Date]</f>
        <v>622</v>
      </c>
    </row>
    <row r="1863" spans="1:18" x14ac:dyDescent="0.3">
      <c r="A1863" t="s">
        <v>7282</v>
      </c>
      <c r="B1863" s="1">
        <v>45478</v>
      </c>
      <c r="C1863" s="1">
        <v>45764</v>
      </c>
      <c r="D1863" t="s">
        <v>53</v>
      </c>
      <c r="E1863" t="s">
        <v>7283</v>
      </c>
      <c r="F1863" t="s">
        <v>7284</v>
      </c>
      <c r="G1863" t="s">
        <v>19</v>
      </c>
      <c r="H1863" t="s">
        <v>20</v>
      </c>
      <c r="I1863" t="s">
        <v>29</v>
      </c>
      <c r="J1863" t="s">
        <v>99</v>
      </c>
      <c r="K1863" t="s">
        <v>7285</v>
      </c>
      <c r="L1863" s="2">
        <v>958.47</v>
      </c>
      <c r="M1863" s="3">
        <v>4</v>
      </c>
      <c r="N1863" s="4">
        <v>0.2</v>
      </c>
      <c r="O1863" s="5">
        <v>467.56</v>
      </c>
      <c r="P1863">
        <f>VALUE(Table1[Sales])</f>
        <v>958.47</v>
      </c>
      <c r="Q1863">
        <f>VALUE(Table1[Profit])</f>
        <v>467.56</v>
      </c>
      <c r="R1863" s="3">
        <f>Table1[Ship Date]-Table1[Order Date]</f>
        <v>286</v>
      </c>
    </row>
    <row r="1864" spans="1:18" x14ac:dyDescent="0.3">
      <c r="A1864" t="s">
        <v>7286</v>
      </c>
      <c r="B1864" s="1">
        <v>45687</v>
      </c>
      <c r="C1864" s="1">
        <v>45778</v>
      </c>
      <c r="D1864" t="s">
        <v>16</v>
      </c>
      <c r="E1864" t="s">
        <v>7287</v>
      </c>
      <c r="F1864" t="s">
        <v>7288</v>
      </c>
      <c r="G1864" t="s">
        <v>36</v>
      </c>
      <c r="H1864" t="s">
        <v>37</v>
      </c>
      <c r="I1864" t="s">
        <v>44</v>
      </c>
      <c r="J1864" t="s">
        <v>56</v>
      </c>
      <c r="K1864" t="s">
        <v>7289</v>
      </c>
      <c r="L1864" s="2">
        <v>2517.04</v>
      </c>
      <c r="M1864" s="3">
        <v>8</v>
      </c>
      <c r="N1864" s="4">
        <v>0.41</v>
      </c>
      <c r="O1864" s="5">
        <v>275.36</v>
      </c>
      <c r="P1864">
        <f>VALUE(Table1[Sales])</f>
        <v>2517.04</v>
      </c>
      <c r="Q1864">
        <f>VALUE(Table1[Profit])</f>
        <v>275.36</v>
      </c>
      <c r="R1864" s="3">
        <f>Table1[Ship Date]-Table1[Order Date]</f>
        <v>91</v>
      </c>
    </row>
    <row r="1865" spans="1:18" x14ac:dyDescent="0.3">
      <c r="A1865" t="s">
        <v>7290</v>
      </c>
      <c r="B1865" s="1">
        <v>45209</v>
      </c>
      <c r="C1865" s="1">
        <v>45769</v>
      </c>
      <c r="D1865" t="s">
        <v>16</v>
      </c>
      <c r="E1865" t="s">
        <v>7291</v>
      </c>
      <c r="F1865" t="s">
        <v>7292</v>
      </c>
      <c r="G1865" t="s">
        <v>43</v>
      </c>
      <c r="H1865" t="s">
        <v>37</v>
      </c>
      <c r="I1865" t="s">
        <v>29</v>
      </c>
      <c r="J1865" t="s">
        <v>124</v>
      </c>
      <c r="K1865" t="s">
        <v>7293</v>
      </c>
      <c r="L1865" s="2">
        <v>4706.3500000000004</v>
      </c>
      <c r="M1865" s="3">
        <v>1</v>
      </c>
      <c r="N1865" s="4">
        <v>0.05</v>
      </c>
      <c r="O1865" s="5">
        <v>629.01</v>
      </c>
      <c r="P1865">
        <f>VALUE(Table1[Sales])</f>
        <v>4706.3500000000004</v>
      </c>
      <c r="Q1865">
        <f>VALUE(Table1[Profit])</f>
        <v>629.01</v>
      </c>
      <c r="R1865" s="3">
        <f>Table1[Ship Date]-Table1[Order Date]</f>
        <v>560</v>
      </c>
    </row>
    <row r="1866" spans="1:18" x14ac:dyDescent="0.3">
      <c r="A1866" t="s">
        <v>7294</v>
      </c>
      <c r="B1866" s="1">
        <v>45702</v>
      </c>
      <c r="C1866" s="1">
        <v>45770</v>
      </c>
      <c r="D1866" t="s">
        <v>33</v>
      </c>
      <c r="E1866" t="s">
        <v>7295</v>
      </c>
      <c r="F1866" t="s">
        <v>7296</v>
      </c>
      <c r="G1866" t="s">
        <v>43</v>
      </c>
      <c r="H1866" t="s">
        <v>20</v>
      </c>
      <c r="I1866" t="s">
        <v>44</v>
      </c>
      <c r="J1866" t="s">
        <v>50</v>
      </c>
      <c r="K1866" t="s">
        <v>7297</v>
      </c>
      <c r="L1866" s="2">
        <v>1171.28</v>
      </c>
      <c r="M1866" s="3">
        <v>6</v>
      </c>
      <c r="N1866" s="4">
        <v>0.2</v>
      </c>
      <c r="O1866" s="5">
        <v>534.23</v>
      </c>
      <c r="P1866">
        <f>VALUE(Table1[Sales])</f>
        <v>1171.28</v>
      </c>
      <c r="Q1866">
        <f>VALUE(Table1[Profit])</f>
        <v>534.23</v>
      </c>
      <c r="R1866" s="3">
        <f>Table1[Ship Date]-Table1[Order Date]</f>
        <v>68</v>
      </c>
    </row>
    <row r="1867" spans="1:18" x14ac:dyDescent="0.3">
      <c r="A1867" t="s">
        <v>7298</v>
      </c>
      <c r="B1867" s="1">
        <v>45533</v>
      </c>
      <c r="C1867" s="1">
        <v>45783</v>
      </c>
      <c r="D1867" t="s">
        <v>25</v>
      </c>
      <c r="E1867" t="s">
        <v>7299</v>
      </c>
      <c r="F1867" t="s">
        <v>7300</v>
      </c>
      <c r="G1867" t="s">
        <v>36</v>
      </c>
      <c r="H1867" t="s">
        <v>61</v>
      </c>
      <c r="I1867" t="s">
        <v>44</v>
      </c>
      <c r="J1867" t="s">
        <v>45</v>
      </c>
      <c r="K1867" t="s">
        <v>7301</v>
      </c>
      <c r="L1867" s="2">
        <v>1850.37</v>
      </c>
      <c r="M1867" s="3">
        <v>5</v>
      </c>
      <c r="N1867" s="4">
        <v>0.12</v>
      </c>
      <c r="O1867" s="5">
        <v>102.99</v>
      </c>
      <c r="P1867">
        <f>VALUE(Table1[Sales])</f>
        <v>1850.37</v>
      </c>
      <c r="Q1867">
        <f>VALUE(Table1[Profit])</f>
        <v>102.99</v>
      </c>
      <c r="R1867" s="3">
        <f>Table1[Ship Date]-Table1[Order Date]</f>
        <v>250</v>
      </c>
    </row>
    <row r="1868" spans="1:18" x14ac:dyDescent="0.3">
      <c r="A1868" t="s">
        <v>7302</v>
      </c>
      <c r="B1868" s="1">
        <v>45404</v>
      </c>
      <c r="C1868" s="1">
        <v>45762</v>
      </c>
      <c r="D1868" t="s">
        <v>33</v>
      </c>
      <c r="E1868" t="s">
        <v>7303</v>
      </c>
      <c r="F1868" t="s">
        <v>7304</v>
      </c>
      <c r="G1868" t="s">
        <v>36</v>
      </c>
      <c r="H1868" t="s">
        <v>61</v>
      </c>
      <c r="I1868" t="s">
        <v>29</v>
      </c>
      <c r="J1868" t="s">
        <v>30</v>
      </c>
      <c r="K1868" t="s">
        <v>7305</v>
      </c>
      <c r="L1868" s="2">
        <v>3716.5</v>
      </c>
      <c r="M1868" s="3">
        <v>5</v>
      </c>
      <c r="N1868" s="4">
        <v>0.19</v>
      </c>
      <c r="O1868" s="5">
        <v>420.71</v>
      </c>
      <c r="P1868">
        <f>VALUE(Table1[Sales])</f>
        <v>3716.5</v>
      </c>
      <c r="Q1868">
        <f>VALUE(Table1[Profit])</f>
        <v>420.71</v>
      </c>
      <c r="R1868" s="3">
        <f>Table1[Ship Date]-Table1[Order Date]</f>
        <v>358</v>
      </c>
    </row>
    <row r="1869" spans="1:18" x14ac:dyDescent="0.3">
      <c r="A1869" t="s">
        <v>7306</v>
      </c>
      <c r="B1869" s="1">
        <v>45163</v>
      </c>
      <c r="C1869" s="1">
        <v>45760</v>
      </c>
      <c r="D1869" t="s">
        <v>16</v>
      </c>
      <c r="E1869" t="s">
        <v>7307</v>
      </c>
      <c r="F1869" t="s">
        <v>7308</v>
      </c>
      <c r="G1869" t="s">
        <v>36</v>
      </c>
      <c r="H1869" t="s">
        <v>61</v>
      </c>
      <c r="I1869" t="s">
        <v>29</v>
      </c>
      <c r="J1869" t="s">
        <v>99</v>
      </c>
      <c r="K1869" t="s">
        <v>7309</v>
      </c>
      <c r="L1869" s="2">
        <v>194.6</v>
      </c>
      <c r="M1869" s="3">
        <v>6</v>
      </c>
      <c r="N1869" s="4">
        <v>0.32</v>
      </c>
      <c r="O1869" s="5">
        <v>787.64</v>
      </c>
      <c r="P1869">
        <f>VALUE(Table1[Sales])</f>
        <v>194.6</v>
      </c>
      <c r="Q1869">
        <f>VALUE(Table1[Profit])</f>
        <v>787.64</v>
      </c>
      <c r="R1869" s="3">
        <f>Table1[Ship Date]-Table1[Order Date]</f>
        <v>597</v>
      </c>
    </row>
    <row r="1870" spans="1:18" x14ac:dyDescent="0.3">
      <c r="A1870" t="s">
        <v>7310</v>
      </c>
      <c r="B1870" s="1">
        <v>45561</v>
      </c>
      <c r="C1870" s="1">
        <v>45756</v>
      </c>
      <c r="D1870" t="s">
        <v>53</v>
      </c>
      <c r="E1870" t="s">
        <v>7311</v>
      </c>
      <c r="F1870" t="s">
        <v>7312</v>
      </c>
      <c r="G1870" t="s">
        <v>43</v>
      </c>
      <c r="H1870" t="s">
        <v>61</v>
      </c>
      <c r="I1870" t="s">
        <v>29</v>
      </c>
      <c r="J1870" t="s">
        <v>30</v>
      </c>
      <c r="K1870" t="s">
        <v>7313</v>
      </c>
      <c r="L1870" s="2">
        <v>2069.65</v>
      </c>
      <c r="M1870" s="3">
        <v>8</v>
      </c>
      <c r="N1870" s="4">
        <v>7.0000000000000007E-2</v>
      </c>
      <c r="O1870" s="5">
        <v>-87.1</v>
      </c>
      <c r="P1870">
        <f>VALUE(Table1[Sales])</f>
        <v>2069.65</v>
      </c>
      <c r="Q1870">
        <f>VALUE(Table1[Profit])</f>
        <v>-87.1</v>
      </c>
      <c r="R1870" s="3">
        <f>Table1[Ship Date]-Table1[Order Date]</f>
        <v>195</v>
      </c>
    </row>
    <row r="1871" spans="1:18" x14ac:dyDescent="0.3">
      <c r="A1871" t="s">
        <v>7314</v>
      </c>
      <c r="B1871" s="1">
        <v>45238</v>
      </c>
      <c r="C1871" s="1">
        <v>45782</v>
      </c>
      <c r="D1871" t="s">
        <v>53</v>
      </c>
      <c r="E1871" t="s">
        <v>7315</v>
      </c>
      <c r="F1871" t="s">
        <v>7316</v>
      </c>
      <c r="G1871" t="s">
        <v>36</v>
      </c>
      <c r="H1871" t="s">
        <v>37</v>
      </c>
      <c r="I1871" t="s">
        <v>44</v>
      </c>
      <c r="J1871" t="s">
        <v>45</v>
      </c>
      <c r="K1871" t="s">
        <v>7317</v>
      </c>
      <c r="L1871" s="2">
        <v>1386.09</v>
      </c>
      <c r="M1871" s="3">
        <v>6</v>
      </c>
      <c r="N1871" s="4">
        <v>0.39</v>
      </c>
      <c r="O1871" s="5">
        <v>687.36</v>
      </c>
      <c r="P1871">
        <f>VALUE(Table1[Sales])</f>
        <v>1386.09</v>
      </c>
      <c r="Q1871">
        <f>VALUE(Table1[Profit])</f>
        <v>687.36</v>
      </c>
      <c r="R1871" s="3">
        <f>Table1[Ship Date]-Table1[Order Date]</f>
        <v>544</v>
      </c>
    </row>
    <row r="1872" spans="1:18" x14ac:dyDescent="0.3">
      <c r="A1872" t="s">
        <v>7318</v>
      </c>
      <c r="B1872" s="1">
        <v>45749</v>
      </c>
      <c r="C1872" s="1">
        <v>45773</v>
      </c>
      <c r="D1872" t="s">
        <v>25</v>
      </c>
      <c r="E1872" t="s">
        <v>5139</v>
      </c>
      <c r="F1872" t="s">
        <v>7319</v>
      </c>
      <c r="G1872" t="s">
        <v>36</v>
      </c>
      <c r="H1872" t="s">
        <v>28</v>
      </c>
      <c r="I1872" t="s">
        <v>21</v>
      </c>
      <c r="J1872" t="s">
        <v>22</v>
      </c>
      <c r="K1872" t="s">
        <v>7320</v>
      </c>
      <c r="L1872" s="2">
        <v>1627.18</v>
      </c>
      <c r="M1872" s="3">
        <v>10</v>
      </c>
      <c r="N1872" s="4">
        <v>0.11</v>
      </c>
      <c r="O1872" s="5">
        <v>920.07</v>
      </c>
      <c r="P1872">
        <f>VALUE(Table1[Sales])</f>
        <v>1627.18</v>
      </c>
      <c r="Q1872">
        <f>VALUE(Table1[Profit])</f>
        <v>920.07</v>
      </c>
      <c r="R1872" s="3">
        <f>Table1[Ship Date]-Table1[Order Date]</f>
        <v>24</v>
      </c>
    </row>
    <row r="1873" spans="1:18" x14ac:dyDescent="0.3">
      <c r="A1873" t="s">
        <v>7321</v>
      </c>
      <c r="B1873" s="1">
        <v>45131</v>
      </c>
      <c r="C1873" s="1">
        <v>45774</v>
      </c>
      <c r="D1873" t="s">
        <v>53</v>
      </c>
      <c r="E1873" t="s">
        <v>7322</v>
      </c>
      <c r="F1873" t="s">
        <v>7323</v>
      </c>
      <c r="G1873" t="s">
        <v>36</v>
      </c>
      <c r="H1873" t="s">
        <v>37</v>
      </c>
      <c r="I1873" t="s">
        <v>21</v>
      </c>
      <c r="J1873" t="s">
        <v>279</v>
      </c>
      <c r="K1873" t="s">
        <v>7324</v>
      </c>
      <c r="L1873" s="2">
        <v>1164.23</v>
      </c>
      <c r="M1873" s="3">
        <v>4</v>
      </c>
      <c r="N1873" s="4">
        <v>0.31</v>
      </c>
      <c r="O1873" s="5">
        <v>85.03</v>
      </c>
      <c r="P1873">
        <f>VALUE(Table1[Sales])</f>
        <v>1164.23</v>
      </c>
      <c r="Q1873">
        <f>VALUE(Table1[Profit])</f>
        <v>85.03</v>
      </c>
      <c r="R1873" s="3">
        <f>Table1[Ship Date]-Table1[Order Date]</f>
        <v>643</v>
      </c>
    </row>
    <row r="1874" spans="1:18" x14ac:dyDescent="0.3">
      <c r="A1874" t="s">
        <v>7325</v>
      </c>
      <c r="B1874" s="1">
        <v>45724</v>
      </c>
      <c r="C1874" s="1">
        <v>45783</v>
      </c>
      <c r="D1874" t="s">
        <v>53</v>
      </c>
      <c r="E1874" t="s">
        <v>7326</v>
      </c>
      <c r="F1874" t="s">
        <v>7327</v>
      </c>
      <c r="G1874" t="s">
        <v>43</v>
      </c>
      <c r="H1874" t="s">
        <v>37</v>
      </c>
      <c r="I1874" t="s">
        <v>21</v>
      </c>
      <c r="J1874" t="s">
        <v>129</v>
      </c>
      <c r="K1874" t="s">
        <v>7328</v>
      </c>
      <c r="L1874" s="2">
        <v>4452.68</v>
      </c>
      <c r="M1874" s="3">
        <v>3</v>
      </c>
      <c r="N1874" s="4">
        <v>0.12</v>
      </c>
      <c r="O1874" s="5">
        <v>406.64</v>
      </c>
      <c r="P1874">
        <f>VALUE(Table1[Sales])</f>
        <v>4452.68</v>
      </c>
      <c r="Q1874">
        <f>VALUE(Table1[Profit])</f>
        <v>406.64</v>
      </c>
      <c r="R1874" s="3">
        <f>Table1[Ship Date]-Table1[Order Date]</f>
        <v>59</v>
      </c>
    </row>
    <row r="1875" spans="1:18" x14ac:dyDescent="0.3">
      <c r="A1875" t="s">
        <v>7329</v>
      </c>
      <c r="B1875" s="1">
        <v>45425</v>
      </c>
      <c r="C1875" s="1">
        <v>45775</v>
      </c>
      <c r="D1875" t="s">
        <v>53</v>
      </c>
      <c r="E1875" t="s">
        <v>3286</v>
      </c>
      <c r="F1875" t="s">
        <v>7330</v>
      </c>
      <c r="G1875" t="s">
        <v>36</v>
      </c>
      <c r="H1875" t="s">
        <v>61</v>
      </c>
      <c r="I1875" t="s">
        <v>29</v>
      </c>
      <c r="J1875" t="s">
        <v>30</v>
      </c>
      <c r="K1875" t="s">
        <v>7331</v>
      </c>
      <c r="L1875" s="2">
        <v>3016.47</v>
      </c>
      <c r="M1875" s="3">
        <v>4</v>
      </c>
      <c r="N1875" s="4">
        <v>0.22</v>
      </c>
      <c r="O1875" s="5">
        <v>657.78</v>
      </c>
      <c r="P1875">
        <f>VALUE(Table1[Sales])</f>
        <v>3016.47</v>
      </c>
      <c r="Q1875">
        <f>VALUE(Table1[Profit])</f>
        <v>657.78</v>
      </c>
      <c r="R1875" s="3">
        <f>Table1[Ship Date]-Table1[Order Date]</f>
        <v>350</v>
      </c>
    </row>
    <row r="1876" spans="1:18" x14ac:dyDescent="0.3">
      <c r="A1876" t="s">
        <v>7332</v>
      </c>
      <c r="B1876" s="1">
        <v>45038</v>
      </c>
      <c r="C1876" s="1">
        <v>45771</v>
      </c>
      <c r="D1876" t="s">
        <v>25</v>
      </c>
      <c r="E1876" t="s">
        <v>7333</v>
      </c>
      <c r="F1876" t="s">
        <v>7334</v>
      </c>
      <c r="G1876" t="s">
        <v>19</v>
      </c>
      <c r="H1876" t="s">
        <v>28</v>
      </c>
      <c r="I1876" t="s">
        <v>44</v>
      </c>
      <c r="J1876" t="s">
        <v>158</v>
      </c>
      <c r="K1876" t="s">
        <v>7335</v>
      </c>
      <c r="L1876" s="2">
        <v>4650.9399999999996</v>
      </c>
      <c r="M1876" s="3">
        <v>8</v>
      </c>
      <c r="N1876" s="4">
        <v>0.24</v>
      </c>
      <c r="O1876" s="5">
        <v>118.78</v>
      </c>
      <c r="P1876">
        <f>VALUE(Table1[Sales])</f>
        <v>4650.9399999999996</v>
      </c>
      <c r="Q1876">
        <f>VALUE(Table1[Profit])</f>
        <v>118.78</v>
      </c>
      <c r="R1876" s="3">
        <f>Table1[Ship Date]-Table1[Order Date]</f>
        <v>733</v>
      </c>
    </row>
    <row r="1877" spans="1:18" x14ac:dyDescent="0.3">
      <c r="A1877" t="s">
        <v>7336</v>
      </c>
      <c r="B1877" s="1">
        <v>45099</v>
      </c>
      <c r="C1877" s="1">
        <v>45767</v>
      </c>
      <c r="D1877" t="s">
        <v>25</v>
      </c>
      <c r="E1877" t="s">
        <v>7337</v>
      </c>
      <c r="F1877" t="s">
        <v>7338</v>
      </c>
      <c r="G1877" t="s">
        <v>19</v>
      </c>
      <c r="H1877" t="s">
        <v>37</v>
      </c>
      <c r="I1877" t="s">
        <v>21</v>
      </c>
      <c r="J1877" t="s">
        <v>129</v>
      </c>
      <c r="K1877" t="s">
        <v>7339</v>
      </c>
      <c r="L1877" s="2">
        <v>3619.93</v>
      </c>
      <c r="M1877" s="3">
        <v>1</v>
      </c>
      <c r="N1877" s="4">
        <v>0.11</v>
      </c>
      <c r="O1877" s="5">
        <v>-89.29</v>
      </c>
      <c r="P1877">
        <f>VALUE(Table1[Sales])</f>
        <v>3619.93</v>
      </c>
      <c r="Q1877">
        <f>VALUE(Table1[Profit])</f>
        <v>-89.29</v>
      </c>
      <c r="R1877" s="3">
        <f>Table1[Ship Date]-Table1[Order Date]</f>
        <v>668</v>
      </c>
    </row>
    <row r="1878" spans="1:18" x14ac:dyDescent="0.3">
      <c r="A1878" t="s">
        <v>7340</v>
      </c>
      <c r="B1878" s="1">
        <v>45505</v>
      </c>
      <c r="C1878" s="1">
        <v>45783</v>
      </c>
      <c r="D1878" t="s">
        <v>16</v>
      </c>
      <c r="E1878" t="s">
        <v>7341</v>
      </c>
      <c r="F1878" t="s">
        <v>7342</v>
      </c>
      <c r="G1878" t="s">
        <v>19</v>
      </c>
      <c r="H1878" t="s">
        <v>20</v>
      </c>
      <c r="I1878" t="s">
        <v>21</v>
      </c>
      <c r="J1878" t="s">
        <v>171</v>
      </c>
      <c r="K1878" t="s">
        <v>7343</v>
      </c>
      <c r="L1878" s="2">
        <v>4528.07</v>
      </c>
      <c r="M1878" s="3">
        <v>2</v>
      </c>
      <c r="N1878" s="4">
        <v>0.03</v>
      </c>
      <c r="O1878" s="5">
        <v>26.29</v>
      </c>
      <c r="P1878">
        <f>VALUE(Table1[Sales])</f>
        <v>4528.07</v>
      </c>
      <c r="Q1878">
        <f>VALUE(Table1[Profit])</f>
        <v>26.29</v>
      </c>
      <c r="R1878" s="3">
        <f>Table1[Ship Date]-Table1[Order Date]</f>
        <v>278</v>
      </c>
    </row>
    <row r="1879" spans="1:18" x14ac:dyDescent="0.3">
      <c r="A1879" t="s">
        <v>7344</v>
      </c>
      <c r="B1879" s="1">
        <v>45214</v>
      </c>
      <c r="C1879" s="1">
        <v>45777</v>
      </c>
      <c r="D1879" t="s">
        <v>25</v>
      </c>
      <c r="E1879" t="s">
        <v>7345</v>
      </c>
      <c r="F1879" t="s">
        <v>7346</v>
      </c>
      <c r="G1879" t="s">
        <v>19</v>
      </c>
      <c r="H1879" t="s">
        <v>20</v>
      </c>
      <c r="I1879" t="s">
        <v>21</v>
      </c>
      <c r="J1879" t="s">
        <v>300</v>
      </c>
      <c r="K1879" t="s">
        <v>7347</v>
      </c>
      <c r="L1879" s="2">
        <v>4180.66</v>
      </c>
      <c r="M1879" s="3">
        <v>3</v>
      </c>
      <c r="N1879" s="4">
        <v>0.35</v>
      </c>
      <c r="O1879" s="5">
        <v>704.77</v>
      </c>
      <c r="P1879">
        <f>VALUE(Table1[Sales])</f>
        <v>4180.66</v>
      </c>
      <c r="Q1879">
        <f>VALUE(Table1[Profit])</f>
        <v>704.77</v>
      </c>
      <c r="R1879" s="3">
        <f>Table1[Ship Date]-Table1[Order Date]</f>
        <v>563</v>
      </c>
    </row>
    <row r="1880" spans="1:18" x14ac:dyDescent="0.3">
      <c r="A1880" t="s">
        <v>7348</v>
      </c>
      <c r="B1880" s="1">
        <v>45067</v>
      </c>
      <c r="C1880" s="1">
        <v>45783</v>
      </c>
      <c r="D1880" t="s">
        <v>16</v>
      </c>
      <c r="E1880" t="s">
        <v>6763</v>
      </c>
      <c r="F1880" t="s">
        <v>7349</v>
      </c>
      <c r="G1880" t="s">
        <v>43</v>
      </c>
      <c r="H1880" t="s">
        <v>37</v>
      </c>
      <c r="I1880" t="s">
        <v>44</v>
      </c>
      <c r="J1880" t="s">
        <v>45</v>
      </c>
      <c r="K1880" t="s">
        <v>7350</v>
      </c>
      <c r="L1880" s="2">
        <v>4836.34</v>
      </c>
      <c r="M1880" s="3">
        <v>9</v>
      </c>
      <c r="N1880" s="4">
        <v>0.01</v>
      </c>
      <c r="O1880" s="5">
        <v>837.16</v>
      </c>
      <c r="P1880">
        <f>VALUE(Table1[Sales])</f>
        <v>4836.34</v>
      </c>
      <c r="Q1880">
        <f>VALUE(Table1[Profit])</f>
        <v>837.16</v>
      </c>
      <c r="R1880" s="3">
        <f>Table1[Ship Date]-Table1[Order Date]</f>
        <v>716</v>
      </c>
    </row>
    <row r="1881" spans="1:18" x14ac:dyDescent="0.3">
      <c r="A1881" t="s">
        <v>7351</v>
      </c>
      <c r="B1881" s="1">
        <v>45614</v>
      </c>
      <c r="C1881" s="1">
        <v>45776</v>
      </c>
      <c r="D1881" t="s">
        <v>16</v>
      </c>
      <c r="E1881" t="s">
        <v>7352</v>
      </c>
      <c r="F1881" t="s">
        <v>7353</v>
      </c>
      <c r="G1881" t="s">
        <v>19</v>
      </c>
      <c r="H1881" t="s">
        <v>61</v>
      </c>
      <c r="I1881" t="s">
        <v>29</v>
      </c>
      <c r="J1881" t="s">
        <v>99</v>
      </c>
      <c r="K1881" t="s">
        <v>7354</v>
      </c>
      <c r="L1881" s="2">
        <v>3420.82</v>
      </c>
      <c r="M1881" s="3">
        <v>9</v>
      </c>
      <c r="N1881" s="4">
        <v>0.38</v>
      </c>
      <c r="O1881" s="5">
        <v>-80.77</v>
      </c>
      <c r="P1881">
        <f>VALUE(Table1[Sales])</f>
        <v>3420.82</v>
      </c>
      <c r="Q1881">
        <f>VALUE(Table1[Profit])</f>
        <v>-80.77</v>
      </c>
      <c r="R1881" s="3">
        <f>Table1[Ship Date]-Table1[Order Date]</f>
        <v>162</v>
      </c>
    </row>
    <row r="1882" spans="1:18" x14ac:dyDescent="0.3">
      <c r="A1882" t="s">
        <v>7355</v>
      </c>
      <c r="B1882" s="1">
        <v>45222</v>
      </c>
      <c r="C1882" s="1">
        <v>45756</v>
      </c>
      <c r="D1882" t="s">
        <v>25</v>
      </c>
      <c r="E1882" t="s">
        <v>7356</v>
      </c>
      <c r="F1882" t="s">
        <v>7357</v>
      </c>
      <c r="G1882" t="s">
        <v>43</v>
      </c>
      <c r="H1882" t="s">
        <v>37</v>
      </c>
      <c r="I1882" t="s">
        <v>44</v>
      </c>
      <c r="J1882" t="s">
        <v>158</v>
      </c>
      <c r="K1882" t="s">
        <v>7358</v>
      </c>
      <c r="L1882" s="2">
        <v>3785.85</v>
      </c>
      <c r="M1882" s="3">
        <v>4</v>
      </c>
      <c r="N1882" s="4">
        <v>0.4</v>
      </c>
      <c r="O1882" s="5">
        <v>638.38</v>
      </c>
      <c r="P1882">
        <f>VALUE(Table1[Sales])</f>
        <v>3785.85</v>
      </c>
      <c r="Q1882">
        <f>VALUE(Table1[Profit])</f>
        <v>638.38</v>
      </c>
      <c r="R1882" s="3">
        <f>Table1[Ship Date]-Table1[Order Date]</f>
        <v>534</v>
      </c>
    </row>
    <row r="1883" spans="1:18" x14ac:dyDescent="0.3">
      <c r="A1883" t="s">
        <v>7359</v>
      </c>
      <c r="B1883" s="1">
        <v>45248</v>
      </c>
      <c r="C1883" s="1">
        <v>45781</v>
      </c>
      <c r="D1883" t="s">
        <v>25</v>
      </c>
      <c r="E1883" t="s">
        <v>7360</v>
      </c>
      <c r="F1883" t="s">
        <v>7361</v>
      </c>
      <c r="G1883" t="s">
        <v>43</v>
      </c>
      <c r="H1883" t="s">
        <v>20</v>
      </c>
      <c r="I1883" t="s">
        <v>29</v>
      </c>
      <c r="J1883" t="s">
        <v>99</v>
      </c>
      <c r="K1883" t="s">
        <v>7362</v>
      </c>
      <c r="L1883" s="2">
        <v>4101.84</v>
      </c>
      <c r="M1883" s="3">
        <v>10</v>
      </c>
      <c r="N1883" s="4">
        <v>0.39</v>
      </c>
      <c r="O1883" s="5">
        <v>543.13</v>
      </c>
      <c r="P1883">
        <f>VALUE(Table1[Sales])</f>
        <v>4101.84</v>
      </c>
      <c r="Q1883">
        <f>VALUE(Table1[Profit])</f>
        <v>543.13</v>
      </c>
      <c r="R1883" s="3">
        <f>Table1[Ship Date]-Table1[Order Date]</f>
        <v>533</v>
      </c>
    </row>
    <row r="1884" spans="1:18" x14ac:dyDescent="0.3">
      <c r="A1884" t="s">
        <v>7363</v>
      </c>
      <c r="B1884" s="1">
        <v>45688</v>
      </c>
      <c r="C1884" s="1">
        <v>45774</v>
      </c>
      <c r="D1884" t="s">
        <v>25</v>
      </c>
      <c r="E1884" t="s">
        <v>2400</v>
      </c>
      <c r="F1884" t="s">
        <v>7364</v>
      </c>
      <c r="G1884" t="s">
        <v>19</v>
      </c>
      <c r="H1884" t="s">
        <v>61</v>
      </c>
      <c r="I1884" t="s">
        <v>44</v>
      </c>
      <c r="J1884" t="s">
        <v>56</v>
      </c>
      <c r="K1884" t="s">
        <v>7365</v>
      </c>
      <c r="L1884" s="2">
        <v>2179.61</v>
      </c>
      <c r="M1884" s="3">
        <v>3</v>
      </c>
      <c r="N1884" s="4">
        <v>0</v>
      </c>
      <c r="O1884" s="5">
        <v>63.72</v>
      </c>
      <c r="P1884">
        <f>VALUE(Table1[Sales])</f>
        <v>2179.61</v>
      </c>
      <c r="Q1884">
        <f>VALUE(Table1[Profit])</f>
        <v>63.72</v>
      </c>
      <c r="R1884" s="3">
        <f>Table1[Ship Date]-Table1[Order Date]</f>
        <v>86</v>
      </c>
    </row>
    <row r="1885" spans="1:18" x14ac:dyDescent="0.3">
      <c r="A1885" t="s">
        <v>7366</v>
      </c>
      <c r="B1885" s="1">
        <v>45254</v>
      </c>
      <c r="C1885" s="1">
        <v>45783</v>
      </c>
      <c r="D1885" t="s">
        <v>53</v>
      </c>
      <c r="E1885" t="s">
        <v>7367</v>
      </c>
      <c r="F1885" t="s">
        <v>7368</v>
      </c>
      <c r="G1885" t="s">
        <v>43</v>
      </c>
      <c r="H1885" t="s">
        <v>20</v>
      </c>
      <c r="I1885" t="s">
        <v>44</v>
      </c>
      <c r="J1885" t="s">
        <v>50</v>
      </c>
      <c r="K1885" t="s">
        <v>7369</v>
      </c>
      <c r="L1885" s="2">
        <v>4272.45</v>
      </c>
      <c r="M1885" s="3">
        <v>6</v>
      </c>
      <c r="N1885" s="4">
        <v>0.22</v>
      </c>
      <c r="O1885" s="5">
        <v>73.31</v>
      </c>
      <c r="P1885">
        <f>VALUE(Table1[Sales])</f>
        <v>4272.45</v>
      </c>
      <c r="Q1885">
        <f>VALUE(Table1[Profit])</f>
        <v>73.31</v>
      </c>
      <c r="R1885" s="3">
        <f>Table1[Ship Date]-Table1[Order Date]</f>
        <v>529</v>
      </c>
    </row>
    <row r="1886" spans="1:18" x14ac:dyDescent="0.3">
      <c r="A1886" t="s">
        <v>7370</v>
      </c>
      <c r="B1886" s="1">
        <v>45078</v>
      </c>
      <c r="C1886" s="1">
        <v>45772</v>
      </c>
      <c r="D1886" t="s">
        <v>33</v>
      </c>
      <c r="E1886" t="s">
        <v>7371</v>
      </c>
      <c r="F1886" t="s">
        <v>7372</v>
      </c>
      <c r="G1886" t="s">
        <v>19</v>
      </c>
      <c r="H1886" t="s">
        <v>20</v>
      </c>
      <c r="I1886" t="s">
        <v>21</v>
      </c>
      <c r="J1886" t="s">
        <v>279</v>
      </c>
      <c r="K1886" t="s">
        <v>7373</v>
      </c>
      <c r="L1886" s="2">
        <v>4891.5</v>
      </c>
      <c r="M1886" s="3">
        <v>5</v>
      </c>
      <c r="N1886" s="4">
        <v>0.11</v>
      </c>
      <c r="O1886" s="5">
        <v>540.91</v>
      </c>
      <c r="P1886">
        <f>VALUE(Table1[Sales])</f>
        <v>4891.5</v>
      </c>
      <c r="Q1886">
        <f>VALUE(Table1[Profit])</f>
        <v>540.91</v>
      </c>
      <c r="R1886" s="3">
        <f>Table1[Ship Date]-Table1[Order Date]</f>
        <v>694</v>
      </c>
    </row>
    <row r="1887" spans="1:18" x14ac:dyDescent="0.3">
      <c r="A1887" t="s">
        <v>7374</v>
      </c>
      <c r="B1887" s="1">
        <v>45430</v>
      </c>
      <c r="C1887" s="1">
        <v>45785</v>
      </c>
      <c r="D1887" t="s">
        <v>25</v>
      </c>
      <c r="E1887" t="s">
        <v>7375</v>
      </c>
      <c r="F1887" t="s">
        <v>7376</v>
      </c>
      <c r="G1887" t="s">
        <v>19</v>
      </c>
      <c r="H1887" t="s">
        <v>61</v>
      </c>
      <c r="I1887" t="s">
        <v>21</v>
      </c>
      <c r="J1887" t="s">
        <v>22</v>
      </c>
      <c r="K1887" t="s">
        <v>7377</v>
      </c>
      <c r="L1887" s="2">
        <v>810.31</v>
      </c>
      <c r="M1887" s="3">
        <v>8</v>
      </c>
      <c r="N1887" s="4">
        <v>0.21</v>
      </c>
      <c r="O1887" s="5">
        <v>354.44</v>
      </c>
      <c r="P1887">
        <f>VALUE(Table1[Sales])</f>
        <v>810.31</v>
      </c>
      <c r="Q1887">
        <f>VALUE(Table1[Profit])</f>
        <v>354.44</v>
      </c>
      <c r="R1887" s="3">
        <f>Table1[Ship Date]-Table1[Order Date]</f>
        <v>355</v>
      </c>
    </row>
    <row r="1888" spans="1:18" x14ac:dyDescent="0.3">
      <c r="A1888" t="s">
        <v>7378</v>
      </c>
      <c r="B1888" s="1">
        <v>45208</v>
      </c>
      <c r="C1888" s="1">
        <v>45784</v>
      </c>
      <c r="D1888" t="s">
        <v>25</v>
      </c>
      <c r="E1888" t="s">
        <v>6889</v>
      </c>
      <c r="F1888" t="s">
        <v>7379</v>
      </c>
      <c r="G1888" t="s">
        <v>19</v>
      </c>
      <c r="H1888" t="s">
        <v>37</v>
      </c>
      <c r="I1888" t="s">
        <v>44</v>
      </c>
      <c r="J1888" t="s">
        <v>45</v>
      </c>
      <c r="K1888" t="s">
        <v>7380</v>
      </c>
      <c r="L1888" s="2">
        <v>672.24</v>
      </c>
      <c r="M1888" s="3">
        <v>4</v>
      </c>
      <c r="N1888" s="4">
        <v>0.02</v>
      </c>
      <c r="O1888" s="5">
        <v>115.24</v>
      </c>
      <c r="P1888">
        <f>VALUE(Table1[Sales])</f>
        <v>672.24</v>
      </c>
      <c r="Q1888">
        <f>VALUE(Table1[Profit])</f>
        <v>115.24</v>
      </c>
      <c r="R1888" s="3">
        <f>Table1[Ship Date]-Table1[Order Date]</f>
        <v>576</v>
      </c>
    </row>
    <row r="1889" spans="1:18" x14ac:dyDescent="0.3">
      <c r="A1889" t="s">
        <v>7381</v>
      </c>
      <c r="B1889" s="1">
        <v>45328</v>
      </c>
      <c r="C1889" s="1">
        <v>45763</v>
      </c>
      <c r="D1889" t="s">
        <v>16</v>
      </c>
      <c r="E1889" t="s">
        <v>7382</v>
      </c>
      <c r="F1889" t="s">
        <v>7383</v>
      </c>
      <c r="G1889" t="s">
        <v>36</v>
      </c>
      <c r="H1889" t="s">
        <v>61</v>
      </c>
      <c r="I1889" t="s">
        <v>21</v>
      </c>
      <c r="J1889" t="s">
        <v>129</v>
      </c>
      <c r="K1889" t="s">
        <v>7384</v>
      </c>
      <c r="L1889" s="2">
        <v>4183.4399999999996</v>
      </c>
      <c r="M1889" s="3">
        <v>7</v>
      </c>
      <c r="N1889" s="4">
        <v>0.21</v>
      </c>
      <c r="O1889" s="5">
        <v>215.33</v>
      </c>
      <c r="P1889">
        <f>VALUE(Table1[Sales])</f>
        <v>4183.4399999999996</v>
      </c>
      <c r="Q1889">
        <f>VALUE(Table1[Profit])</f>
        <v>215.33</v>
      </c>
      <c r="R1889" s="3">
        <f>Table1[Ship Date]-Table1[Order Date]</f>
        <v>435</v>
      </c>
    </row>
    <row r="1890" spans="1:18" x14ac:dyDescent="0.3">
      <c r="A1890" t="s">
        <v>7385</v>
      </c>
      <c r="B1890" s="1">
        <v>45548</v>
      </c>
      <c r="C1890" s="1">
        <v>45762</v>
      </c>
      <c r="D1890" t="s">
        <v>53</v>
      </c>
      <c r="E1890" t="s">
        <v>7386</v>
      </c>
      <c r="F1890" t="s">
        <v>7387</v>
      </c>
      <c r="G1890" t="s">
        <v>43</v>
      </c>
      <c r="H1890" t="s">
        <v>20</v>
      </c>
      <c r="I1890" t="s">
        <v>21</v>
      </c>
      <c r="J1890" t="s">
        <v>279</v>
      </c>
      <c r="K1890" t="s">
        <v>7388</v>
      </c>
      <c r="L1890" s="2">
        <v>3482.91</v>
      </c>
      <c r="M1890" s="3">
        <v>1</v>
      </c>
      <c r="N1890" s="4">
        <v>0.34</v>
      </c>
      <c r="O1890" s="5">
        <v>287.08999999999997</v>
      </c>
      <c r="P1890">
        <f>VALUE(Table1[Sales])</f>
        <v>3482.91</v>
      </c>
      <c r="Q1890">
        <f>VALUE(Table1[Profit])</f>
        <v>287.08999999999997</v>
      </c>
      <c r="R1890" s="3">
        <f>Table1[Ship Date]-Table1[Order Date]</f>
        <v>214</v>
      </c>
    </row>
    <row r="1891" spans="1:18" x14ac:dyDescent="0.3">
      <c r="A1891" t="s">
        <v>7389</v>
      </c>
      <c r="B1891" s="1">
        <v>45239</v>
      </c>
      <c r="C1891" s="1">
        <v>45764</v>
      </c>
      <c r="D1891" t="s">
        <v>33</v>
      </c>
      <c r="E1891" t="s">
        <v>7390</v>
      </c>
      <c r="F1891" t="s">
        <v>7391</v>
      </c>
      <c r="G1891" t="s">
        <v>36</v>
      </c>
      <c r="H1891" t="s">
        <v>61</v>
      </c>
      <c r="I1891" t="s">
        <v>29</v>
      </c>
      <c r="J1891" t="s">
        <v>124</v>
      </c>
      <c r="K1891" t="s">
        <v>7392</v>
      </c>
      <c r="L1891" s="2">
        <v>4774.33</v>
      </c>
      <c r="M1891" s="3">
        <v>10</v>
      </c>
      <c r="N1891" s="4">
        <v>0.28999999999999998</v>
      </c>
      <c r="O1891" s="5">
        <v>387.08</v>
      </c>
      <c r="P1891">
        <f>VALUE(Table1[Sales])</f>
        <v>4774.33</v>
      </c>
      <c r="Q1891">
        <f>VALUE(Table1[Profit])</f>
        <v>387.08</v>
      </c>
      <c r="R1891" s="3">
        <f>Table1[Ship Date]-Table1[Order Date]</f>
        <v>525</v>
      </c>
    </row>
    <row r="1892" spans="1:18" x14ac:dyDescent="0.3">
      <c r="A1892" t="s">
        <v>7393</v>
      </c>
      <c r="B1892" s="1">
        <v>45718</v>
      </c>
      <c r="C1892" s="1">
        <v>45782</v>
      </c>
      <c r="D1892" t="s">
        <v>25</v>
      </c>
      <c r="E1892" t="s">
        <v>7394</v>
      </c>
      <c r="F1892" t="s">
        <v>7395</v>
      </c>
      <c r="G1892" t="s">
        <v>19</v>
      </c>
      <c r="H1892" t="s">
        <v>20</v>
      </c>
      <c r="I1892" t="s">
        <v>44</v>
      </c>
      <c r="J1892" t="s">
        <v>50</v>
      </c>
      <c r="K1892" t="s">
        <v>7396</v>
      </c>
      <c r="L1892" s="2">
        <v>4965.99</v>
      </c>
      <c r="M1892" s="3">
        <v>3</v>
      </c>
      <c r="N1892" s="4">
        <v>0.04</v>
      </c>
      <c r="O1892" s="5">
        <v>836.5</v>
      </c>
      <c r="P1892">
        <f>VALUE(Table1[Sales])</f>
        <v>4965.99</v>
      </c>
      <c r="Q1892">
        <f>VALUE(Table1[Profit])</f>
        <v>836.5</v>
      </c>
      <c r="R1892" s="3">
        <f>Table1[Ship Date]-Table1[Order Date]</f>
        <v>64</v>
      </c>
    </row>
    <row r="1893" spans="1:18" x14ac:dyDescent="0.3">
      <c r="A1893" t="s">
        <v>7397</v>
      </c>
      <c r="B1893" s="1">
        <v>45224</v>
      </c>
      <c r="C1893" s="1">
        <v>45777</v>
      </c>
      <c r="D1893" t="s">
        <v>16</v>
      </c>
      <c r="E1893" t="s">
        <v>7398</v>
      </c>
      <c r="F1893" t="s">
        <v>7399</v>
      </c>
      <c r="G1893" t="s">
        <v>36</v>
      </c>
      <c r="H1893" t="s">
        <v>61</v>
      </c>
      <c r="I1893" t="s">
        <v>44</v>
      </c>
      <c r="J1893" t="s">
        <v>50</v>
      </c>
      <c r="K1893" t="s">
        <v>7400</v>
      </c>
      <c r="L1893" s="2">
        <v>1186.21</v>
      </c>
      <c r="M1893" s="3">
        <v>1</v>
      </c>
      <c r="N1893" s="4">
        <v>0.13</v>
      </c>
      <c r="O1893" s="5">
        <v>-7.45</v>
      </c>
      <c r="P1893">
        <f>VALUE(Table1[Sales])</f>
        <v>1186.21</v>
      </c>
      <c r="Q1893">
        <f>VALUE(Table1[Profit])</f>
        <v>-7.45</v>
      </c>
      <c r="R1893" s="3">
        <f>Table1[Ship Date]-Table1[Order Date]</f>
        <v>553</v>
      </c>
    </row>
    <row r="1894" spans="1:18" x14ac:dyDescent="0.3">
      <c r="A1894" t="s">
        <v>7401</v>
      </c>
      <c r="B1894" s="1">
        <v>45350</v>
      </c>
      <c r="C1894" s="1">
        <v>45759</v>
      </c>
      <c r="D1894" t="s">
        <v>16</v>
      </c>
      <c r="E1894" t="s">
        <v>7402</v>
      </c>
      <c r="F1894" t="s">
        <v>7403</v>
      </c>
      <c r="G1894" t="s">
        <v>19</v>
      </c>
      <c r="H1894" t="s">
        <v>37</v>
      </c>
      <c r="I1894" t="s">
        <v>21</v>
      </c>
      <c r="J1894" t="s">
        <v>22</v>
      </c>
      <c r="K1894" t="s">
        <v>7404</v>
      </c>
      <c r="L1894" s="2">
        <v>4645.01</v>
      </c>
      <c r="M1894" s="3">
        <v>10</v>
      </c>
      <c r="N1894" s="4">
        <v>7.0000000000000007E-2</v>
      </c>
      <c r="O1894" s="5">
        <v>538.41999999999996</v>
      </c>
      <c r="P1894">
        <f>VALUE(Table1[Sales])</f>
        <v>4645.01</v>
      </c>
      <c r="Q1894">
        <f>VALUE(Table1[Profit])</f>
        <v>538.41999999999996</v>
      </c>
      <c r="R1894" s="3">
        <f>Table1[Ship Date]-Table1[Order Date]</f>
        <v>409</v>
      </c>
    </row>
    <row r="1895" spans="1:18" x14ac:dyDescent="0.3">
      <c r="A1895" t="s">
        <v>7405</v>
      </c>
      <c r="B1895" s="1">
        <v>45577</v>
      </c>
      <c r="C1895" s="1">
        <v>45761</v>
      </c>
      <c r="D1895" t="s">
        <v>25</v>
      </c>
      <c r="E1895" t="s">
        <v>7406</v>
      </c>
      <c r="F1895" t="s">
        <v>7407</v>
      </c>
      <c r="G1895" t="s">
        <v>19</v>
      </c>
      <c r="H1895" t="s">
        <v>37</v>
      </c>
      <c r="I1895" t="s">
        <v>44</v>
      </c>
      <c r="J1895" t="s">
        <v>158</v>
      </c>
      <c r="K1895" t="s">
        <v>7408</v>
      </c>
      <c r="L1895" s="2">
        <v>3509.82</v>
      </c>
      <c r="M1895" s="3">
        <v>10</v>
      </c>
      <c r="N1895" s="4">
        <v>0.38</v>
      </c>
      <c r="O1895" s="5">
        <v>647.53</v>
      </c>
      <c r="P1895">
        <f>VALUE(Table1[Sales])</f>
        <v>3509.82</v>
      </c>
      <c r="Q1895">
        <f>VALUE(Table1[Profit])</f>
        <v>647.53</v>
      </c>
      <c r="R1895" s="3">
        <f>Table1[Ship Date]-Table1[Order Date]</f>
        <v>184</v>
      </c>
    </row>
    <row r="1896" spans="1:18" x14ac:dyDescent="0.3">
      <c r="A1896" t="s">
        <v>7409</v>
      </c>
      <c r="B1896" s="1">
        <v>45051</v>
      </c>
      <c r="C1896" s="1">
        <v>45784</v>
      </c>
      <c r="D1896" t="s">
        <v>33</v>
      </c>
      <c r="E1896" t="s">
        <v>7410</v>
      </c>
      <c r="F1896" t="s">
        <v>7411</v>
      </c>
      <c r="G1896" t="s">
        <v>36</v>
      </c>
      <c r="H1896" t="s">
        <v>61</v>
      </c>
      <c r="I1896" t="s">
        <v>29</v>
      </c>
      <c r="J1896" t="s">
        <v>99</v>
      </c>
      <c r="K1896" t="s">
        <v>7412</v>
      </c>
      <c r="L1896" s="2">
        <v>2872.73</v>
      </c>
      <c r="M1896" s="3">
        <v>6</v>
      </c>
      <c r="N1896" s="4">
        <v>0.32</v>
      </c>
      <c r="O1896" s="5">
        <v>173.48</v>
      </c>
      <c r="P1896">
        <f>VALUE(Table1[Sales])</f>
        <v>2872.73</v>
      </c>
      <c r="Q1896">
        <f>VALUE(Table1[Profit])</f>
        <v>173.48</v>
      </c>
      <c r="R1896" s="3">
        <f>Table1[Ship Date]-Table1[Order Date]</f>
        <v>733</v>
      </c>
    </row>
    <row r="1897" spans="1:18" x14ac:dyDescent="0.3">
      <c r="A1897" t="s">
        <v>7413</v>
      </c>
      <c r="B1897" s="1">
        <v>45472</v>
      </c>
      <c r="C1897" s="1">
        <v>45781</v>
      </c>
      <c r="D1897" t="s">
        <v>16</v>
      </c>
      <c r="E1897" t="s">
        <v>7414</v>
      </c>
      <c r="F1897" t="s">
        <v>7415</v>
      </c>
      <c r="G1897" t="s">
        <v>43</v>
      </c>
      <c r="H1897" t="s">
        <v>20</v>
      </c>
      <c r="I1897" t="s">
        <v>44</v>
      </c>
      <c r="J1897" t="s">
        <v>45</v>
      </c>
      <c r="K1897" t="s">
        <v>7416</v>
      </c>
      <c r="L1897" s="2">
        <v>575.29999999999995</v>
      </c>
      <c r="M1897" s="3">
        <v>7</v>
      </c>
      <c r="N1897" s="4">
        <v>0.2</v>
      </c>
      <c r="O1897" s="5">
        <v>762.88</v>
      </c>
      <c r="P1897">
        <f>VALUE(Table1[Sales])</f>
        <v>575.29999999999995</v>
      </c>
      <c r="Q1897">
        <f>VALUE(Table1[Profit])</f>
        <v>762.88</v>
      </c>
      <c r="R1897" s="3">
        <f>Table1[Ship Date]-Table1[Order Date]</f>
        <v>309</v>
      </c>
    </row>
    <row r="1898" spans="1:18" x14ac:dyDescent="0.3">
      <c r="A1898" t="s">
        <v>7417</v>
      </c>
      <c r="B1898" s="1">
        <v>45534</v>
      </c>
      <c r="C1898" s="1">
        <v>45765</v>
      </c>
      <c r="D1898" t="s">
        <v>16</v>
      </c>
      <c r="E1898" t="s">
        <v>7418</v>
      </c>
      <c r="F1898" t="s">
        <v>7419</v>
      </c>
      <c r="G1898" t="s">
        <v>36</v>
      </c>
      <c r="H1898" t="s">
        <v>37</v>
      </c>
      <c r="I1898" t="s">
        <v>44</v>
      </c>
      <c r="J1898" t="s">
        <v>56</v>
      </c>
      <c r="K1898" t="s">
        <v>7420</v>
      </c>
      <c r="L1898" s="2">
        <v>3740.8</v>
      </c>
      <c r="M1898" s="3">
        <v>8</v>
      </c>
      <c r="N1898" s="4">
        <v>0.08</v>
      </c>
      <c r="O1898" s="5">
        <v>906.39</v>
      </c>
      <c r="P1898">
        <f>VALUE(Table1[Sales])</f>
        <v>3740.8</v>
      </c>
      <c r="Q1898">
        <f>VALUE(Table1[Profit])</f>
        <v>906.39</v>
      </c>
      <c r="R1898" s="3">
        <f>Table1[Ship Date]-Table1[Order Date]</f>
        <v>231</v>
      </c>
    </row>
    <row r="1899" spans="1:18" x14ac:dyDescent="0.3">
      <c r="A1899" t="s">
        <v>7421</v>
      </c>
      <c r="B1899" s="1">
        <v>45050</v>
      </c>
      <c r="C1899" s="1">
        <v>45785</v>
      </c>
      <c r="D1899" t="s">
        <v>16</v>
      </c>
      <c r="E1899" t="s">
        <v>7422</v>
      </c>
      <c r="F1899" t="s">
        <v>7423</v>
      </c>
      <c r="G1899" t="s">
        <v>43</v>
      </c>
      <c r="H1899" t="s">
        <v>61</v>
      </c>
      <c r="I1899" t="s">
        <v>44</v>
      </c>
      <c r="J1899" t="s">
        <v>45</v>
      </c>
      <c r="K1899" t="s">
        <v>7424</v>
      </c>
      <c r="L1899" s="2">
        <v>1628.38</v>
      </c>
      <c r="M1899" s="3">
        <v>10</v>
      </c>
      <c r="N1899" s="4">
        <v>0.23</v>
      </c>
      <c r="O1899" s="5">
        <v>386.55</v>
      </c>
      <c r="P1899">
        <f>VALUE(Table1[Sales])</f>
        <v>1628.38</v>
      </c>
      <c r="Q1899">
        <f>VALUE(Table1[Profit])</f>
        <v>386.55</v>
      </c>
      <c r="R1899" s="3">
        <f>Table1[Ship Date]-Table1[Order Date]</f>
        <v>735</v>
      </c>
    </row>
    <row r="1900" spans="1:18" x14ac:dyDescent="0.3">
      <c r="A1900" t="s">
        <v>7425</v>
      </c>
      <c r="B1900" s="1">
        <v>45432</v>
      </c>
      <c r="C1900" s="1">
        <v>45780</v>
      </c>
      <c r="D1900" t="s">
        <v>33</v>
      </c>
      <c r="E1900" t="s">
        <v>3671</v>
      </c>
      <c r="F1900" t="s">
        <v>7426</v>
      </c>
      <c r="G1900" t="s">
        <v>19</v>
      </c>
      <c r="H1900" t="s">
        <v>28</v>
      </c>
      <c r="I1900" t="s">
        <v>29</v>
      </c>
      <c r="J1900" t="s">
        <v>30</v>
      </c>
      <c r="K1900" t="s">
        <v>7427</v>
      </c>
      <c r="L1900" s="2">
        <v>2156.94</v>
      </c>
      <c r="M1900" s="3">
        <v>2</v>
      </c>
      <c r="N1900" s="4">
        <v>0.08</v>
      </c>
      <c r="O1900" s="5">
        <v>830.64</v>
      </c>
      <c r="P1900">
        <f>VALUE(Table1[Sales])</f>
        <v>2156.94</v>
      </c>
      <c r="Q1900">
        <f>VALUE(Table1[Profit])</f>
        <v>830.64</v>
      </c>
      <c r="R1900" s="3">
        <f>Table1[Ship Date]-Table1[Order Date]</f>
        <v>348</v>
      </c>
    </row>
    <row r="1901" spans="1:18" x14ac:dyDescent="0.3">
      <c r="A1901" t="s">
        <v>7428</v>
      </c>
      <c r="B1901" s="1">
        <v>45396</v>
      </c>
      <c r="C1901" s="1">
        <v>45761</v>
      </c>
      <c r="D1901" t="s">
        <v>16</v>
      </c>
      <c r="E1901" t="s">
        <v>3330</v>
      </c>
      <c r="F1901" t="s">
        <v>7429</v>
      </c>
      <c r="G1901" t="s">
        <v>36</v>
      </c>
      <c r="H1901" t="s">
        <v>61</v>
      </c>
      <c r="I1901" t="s">
        <v>44</v>
      </c>
      <c r="J1901" t="s">
        <v>50</v>
      </c>
      <c r="K1901" t="s">
        <v>1875</v>
      </c>
      <c r="L1901" s="2">
        <v>2904.59</v>
      </c>
      <c r="M1901" s="3">
        <v>1</v>
      </c>
      <c r="N1901" s="4">
        <v>0.46</v>
      </c>
      <c r="O1901" s="5">
        <v>224.86</v>
      </c>
      <c r="P1901">
        <f>VALUE(Table1[Sales])</f>
        <v>2904.59</v>
      </c>
      <c r="Q1901">
        <f>VALUE(Table1[Profit])</f>
        <v>224.86</v>
      </c>
      <c r="R1901" s="3">
        <f>Table1[Ship Date]-Table1[Order Date]</f>
        <v>365</v>
      </c>
    </row>
    <row r="1902" spans="1:18" x14ac:dyDescent="0.3">
      <c r="A1902" t="s">
        <v>7430</v>
      </c>
      <c r="B1902" s="1">
        <v>45343</v>
      </c>
      <c r="C1902" s="1">
        <v>45768</v>
      </c>
      <c r="D1902" t="s">
        <v>53</v>
      </c>
      <c r="E1902" t="s">
        <v>7431</v>
      </c>
      <c r="F1902" t="s">
        <v>7432</v>
      </c>
      <c r="G1902" t="s">
        <v>36</v>
      </c>
      <c r="H1902" t="s">
        <v>61</v>
      </c>
      <c r="I1902" t="s">
        <v>21</v>
      </c>
      <c r="J1902" t="s">
        <v>300</v>
      </c>
      <c r="K1902" t="s">
        <v>7433</v>
      </c>
      <c r="L1902" s="2">
        <v>3964.02</v>
      </c>
      <c r="M1902" s="3">
        <v>7</v>
      </c>
      <c r="N1902" s="4">
        <v>0.43</v>
      </c>
      <c r="O1902" s="5">
        <v>514.57000000000005</v>
      </c>
      <c r="P1902">
        <f>VALUE(Table1[Sales])</f>
        <v>3964.02</v>
      </c>
      <c r="Q1902">
        <f>VALUE(Table1[Profit])</f>
        <v>514.57000000000005</v>
      </c>
      <c r="R1902" s="3">
        <f>Table1[Ship Date]-Table1[Order Date]</f>
        <v>425</v>
      </c>
    </row>
    <row r="1903" spans="1:18" x14ac:dyDescent="0.3">
      <c r="A1903" t="s">
        <v>7434</v>
      </c>
      <c r="B1903" s="1">
        <v>45072</v>
      </c>
      <c r="C1903" s="1">
        <v>45758</v>
      </c>
      <c r="D1903" t="s">
        <v>33</v>
      </c>
      <c r="E1903" t="s">
        <v>7435</v>
      </c>
      <c r="F1903" t="s">
        <v>7436</v>
      </c>
      <c r="G1903" t="s">
        <v>19</v>
      </c>
      <c r="H1903" t="s">
        <v>61</v>
      </c>
      <c r="I1903" t="s">
        <v>44</v>
      </c>
      <c r="J1903" t="s">
        <v>94</v>
      </c>
      <c r="K1903" t="s">
        <v>7437</v>
      </c>
      <c r="L1903" s="2">
        <v>2962.22</v>
      </c>
      <c r="M1903" s="3">
        <v>2</v>
      </c>
      <c r="N1903" s="4">
        <v>0.31</v>
      </c>
      <c r="O1903" s="5">
        <v>805.34</v>
      </c>
      <c r="P1903">
        <f>VALUE(Table1[Sales])</f>
        <v>2962.22</v>
      </c>
      <c r="Q1903">
        <f>VALUE(Table1[Profit])</f>
        <v>805.34</v>
      </c>
      <c r="R1903" s="3">
        <f>Table1[Ship Date]-Table1[Order Date]</f>
        <v>686</v>
      </c>
    </row>
    <row r="1904" spans="1:18" x14ac:dyDescent="0.3">
      <c r="A1904" t="s">
        <v>7438</v>
      </c>
      <c r="B1904" s="1">
        <v>45576</v>
      </c>
      <c r="C1904" s="1">
        <v>45759</v>
      </c>
      <c r="D1904" t="s">
        <v>33</v>
      </c>
      <c r="E1904" t="s">
        <v>7439</v>
      </c>
      <c r="F1904" t="s">
        <v>7440</v>
      </c>
      <c r="G1904" t="s">
        <v>36</v>
      </c>
      <c r="H1904" t="s">
        <v>28</v>
      </c>
      <c r="I1904" t="s">
        <v>21</v>
      </c>
      <c r="J1904" t="s">
        <v>279</v>
      </c>
      <c r="K1904" t="s">
        <v>7441</v>
      </c>
      <c r="L1904" s="2">
        <v>4125.55</v>
      </c>
      <c r="M1904" s="3">
        <v>5</v>
      </c>
      <c r="N1904" s="4">
        <v>0.39</v>
      </c>
      <c r="O1904" s="5">
        <v>204.43</v>
      </c>
      <c r="P1904">
        <f>VALUE(Table1[Sales])</f>
        <v>4125.55</v>
      </c>
      <c r="Q1904">
        <f>VALUE(Table1[Profit])</f>
        <v>204.43</v>
      </c>
      <c r="R1904" s="3">
        <f>Table1[Ship Date]-Table1[Order Date]</f>
        <v>183</v>
      </c>
    </row>
    <row r="1905" spans="1:18" x14ac:dyDescent="0.3">
      <c r="A1905" t="s">
        <v>7442</v>
      </c>
      <c r="B1905" s="1">
        <v>45391</v>
      </c>
      <c r="C1905" s="1">
        <v>45757</v>
      </c>
      <c r="D1905" t="s">
        <v>25</v>
      </c>
      <c r="E1905" t="s">
        <v>7443</v>
      </c>
      <c r="F1905" t="s">
        <v>7444</v>
      </c>
      <c r="G1905" t="s">
        <v>43</v>
      </c>
      <c r="H1905" t="s">
        <v>61</v>
      </c>
      <c r="I1905" t="s">
        <v>44</v>
      </c>
      <c r="J1905" t="s">
        <v>158</v>
      </c>
      <c r="K1905" t="s">
        <v>7445</v>
      </c>
      <c r="L1905" s="2">
        <v>1761.88</v>
      </c>
      <c r="M1905" s="3">
        <v>3</v>
      </c>
      <c r="N1905" s="4">
        <v>0.39</v>
      </c>
      <c r="O1905" s="5">
        <v>446.67</v>
      </c>
      <c r="P1905">
        <f>VALUE(Table1[Sales])</f>
        <v>1761.88</v>
      </c>
      <c r="Q1905">
        <f>VALUE(Table1[Profit])</f>
        <v>446.67</v>
      </c>
      <c r="R1905" s="3">
        <f>Table1[Ship Date]-Table1[Order Date]</f>
        <v>366</v>
      </c>
    </row>
    <row r="1906" spans="1:18" x14ac:dyDescent="0.3">
      <c r="A1906" t="s">
        <v>7446</v>
      </c>
      <c r="B1906" s="1">
        <v>45525</v>
      </c>
      <c r="C1906" s="1">
        <v>45762</v>
      </c>
      <c r="D1906" t="s">
        <v>16</v>
      </c>
      <c r="E1906" t="s">
        <v>7447</v>
      </c>
      <c r="F1906" t="s">
        <v>7448</v>
      </c>
      <c r="G1906" t="s">
        <v>36</v>
      </c>
      <c r="H1906" t="s">
        <v>61</v>
      </c>
      <c r="I1906" t="s">
        <v>29</v>
      </c>
      <c r="J1906" t="s">
        <v>30</v>
      </c>
      <c r="K1906" t="s">
        <v>7449</v>
      </c>
      <c r="L1906" s="2">
        <v>4775.5</v>
      </c>
      <c r="M1906" s="3">
        <v>6</v>
      </c>
      <c r="N1906" s="4">
        <v>0.25</v>
      </c>
      <c r="O1906" s="5">
        <v>354.62</v>
      </c>
      <c r="P1906">
        <f>VALUE(Table1[Sales])</f>
        <v>4775.5</v>
      </c>
      <c r="Q1906">
        <f>VALUE(Table1[Profit])</f>
        <v>354.62</v>
      </c>
      <c r="R1906" s="3">
        <f>Table1[Ship Date]-Table1[Order Date]</f>
        <v>237</v>
      </c>
    </row>
    <row r="1907" spans="1:18" x14ac:dyDescent="0.3">
      <c r="A1907" t="s">
        <v>7450</v>
      </c>
      <c r="B1907" s="1">
        <v>45228</v>
      </c>
      <c r="C1907" s="1">
        <v>45783</v>
      </c>
      <c r="D1907" t="s">
        <v>16</v>
      </c>
      <c r="E1907" t="s">
        <v>6483</v>
      </c>
      <c r="F1907" t="s">
        <v>7451</v>
      </c>
      <c r="G1907" t="s">
        <v>36</v>
      </c>
      <c r="H1907" t="s">
        <v>37</v>
      </c>
      <c r="I1907" t="s">
        <v>44</v>
      </c>
      <c r="J1907" t="s">
        <v>56</v>
      </c>
      <c r="K1907" t="s">
        <v>7452</v>
      </c>
      <c r="L1907" s="2">
        <v>3812.89</v>
      </c>
      <c r="M1907" s="3">
        <v>2</v>
      </c>
      <c r="N1907" s="4">
        <v>0.14000000000000001</v>
      </c>
      <c r="O1907" s="5">
        <v>603.85</v>
      </c>
      <c r="P1907">
        <f>VALUE(Table1[Sales])</f>
        <v>3812.89</v>
      </c>
      <c r="Q1907">
        <f>VALUE(Table1[Profit])</f>
        <v>603.85</v>
      </c>
      <c r="R1907" s="3">
        <f>Table1[Ship Date]-Table1[Order Date]</f>
        <v>555</v>
      </c>
    </row>
    <row r="1908" spans="1:18" x14ac:dyDescent="0.3">
      <c r="A1908" t="s">
        <v>7453</v>
      </c>
      <c r="B1908" s="1">
        <v>45228</v>
      </c>
      <c r="C1908" s="1">
        <v>45766</v>
      </c>
      <c r="D1908" t="s">
        <v>33</v>
      </c>
      <c r="E1908" t="s">
        <v>4053</v>
      </c>
      <c r="F1908" t="s">
        <v>7454</v>
      </c>
      <c r="G1908" t="s">
        <v>43</v>
      </c>
      <c r="H1908" t="s">
        <v>20</v>
      </c>
      <c r="I1908" t="s">
        <v>29</v>
      </c>
      <c r="J1908" t="s">
        <v>30</v>
      </c>
      <c r="K1908" t="s">
        <v>7455</v>
      </c>
      <c r="L1908" s="2">
        <v>2052.09</v>
      </c>
      <c r="M1908" s="3">
        <v>10</v>
      </c>
      <c r="N1908" s="4">
        <v>0.04</v>
      </c>
      <c r="O1908" s="5">
        <v>814.41</v>
      </c>
      <c r="P1908">
        <f>VALUE(Table1[Sales])</f>
        <v>2052.09</v>
      </c>
      <c r="Q1908">
        <f>VALUE(Table1[Profit])</f>
        <v>814.41</v>
      </c>
      <c r="R1908" s="3">
        <f>Table1[Ship Date]-Table1[Order Date]</f>
        <v>538</v>
      </c>
    </row>
    <row r="1909" spans="1:18" x14ac:dyDescent="0.3">
      <c r="A1909" t="s">
        <v>7456</v>
      </c>
      <c r="B1909" s="1">
        <v>45587</v>
      </c>
      <c r="C1909" s="1">
        <v>45766</v>
      </c>
      <c r="D1909" t="s">
        <v>53</v>
      </c>
      <c r="E1909" t="s">
        <v>7457</v>
      </c>
      <c r="F1909" t="s">
        <v>7458</v>
      </c>
      <c r="G1909" t="s">
        <v>19</v>
      </c>
      <c r="H1909" t="s">
        <v>61</v>
      </c>
      <c r="I1909" t="s">
        <v>44</v>
      </c>
      <c r="J1909" t="s">
        <v>158</v>
      </c>
      <c r="K1909" t="s">
        <v>7459</v>
      </c>
      <c r="L1909" s="2">
        <v>2420.1799999999998</v>
      </c>
      <c r="M1909" s="3">
        <v>5</v>
      </c>
      <c r="N1909" s="4">
        <v>0.05</v>
      </c>
      <c r="O1909" s="5">
        <v>612.13</v>
      </c>
      <c r="P1909">
        <f>VALUE(Table1[Sales])</f>
        <v>2420.1799999999998</v>
      </c>
      <c r="Q1909">
        <f>VALUE(Table1[Profit])</f>
        <v>612.13</v>
      </c>
      <c r="R1909" s="3">
        <f>Table1[Ship Date]-Table1[Order Date]</f>
        <v>179</v>
      </c>
    </row>
    <row r="1910" spans="1:18" x14ac:dyDescent="0.3">
      <c r="A1910" t="s">
        <v>7460</v>
      </c>
      <c r="B1910" s="1">
        <v>45084</v>
      </c>
      <c r="C1910" s="1">
        <v>45769</v>
      </c>
      <c r="D1910" t="s">
        <v>53</v>
      </c>
      <c r="E1910" t="s">
        <v>7461</v>
      </c>
      <c r="F1910" t="s">
        <v>7462</v>
      </c>
      <c r="G1910" t="s">
        <v>36</v>
      </c>
      <c r="H1910" t="s">
        <v>20</v>
      </c>
      <c r="I1910" t="s">
        <v>21</v>
      </c>
      <c r="J1910" t="s">
        <v>171</v>
      </c>
      <c r="K1910" t="s">
        <v>7463</v>
      </c>
      <c r="L1910" s="2">
        <v>3217.8</v>
      </c>
      <c r="M1910" s="3">
        <v>8</v>
      </c>
      <c r="N1910" s="4">
        <v>7.0000000000000007E-2</v>
      </c>
      <c r="O1910" s="5">
        <v>195.93</v>
      </c>
      <c r="P1910">
        <f>VALUE(Table1[Sales])</f>
        <v>3217.8</v>
      </c>
      <c r="Q1910">
        <f>VALUE(Table1[Profit])</f>
        <v>195.93</v>
      </c>
      <c r="R1910" s="3">
        <f>Table1[Ship Date]-Table1[Order Date]</f>
        <v>685</v>
      </c>
    </row>
    <row r="1911" spans="1:18" x14ac:dyDescent="0.3">
      <c r="A1911" t="s">
        <v>7464</v>
      </c>
      <c r="B1911" s="1">
        <v>45151</v>
      </c>
      <c r="C1911" s="1">
        <v>45767</v>
      </c>
      <c r="D1911" t="s">
        <v>16</v>
      </c>
      <c r="E1911" t="s">
        <v>4173</v>
      </c>
      <c r="F1911" t="s">
        <v>7465</v>
      </c>
      <c r="G1911" t="s">
        <v>19</v>
      </c>
      <c r="H1911" t="s">
        <v>20</v>
      </c>
      <c r="I1911" t="s">
        <v>21</v>
      </c>
      <c r="J1911" t="s">
        <v>300</v>
      </c>
      <c r="K1911" t="s">
        <v>7466</v>
      </c>
      <c r="L1911" s="2">
        <v>2227.14</v>
      </c>
      <c r="M1911" s="3">
        <v>9</v>
      </c>
      <c r="N1911" s="4">
        <v>0.48</v>
      </c>
      <c r="O1911" s="5">
        <v>50.7</v>
      </c>
      <c r="P1911">
        <f>VALUE(Table1[Sales])</f>
        <v>2227.14</v>
      </c>
      <c r="Q1911">
        <f>VALUE(Table1[Profit])</f>
        <v>50.7</v>
      </c>
      <c r="R1911" s="3">
        <f>Table1[Ship Date]-Table1[Order Date]</f>
        <v>616</v>
      </c>
    </row>
    <row r="1912" spans="1:18" x14ac:dyDescent="0.3">
      <c r="A1912" t="s">
        <v>7467</v>
      </c>
      <c r="B1912" s="1">
        <v>45307</v>
      </c>
      <c r="C1912" s="1">
        <v>45757</v>
      </c>
      <c r="D1912" t="s">
        <v>33</v>
      </c>
      <c r="E1912" t="s">
        <v>7468</v>
      </c>
      <c r="F1912" t="s">
        <v>7469</v>
      </c>
      <c r="G1912" t="s">
        <v>43</v>
      </c>
      <c r="H1912" t="s">
        <v>61</v>
      </c>
      <c r="I1912" t="s">
        <v>21</v>
      </c>
      <c r="J1912" t="s">
        <v>279</v>
      </c>
      <c r="K1912" t="s">
        <v>7470</v>
      </c>
      <c r="L1912" s="2">
        <v>3450.71</v>
      </c>
      <c r="M1912" s="3">
        <v>10</v>
      </c>
      <c r="N1912" s="4">
        <v>0.27</v>
      </c>
      <c r="O1912" s="5">
        <v>408.21</v>
      </c>
      <c r="P1912">
        <f>VALUE(Table1[Sales])</f>
        <v>3450.71</v>
      </c>
      <c r="Q1912">
        <f>VALUE(Table1[Profit])</f>
        <v>408.21</v>
      </c>
      <c r="R1912" s="3">
        <f>Table1[Ship Date]-Table1[Order Date]</f>
        <v>450</v>
      </c>
    </row>
    <row r="1913" spans="1:18" x14ac:dyDescent="0.3">
      <c r="A1913" t="s">
        <v>7471</v>
      </c>
      <c r="B1913" s="1">
        <v>45131</v>
      </c>
      <c r="C1913" s="1">
        <v>45771</v>
      </c>
      <c r="D1913" t="s">
        <v>33</v>
      </c>
      <c r="E1913" t="s">
        <v>7472</v>
      </c>
      <c r="F1913" t="s">
        <v>7473</v>
      </c>
      <c r="G1913" t="s">
        <v>43</v>
      </c>
      <c r="H1913" t="s">
        <v>28</v>
      </c>
      <c r="I1913" t="s">
        <v>21</v>
      </c>
      <c r="J1913" t="s">
        <v>129</v>
      </c>
      <c r="K1913" t="s">
        <v>7474</v>
      </c>
      <c r="L1913" s="2">
        <v>4346.75</v>
      </c>
      <c r="M1913" s="3">
        <v>7</v>
      </c>
      <c r="N1913" s="4">
        <v>0.2</v>
      </c>
      <c r="O1913" s="5">
        <v>611.16999999999996</v>
      </c>
      <c r="P1913">
        <f>VALUE(Table1[Sales])</f>
        <v>4346.75</v>
      </c>
      <c r="Q1913">
        <f>VALUE(Table1[Profit])</f>
        <v>611.16999999999996</v>
      </c>
      <c r="R1913" s="3">
        <f>Table1[Ship Date]-Table1[Order Date]</f>
        <v>640</v>
      </c>
    </row>
    <row r="1914" spans="1:18" x14ac:dyDescent="0.3">
      <c r="A1914" t="s">
        <v>7475</v>
      </c>
      <c r="B1914" s="1">
        <v>45345</v>
      </c>
      <c r="C1914" s="1">
        <v>45774</v>
      </c>
      <c r="D1914" t="s">
        <v>25</v>
      </c>
      <c r="E1914" t="s">
        <v>7476</v>
      </c>
      <c r="F1914" t="s">
        <v>7477</v>
      </c>
      <c r="G1914" t="s">
        <v>43</v>
      </c>
      <c r="H1914" t="s">
        <v>20</v>
      </c>
      <c r="I1914" t="s">
        <v>21</v>
      </c>
      <c r="J1914" t="s">
        <v>22</v>
      </c>
      <c r="K1914" t="s">
        <v>7478</v>
      </c>
      <c r="L1914" s="2">
        <v>3913</v>
      </c>
      <c r="M1914" s="3">
        <v>7</v>
      </c>
      <c r="N1914" s="4">
        <v>0.45</v>
      </c>
      <c r="O1914" s="5">
        <v>-55.48</v>
      </c>
      <c r="P1914">
        <f>VALUE(Table1[Sales])</f>
        <v>3913</v>
      </c>
      <c r="Q1914">
        <f>VALUE(Table1[Profit])</f>
        <v>-55.48</v>
      </c>
      <c r="R1914" s="3">
        <f>Table1[Ship Date]-Table1[Order Date]</f>
        <v>429</v>
      </c>
    </row>
    <row r="1915" spans="1:18" x14ac:dyDescent="0.3">
      <c r="A1915" t="s">
        <v>7479</v>
      </c>
      <c r="B1915" s="1">
        <v>45030</v>
      </c>
      <c r="C1915" s="1">
        <v>45780</v>
      </c>
      <c r="D1915" t="s">
        <v>25</v>
      </c>
      <c r="E1915" t="s">
        <v>7105</v>
      </c>
      <c r="F1915" t="s">
        <v>7480</v>
      </c>
      <c r="G1915" t="s">
        <v>36</v>
      </c>
      <c r="H1915" t="s">
        <v>61</v>
      </c>
      <c r="I1915" t="s">
        <v>29</v>
      </c>
      <c r="J1915" t="s">
        <v>124</v>
      </c>
      <c r="K1915" t="s">
        <v>7481</v>
      </c>
      <c r="L1915" s="2">
        <v>3277.11</v>
      </c>
      <c r="M1915" s="3">
        <v>5</v>
      </c>
      <c r="N1915" s="4">
        <v>0.23</v>
      </c>
      <c r="O1915" s="5">
        <v>349.1</v>
      </c>
      <c r="P1915">
        <f>VALUE(Table1[Sales])</f>
        <v>3277.11</v>
      </c>
      <c r="Q1915">
        <f>VALUE(Table1[Profit])</f>
        <v>349.1</v>
      </c>
      <c r="R1915" s="3">
        <f>Table1[Ship Date]-Table1[Order Date]</f>
        <v>750</v>
      </c>
    </row>
    <row r="1916" spans="1:18" x14ac:dyDescent="0.3">
      <c r="A1916" t="s">
        <v>7482</v>
      </c>
      <c r="B1916" s="1">
        <v>45091</v>
      </c>
      <c r="C1916" s="1">
        <v>45782</v>
      </c>
      <c r="D1916" t="s">
        <v>16</v>
      </c>
      <c r="E1916" t="s">
        <v>7483</v>
      </c>
      <c r="F1916" t="s">
        <v>7484</v>
      </c>
      <c r="G1916" t="s">
        <v>43</v>
      </c>
      <c r="H1916" t="s">
        <v>61</v>
      </c>
      <c r="I1916" t="s">
        <v>44</v>
      </c>
      <c r="J1916" t="s">
        <v>56</v>
      </c>
      <c r="K1916" t="s">
        <v>7485</v>
      </c>
      <c r="L1916" s="2">
        <v>3903.17</v>
      </c>
      <c r="M1916" s="3">
        <v>3</v>
      </c>
      <c r="N1916" s="4">
        <v>0</v>
      </c>
      <c r="O1916" s="5">
        <v>899.2</v>
      </c>
      <c r="P1916">
        <f>VALUE(Table1[Sales])</f>
        <v>3903.17</v>
      </c>
      <c r="Q1916">
        <f>VALUE(Table1[Profit])</f>
        <v>899.2</v>
      </c>
      <c r="R1916" s="3">
        <f>Table1[Ship Date]-Table1[Order Date]</f>
        <v>691</v>
      </c>
    </row>
    <row r="1917" spans="1:18" x14ac:dyDescent="0.3">
      <c r="A1917" t="s">
        <v>7486</v>
      </c>
      <c r="B1917" s="1">
        <v>45686</v>
      </c>
      <c r="C1917" s="1">
        <v>45776</v>
      </c>
      <c r="D1917" t="s">
        <v>25</v>
      </c>
      <c r="E1917" t="s">
        <v>7487</v>
      </c>
      <c r="F1917" t="s">
        <v>7488</v>
      </c>
      <c r="G1917" t="s">
        <v>36</v>
      </c>
      <c r="H1917" t="s">
        <v>28</v>
      </c>
      <c r="I1917" t="s">
        <v>21</v>
      </c>
      <c r="J1917" t="s">
        <v>300</v>
      </c>
      <c r="K1917" t="s">
        <v>7489</v>
      </c>
      <c r="L1917" s="2">
        <v>4508.82</v>
      </c>
      <c r="M1917" s="3">
        <v>1</v>
      </c>
      <c r="N1917" s="4">
        <v>0.2</v>
      </c>
      <c r="O1917" s="5">
        <v>959.72</v>
      </c>
      <c r="P1917">
        <f>VALUE(Table1[Sales])</f>
        <v>4508.82</v>
      </c>
      <c r="Q1917">
        <f>VALUE(Table1[Profit])</f>
        <v>959.72</v>
      </c>
      <c r="R1917" s="3">
        <f>Table1[Ship Date]-Table1[Order Date]</f>
        <v>90</v>
      </c>
    </row>
    <row r="1918" spans="1:18" x14ac:dyDescent="0.3">
      <c r="A1918" t="s">
        <v>7490</v>
      </c>
      <c r="B1918" s="1">
        <v>45354</v>
      </c>
      <c r="C1918" s="1">
        <v>45777</v>
      </c>
      <c r="D1918" t="s">
        <v>16</v>
      </c>
      <c r="E1918" t="s">
        <v>7491</v>
      </c>
      <c r="F1918" t="s">
        <v>7492</v>
      </c>
      <c r="G1918" t="s">
        <v>43</v>
      </c>
      <c r="H1918" t="s">
        <v>20</v>
      </c>
      <c r="I1918" t="s">
        <v>21</v>
      </c>
      <c r="J1918" t="s">
        <v>300</v>
      </c>
      <c r="K1918" t="s">
        <v>7493</v>
      </c>
      <c r="L1918" s="2">
        <v>466.53</v>
      </c>
      <c r="M1918" s="3">
        <v>1</v>
      </c>
      <c r="N1918" s="4">
        <v>0.16</v>
      </c>
      <c r="O1918" s="5">
        <v>791.14</v>
      </c>
      <c r="P1918">
        <f>VALUE(Table1[Sales])</f>
        <v>466.53</v>
      </c>
      <c r="Q1918">
        <f>VALUE(Table1[Profit])</f>
        <v>791.14</v>
      </c>
      <c r="R1918" s="3">
        <f>Table1[Ship Date]-Table1[Order Date]</f>
        <v>423</v>
      </c>
    </row>
    <row r="1919" spans="1:18" x14ac:dyDescent="0.3">
      <c r="A1919" t="s">
        <v>7494</v>
      </c>
      <c r="B1919" s="1">
        <v>45432</v>
      </c>
      <c r="C1919" s="1">
        <v>45770</v>
      </c>
      <c r="D1919" t="s">
        <v>33</v>
      </c>
      <c r="E1919" t="s">
        <v>7375</v>
      </c>
      <c r="F1919" t="s">
        <v>7495</v>
      </c>
      <c r="G1919" t="s">
        <v>36</v>
      </c>
      <c r="H1919" t="s">
        <v>28</v>
      </c>
      <c r="I1919" t="s">
        <v>44</v>
      </c>
      <c r="J1919" t="s">
        <v>45</v>
      </c>
      <c r="K1919" t="s">
        <v>7496</v>
      </c>
      <c r="L1919" s="2">
        <v>4278.21</v>
      </c>
      <c r="M1919" s="3">
        <v>8</v>
      </c>
      <c r="N1919" s="4">
        <v>7.0000000000000007E-2</v>
      </c>
      <c r="O1919" s="5">
        <v>987.81</v>
      </c>
      <c r="P1919">
        <f>VALUE(Table1[Sales])</f>
        <v>4278.21</v>
      </c>
      <c r="Q1919">
        <f>VALUE(Table1[Profit])</f>
        <v>987.81</v>
      </c>
      <c r="R1919" s="3">
        <f>Table1[Ship Date]-Table1[Order Date]</f>
        <v>338</v>
      </c>
    </row>
    <row r="1920" spans="1:18" x14ac:dyDescent="0.3">
      <c r="A1920" t="s">
        <v>7497</v>
      </c>
      <c r="B1920" s="1">
        <v>45309</v>
      </c>
      <c r="C1920" s="1">
        <v>45768</v>
      </c>
      <c r="D1920" t="s">
        <v>16</v>
      </c>
      <c r="E1920" t="s">
        <v>1684</v>
      </c>
      <c r="F1920" t="s">
        <v>7498</v>
      </c>
      <c r="G1920" t="s">
        <v>19</v>
      </c>
      <c r="H1920" t="s">
        <v>37</v>
      </c>
      <c r="I1920" t="s">
        <v>29</v>
      </c>
      <c r="J1920" t="s">
        <v>124</v>
      </c>
      <c r="K1920" t="s">
        <v>7499</v>
      </c>
      <c r="L1920" s="2">
        <v>2151</v>
      </c>
      <c r="M1920" s="3">
        <v>6</v>
      </c>
      <c r="N1920" s="4">
        <v>0.46</v>
      </c>
      <c r="O1920" s="5">
        <v>814.26</v>
      </c>
      <c r="P1920">
        <f>VALUE(Table1[Sales])</f>
        <v>2151</v>
      </c>
      <c r="Q1920">
        <f>VALUE(Table1[Profit])</f>
        <v>814.26</v>
      </c>
      <c r="R1920" s="3">
        <f>Table1[Ship Date]-Table1[Order Date]</f>
        <v>459</v>
      </c>
    </row>
    <row r="1921" spans="1:18" x14ac:dyDescent="0.3">
      <c r="A1921" t="s">
        <v>7500</v>
      </c>
      <c r="B1921" s="1">
        <v>45581</v>
      </c>
      <c r="C1921" s="1">
        <v>45764</v>
      </c>
      <c r="D1921" t="s">
        <v>25</v>
      </c>
      <c r="E1921" t="s">
        <v>7501</v>
      </c>
      <c r="F1921" t="s">
        <v>7502</v>
      </c>
      <c r="G1921" t="s">
        <v>43</v>
      </c>
      <c r="H1921" t="s">
        <v>37</v>
      </c>
      <c r="I1921" t="s">
        <v>44</v>
      </c>
      <c r="J1921" t="s">
        <v>50</v>
      </c>
      <c r="K1921" t="s">
        <v>7503</v>
      </c>
      <c r="L1921" s="2">
        <v>4596.79</v>
      </c>
      <c r="M1921" s="3">
        <v>9</v>
      </c>
      <c r="N1921" s="4">
        <v>0.25</v>
      </c>
      <c r="O1921" s="5">
        <v>696.59</v>
      </c>
      <c r="P1921">
        <f>VALUE(Table1[Sales])</f>
        <v>4596.79</v>
      </c>
      <c r="Q1921">
        <f>VALUE(Table1[Profit])</f>
        <v>696.59</v>
      </c>
      <c r="R1921" s="3">
        <f>Table1[Ship Date]-Table1[Order Date]</f>
        <v>183</v>
      </c>
    </row>
    <row r="1922" spans="1:18" x14ac:dyDescent="0.3">
      <c r="A1922" t="s">
        <v>7504</v>
      </c>
      <c r="B1922" s="1">
        <v>45284</v>
      </c>
      <c r="C1922" s="1">
        <v>45759</v>
      </c>
      <c r="D1922" t="s">
        <v>16</v>
      </c>
      <c r="E1922" t="s">
        <v>7505</v>
      </c>
      <c r="F1922" t="s">
        <v>7506</v>
      </c>
      <c r="G1922" t="s">
        <v>43</v>
      </c>
      <c r="H1922" t="s">
        <v>28</v>
      </c>
      <c r="I1922" t="s">
        <v>44</v>
      </c>
      <c r="J1922" t="s">
        <v>45</v>
      </c>
      <c r="K1922" t="s">
        <v>7507</v>
      </c>
      <c r="L1922" s="2">
        <v>3727.26</v>
      </c>
      <c r="M1922" s="3">
        <v>8</v>
      </c>
      <c r="N1922" s="4">
        <v>0.32</v>
      </c>
      <c r="O1922" s="5">
        <v>963.96</v>
      </c>
      <c r="P1922">
        <f>VALUE(Table1[Sales])</f>
        <v>3727.26</v>
      </c>
      <c r="Q1922">
        <f>VALUE(Table1[Profit])</f>
        <v>963.96</v>
      </c>
      <c r="R1922" s="3">
        <f>Table1[Ship Date]-Table1[Order Date]</f>
        <v>475</v>
      </c>
    </row>
    <row r="1923" spans="1:18" x14ac:dyDescent="0.3">
      <c r="A1923" t="s">
        <v>7508</v>
      </c>
      <c r="B1923" s="1">
        <v>45507</v>
      </c>
      <c r="C1923" s="1">
        <v>45777</v>
      </c>
      <c r="D1923" t="s">
        <v>25</v>
      </c>
      <c r="E1923" t="s">
        <v>7509</v>
      </c>
      <c r="F1923" t="s">
        <v>7510</v>
      </c>
      <c r="G1923" t="s">
        <v>43</v>
      </c>
      <c r="H1923" t="s">
        <v>20</v>
      </c>
      <c r="I1923" t="s">
        <v>21</v>
      </c>
      <c r="J1923" t="s">
        <v>171</v>
      </c>
      <c r="K1923" t="s">
        <v>7511</v>
      </c>
      <c r="L1923" s="2">
        <v>2944.96</v>
      </c>
      <c r="M1923" s="3">
        <v>6</v>
      </c>
      <c r="N1923" s="4">
        <v>0.15</v>
      </c>
      <c r="O1923" s="5">
        <v>247.31</v>
      </c>
      <c r="P1923">
        <f>VALUE(Table1[Sales])</f>
        <v>2944.96</v>
      </c>
      <c r="Q1923">
        <f>VALUE(Table1[Profit])</f>
        <v>247.31</v>
      </c>
      <c r="R1923" s="3">
        <f>Table1[Ship Date]-Table1[Order Date]</f>
        <v>270</v>
      </c>
    </row>
    <row r="1924" spans="1:18" x14ac:dyDescent="0.3">
      <c r="A1924" t="s">
        <v>7512</v>
      </c>
      <c r="B1924" s="1">
        <v>45673</v>
      </c>
      <c r="C1924" s="1">
        <v>45764</v>
      </c>
      <c r="D1924" t="s">
        <v>33</v>
      </c>
      <c r="E1924" t="s">
        <v>7513</v>
      </c>
      <c r="F1924" t="s">
        <v>7514</v>
      </c>
      <c r="G1924" t="s">
        <v>36</v>
      </c>
      <c r="H1924" t="s">
        <v>61</v>
      </c>
      <c r="I1924" t="s">
        <v>29</v>
      </c>
      <c r="J1924" t="s">
        <v>38</v>
      </c>
      <c r="K1924" t="s">
        <v>7515</v>
      </c>
      <c r="L1924" s="2">
        <v>2927.7</v>
      </c>
      <c r="M1924" s="3">
        <v>4</v>
      </c>
      <c r="N1924" s="4">
        <v>7.0000000000000007E-2</v>
      </c>
      <c r="O1924" s="5">
        <v>629.17999999999995</v>
      </c>
      <c r="P1924">
        <f>VALUE(Table1[Sales])</f>
        <v>2927.7</v>
      </c>
      <c r="Q1924">
        <f>VALUE(Table1[Profit])</f>
        <v>629.17999999999995</v>
      </c>
      <c r="R1924" s="3">
        <f>Table1[Ship Date]-Table1[Order Date]</f>
        <v>91</v>
      </c>
    </row>
    <row r="1925" spans="1:18" x14ac:dyDescent="0.3">
      <c r="A1925" t="s">
        <v>7516</v>
      </c>
      <c r="B1925" s="1">
        <v>45459</v>
      </c>
      <c r="C1925" s="1">
        <v>45765</v>
      </c>
      <c r="D1925" t="s">
        <v>25</v>
      </c>
      <c r="E1925" t="s">
        <v>7517</v>
      </c>
      <c r="F1925" t="s">
        <v>7518</v>
      </c>
      <c r="G1925" t="s">
        <v>19</v>
      </c>
      <c r="H1925" t="s">
        <v>61</v>
      </c>
      <c r="I1925" t="s">
        <v>44</v>
      </c>
      <c r="J1925" t="s">
        <v>50</v>
      </c>
      <c r="K1925" t="s">
        <v>7519</v>
      </c>
      <c r="L1925" s="2">
        <v>2531.0700000000002</v>
      </c>
      <c r="M1925" s="3">
        <v>8</v>
      </c>
      <c r="N1925" s="4">
        <v>0.37</v>
      </c>
      <c r="O1925" s="5">
        <v>8.9600000000000009</v>
      </c>
      <c r="P1925">
        <f>VALUE(Table1[Sales])</f>
        <v>2531.0700000000002</v>
      </c>
      <c r="Q1925">
        <f>VALUE(Table1[Profit])</f>
        <v>8.9600000000000009</v>
      </c>
      <c r="R1925" s="3">
        <f>Table1[Ship Date]-Table1[Order Date]</f>
        <v>306</v>
      </c>
    </row>
    <row r="1926" spans="1:18" x14ac:dyDescent="0.3">
      <c r="A1926" t="s">
        <v>7520</v>
      </c>
      <c r="B1926" s="1">
        <v>45433</v>
      </c>
      <c r="C1926" s="1">
        <v>45758</v>
      </c>
      <c r="D1926" t="s">
        <v>16</v>
      </c>
      <c r="E1926" t="s">
        <v>7521</v>
      </c>
      <c r="F1926" t="s">
        <v>7522</v>
      </c>
      <c r="G1926" t="s">
        <v>19</v>
      </c>
      <c r="H1926" t="s">
        <v>28</v>
      </c>
      <c r="I1926" t="s">
        <v>21</v>
      </c>
      <c r="J1926" t="s">
        <v>279</v>
      </c>
      <c r="K1926" t="s">
        <v>7523</v>
      </c>
      <c r="L1926" s="2">
        <v>788.37</v>
      </c>
      <c r="M1926" s="3">
        <v>2</v>
      </c>
      <c r="N1926" s="4">
        <v>0.4</v>
      </c>
      <c r="O1926" s="5">
        <v>197.32</v>
      </c>
      <c r="P1926">
        <f>VALUE(Table1[Sales])</f>
        <v>788.37</v>
      </c>
      <c r="Q1926">
        <f>VALUE(Table1[Profit])</f>
        <v>197.32</v>
      </c>
      <c r="R1926" s="3">
        <f>Table1[Ship Date]-Table1[Order Date]</f>
        <v>325</v>
      </c>
    </row>
    <row r="1927" spans="1:18" x14ac:dyDescent="0.3">
      <c r="A1927" t="s">
        <v>7524</v>
      </c>
      <c r="B1927" s="1">
        <v>45262</v>
      </c>
      <c r="C1927" s="1">
        <v>45774</v>
      </c>
      <c r="D1927" t="s">
        <v>53</v>
      </c>
      <c r="E1927" t="s">
        <v>7525</v>
      </c>
      <c r="F1927" t="s">
        <v>7526</v>
      </c>
      <c r="G1927" t="s">
        <v>36</v>
      </c>
      <c r="H1927" t="s">
        <v>28</v>
      </c>
      <c r="I1927" t="s">
        <v>21</v>
      </c>
      <c r="J1927" t="s">
        <v>22</v>
      </c>
      <c r="K1927" t="s">
        <v>7527</v>
      </c>
      <c r="L1927" s="2">
        <v>537.58000000000004</v>
      </c>
      <c r="M1927" s="3">
        <v>7</v>
      </c>
      <c r="N1927" s="4">
        <v>0.36</v>
      </c>
      <c r="O1927" s="5">
        <v>35.299999999999997</v>
      </c>
      <c r="P1927">
        <f>VALUE(Table1[Sales])</f>
        <v>537.58000000000004</v>
      </c>
      <c r="Q1927">
        <f>VALUE(Table1[Profit])</f>
        <v>35.299999999999997</v>
      </c>
      <c r="R1927" s="3">
        <f>Table1[Ship Date]-Table1[Order Date]</f>
        <v>512</v>
      </c>
    </row>
    <row r="1928" spans="1:18" x14ac:dyDescent="0.3">
      <c r="A1928" t="s">
        <v>7528</v>
      </c>
      <c r="B1928" s="1">
        <v>45449</v>
      </c>
      <c r="C1928" s="1">
        <v>45769</v>
      </c>
      <c r="D1928" t="s">
        <v>16</v>
      </c>
      <c r="E1928" t="s">
        <v>7529</v>
      </c>
      <c r="F1928" t="s">
        <v>7530</v>
      </c>
      <c r="G1928" t="s">
        <v>36</v>
      </c>
      <c r="H1928" t="s">
        <v>61</v>
      </c>
      <c r="I1928" t="s">
        <v>44</v>
      </c>
      <c r="J1928" t="s">
        <v>45</v>
      </c>
      <c r="K1928" t="s">
        <v>7531</v>
      </c>
      <c r="L1928" s="2">
        <v>4185.12</v>
      </c>
      <c r="M1928" s="3">
        <v>7</v>
      </c>
      <c r="N1928" s="4">
        <v>0.08</v>
      </c>
      <c r="O1928" s="5">
        <v>462.01</v>
      </c>
      <c r="P1928">
        <f>VALUE(Table1[Sales])</f>
        <v>4185.12</v>
      </c>
      <c r="Q1928">
        <f>VALUE(Table1[Profit])</f>
        <v>462.01</v>
      </c>
      <c r="R1928" s="3">
        <f>Table1[Ship Date]-Table1[Order Date]</f>
        <v>320</v>
      </c>
    </row>
    <row r="1929" spans="1:18" x14ac:dyDescent="0.3">
      <c r="A1929" t="s">
        <v>7532</v>
      </c>
      <c r="B1929" s="1">
        <v>45605</v>
      </c>
      <c r="C1929" s="1">
        <v>45770</v>
      </c>
      <c r="D1929" t="s">
        <v>25</v>
      </c>
      <c r="E1929" t="s">
        <v>7533</v>
      </c>
      <c r="F1929" t="s">
        <v>7534</v>
      </c>
      <c r="G1929" t="s">
        <v>43</v>
      </c>
      <c r="H1929" t="s">
        <v>37</v>
      </c>
      <c r="I1929" t="s">
        <v>29</v>
      </c>
      <c r="J1929" t="s">
        <v>30</v>
      </c>
      <c r="K1929" t="s">
        <v>3677</v>
      </c>
      <c r="L1929" s="2">
        <v>2242.9299999999998</v>
      </c>
      <c r="M1929" s="3">
        <v>8</v>
      </c>
      <c r="N1929" s="4">
        <v>0.1</v>
      </c>
      <c r="O1929" s="5">
        <v>67.98</v>
      </c>
      <c r="P1929">
        <f>VALUE(Table1[Sales])</f>
        <v>2242.9299999999998</v>
      </c>
      <c r="Q1929">
        <f>VALUE(Table1[Profit])</f>
        <v>67.98</v>
      </c>
      <c r="R1929" s="3">
        <f>Table1[Ship Date]-Table1[Order Date]</f>
        <v>165</v>
      </c>
    </row>
    <row r="1930" spans="1:18" x14ac:dyDescent="0.3">
      <c r="A1930" t="s">
        <v>7535</v>
      </c>
      <c r="B1930" s="1">
        <v>45500</v>
      </c>
      <c r="C1930" s="1">
        <v>45767</v>
      </c>
      <c r="D1930" t="s">
        <v>16</v>
      </c>
      <c r="E1930" t="s">
        <v>7536</v>
      </c>
      <c r="F1930" t="s">
        <v>7537</v>
      </c>
      <c r="G1930" t="s">
        <v>19</v>
      </c>
      <c r="H1930" t="s">
        <v>37</v>
      </c>
      <c r="I1930" t="s">
        <v>29</v>
      </c>
      <c r="J1930" t="s">
        <v>38</v>
      </c>
      <c r="K1930" t="s">
        <v>7538</v>
      </c>
      <c r="L1930" s="2">
        <v>3028.9</v>
      </c>
      <c r="M1930" s="3">
        <v>7</v>
      </c>
      <c r="N1930" s="4">
        <v>0.43</v>
      </c>
      <c r="O1930" s="5">
        <v>923.01</v>
      </c>
      <c r="P1930">
        <f>VALUE(Table1[Sales])</f>
        <v>3028.9</v>
      </c>
      <c r="Q1930">
        <f>VALUE(Table1[Profit])</f>
        <v>923.01</v>
      </c>
      <c r="R1930" s="3">
        <f>Table1[Ship Date]-Table1[Order Date]</f>
        <v>267</v>
      </c>
    </row>
    <row r="1931" spans="1:18" x14ac:dyDescent="0.3">
      <c r="A1931" t="s">
        <v>7539</v>
      </c>
      <c r="B1931" s="1">
        <v>45534</v>
      </c>
      <c r="C1931" s="1">
        <v>45781</v>
      </c>
      <c r="D1931" t="s">
        <v>25</v>
      </c>
      <c r="E1931" t="s">
        <v>7540</v>
      </c>
      <c r="F1931" t="s">
        <v>7541</v>
      </c>
      <c r="G1931" t="s">
        <v>36</v>
      </c>
      <c r="H1931" t="s">
        <v>37</v>
      </c>
      <c r="I1931" t="s">
        <v>44</v>
      </c>
      <c r="J1931" t="s">
        <v>45</v>
      </c>
      <c r="K1931" t="s">
        <v>7542</v>
      </c>
      <c r="L1931" s="2">
        <v>3221.37</v>
      </c>
      <c r="M1931" s="3">
        <v>4</v>
      </c>
      <c r="N1931" s="4">
        <v>0.04</v>
      </c>
      <c r="O1931" s="5">
        <v>75.14</v>
      </c>
      <c r="P1931">
        <f>VALUE(Table1[Sales])</f>
        <v>3221.37</v>
      </c>
      <c r="Q1931">
        <f>VALUE(Table1[Profit])</f>
        <v>75.14</v>
      </c>
      <c r="R1931" s="3">
        <f>Table1[Ship Date]-Table1[Order Date]</f>
        <v>247</v>
      </c>
    </row>
    <row r="1932" spans="1:18" x14ac:dyDescent="0.3">
      <c r="A1932" t="s">
        <v>7543</v>
      </c>
      <c r="B1932" s="1">
        <v>45700</v>
      </c>
      <c r="C1932" s="1">
        <v>45776</v>
      </c>
      <c r="D1932" t="s">
        <v>53</v>
      </c>
      <c r="E1932" t="s">
        <v>7544</v>
      </c>
      <c r="F1932" t="s">
        <v>7545</v>
      </c>
      <c r="G1932" t="s">
        <v>43</v>
      </c>
      <c r="H1932" t="s">
        <v>20</v>
      </c>
      <c r="I1932" t="s">
        <v>21</v>
      </c>
      <c r="J1932" t="s">
        <v>129</v>
      </c>
      <c r="K1932" t="s">
        <v>7546</v>
      </c>
      <c r="L1932" s="2">
        <v>2967.81</v>
      </c>
      <c r="M1932" s="3">
        <v>6</v>
      </c>
      <c r="N1932" s="4">
        <v>0.03</v>
      </c>
      <c r="O1932" s="5">
        <v>391.28</v>
      </c>
      <c r="P1932">
        <f>VALUE(Table1[Sales])</f>
        <v>2967.81</v>
      </c>
      <c r="Q1932">
        <f>VALUE(Table1[Profit])</f>
        <v>391.28</v>
      </c>
      <c r="R1932" s="3">
        <f>Table1[Ship Date]-Table1[Order Date]</f>
        <v>76</v>
      </c>
    </row>
    <row r="1933" spans="1:18" x14ac:dyDescent="0.3">
      <c r="A1933" t="s">
        <v>7547</v>
      </c>
      <c r="B1933" s="1">
        <v>45724</v>
      </c>
      <c r="C1933" s="1">
        <v>45778</v>
      </c>
      <c r="D1933" t="s">
        <v>25</v>
      </c>
      <c r="E1933" t="s">
        <v>7548</v>
      </c>
      <c r="F1933" t="s">
        <v>7549</v>
      </c>
      <c r="G1933" t="s">
        <v>19</v>
      </c>
      <c r="H1933" t="s">
        <v>20</v>
      </c>
      <c r="I1933" t="s">
        <v>21</v>
      </c>
      <c r="J1933" t="s">
        <v>22</v>
      </c>
      <c r="K1933" t="s">
        <v>7550</v>
      </c>
      <c r="L1933" s="2">
        <v>3863.03</v>
      </c>
      <c r="M1933" s="3">
        <v>10</v>
      </c>
      <c r="N1933" s="4">
        <v>0.48</v>
      </c>
      <c r="O1933" s="5">
        <v>49.05</v>
      </c>
      <c r="P1933">
        <f>VALUE(Table1[Sales])</f>
        <v>3863.03</v>
      </c>
      <c r="Q1933">
        <f>VALUE(Table1[Profit])</f>
        <v>49.05</v>
      </c>
      <c r="R1933" s="3">
        <f>Table1[Ship Date]-Table1[Order Date]</f>
        <v>54</v>
      </c>
    </row>
    <row r="1934" spans="1:18" x14ac:dyDescent="0.3">
      <c r="A1934" t="s">
        <v>7551</v>
      </c>
      <c r="B1934" s="1">
        <v>45669</v>
      </c>
      <c r="C1934" s="1">
        <v>45779</v>
      </c>
      <c r="D1934" t="s">
        <v>16</v>
      </c>
      <c r="E1934" t="s">
        <v>7552</v>
      </c>
      <c r="F1934" t="s">
        <v>7553</v>
      </c>
      <c r="G1934" t="s">
        <v>43</v>
      </c>
      <c r="H1934" t="s">
        <v>20</v>
      </c>
      <c r="I1934" t="s">
        <v>29</v>
      </c>
      <c r="J1934" t="s">
        <v>38</v>
      </c>
      <c r="K1934" t="s">
        <v>7554</v>
      </c>
      <c r="L1934" s="2">
        <v>961.17</v>
      </c>
      <c r="M1934" s="3">
        <v>2</v>
      </c>
      <c r="N1934" s="4">
        <v>0.38</v>
      </c>
      <c r="O1934" s="5">
        <v>88.68</v>
      </c>
      <c r="P1934">
        <f>VALUE(Table1[Sales])</f>
        <v>961.17</v>
      </c>
      <c r="Q1934">
        <f>VALUE(Table1[Profit])</f>
        <v>88.68</v>
      </c>
      <c r="R1934" s="3">
        <f>Table1[Ship Date]-Table1[Order Date]</f>
        <v>110</v>
      </c>
    </row>
    <row r="1935" spans="1:18" x14ac:dyDescent="0.3">
      <c r="A1935" t="s">
        <v>7555</v>
      </c>
      <c r="B1935" s="1">
        <v>45337</v>
      </c>
      <c r="C1935" s="1">
        <v>45763</v>
      </c>
      <c r="D1935" t="s">
        <v>25</v>
      </c>
      <c r="E1935" t="s">
        <v>7556</v>
      </c>
      <c r="F1935" t="s">
        <v>7557</v>
      </c>
      <c r="G1935" t="s">
        <v>43</v>
      </c>
      <c r="H1935" t="s">
        <v>28</v>
      </c>
      <c r="I1935" t="s">
        <v>44</v>
      </c>
      <c r="J1935" t="s">
        <v>50</v>
      </c>
      <c r="K1935" t="s">
        <v>7558</v>
      </c>
      <c r="L1935" s="2">
        <v>4906.3100000000004</v>
      </c>
      <c r="M1935" s="3">
        <v>10</v>
      </c>
      <c r="N1935" s="4">
        <v>0.42</v>
      </c>
      <c r="O1935" s="5">
        <v>564.97</v>
      </c>
      <c r="P1935">
        <f>VALUE(Table1[Sales])</f>
        <v>4906.3100000000004</v>
      </c>
      <c r="Q1935">
        <f>VALUE(Table1[Profit])</f>
        <v>564.97</v>
      </c>
      <c r="R1935" s="3">
        <f>Table1[Ship Date]-Table1[Order Date]</f>
        <v>426</v>
      </c>
    </row>
    <row r="1936" spans="1:18" x14ac:dyDescent="0.3">
      <c r="A1936" t="s">
        <v>7559</v>
      </c>
      <c r="B1936" s="1">
        <v>45493</v>
      </c>
      <c r="C1936" s="1">
        <v>45785</v>
      </c>
      <c r="D1936" t="s">
        <v>33</v>
      </c>
      <c r="E1936" t="s">
        <v>7560</v>
      </c>
      <c r="F1936" t="s">
        <v>7561</v>
      </c>
      <c r="G1936" t="s">
        <v>19</v>
      </c>
      <c r="H1936" t="s">
        <v>28</v>
      </c>
      <c r="I1936" t="s">
        <v>21</v>
      </c>
      <c r="J1936" t="s">
        <v>22</v>
      </c>
      <c r="K1936" t="s">
        <v>7562</v>
      </c>
      <c r="L1936" s="2">
        <v>3085.25</v>
      </c>
      <c r="M1936" s="3">
        <v>3</v>
      </c>
      <c r="N1936" s="4">
        <v>0.43</v>
      </c>
      <c r="O1936" s="5">
        <v>957.55</v>
      </c>
      <c r="P1936">
        <f>VALUE(Table1[Sales])</f>
        <v>3085.25</v>
      </c>
      <c r="Q1936">
        <f>VALUE(Table1[Profit])</f>
        <v>957.55</v>
      </c>
      <c r="R1936" s="3">
        <f>Table1[Ship Date]-Table1[Order Date]</f>
        <v>292</v>
      </c>
    </row>
    <row r="1937" spans="1:18" x14ac:dyDescent="0.3">
      <c r="A1937" t="s">
        <v>7563</v>
      </c>
      <c r="B1937" s="1">
        <v>45448</v>
      </c>
      <c r="C1937" s="1">
        <v>45785</v>
      </c>
      <c r="D1937" t="s">
        <v>25</v>
      </c>
      <c r="E1937" t="s">
        <v>7564</v>
      </c>
      <c r="F1937" t="s">
        <v>7565</v>
      </c>
      <c r="G1937" t="s">
        <v>36</v>
      </c>
      <c r="H1937" t="s">
        <v>20</v>
      </c>
      <c r="I1937" t="s">
        <v>29</v>
      </c>
      <c r="J1937" t="s">
        <v>124</v>
      </c>
      <c r="K1937" t="s">
        <v>7566</v>
      </c>
      <c r="L1937" s="2">
        <v>4246.6000000000004</v>
      </c>
      <c r="M1937" s="3">
        <v>1</v>
      </c>
      <c r="N1937" s="4">
        <v>0.2</v>
      </c>
      <c r="O1937" s="5">
        <v>-32.89</v>
      </c>
      <c r="P1937">
        <f>VALUE(Table1[Sales])</f>
        <v>4246.6000000000004</v>
      </c>
      <c r="Q1937">
        <f>VALUE(Table1[Profit])</f>
        <v>-32.89</v>
      </c>
      <c r="R1937" s="3">
        <f>Table1[Ship Date]-Table1[Order Date]</f>
        <v>337</v>
      </c>
    </row>
    <row r="1938" spans="1:18" x14ac:dyDescent="0.3">
      <c r="A1938" t="s">
        <v>7567</v>
      </c>
      <c r="B1938" s="1">
        <v>45372</v>
      </c>
      <c r="C1938" s="1">
        <v>45765</v>
      </c>
      <c r="D1938" t="s">
        <v>25</v>
      </c>
      <c r="E1938" t="s">
        <v>5657</v>
      </c>
      <c r="F1938" t="s">
        <v>7568</v>
      </c>
      <c r="G1938" t="s">
        <v>43</v>
      </c>
      <c r="H1938" t="s">
        <v>20</v>
      </c>
      <c r="I1938" t="s">
        <v>29</v>
      </c>
      <c r="J1938" t="s">
        <v>38</v>
      </c>
      <c r="K1938" t="s">
        <v>7569</v>
      </c>
      <c r="L1938" s="2">
        <v>431.43</v>
      </c>
      <c r="M1938" s="3">
        <v>1</v>
      </c>
      <c r="N1938" s="4">
        <v>0.41</v>
      </c>
      <c r="O1938" s="5">
        <v>527.72</v>
      </c>
      <c r="P1938">
        <f>VALUE(Table1[Sales])</f>
        <v>431.43</v>
      </c>
      <c r="Q1938">
        <f>VALUE(Table1[Profit])</f>
        <v>527.72</v>
      </c>
      <c r="R1938" s="3">
        <f>Table1[Ship Date]-Table1[Order Date]</f>
        <v>393</v>
      </c>
    </row>
    <row r="1939" spans="1:18" x14ac:dyDescent="0.3">
      <c r="A1939" t="s">
        <v>7570</v>
      </c>
      <c r="B1939" s="1">
        <v>45735</v>
      </c>
      <c r="C1939" s="1">
        <v>45758</v>
      </c>
      <c r="D1939" t="s">
        <v>33</v>
      </c>
      <c r="E1939" t="s">
        <v>7571</v>
      </c>
      <c r="F1939" t="s">
        <v>7572</v>
      </c>
      <c r="G1939" t="s">
        <v>19</v>
      </c>
      <c r="H1939" t="s">
        <v>61</v>
      </c>
      <c r="I1939" t="s">
        <v>29</v>
      </c>
      <c r="J1939" t="s">
        <v>99</v>
      </c>
      <c r="K1939" t="s">
        <v>7573</v>
      </c>
      <c r="L1939" s="2">
        <v>1385.87</v>
      </c>
      <c r="M1939" s="3">
        <v>2</v>
      </c>
      <c r="N1939" s="4">
        <v>0.28000000000000003</v>
      </c>
      <c r="O1939" s="5">
        <v>-54.7</v>
      </c>
      <c r="P1939">
        <f>VALUE(Table1[Sales])</f>
        <v>1385.87</v>
      </c>
      <c r="Q1939">
        <f>VALUE(Table1[Profit])</f>
        <v>-54.7</v>
      </c>
      <c r="R1939" s="3">
        <f>Table1[Ship Date]-Table1[Order Date]</f>
        <v>23</v>
      </c>
    </row>
    <row r="1940" spans="1:18" x14ac:dyDescent="0.3">
      <c r="A1940" t="s">
        <v>7574</v>
      </c>
      <c r="B1940" s="1">
        <v>45109</v>
      </c>
      <c r="C1940" s="1">
        <v>45762</v>
      </c>
      <c r="D1940" t="s">
        <v>33</v>
      </c>
      <c r="E1940" t="s">
        <v>7575</v>
      </c>
      <c r="F1940" t="s">
        <v>7576</v>
      </c>
      <c r="G1940" t="s">
        <v>19</v>
      </c>
      <c r="H1940" t="s">
        <v>28</v>
      </c>
      <c r="I1940" t="s">
        <v>21</v>
      </c>
      <c r="J1940" t="s">
        <v>171</v>
      </c>
      <c r="K1940" t="s">
        <v>7577</v>
      </c>
      <c r="L1940" s="2">
        <v>4706.87</v>
      </c>
      <c r="M1940" s="3">
        <v>9</v>
      </c>
      <c r="N1940" s="4">
        <v>0.36</v>
      </c>
      <c r="O1940" s="5">
        <v>-13.42</v>
      </c>
      <c r="P1940">
        <f>VALUE(Table1[Sales])</f>
        <v>4706.87</v>
      </c>
      <c r="Q1940">
        <f>VALUE(Table1[Profit])</f>
        <v>-13.42</v>
      </c>
      <c r="R1940" s="3">
        <f>Table1[Ship Date]-Table1[Order Date]</f>
        <v>653</v>
      </c>
    </row>
    <row r="1941" spans="1:18" x14ac:dyDescent="0.3">
      <c r="A1941" t="s">
        <v>7578</v>
      </c>
      <c r="B1941" s="1">
        <v>45465</v>
      </c>
      <c r="C1941" s="1">
        <v>45769</v>
      </c>
      <c r="D1941" t="s">
        <v>33</v>
      </c>
      <c r="E1941" t="s">
        <v>7579</v>
      </c>
      <c r="F1941" t="s">
        <v>7580</v>
      </c>
      <c r="G1941" t="s">
        <v>43</v>
      </c>
      <c r="H1941" t="s">
        <v>28</v>
      </c>
      <c r="I1941" t="s">
        <v>29</v>
      </c>
      <c r="J1941" t="s">
        <v>38</v>
      </c>
      <c r="K1941" t="s">
        <v>7581</v>
      </c>
      <c r="L1941" s="2">
        <v>4405.16</v>
      </c>
      <c r="M1941" s="3">
        <v>8</v>
      </c>
      <c r="N1941" s="4">
        <v>0.24</v>
      </c>
      <c r="O1941" s="5">
        <v>995.86</v>
      </c>
      <c r="P1941">
        <f>VALUE(Table1[Sales])</f>
        <v>4405.16</v>
      </c>
      <c r="Q1941">
        <f>VALUE(Table1[Profit])</f>
        <v>995.86</v>
      </c>
      <c r="R1941" s="3">
        <f>Table1[Ship Date]-Table1[Order Date]</f>
        <v>304</v>
      </c>
    </row>
    <row r="1942" spans="1:18" x14ac:dyDescent="0.3">
      <c r="A1942" t="s">
        <v>7582</v>
      </c>
      <c r="B1942" s="1">
        <v>45664</v>
      </c>
      <c r="C1942" s="1">
        <v>45769</v>
      </c>
      <c r="D1942" t="s">
        <v>33</v>
      </c>
      <c r="E1942" t="s">
        <v>7583</v>
      </c>
      <c r="F1942" t="s">
        <v>7584</v>
      </c>
      <c r="G1942" t="s">
        <v>43</v>
      </c>
      <c r="H1942" t="s">
        <v>61</v>
      </c>
      <c r="I1942" t="s">
        <v>21</v>
      </c>
      <c r="J1942" t="s">
        <v>300</v>
      </c>
      <c r="K1942" t="s">
        <v>7585</v>
      </c>
      <c r="L1942" s="2">
        <v>3606.11</v>
      </c>
      <c r="M1942" s="3">
        <v>5</v>
      </c>
      <c r="N1942" s="4">
        <v>0.28999999999999998</v>
      </c>
      <c r="O1942" s="5">
        <v>98.88</v>
      </c>
      <c r="P1942">
        <f>VALUE(Table1[Sales])</f>
        <v>3606.11</v>
      </c>
      <c r="Q1942">
        <f>VALUE(Table1[Profit])</f>
        <v>98.88</v>
      </c>
      <c r="R1942" s="3">
        <f>Table1[Ship Date]-Table1[Order Date]</f>
        <v>105</v>
      </c>
    </row>
    <row r="1943" spans="1:18" x14ac:dyDescent="0.3">
      <c r="A1943" t="s">
        <v>7586</v>
      </c>
      <c r="B1943" s="1">
        <v>45415</v>
      </c>
      <c r="C1943" s="1">
        <v>45785</v>
      </c>
      <c r="D1943" t="s">
        <v>53</v>
      </c>
      <c r="E1943" t="s">
        <v>7587</v>
      </c>
      <c r="F1943" t="s">
        <v>7588</v>
      </c>
      <c r="G1943" t="s">
        <v>36</v>
      </c>
      <c r="H1943" t="s">
        <v>28</v>
      </c>
      <c r="I1943" t="s">
        <v>29</v>
      </c>
      <c r="J1943" t="s">
        <v>124</v>
      </c>
      <c r="K1943" t="s">
        <v>7589</v>
      </c>
      <c r="L1943" s="2">
        <v>4215.33</v>
      </c>
      <c r="M1943" s="3">
        <v>3</v>
      </c>
      <c r="N1943" s="4">
        <v>0.05</v>
      </c>
      <c r="O1943" s="5">
        <v>945.23</v>
      </c>
      <c r="P1943">
        <f>VALUE(Table1[Sales])</f>
        <v>4215.33</v>
      </c>
      <c r="Q1943">
        <f>VALUE(Table1[Profit])</f>
        <v>945.23</v>
      </c>
      <c r="R1943" s="3">
        <f>Table1[Ship Date]-Table1[Order Date]</f>
        <v>370</v>
      </c>
    </row>
    <row r="1944" spans="1:18" x14ac:dyDescent="0.3">
      <c r="A1944" t="s">
        <v>7590</v>
      </c>
      <c r="B1944" s="1">
        <v>45032</v>
      </c>
      <c r="C1944" s="1">
        <v>45776</v>
      </c>
      <c r="D1944" t="s">
        <v>16</v>
      </c>
      <c r="E1944" t="s">
        <v>7591</v>
      </c>
      <c r="F1944" t="s">
        <v>7592</v>
      </c>
      <c r="G1944" t="s">
        <v>36</v>
      </c>
      <c r="H1944" t="s">
        <v>37</v>
      </c>
      <c r="I1944" t="s">
        <v>29</v>
      </c>
      <c r="J1944" t="s">
        <v>30</v>
      </c>
      <c r="K1944" t="s">
        <v>7593</v>
      </c>
      <c r="L1944" s="2">
        <v>1733.55</v>
      </c>
      <c r="M1944" s="3">
        <v>5</v>
      </c>
      <c r="N1944" s="4">
        <v>0.17</v>
      </c>
      <c r="O1944" s="5">
        <v>-11.83</v>
      </c>
      <c r="P1944">
        <f>VALUE(Table1[Sales])</f>
        <v>1733.55</v>
      </c>
      <c r="Q1944">
        <f>VALUE(Table1[Profit])</f>
        <v>-11.83</v>
      </c>
      <c r="R1944" s="3">
        <f>Table1[Ship Date]-Table1[Order Date]</f>
        <v>744</v>
      </c>
    </row>
    <row r="1945" spans="1:18" x14ac:dyDescent="0.3">
      <c r="A1945" t="s">
        <v>7594</v>
      </c>
      <c r="B1945" s="1">
        <v>45133</v>
      </c>
      <c r="C1945" s="1">
        <v>45785</v>
      </c>
      <c r="D1945" t="s">
        <v>25</v>
      </c>
      <c r="E1945" t="s">
        <v>7595</v>
      </c>
      <c r="F1945" t="s">
        <v>7596</v>
      </c>
      <c r="G1945" t="s">
        <v>43</v>
      </c>
      <c r="H1945" t="s">
        <v>61</v>
      </c>
      <c r="I1945" t="s">
        <v>29</v>
      </c>
      <c r="J1945" t="s">
        <v>30</v>
      </c>
      <c r="K1945" t="s">
        <v>7597</v>
      </c>
      <c r="L1945" s="2">
        <v>3248.92</v>
      </c>
      <c r="M1945" s="3">
        <v>10</v>
      </c>
      <c r="N1945" s="4">
        <v>7.0000000000000007E-2</v>
      </c>
      <c r="O1945" s="5">
        <v>505.63</v>
      </c>
      <c r="P1945">
        <f>VALUE(Table1[Sales])</f>
        <v>3248.92</v>
      </c>
      <c r="Q1945">
        <f>VALUE(Table1[Profit])</f>
        <v>505.63</v>
      </c>
      <c r="R1945" s="3">
        <f>Table1[Ship Date]-Table1[Order Date]</f>
        <v>652</v>
      </c>
    </row>
    <row r="1946" spans="1:18" x14ac:dyDescent="0.3">
      <c r="A1946" t="s">
        <v>7598</v>
      </c>
      <c r="B1946" s="1">
        <v>45341</v>
      </c>
      <c r="C1946" s="1">
        <v>45780</v>
      </c>
      <c r="D1946" t="s">
        <v>53</v>
      </c>
      <c r="E1946" t="s">
        <v>7599</v>
      </c>
      <c r="F1946" t="s">
        <v>7600</v>
      </c>
      <c r="G1946" t="s">
        <v>19</v>
      </c>
      <c r="H1946" t="s">
        <v>28</v>
      </c>
      <c r="I1946" t="s">
        <v>29</v>
      </c>
      <c r="J1946" t="s">
        <v>99</v>
      </c>
      <c r="K1946" t="s">
        <v>7601</v>
      </c>
      <c r="L1946" s="2">
        <v>1989.18</v>
      </c>
      <c r="M1946" s="3">
        <v>6</v>
      </c>
      <c r="N1946" s="4">
        <v>0.16</v>
      </c>
      <c r="O1946" s="5">
        <v>905.98</v>
      </c>
      <c r="P1946">
        <f>VALUE(Table1[Sales])</f>
        <v>1989.18</v>
      </c>
      <c r="Q1946">
        <f>VALUE(Table1[Profit])</f>
        <v>905.98</v>
      </c>
      <c r="R1946" s="3">
        <f>Table1[Ship Date]-Table1[Order Date]</f>
        <v>439</v>
      </c>
    </row>
    <row r="1947" spans="1:18" x14ac:dyDescent="0.3">
      <c r="A1947" t="s">
        <v>7602</v>
      </c>
      <c r="B1947" s="1">
        <v>45294</v>
      </c>
      <c r="C1947" s="1">
        <v>45765</v>
      </c>
      <c r="D1947" t="s">
        <v>33</v>
      </c>
      <c r="E1947" t="s">
        <v>7603</v>
      </c>
      <c r="F1947" t="s">
        <v>7604</v>
      </c>
      <c r="G1947" t="s">
        <v>43</v>
      </c>
      <c r="H1947" t="s">
        <v>20</v>
      </c>
      <c r="I1947" t="s">
        <v>29</v>
      </c>
      <c r="J1947" t="s">
        <v>99</v>
      </c>
      <c r="K1947" t="s">
        <v>7605</v>
      </c>
      <c r="L1947" s="2">
        <v>2785.88</v>
      </c>
      <c r="M1947" s="3">
        <v>1</v>
      </c>
      <c r="N1947" s="4">
        <v>0.49</v>
      </c>
      <c r="O1947" s="5">
        <v>256.58999999999997</v>
      </c>
      <c r="P1947">
        <f>VALUE(Table1[Sales])</f>
        <v>2785.88</v>
      </c>
      <c r="Q1947">
        <f>VALUE(Table1[Profit])</f>
        <v>256.58999999999997</v>
      </c>
      <c r="R1947" s="3">
        <f>Table1[Ship Date]-Table1[Order Date]</f>
        <v>471</v>
      </c>
    </row>
    <row r="1948" spans="1:18" x14ac:dyDescent="0.3">
      <c r="A1948" t="s">
        <v>7606</v>
      </c>
      <c r="B1948" s="1">
        <v>45070</v>
      </c>
      <c r="C1948" s="1">
        <v>45784</v>
      </c>
      <c r="D1948" t="s">
        <v>53</v>
      </c>
      <c r="E1948" t="s">
        <v>7607</v>
      </c>
      <c r="F1948" t="s">
        <v>7608</v>
      </c>
      <c r="G1948" t="s">
        <v>43</v>
      </c>
      <c r="H1948" t="s">
        <v>61</v>
      </c>
      <c r="I1948" t="s">
        <v>21</v>
      </c>
      <c r="J1948" t="s">
        <v>22</v>
      </c>
      <c r="K1948" t="s">
        <v>7609</v>
      </c>
      <c r="L1948" s="2">
        <v>105.83</v>
      </c>
      <c r="M1948" s="3">
        <v>6</v>
      </c>
      <c r="N1948" s="4">
        <v>0.22</v>
      </c>
      <c r="O1948" s="5">
        <v>248.27</v>
      </c>
      <c r="P1948">
        <f>VALUE(Table1[Sales])</f>
        <v>105.83</v>
      </c>
      <c r="Q1948">
        <f>VALUE(Table1[Profit])</f>
        <v>248.27</v>
      </c>
      <c r="R1948" s="3">
        <f>Table1[Ship Date]-Table1[Order Date]</f>
        <v>714</v>
      </c>
    </row>
    <row r="1949" spans="1:18" x14ac:dyDescent="0.3">
      <c r="A1949" t="s">
        <v>7610</v>
      </c>
      <c r="B1949" s="1">
        <v>45651</v>
      </c>
      <c r="C1949" s="1">
        <v>45776</v>
      </c>
      <c r="D1949" t="s">
        <v>53</v>
      </c>
      <c r="E1949" t="s">
        <v>7611</v>
      </c>
      <c r="F1949" t="s">
        <v>7612</v>
      </c>
      <c r="G1949" t="s">
        <v>19</v>
      </c>
      <c r="H1949" t="s">
        <v>20</v>
      </c>
      <c r="I1949" t="s">
        <v>21</v>
      </c>
      <c r="J1949" t="s">
        <v>171</v>
      </c>
      <c r="K1949" t="s">
        <v>7613</v>
      </c>
      <c r="L1949" s="2">
        <v>962.6</v>
      </c>
      <c r="M1949" s="3">
        <v>2</v>
      </c>
      <c r="N1949" s="4">
        <v>0.02</v>
      </c>
      <c r="O1949" s="5">
        <v>444.82</v>
      </c>
      <c r="P1949">
        <f>VALUE(Table1[Sales])</f>
        <v>962.6</v>
      </c>
      <c r="Q1949">
        <f>VALUE(Table1[Profit])</f>
        <v>444.82</v>
      </c>
      <c r="R1949" s="3">
        <f>Table1[Ship Date]-Table1[Order Date]</f>
        <v>125</v>
      </c>
    </row>
    <row r="1950" spans="1:18" x14ac:dyDescent="0.3">
      <c r="A1950" t="s">
        <v>7614</v>
      </c>
      <c r="B1950" s="1">
        <v>45137</v>
      </c>
      <c r="C1950" s="1">
        <v>45759</v>
      </c>
      <c r="D1950" t="s">
        <v>53</v>
      </c>
      <c r="E1950" t="s">
        <v>1909</v>
      </c>
      <c r="F1950" t="s">
        <v>7615</v>
      </c>
      <c r="G1950" t="s">
        <v>19</v>
      </c>
      <c r="H1950" t="s">
        <v>37</v>
      </c>
      <c r="I1950" t="s">
        <v>21</v>
      </c>
      <c r="J1950" t="s">
        <v>300</v>
      </c>
      <c r="K1950" t="s">
        <v>7616</v>
      </c>
      <c r="L1950" s="2">
        <v>1898</v>
      </c>
      <c r="M1950" s="3">
        <v>3</v>
      </c>
      <c r="N1950" s="4">
        <v>0.44</v>
      </c>
      <c r="O1950" s="5">
        <v>626.19000000000005</v>
      </c>
      <c r="P1950">
        <f>VALUE(Table1[Sales])</f>
        <v>1898</v>
      </c>
      <c r="Q1950">
        <f>VALUE(Table1[Profit])</f>
        <v>626.19000000000005</v>
      </c>
      <c r="R1950" s="3">
        <f>Table1[Ship Date]-Table1[Order Date]</f>
        <v>622</v>
      </c>
    </row>
    <row r="1951" spans="1:18" x14ac:dyDescent="0.3">
      <c r="A1951" t="s">
        <v>7617</v>
      </c>
      <c r="B1951" s="1">
        <v>45393</v>
      </c>
      <c r="C1951" s="1">
        <v>45756</v>
      </c>
      <c r="D1951" t="s">
        <v>53</v>
      </c>
      <c r="E1951" t="s">
        <v>7618</v>
      </c>
      <c r="F1951" t="s">
        <v>7619</v>
      </c>
      <c r="G1951" t="s">
        <v>19</v>
      </c>
      <c r="H1951" t="s">
        <v>20</v>
      </c>
      <c r="I1951" t="s">
        <v>44</v>
      </c>
      <c r="J1951" t="s">
        <v>56</v>
      </c>
      <c r="K1951" t="s">
        <v>7620</v>
      </c>
      <c r="L1951" s="2">
        <v>4622.1099999999997</v>
      </c>
      <c r="M1951" s="3">
        <v>4</v>
      </c>
      <c r="N1951" s="4">
        <v>0.02</v>
      </c>
      <c r="O1951" s="5">
        <v>795.73</v>
      </c>
      <c r="P1951">
        <f>VALUE(Table1[Sales])</f>
        <v>4622.1099999999997</v>
      </c>
      <c r="Q1951">
        <f>VALUE(Table1[Profit])</f>
        <v>795.73</v>
      </c>
      <c r="R1951" s="3">
        <f>Table1[Ship Date]-Table1[Order Date]</f>
        <v>363</v>
      </c>
    </row>
    <row r="1952" spans="1:18" x14ac:dyDescent="0.3">
      <c r="A1952" t="s">
        <v>7621</v>
      </c>
      <c r="B1952" s="1">
        <v>45173</v>
      </c>
      <c r="C1952" s="1">
        <v>45760</v>
      </c>
      <c r="D1952" t="s">
        <v>53</v>
      </c>
      <c r="E1952" t="s">
        <v>7622</v>
      </c>
      <c r="F1952" t="s">
        <v>7623</v>
      </c>
      <c r="G1952" t="s">
        <v>19</v>
      </c>
      <c r="H1952" t="s">
        <v>28</v>
      </c>
      <c r="I1952" t="s">
        <v>21</v>
      </c>
      <c r="J1952" t="s">
        <v>279</v>
      </c>
      <c r="K1952" t="s">
        <v>7624</v>
      </c>
      <c r="L1952" s="2">
        <v>947.22</v>
      </c>
      <c r="M1952" s="3">
        <v>7</v>
      </c>
      <c r="N1952" s="4">
        <v>0.4</v>
      </c>
      <c r="O1952" s="5">
        <v>541.62</v>
      </c>
      <c r="P1952">
        <f>VALUE(Table1[Sales])</f>
        <v>947.22</v>
      </c>
      <c r="Q1952">
        <f>VALUE(Table1[Profit])</f>
        <v>541.62</v>
      </c>
      <c r="R1952" s="3">
        <f>Table1[Ship Date]-Table1[Order Date]</f>
        <v>587</v>
      </c>
    </row>
    <row r="1953" spans="1:18" x14ac:dyDescent="0.3">
      <c r="A1953" t="s">
        <v>7625</v>
      </c>
      <c r="B1953" s="1">
        <v>45333</v>
      </c>
      <c r="C1953" s="1">
        <v>45776</v>
      </c>
      <c r="D1953" t="s">
        <v>53</v>
      </c>
      <c r="E1953" t="s">
        <v>7626</v>
      </c>
      <c r="F1953" t="s">
        <v>7627</v>
      </c>
      <c r="G1953" t="s">
        <v>36</v>
      </c>
      <c r="H1953" t="s">
        <v>20</v>
      </c>
      <c r="I1953" t="s">
        <v>21</v>
      </c>
      <c r="J1953" t="s">
        <v>22</v>
      </c>
      <c r="K1953" t="s">
        <v>7628</v>
      </c>
      <c r="L1953" s="2">
        <v>1084.95</v>
      </c>
      <c r="M1953" s="3">
        <v>4</v>
      </c>
      <c r="N1953" s="4">
        <v>0</v>
      </c>
      <c r="O1953" s="5">
        <v>-80.62</v>
      </c>
      <c r="P1953">
        <f>VALUE(Table1[Sales])</f>
        <v>1084.95</v>
      </c>
      <c r="Q1953">
        <f>VALUE(Table1[Profit])</f>
        <v>-80.62</v>
      </c>
      <c r="R1953" s="3">
        <f>Table1[Ship Date]-Table1[Order Date]</f>
        <v>443</v>
      </c>
    </row>
    <row r="1954" spans="1:18" x14ac:dyDescent="0.3">
      <c r="A1954" t="s">
        <v>7629</v>
      </c>
      <c r="B1954" s="1">
        <v>45605</v>
      </c>
      <c r="C1954" s="1">
        <v>45757</v>
      </c>
      <c r="D1954" t="s">
        <v>53</v>
      </c>
      <c r="E1954" t="s">
        <v>7630</v>
      </c>
      <c r="F1954" t="s">
        <v>7631</v>
      </c>
      <c r="G1954" t="s">
        <v>43</v>
      </c>
      <c r="H1954" t="s">
        <v>28</v>
      </c>
      <c r="I1954" t="s">
        <v>44</v>
      </c>
      <c r="J1954" t="s">
        <v>50</v>
      </c>
      <c r="K1954" t="s">
        <v>7632</v>
      </c>
      <c r="L1954" s="2">
        <v>3707.22</v>
      </c>
      <c r="M1954" s="3">
        <v>6</v>
      </c>
      <c r="N1954" s="4">
        <v>0.22</v>
      </c>
      <c r="O1954" s="5">
        <v>359.66</v>
      </c>
      <c r="P1954">
        <f>VALUE(Table1[Sales])</f>
        <v>3707.22</v>
      </c>
      <c r="Q1954">
        <f>VALUE(Table1[Profit])</f>
        <v>359.66</v>
      </c>
      <c r="R1954" s="3">
        <f>Table1[Ship Date]-Table1[Order Date]</f>
        <v>152</v>
      </c>
    </row>
    <row r="1955" spans="1:18" x14ac:dyDescent="0.3">
      <c r="A1955" t="s">
        <v>7633</v>
      </c>
      <c r="B1955" s="1">
        <v>45617</v>
      </c>
      <c r="C1955" s="1">
        <v>45760</v>
      </c>
      <c r="D1955" t="s">
        <v>16</v>
      </c>
      <c r="E1955" t="s">
        <v>7634</v>
      </c>
      <c r="F1955" t="s">
        <v>7635</v>
      </c>
      <c r="G1955" t="s">
        <v>43</v>
      </c>
      <c r="H1955" t="s">
        <v>61</v>
      </c>
      <c r="I1955" t="s">
        <v>29</v>
      </c>
      <c r="J1955" t="s">
        <v>30</v>
      </c>
      <c r="K1955" t="s">
        <v>7636</v>
      </c>
      <c r="L1955" s="2">
        <v>1603.26</v>
      </c>
      <c r="M1955" s="3">
        <v>5</v>
      </c>
      <c r="N1955" s="4">
        <v>0.08</v>
      </c>
      <c r="O1955" s="5">
        <v>240.78</v>
      </c>
      <c r="P1955">
        <f>VALUE(Table1[Sales])</f>
        <v>1603.26</v>
      </c>
      <c r="Q1955">
        <f>VALUE(Table1[Profit])</f>
        <v>240.78</v>
      </c>
      <c r="R1955" s="3">
        <f>Table1[Ship Date]-Table1[Order Date]</f>
        <v>143</v>
      </c>
    </row>
    <row r="1956" spans="1:18" x14ac:dyDescent="0.3">
      <c r="A1956" t="s">
        <v>7637</v>
      </c>
      <c r="B1956" s="1">
        <v>45381</v>
      </c>
      <c r="C1956" s="1">
        <v>45772</v>
      </c>
      <c r="D1956" t="s">
        <v>33</v>
      </c>
      <c r="E1956" t="s">
        <v>7638</v>
      </c>
      <c r="F1956" t="s">
        <v>7639</v>
      </c>
      <c r="G1956" t="s">
        <v>36</v>
      </c>
      <c r="H1956" t="s">
        <v>61</v>
      </c>
      <c r="I1956" t="s">
        <v>21</v>
      </c>
      <c r="J1956" t="s">
        <v>129</v>
      </c>
      <c r="K1956" t="s">
        <v>7640</v>
      </c>
      <c r="L1956" s="2">
        <v>4426.6899999999996</v>
      </c>
      <c r="M1956" s="3">
        <v>1</v>
      </c>
      <c r="N1956" s="4">
        <v>0.04</v>
      </c>
      <c r="O1956" s="5">
        <v>559.91999999999996</v>
      </c>
      <c r="P1956">
        <f>VALUE(Table1[Sales])</f>
        <v>4426.6899999999996</v>
      </c>
      <c r="Q1956">
        <f>VALUE(Table1[Profit])</f>
        <v>559.91999999999996</v>
      </c>
      <c r="R1956" s="3">
        <f>Table1[Ship Date]-Table1[Order Date]</f>
        <v>391</v>
      </c>
    </row>
    <row r="1957" spans="1:18" x14ac:dyDescent="0.3">
      <c r="A1957" t="s">
        <v>7641</v>
      </c>
      <c r="B1957" s="1">
        <v>45267</v>
      </c>
      <c r="C1957" s="1">
        <v>45767</v>
      </c>
      <c r="D1957" t="s">
        <v>33</v>
      </c>
      <c r="E1957" t="s">
        <v>4730</v>
      </c>
      <c r="F1957" t="s">
        <v>7642</v>
      </c>
      <c r="G1957" t="s">
        <v>36</v>
      </c>
      <c r="H1957" t="s">
        <v>20</v>
      </c>
      <c r="I1957" t="s">
        <v>29</v>
      </c>
      <c r="J1957" t="s">
        <v>124</v>
      </c>
      <c r="K1957" t="s">
        <v>7643</v>
      </c>
      <c r="L1957" s="2">
        <v>4515.45</v>
      </c>
      <c r="M1957" s="3">
        <v>5</v>
      </c>
      <c r="N1957" s="4">
        <v>0.36</v>
      </c>
      <c r="O1957" s="5">
        <v>199.96</v>
      </c>
      <c r="P1957">
        <f>VALUE(Table1[Sales])</f>
        <v>4515.45</v>
      </c>
      <c r="Q1957">
        <f>VALUE(Table1[Profit])</f>
        <v>199.96</v>
      </c>
      <c r="R1957" s="3">
        <f>Table1[Ship Date]-Table1[Order Date]</f>
        <v>500</v>
      </c>
    </row>
    <row r="1958" spans="1:18" x14ac:dyDescent="0.3">
      <c r="A1958" t="s">
        <v>7644</v>
      </c>
      <c r="B1958" s="1">
        <v>45081</v>
      </c>
      <c r="C1958" s="1">
        <v>45766</v>
      </c>
      <c r="D1958" t="s">
        <v>16</v>
      </c>
      <c r="E1958" t="s">
        <v>7645</v>
      </c>
      <c r="F1958" t="s">
        <v>7646</v>
      </c>
      <c r="G1958" t="s">
        <v>36</v>
      </c>
      <c r="H1958" t="s">
        <v>28</v>
      </c>
      <c r="I1958" t="s">
        <v>44</v>
      </c>
      <c r="J1958" t="s">
        <v>158</v>
      </c>
      <c r="K1958" t="s">
        <v>7647</v>
      </c>
      <c r="L1958" s="2">
        <v>2627.22</v>
      </c>
      <c r="M1958" s="3">
        <v>10</v>
      </c>
      <c r="N1958" s="4">
        <v>0.49</v>
      </c>
      <c r="O1958" s="5">
        <v>361.33</v>
      </c>
      <c r="P1958">
        <f>VALUE(Table1[Sales])</f>
        <v>2627.22</v>
      </c>
      <c r="Q1958">
        <f>VALUE(Table1[Profit])</f>
        <v>361.33</v>
      </c>
      <c r="R1958" s="3">
        <f>Table1[Ship Date]-Table1[Order Date]</f>
        <v>685</v>
      </c>
    </row>
    <row r="1959" spans="1:18" x14ac:dyDescent="0.3">
      <c r="A1959" t="s">
        <v>7648</v>
      </c>
      <c r="B1959" s="1">
        <v>45152</v>
      </c>
      <c r="C1959" s="1">
        <v>45774</v>
      </c>
      <c r="D1959" t="s">
        <v>16</v>
      </c>
      <c r="E1959" t="s">
        <v>4146</v>
      </c>
      <c r="F1959" t="s">
        <v>7649</v>
      </c>
      <c r="G1959" t="s">
        <v>36</v>
      </c>
      <c r="H1959" t="s">
        <v>20</v>
      </c>
      <c r="I1959" t="s">
        <v>29</v>
      </c>
      <c r="J1959" t="s">
        <v>124</v>
      </c>
      <c r="K1959" t="s">
        <v>7650</v>
      </c>
      <c r="L1959" s="2">
        <v>3303.61</v>
      </c>
      <c r="M1959" s="3">
        <v>2</v>
      </c>
      <c r="N1959" s="4">
        <v>0.31</v>
      </c>
      <c r="O1959" s="5">
        <v>622.67999999999995</v>
      </c>
      <c r="P1959">
        <f>VALUE(Table1[Sales])</f>
        <v>3303.61</v>
      </c>
      <c r="Q1959">
        <f>VALUE(Table1[Profit])</f>
        <v>622.67999999999995</v>
      </c>
      <c r="R1959" s="3">
        <f>Table1[Ship Date]-Table1[Order Date]</f>
        <v>622</v>
      </c>
    </row>
    <row r="1960" spans="1:18" x14ac:dyDescent="0.3">
      <c r="A1960" t="s">
        <v>7651</v>
      </c>
      <c r="B1960" s="1">
        <v>45636</v>
      </c>
      <c r="C1960" s="1">
        <v>45779</v>
      </c>
      <c r="D1960" t="s">
        <v>25</v>
      </c>
      <c r="E1960" t="s">
        <v>1794</v>
      </c>
      <c r="F1960" t="s">
        <v>4381</v>
      </c>
      <c r="G1960" t="s">
        <v>19</v>
      </c>
      <c r="H1960" t="s">
        <v>28</v>
      </c>
      <c r="I1960" t="s">
        <v>44</v>
      </c>
      <c r="J1960" t="s">
        <v>45</v>
      </c>
      <c r="K1960" t="s">
        <v>7652</v>
      </c>
      <c r="L1960" s="2">
        <v>317.11</v>
      </c>
      <c r="M1960" s="3">
        <v>4</v>
      </c>
      <c r="N1960" s="4">
        <v>0.19</v>
      </c>
      <c r="O1960" s="5">
        <v>177.23</v>
      </c>
      <c r="P1960">
        <f>VALUE(Table1[Sales])</f>
        <v>317.11</v>
      </c>
      <c r="Q1960">
        <f>VALUE(Table1[Profit])</f>
        <v>177.23</v>
      </c>
      <c r="R1960" s="3">
        <f>Table1[Ship Date]-Table1[Order Date]</f>
        <v>143</v>
      </c>
    </row>
    <row r="1961" spans="1:18" x14ac:dyDescent="0.3">
      <c r="A1961" t="s">
        <v>7653</v>
      </c>
      <c r="B1961" s="1">
        <v>45169</v>
      </c>
      <c r="C1961" s="1">
        <v>45767</v>
      </c>
      <c r="D1961" t="s">
        <v>33</v>
      </c>
      <c r="E1961" t="s">
        <v>7654</v>
      </c>
      <c r="F1961" t="s">
        <v>7655</v>
      </c>
      <c r="G1961" t="s">
        <v>43</v>
      </c>
      <c r="H1961" t="s">
        <v>20</v>
      </c>
      <c r="I1961" t="s">
        <v>21</v>
      </c>
      <c r="J1961" t="s">
        <v>279</v>
      </c>
      <c r="K1961" t="s">
        <v>7656</v>
      </c>
      <c r="L1961" s="2">
        <v>1368.82</v>
      </c>
      <c r="M1961" s="3">
        <v>3</v>
      </c>
      <c r="N1961" s="4">
        <v>0.41</v>
      </c>
      <c r="O1961" s="5">
        <v>700.63</v>
      </c>
      <c r="P1961">
        <f>VALUE(Table1[Sales])</f>
        <v>1368.82</v>
      </c>
      <c r="Q1961">
        <f>VALUE(Table1[Profit])</f>
        <v>700.63</v>
      </c>
      <c r="R1961" s="3">
        <f>Table1[Ship Date]-Table1[Order Date]</f>
        <v>598</v>
      </c>
    </row>
    <row r="1962" spans="1:18" x14ac:dyDescent="0.3">
      <c r="A1962" t="s">
        <v>7657</v>
      </c>
      <c r="B1962" s="1">
        <v>45569</v>
      </c>
      <c r="C1962" s="1">
        <v>45770</v>
      </c>
      <c r="D1962" t="s">
        <v>53</v>
      </c>
      <c r="E1962" t="s">
        <v>7658</v>
      </c>
      <c r="F1962" t="s">
        <v>7659</v>
      </c>
      <c r="G1962" t="s">
        <v>19</v>
      </c>
      <c r="H1962" t="s">
        <v>61</v>
      </c>
      <c r="I1962" t="s">
        <v>29</v>
      </c>
      <c r="J1962" t="s">
        <v>124</v>
      </c>
      <c r="K1962" t="s">
        <v>7660</v>
      </c>
      <c r="L1962" s="2">
        <v>390.6</v>
      </c>
      <c r="M1962" s="3">
        <v>8</v>
      </c>
      <c r="N1962" s="4">
        <v>0.1</v>
      </c>
      <c r="O1962" s="5">
        <v>54.53</v>
      </c>
      <c r="P1962">
        <f>VALUE(Table1[Sales])</f>
        <v>390.6</v>
      </c>
      <c r="Q1962">
        <f>VALUE(Table1[Profit])</f>
        <v>54.53</v>
      </c>
      <c r="R1962" s="3">
        <f>Table1[Ship Date]-Table1[Order Date]</f>
        <v>201</v>
      </c>
    </row>
    <row r="1963" spans="1:18" x14ac:dyDescent="0.3">
      <c r="A1963" t="s">
        <v>7661</v>
      </c>
      <c r="B1963" s="1">
        <v>45749</v>
      </c>
      <c r="C1963" s="1">
        <v>45770</v>
      </c>
      <c r="D1963" t="s">
        <v>16</v>
      </c>
      <c r="E1963" t="s">
        <v>17</v>
      </c>
      <c r="F1963" t="s">
        <v>7662</v>
      </c>
      <c r="G1963" t="s">
        <v>36</v>
      </c>
      <c r="H1963" t="s">
        <v>61</v>
      </c>
      <c r="I1963" t="s">
        <v>44</v>
      </c>
      <c r="J1963" t="s">
        <v>158</v>
      </c>
      <c r="K1963" t="s">
        <v>7663</v>
      </c>
      <c r="L1963" s="2">
        <v>2427.85</v>
      </c>
      <c r="M1963" s="3">
        <v>9</v>
      </c>
      <c r="N1963" s="4">
        <v>0.05</v>
      </c>
      <c r="O1963" s="5">
        <v>901.06</v>
      </c>
      <c r="P1963">
        <f>VALUE(Table1[Sales])</f>
        <v>2427.85</v>
      </c>
      <c r="Q1963">
        <f>VALUE(Table1[Profit])</f>
        <v>901.06</v>
      </c>
      <c r="R1963" s="3">
        <f>Table1[Ship Date]-Table1[Order Date]</f>
        <v>21</v>
      </c>
    </row>
    <row r="1964" spans="1:18" x14ac:dyDescent="0.3">
      <c r="A1964" t="s">
        <v>7664</v>
      </c>
      <c r="B1964" s="1">
        <v>45185</v>
      </c>
      <c r="C1964" s="1">
        <v>45780</v>
      </c>
      <c r="D1964" t="s">
        <v>16</v>
      </c>
      <c r="E1964" t="s">
        <v>7665</v>
      </c>
      <c r="F1964" t="s">
        <v>7666</v>
      </c>
      <c r="G1964" t="s">
        <v>43</v>
      </c>
      <c r="H1964" t="s">
        <v>20</v>
      </c>
      <c r="I1964" t="s">
        <v>21</v>
      </c>
      <c r="J1964" t="s">
        <v>171</v>
      </c>
      <c r="K1964" t="s">
        <v>7667</v>
      </c>
      <c r="L1964" s="2">
        <v>1005.28</v>
      </c>
      <c r="M1964" s="3">
        <v>5</v>
      </c>
      <c r="N1964" s="4">
        <v>0.49</v>
      </c>
      <c r="O1964" s="5">
        <v>271.04000000000002</v>
      </c>
      <c r="P1964">
        <f>VALUE(Table1[Sales])</f>
        <v>1005.28</v>
      </c>
      <c r="Q1964">
        <f>VALUE(Table1[Profit])</f>
        <v>271.04000000000002</v>
      </c>
      <c r="R1964" s="3">
        <f>Table1[Ship Date]-Table1[Order Date]</f>
        <v>595</v>
      </c>
    </row>
    <row r="1965" spans="1:18" x14ac:dyDescent="0.3">
      <c r="A1965" t="s">
        <v>7668</v>
      </c>
      <c r="B1965" s="1">
        <v>45226</v>
      </c>
      <c r="C1965" s="1">
        <v>45765</v>
      </c>
      <c r="D1965" t="s">
        <v>33</v>
      </c>
      <c r="E1965" t="s">
        <v>2646</v>
      </c>
      <c r="F1965" t="s">
        <v>7669</v>
      </c>
      <c r="G1965" t="s">
        <v>36</v>
      </c>
      <c r="H1965" t="s">
        <v>20</v>
      </c>
      <c r="I1965" t="s">
        <v>21</v>
      </c>
      <c r="J1965" t="s">
        <v>129</v>
      </c>
      <c r="K1965" t="s">
        <v>7670</v>
      </c>
      <c r="L1965" s="2">
        <v>3409.58</v>
      </c>
      <c r="M1965" s="3">
        <v>3</v>
      </c>
      <c r="N1965" s="4">
        <v>0.02</v>
      </c>
      <c r="O1965" s="5">
        <v>425.76</v>
      </c>
      <c r="P1965">
        <f>VALUE(Table1[Sales])</f>
        <v>3409.58</v>
      </c>
      <c r="Q1965">
        <f>VALUE(Table1[Profit])</f>
        <v>425.76</v>
      </c>
      <c r="R1965" s="3">
        <f>Table1[Ship Date]-Table1[Order Date]</f>
        <v>539</v>
      </c>
    </row>
    <row r="1966" spans="1:18" x14ac:dyDescent="0.3">
      <c r="A1966" t="s">
        <v>7671</v>
      </c>
      <c r="B1966" s="1">
        <v>45149</v>
      </c>
      <c r="C1966" s="1">
        <v>45766</v>
      </c>
      <c r="D1966" t="s">
        <v>33</v>
      </c>
      <c r="E1966" t="s">
        <v>7672</v>
      </c>
      <c r="F1966" t="s">
        <v>7673</v>
      </c>
      <c r="G1966" t="s">
        <v>36</v>
      </c>
      <c r="H1966" t="s">
        <v>28</v>
      </c>
      <c r="I1966" t="s">
        <v>21</v>
      </c>
      <c r="J1966" t="s">
        <v>171</v>
      </c>
      <c r="K1966" t="s">
        <v>7674</v>
      </c>
      <c r="L1966" s="2">
        <v>3054.28</v>
      </c>
      <c r="M1966" s="3">
        <v>7</v>
      </c>
      <c r="N1966" s="4">
        <v>0.19</v>
      </c>
      <c r="O1966" s="5">
        <v>619.04</v>
      </c>
      <c r="P1966">
        <f>VALUE(Table1[Sales])</f>
        <v>3054.28</v>
      </c>
      <c r="Q1966">
        <f>VALUE(Table1[Profit])</f>
        <v>619.04</v>
      </c>
      <c r="R1966" s="3">
        <f>Table1[Ship Date]-Table1[Order Date]</f>
        <v>617</v>
      </c>
    </row>
    <row r="1967" spans="1:18" x14ac:dyDescent="0.3">
      <c r="A1967" t="s">
        <v>7675</v>
      </c>
      <c r="B1967" s="1">
        <v>45563</v>
      </c>
      <c r="C1967" s="1">
        <v>45782</v>
      </c>
      <c r="D1967" t="s">
        <v>53</v>
      </c>
      <c r="E1967" t="s">
        <v>7676</v>
      </c>
      <c r="F1967" t="s">
        <v>7677</v>
      </c>
      <c r="G1967" t="s">
        <v>36</v>
      </c>
      <c r="H1967" t="s">
        <v>61</v>
      </c>
      <c r="I1967" t="s">
        <v>21</v>
      </c>
      <c r="J1967" t="s">
        <v>300</v>
      </c>
      <c r="K1967" t="s">
        <v>7678</v>
      </c>
      <c r="L1967" s="2">
        <v>1413.21</v>
      </c>
      <c r="M1967" s="3">
        <v>3</v>
      </c>
      <c r="N1967" s="4">
        <v>0.16</v>
      </c>
      <c r="O1967" s="5">
        <v>700.12</v>
      </c>
      <c r="P1967">
        <f>VALUE(Table1[Sales])</f>
        <v>1413.21</v>
      </c>
      <c r="Q1967">
        <f>VALUE(Table1[Profit])</f>
        <v>700.12</v>
      </c>
      <c r="R1967" s="3">
        <f>Table1[Ship Date]-Table1[Order Date]</f>
        <v>219</v>
      </c>
    </row>
    <row r="1968" spans="1:18" x14ac:dyDescent="0.3">
      <c r="A1968" t="s">
        <v>7679</v>
      </c>
      <c r="B1968" s="1">
        <v>45445</v>
      </c>
      <c r="C1968" s="1">
        <v>45764</v>
      </c>
      <c r="D1968" t="s">
        <v>25</v>
      </c>
      <c r="E1968" t="s">
        <v>7680</v>
      </c>
      <c r="F1968" t="s">
        <v>7681</v>
      </c>
      <c r="G1968" t="s">
        <v>43</v>
      </c>
      <c r="H1968" t="s">
        <v>28</v>
      </c>
      <c r="I1968" t="s">
        <v>29</v>
      </c>
      <c r="J1968" t="s">
        <v>38</v>
      </c>
      <c r="K1968" t="s">
        <v>7682</v>
      </c>
      <c r="L1968" s="2">
        <v>3072.02</v>
      </c>
      <c r="M1968" s="3">
        <v>5</v>
      </c>
      <c r="N1968" s="4">
        <v>0.01</v>
      </c>
      <c r="O1968" s="5">
        <v>605.23</v>
      </c>
      <c r="P1968">
        <f>VALUE(Table1[Sales])</f>
        <v>3072.02</v>
      </c>
      <c r="Q1968">
        <f>VALUE(Table1[Profit])</f>
        <v>605.23</v>
      </c>
      <c r="R1968" s="3">
        <f>Table1[Ship Date]-Table1[Order Date]</f>
        <v>319</v>
      </c>
    </row>
    <row r="1969" spans="1:18" x14ac:dyDescent="0.3">
      <c r="A1969" t="s">
        <v>7683</v>
      </c>
      <c r="B1969" s="1">
        <v>45390</v>
      </c>
      <c r="C1969" s="1">
        <v>45762</v>
      </c>
      <c r="D1969" t="s">
        <v>25</v>
      </c>
      <c r="E1969" t="s">
        <v>7684</v>
      </c>
      <c r="F1969" t="s">
        <v>7685</v>
      </c>
      <c r="G1969" t="s">
        <v>43</v>
      </c>
      <c r="H1969" t="s">
        <v>28</v>
      </c>
      <c r="I1969" t="s">
        <v>21</v>
      </c>
      <c r="J1969" t="s">
        <v>300</v>
      </c>
      <c r="K1969" t="s">
        <v>7686</v>
      </c>
      <c r="L1969" s="2">
        <v>3468.23</v>
      </c>
      <c r="M1969" s="3">
        <v>7</v>
      </c>
      <c r="N1969" s="4">
        <v>0.09</v>
      </c>
      <c r="O1969" s="5">
        <v>271.69</v>
      </c>
      <c r="P1969">
        <f>VALUE(Table1[Sales])</f>
        <v>3468.23</v>
      </c>
      <c r="Q1969">
        <f>VALUE(Table1[Profit])</f>
        <v>271.69</v>
      </c>
      <c r="R1969" s="3">
        <f>Table1[Ship Date]-Table1[Order Date]</f>
        <v>372</v>
      </c>
    </row>
    <row r="1970" spans="1:18" x14ac:dyDescent="0.3">
      <c r="A1970" t="s">
        <v>7687</v>
      </c>
      <c r="B1970" s="1">
        <v>45225</v>
      </c>
      <c r="C1970" s="1">
        <v>45767</v>
      </c>
      <c r="D1970" t="s">
        <v>25</v>
      </c>
      <c r="E1970" t="s">
        <v>7688</v>
      </c>
      <c r="F1970" t="s">
        <v>7689</v>
      </c>
      <c r="G1970" t="s">
        <v>36</v>
      </c>
      <c r="H1970" t="s">
        <v>61</v>
      </c>
      <c r="I1970" t="s">
        <v>21</v>
      </c>
      <c r="J1970" t="s">
        <v>300</v>
      </c>
      <c r="K1970" t="s">
        <v>7690</v>
      </c>
      <c r="L1970" s="2">
        <v>946.86</v>
      </c>
      <c r="M1970" s="3">
        <v>7</v>
      </c>
      <c r="N1970" s="4">
        <v>0.05</v>
      </c>
      <c r="O1970" s="5">
        <v>219.42</v>
      </c>
      <c r="P1970">
        <f>VALUE(Table1[Sales])</f>
        <v>946.86</v>
      </c>
      <c r="Q1970">
        <f>VALUE(Table1[Profit])</f>
        <v>219.42</v>
      </c>
      <c r="R1970" s="3">
        <f>Table1[Ship Date]-Table1[Order Date]</f>
        <v>542</v>
      </c>
    </row>
    <row r="1971" spans="1:18" x14ac:dyDescent="0.3">
      <c r="A1971" t="s">
        <v>7691</v>
      </c>
      <c r="B1971" s="1">
        <v>45483</v>
      </c>
      <c r="C1971" s="1">
        <v>45773</v>
      </c>
      <c r="D1971" t="s">
        <v>16</v>
      </c>
      <c r="E1971" t="s">
        <v>7692</v>
      </c>
      <c r="F1971" t="s">
        <v>7693</v>
      </c>
      <c r="G1971" t="s">
        <v>36</v>
      </c>
      <c r="H1971" t="s">
        <v>37</v>
      </c>
      <c r="I1971" t="s">
        <v>29</v>
      </c>
      <c r="J1971" t="s">
        <v>124</v>
      </c>
      <c r="K1971" t="s">
        <v>7694</v>
      </c>
      <c r="L1971" s="2">
        <v>870.14</v>
      </c>
      <c r="M1971" s="3">
        <v>4</v>
      </c>
      <c r="N1971" s="4">
        <v>0.17</v>
      </c>
      <c r="O1971" s="5">
        <v>939.13</v>
      </c>
      <c r="P1971">
        <f>VALUE(Table1[Sales])</f>
        <v>870.14</v>
      </c>
      <c r="Q1971">
        <f>VALUE(Table1[Profit])</f>
        <v>939.13</v>
      </c>
      <c r="R1971" s="3">
        <f>Table1[Ship Date]-Table1[Order Date]</f>
        <v>290</v>
      </c>
    </row>
    <row r="1972" spans="1:18" x14ac:dyDescent="0.3">
      <c r="A1972" t="s">
        <v>7695</v>
      </c>
      <c r="B1972" s="1">
        <v>45172</v>
      </c>
      <c r="C1972" s="1">
        <v>45769</v>
      </c>
      <c r="D1972" t="s">
        <v>53</v>
      </c>
      <c r="E1972" t="s">
        <v>7696</v>
      </c>
      <c r="F1972" t="s">
        <v>7697</v>
      </c>
      <c r="G1972" t="s">
        <v>19</v>
      </c>
      <c r="H1972" t="s">
        <v>61</v>
      </c>
      <c r="I1972" t="s">
        <v>29</v>
      </c>
      <c r="J1972" t="s">
        <v>38</v>
      </c>
      <c r="K1972" t="s">
        <v>7698</v>
      </c>
      <c r="L1972" s="2">
        <v>2867.79</v>
      </c>
      <c r="M1972" s="3">
        <v>1</v>
      </c>
      <c r="N1972" s="4">
        <v>0.3</v>
      </c>
      <c r="O1972" s="5">
        <v>868.56</v>
      </c>
      <c r="P1972">
        <f>VALUE(Table1[Sales])</f>
        <v>2867.79</v>
      </c>
      <c r="Q1972">
        <f>VALUE(Table1[Profit])</f>
        <v>868.56</v>
      </c>
      <c r="R1972" s="3">
        <f>Table1[Ship Date]-Table1[Order Date]</f>
        <v>597</v>
      </c>
    </row>
    <row r="1973" spans="1:18" x14ac:dyDescent="0.3">
      <c r="A1973" t="s">
        <v>7699</v>
      </c>
      <c r="B1973" s="1">
        <v>45255</v>
      </c>
      <c r="C1973" s="1">
        <v>45766</v>
      </c>
      <c r="D1973" t="s">
        <v>16</v>
      </c>
      <c r="E1973" t="s">
        <v>3373</v>
      </c>
      <c r="F1973" t="s">
        <v>7700</v>
      </c>
      <c r="G1973" t="s">
        <v>43</v>
      </c>
      <c r="H1973" t="s">
        <v>20</v>
      </c>
      <c r="I1973" t="s">
        <v>29</v>
      </c>
      <c r="J1973" t="s">
        <v>99</v>
      </c>
      <c r="K1973" t="s">
        <v>7701</v>
      </c>
      <c r="L1973" s="2">
        <v>3640.45</v>
      </c>
      <c r="M1973" s="3">
        <v>7</v>
      </c>
      <c r="N1973" s="4">
        <v>0.45</v>
      </c>
      <c r="O1973" s="5">
        <v>390.99</v>
      </c>
      <c r="P1973">
        <f>VALUE(Table1[Sales])</f>
        <v>3640.45</v>
      </c>
      <c r="Q1973">
        <f>VALUE(Table1[Profit])</f>
        <v>390.99</v>
      </c>
      <c r="R1973" s="3">
        <f>Table1[Ship Date]-Table1[Order Date]</f>
        <v>511</v>
      </c>
    </row>
    <row r="1974" spans="1:18" x14ac:dyDescent="0.3">
      <c r="A1974" t="s">
        <v>7702</v>
      </c>
      <c r="B1974" s="1">
        <v>45336</v>
      </c>
      <c r="C1974" s="1">
        <v>45759</v>
      </c>
      <c r="D1974" t="s">
        <v>53</v>
      </c>
      <c r="E1974" t="s">
        <v>7703</v>
      </c>
      <c r="F1974" t="s">
        <v>7704</v>
      </c>
      <c r="G1974" t="s">
        <v>19</v>
      </c>
      <c r="H1974" t="s">
        <v>37</v>
      </c>
      <c r="I1974" t="s">
        <v>21</v>
      </c>
      <c r="J1974" t="s">
        <v>22</v>
      </c>
      <c r="K1974" t="s">
        <v>7705</v>
      </c>
      <c r="L1974" s="2">
        <v>1454.15</v>
      </c>
      <c r="M1974" s="3">
        <v>2</v>
      </c>
      <c r="N1974" s="4">
        <v>0.32</v>
      </c>
      <c r="O1974" s="5">
        <v>105.25</v>
      </c>
      <c r="P1974">
        <f>VALUE(Table1[Sales])</f>
        <v>1454.15</v>
      </c>
      <c r="Q1974">
        <f>VALUE(Table1[Profit])</f>
        <v>105.25</v>
      </c>
      <c r="R1974" s="3">
        <f>Table1[Ship Date]-Table1[Order Date]</f>
        <v>423</v>
      </c>
    </row>
    <row r="1975" spans="1:18" x14ac:dyDescent="0.3">
      <c r="A1975" t="s">
        <v>7706</v>
      </c>
      <c r="B1975" s="1">
        <v>45435</v>
      </c>
      <c r="C1975" s="1">
        <v>45762</v>
      </c>
      <c r="D1975" t="s">
        <v>33</v>
      </c>
      <c r="E1975" t="s">
        <v>7707</v>
      </c>
      <c r="F1975" t="s">
        <v>7708</v>
      </c>
      <c r="G1975" t="s">
        <v>19</v>
      </c>
      <c r="H1975" t="s">
        <v>20</v>
      </c>
      <c r="I1975" t="s">
        <v>29</v>
      </c>
      <c r="J1975" t="s">
        <v>99</v>
      </c>
      <c r="K1975" t="s">
        <v>7709</v>
      </c>
      <c r="L1975" s="2">
        <v>3203.37</v>
      </c>
      <c r="M1975" s="3">
        <v>2</v>
      </c>
      <c r="N1975" s="4">
        <v>0.35</v>
      </c>
      <c r="O1975" s="5">
        <v>342.65</v>
      </c>
      <c r="P1975">
        <f>VALUE(Table1[Sales])</f>
        <v>3203.37</v>
      </c>
      <c r="Q1975">
        <f>VALUE(Table1[Profit])</f>
        <v>342.65</v>
      </c>
      <c r="R1975" s="3">
        <f>Table1[Ship Date]-Table1[Order Date]</f>
        <v>327</v>
      </c>
    </row>
    <row r="1976" spans="1:18" x14ac:dyDescent="0.3">
      <c r="A1976" t="s">
        <v>7710</v>
      </c>
      <c r="B1976" s="1">
        <v>45612</v>
      </c>
      <c r="C1976" s="1">
        <v>45764</v>
      </c>
      <c r="D1976" t="s">
        <v>33</v>
      </c>
      <c r="E1976" t="s">
        <v>7711</v>
      </c>
      <c r="F1976" t="s">
        <v>7712</v>
      </c>
      <c r="G1976" t="s">
        <v>36</v>
      </c>
      <c r="H1976" t="s">
        <v>37</v>
      </c>
      <c r="I1976" t="s">
        <v>21</v>
      </c>
      <c r="J1976" t="s">
        <v>171</v>
      </c>
      <c r="K1976" t="s">
        <v>7713</v>
      </c>
      <c r="L1976" s="2">
        <v>4301.07</v>
      </c>
      <c r="M1976" s="3">
        <v>3</v>
      </c>
      <c r="N1976" s="4">
        <v>0.27</v>
      </c>
      <c r="O1976" s="5">
        <v>669.14</v>
      </c>
      <c r="P1976">
        <f>VALUE(Table1[Sales])</f>
        <v>4301.07</v>
      </c>
      <c r="Q1976">
        <f>VALUE(Table1[Profit])</f>
        <v>669.14</v>
      </c>
      <c r="R1976" s="3">
        <f>Table1[Ship Date]-Table1[Order Date]</f>
        <v>152</v>
      </c>
    </row>
    <row r="1977" spans="1:18" x14ac:dyDescent="0.3">
      <c r="A1977" t="s">
        <v>7714</v>
      </c>
      <c r="B1977" s="1">
        <v>45423</v>
      </c>
      <c r="C1977" s="1">
        <v>45781</v>
      </c>
      <c r="D1977" t="s">
        <v>16</v>
      </c>
      <c r="E1977" t="s">
        <v>7715</v>
      </c>
      <c r="F1977" t="s">
        <v>7716</v>
      </c>
      <c r="G1977" t="s">
        <v>19</v>
      </c>
      <c r="H1977" t="s">
        <v>61</v>
      </c>
      <c r="I1977" t="s">
        <v>21</v>
      </c>
      <c r="J1977" t="s">
        <v>129</v>
      </c>
      <c r="K1977" t="s">
        <v>7717</v>
      </c>
      <c r="L1977" s="2">
        <v>3406.04</v>
      </c>
      <c r="M1977" s="3">
        <v>1</v>
      </c>
      <c r="N1977" s="4">
        <v>0.44</v>
      </c>
      <c r="O1977" s="5">
        <v>608.70000000000005</v>
      </c>
      <c r="P1977">
        <f>VALUE(Table1[Sales])</f>
        <v>3406.04</v>
      </c>
      <c r="Q1977">
        <f>VALUE(Table1[Profit])</f>
        <v>608.70000000000005</v>
      </c>
      <c r="R1977" s="3">
        <f>Table1[Ship Date]-Table1[Order Date]</f>
        <v>358</v>
      </c>
    </row>
    <row r="1978" spans="1:18" x14ac:dyDescent="0.3">
      <c r="A1978" t="s">
        <v>7718</v>
      </c>
      <c r="B1978" s="1">
        <v>45079</v>
      </c>
      <c r="C1978" s="1">
        <v>45760</v>
      </c>
      <c r="D1978" t="s">
        <v>53</v>
      </c>
      <c r="E1978" t="s">
        <v>7719</v>
      </c>
      <c r="F1978" t="s">
        <v>7720</v>
      </c>
      <c r="G1978" t="s">
        <v>36</v>
      </c>
      <c r="H1978" t="s">
        <v>28</v>
      </c>
      <c r="I1978" t="s">
        <v>21</v>
      </c>
      <c r="J1978" t="s">
        <v>22</v>
      </c>
      <c r="K1978" t="s">
        <v>7721</v>
      </c>
      <c r="L1978" s="2">
        <v>4377.38</v>
      </c>
      <c r="M1978" s="3">
        <v>5</v>
      </c>
      <c r="N1978" s="4">
        <v>0.37</v>
      </c>
      <c r="O1978" s="5">
        <v>238.83</v>
      </c>
      <c r="P1978">
        <f>VALUE(Table1[Sales])</f>
        <v>4377.38</v>
      </c>
      <c r="Q1978">
        <f>VALUE(Table1[Profit])</f>
        <v>238.83</v>
      </c>
      <c r="R1978" s="3">
        <f>Table1[Ship Date]-Table1[Order Date]</f>
        <v>681</v>
      </c>
    </row>
    <row r="1979" spans="1:18" x14ac:dyDescent="0.3">
      <c r="A1979" t="s">
        <v>7722</v>
      </c>
      <c r="B1979" s="1">
        <v>45069</v>
      </c>
      <c r="C1979" s="1">
        <v>45762</v>
      </c>
      <c r="D1979" t="s">
        <v>33</v>
      </c>
      <c r="E1979" t="s">
        <v>7723</v>
      </c>
      <c r="F1979" t="s">
        <v>7724</v>
      </c>
      <c r="G1979" t="s">
        <v>36</v>
      </c>
      <c r="H1979" t="s">
        <v>37</v>
      </c>
      <c r="I1979" t="s">
        <v>44</v>
      </c>
      <c r="J1979" t="s">
        <v>94</v>
      </c>
      <c r="K1979" t="s">
        <v>7725</v>
      </c>
      <c r="L1979" s="2">
        <v>1798.09</v>
      </c>
      <c r="M1979" s="3">
        <v>1</v>
      </c>
      <c r="N1979" s="4">
        <v>0.21</v>
      </c>
      <c r="O1979" s="5">
        <v>466.27</v>
      </c>
      <c r="P1979">
        <f>VALUE(Table1[Sales])</f>
        <v>1798.09</v>
      </c>
      <c r="Q1979">
        <f>VALUE(Table1[Profit])</f>
        <v>466.27</v>
      </c>
      <c r="R1979" s="3">
        <f>Table1[Ship Date]-Table1[Order Date]</f>
        <v>693</v>
      </c>
    </row>
    <row r="1980" spans="1:18" x14ac:dyDescent="0.3">
      <c r="A1980" t="s">
        <v>7726</v>
      </c>
      <c r="B1980" s="1">
        <v>45337</v>
      </c>
      <c r="C1980" s="1">
        <v>45783</v>
      </c>
      <c r="D1980" t="s">
        <v>53</v>
      </c>
      <c r="E1980" t="s">
        <v>7727</v>
      </c>
      <c r="F1980" t="s">
        <v>7728</v>
      </c>
      <c r="G1980" t="s">
        <v>43</v>
      </c>
      <c r="H1980" t="s">
        <v>61</v>
      </c>
      <c r="I1980" t="s">
        <v>44</v>
      </c>
      <c r="J1980" t="s">
        <v>94</v>
      </c>
      <c r="K1980" t="s">
        <v>7729</v>
      </c>
      <c r="L1980" s="2">
        <v>649.89</v>
      </c>
      <c r="M1980" s="3">
        <v>1</v>
      </c>
      <c r="N1980" s="4">
        <v>0.42</v>
      </c>
      <c r="O1980" s="5">
        <v>695.82</v>
      </c>
      <c r="P1980">
        <f>VALUE(Table1[Sales])</f>
        <v>649.89</v>
      </c>
      <c r="Q1980">
        <f>VALUE(Table1[Profit])</f>
        <v>695.82</v>
      </c>
      <c r="R1980" s="3">
        <f>Table1[Ship Date]-Table1[Order Date]</f>
        <v>446</v>
      </c>
    </row>
    <row r="1981" spans="1:18" x14ac:dyDescent="0.3">
      <c r="A1981" t="s">
        <v>7730</v>
      </c>
      <c r="B1981" s="1">
        <v>45369</v>
      </c>
      <c r="C1981" s="1">
        <v>45763</v>
      </c>
      <c r="D1981" t="s">
        <v>25</v>
      </c>
      <c r="E1981" t="s">
        <v>7054</v>
      </c>
      <c r="F1981" t="s">
        <v>7731</v>
      </c>
      <c r="G1981" t="s">
        <v>43</v>
      </c>
      <c r="H1981" t="s">
        <v>20</v>
      </c>
      <c r="I1981" t="s">
        <v>21</v>
      </c>
      <c r="J1981" t="s">
        <v>279</v>
      </c>
      <c r="K1981" t="s">
        <v>7732</v>
      </c>
      <c r="L1981" s="2">
        <v>2526.3200000000002</v>
      </c>
      <c r="M1981" s="3">
        <v>7</v>
      </c>
      <c r="N1981" s="4">
        <v>0.21</v>
      </c>
      <c r="O1981" s="5">
        <v>-19.03</v>
      </c>
      <c r="P1981">
        <f>VALUE(Table1[Sales])</f>
        <v>2526.3200000000002</v>
      </c>
      <c r="Q1981">
        <f>VALUE(Table1[Profit])</f>
        <v>-19.03</v>
      </c>
      <c r="R1981" s="3">
        <f>Table1[Ship Date]-Table1[Order Date]</f>
        <v>394</v>
      </c>
    </row>
    <row r="1982" spans="1:18" x14ac:dyDescent="0.3">
      <c r="A1982" t="s">
        <v>7733</v>
      </c>
      <c r="B1982" s="1">
        <v>45604</v>
      </c>
      <c r="C1982" s="1">
        <v>45772</v>
      </c>
      <c r="D1982" t="s">
        <v>16</v>
      </c>
      <c r="E1982" t="s">
        <v>7734</v>
      </c>
      <c r="F1982" t="s">
        <v>7735</v>
      </c>
      <c r="G1982" t="s">
        <v>36</v>
      </c>
      <c r="H1982" t="s">
        <v>37</v>
      </c>
      <c r="I1982" t="s">
        <v>44</v>
      </c>
      <c r="J1982" t="s">
        <v>94</v>
      </c>
      <c r="K1982" t="s">
        <v>7736</v>
      </c>
      <c r="L1982" s="2">
        <v>4372.91</v>
      </c>
      <c r="M1982" s="3">
        <v>7</v>
      </c>
      <c r="N1982" s="4">
        <v>0.04</v>
      </c>
      <c r="O1982" s="5">
        <v>649.39</v>
      </c>
      <c r="P1982">
        <f>VALUE(Table1[Sales])</f>
        <v>4372.91</v>
      </c>
      <c r="Q1982">
        <f>VALUE(Table1[Profit])</f>
        <v>649.39</v>
      </c>
      <c r="R1982" s="3">
        <f>Table1[Ship Date]-Table1[Order Date]</f>
        <v>168</v>
      </c>
    </row>
    <row r="1983" spans="1:18" x14ac:dyDescent="0.3">
      <c r="A1983" t="s">
        <v>7737</v>
      </c>
      <c r="B1983" s="1">
        <v>45155</v>
      </c>
      <c r="C1983" s="1">
        <v>45760</v>
      </c>
      <c r="D1983" t="s">
        <v>25</v>
      </c>
      <c r="E1983" t="s">
        <v>7738</v>
      </c>
      <c r="F1983" t="s">
        <v>7739</v>
      </c>
      <c r="G1983" t="s">
        <v>19</v>
      </c>
      <c r="H1983" t="s">
        <v>61</v>
      </c>
      <c r="I1983" t="s">
        <v>29</v>
      </c>
      <c r="J1983" t="s">
        <v>38</v>
      </c>
      <c r="K1983" t="s">
        <v>7740</v>
      </c>
      <c r="L1983" s="2">
        <v>1012.05</v>
      </c>
      <c r="M1983" s="3">
        <v>2</v>
      </c>
      <c r="N1983" s="4">
        <v>0.41</v>
      </c>
      <c r="O1983" s="5">
        <v>839.43</v>
      </c>
      <c r="P1983">
        <f>VALUE(Table1[Sales])</f>
        <v>1012.05</v>
      </c>
      <c r="Q1983">
        <f>VALUE(Table1[Profit])</f>
        <v>839.43</v>
      </c>
      <c r="R1983" s="3">
        <f>Table1[Ship Date]-Table1[Order Date]</f>
        <v>605</v>
      </c>
    </row>
    <row r="1984" spans="1:18" x14ac:dyDescent="0.3">
      <c r="A1984" t="s">
        <v>7741</v>
      </c>
      <c r="B1984" s="1">
        <v>45081</v>
      </c>
      <c r="C1984" s="1">
        <v>45756</v>
      </c>
      <c r="D1984" t="s">
        <v>16</v>
      </c>
      <c r="E1984" t="s">
        <v>7742</v>
      </c>
      <c r="F1984" t="s">
        <v>7743</v>
      </c>
      <c r="G1984" t="s">
        <v>36</v>
      </c>
      <c r="H1984" t="s">
        <v>37</v>
      </c>
      <c r="I1984" t="s">
        <v>21</v>
      </c>
      <c r="J1984" t="s">
        <v>300</v>
      </c>
      <c r="K1984" t="s">
        <v>7744</v>
      </c>
      <c r="L1984" s="2">
        <v>3266.66</v>
      </c>
      <c r="M1984" s="3">
        <v>5</v>
      </c>
      <c r="N1984" s="4">
        <v>0.03</v>
      </c>
      <c r="O1984" s="5">
        <v>98.81</v>
      </c>
      <c r="P1984">
        <f>VALUE(Table1[Sales])</f>
        <v>3266.66</v>
      </c>
      <c r="Q1984">
        <f>VALUE(Table1[Profit])</f>
        <v>98.81</v>
      </c>
      <c r="R1984" s="3">
        <f>Table1[Ship Date]-Table1[Order Date]</f>
        <v>675</v>
      </c>
    </row>
    <row r="1985" spans="1:18" x14ac:dyDescent="0.3">
      <c r="A1985" t="s">
        <v>7745</v>
      </c>
      <c r="B1985" s="1">
        <v>45569</v>
      </c>
      <c r="C1985" s="1">
        <v>45783</v>
      </c>
      <c r="D1985" t="s">
        <v>53</v>
      </c>
      <c r="E1985" t="s">
        <v>7746</v>
      </c>
      <c r="F1985" t="s">
        <v>7747</v>
      </c>
      <c r="G1985" t="s">
        <v>36</v>
      </c>
      <c r="H1985" t="s">
        <v>37</v>
      </c>
      <c r="I1985" t="s">
        <v>29</v>
      </c>
      <c r="J1985" t="s">
        <v>99</v>
      </c>
      <c r="K1985" t="s">
        <v>7748</v>
      </c>
      <c r="L1985" s="2">
        <v>2249.9499999999998</v>
      </c>
      <c r="M1985" s="3">
        <v>5</v>
      </c>
      <c r="N1985" s="4">
        <v>0.13</v>
      </c>
      <c r="O1985" s="5">
        <v>282</v>
      </c>
      <c r="P1985">
        <f>VALUE(Table1[Sales])</f>
        <v>2249.9499999999998</v>
      </c>
      <c r="Q1985">
        <f>VALUE(Table1[Profit])</f>
        <v>282</v>
      </c>
      <c r="R1985" s="3">
        <f>Table1[Ship Date]-Table1[Order Date]</f>
        <v>214</v>
      </c>
    </row>
    <row r="1986" spans="1:18" x14ac:dyDescent="0.3">
      <c r="A1986" t="s">
        <v>7749</v>
      </c>
      <c r="B1986" s="1">
        <v>45256</v>
      </c>
      <c r="C1986" s="1">
        <v>45763</v>
      </c>
      <c r="D1986" t="s">
        <v>25</v>
      </c>
      <c r="E1986" t="s">
        <v>7750</v>
      </c>
      <c r="F1986" t="s">
        <v>7751</v>
      </c>
      <c r="G1986" t="s">
        <v>19</v>
      </c>
      <c r="H1986" t="s">
        <v>28</v>
      </c>
      <c r="I1986" t="s">
        <v>21</v>
      </c>
      <c r="J1986" t="s">
        <v>171</v>
      </c>
      <c r="K1986" t="s">
        <v>7752</v>
      </c>
      <c r="L1986" s="2">
        <v>616.92999999999995</v>
      </c>
      <c r="M1986" s="3">
        <v>1</v>
      </c>
      <c r="N1986" s="4">
        <v>0.16</v>
      </c>
      <c r="O1986" s="5">
        <v>77.17</v>
      </c>
      <c r="P1986">
        <f>VALUE(Table1[Sales])</f>
        <v>616.92999999999995</v>
      </c>
      <c r="Q1986">
        <f>VALUE(Table1[Profit])</f>
        <v>77.17</v>
      </c>
      <c r="R1986" s="3">
        <f>Table1[Ship Date]-Table1[Order Date]</f>
        <v>507</v>
      </c>
    </row>
    <row r="1987" spans="1:18" x14ac:dyDescent="0.3">
      <c r="A1987" t="s">
        <v>7753</v>
      </c>
      <c r="B1987" s="1">
        <v>45289</v>
      </c>
      <c r="C1987" s="1">
        <v>45783</v>
      </c>
      <c r="D1987" t="s">
        <v>33</v>
      </c>
      <c r="E1987" t="s">
        <v>7754</v>
      </c>
      <c r="F1987" t="s">
        <v>7755</v>
      </c>
      <c r="G1987" t="s">
        <v>19</v>
      </c>
      <c r="H1987" t="s">
        <v>37</v>
      </c>
      <c r="I1987" t="s">
        <v>29</v>
      </c>
      <c r="J1987" t="s">
        <v>38</v>
      </c>
      <c r="K1987" t="s">
        <v>7756</v>
      </c>
      <c r="L1987" s="2">
        <v>462.99</v>
      </c>
      <c r="M1987" s="3">
        <v>4</v>
      </c>
      <c r="N1987" s="4">
        <v>7.0000000000000007E-2</v>
      </c>
      <c r="O1987" s="5">
        <v>59.1</v>
      </c>
      <c r="P1987">
        <f>VALUE(Table1[Sales])</f>
        <v>462.99</v>
      </c>
      <c r="Q1987">
        <f>VALUE(Table1[Profit])</f>
        <v>59.1</v>
      </c>
      <c r="R1987" s="3">
        <f>Table1[Ship Date]-Table1[Order Date]</f>
        <v>494</v>
      </c>
    </row>
    <row r="1988" spans="1:18" x14ac:dyDescent="0.3">
      <c r="A1988" t="s">
        <v>7757</v>
      </c>
      <c r="B1988" s="1">
        <v>45521</v>
      </c>
      <c r="C1988" s="1">
        <v>45778</v>
      </c>
      <c r="D1988" t="s">
        <v>53</v>
      </c>
      <c r="E1988" t="s">
        <v>7758</v>
      </c>
      <c r="F1988" t="s">
        <v>7759</v>
      </c>
      <c r="G1988" t="s">
        <v>19</v>
      </c>
      <c r="H1988" t="s">
        <v>20</v>
      </c>
      <c r="I1988" t="s">
        <v>21</v>
      </c>
      <c r="J1988" t="s">
        <v>300</v>
      </c>
      <c r="K1988" t="s">
        <v>7760</v>
      </c>
      <c r="L1988" s="2">
        <v>1248.96</v>
      </c>
      <c r="M1988" s="3">
        <v>3</v>
      </c>
      <c r="N1988" s="4">
        <v>0.28999999999999998</v>
      </c>
      <c r="O1988" s="5">
        <v>-87.08</v>
      </c>
      <c r="P1988">
        <f>VALUE(Table1[Sales])</f>
        <v>1248.96</v>
      </c>
      <c r="Q1988">
        <f>VALUE(Table1[Profit])</f>
        <v>-87.08</v>
      </c>
      <c r="R1988" s="3">
        <f>Table1[Ship Date]-Table1[Order Date]</f>
        <v>257</v>
      </c>
    </row>
    <row r="1989" spans="1:18" x14ac:dyDescent="0.3">
      <c r="A1989" t="s">
        <v>7761</v>
      </c>
      <c r="B1989" s="1">
        <v>45577</v>
      </c>
      <c r="C1989" s="1">
        <v>45781</v>
      </c>
      <c r="D1989" t="s">
        <v>16</v>
      </c>
      <c r="E1989" t="s">
        <v>7762</v>
      </c>
      <c r="F1989" t="s">
        <v>7763</v>
      </c>
      <c r="G1989" t="s">
        <v>43</v>
      </c>
      <c r="H1989" t="s">
        <v>20</v>
      </c>
      <c r="I1989" t="s">
        <v>44</v>
      </c>
      <c r="J1989" t="s">
        <v>158</v>
      </c>
      <c r="K1989" t="s">
        <v>7764</v>
      </c>
      <c r="L1989" s="2">
        <v>4845.74</v>
      </c>
      <c r="M1989" s="3">
        <v>3</v>
      </c>
      <c r="N1989" s="4">
        <v>0.48</v>
      </c>
      <c r="O1989" s="5">
        <v>282.20999999999998</v>
      </c>
      <c r="P1989">
        <f>VALUE(Table1[Sales])</f>
        <v>4845.74</v>
      </c>
      <c r="Q1989">
        <f>VALUE(Table1[Profit])</f>
        <v>282.20999999999998</v>
      </c>
      <c r="R1989" s="3">
        <f>Table1[Ship Date]-Table1[Order Date]</f>
        <v>204</v>
      </c>
    </row>
    <row r="1990" spans="1:18" x14ac:dyDescent="0.3">
      <c r="A1990" t="s">
        <v>7765</v>
      </c>
      <c r="B1990" s="1">
        <v>45602</v>
      </c>
      <c r="C1990" s="1">
        <v>45759</v>
      </c>
      <c r="D1990" t="s">
        <v>33</v>
      </c>
      <c r="E1990" t="s">
        <v>3456</v>
      </c>
      <c r="F1990" t="s">
        <v>7766</v>
      </c>
      <c r="G1990" t="s">
        <v>36</v>
      </c>
      <c r="H1990" t="s">
        <v>61</v>
      </c>
      <c r="I1990" t="s">
        <v>29</v>
      </c>
      <c r="J1990" t="s">
        <v>99</v>
      </c>
      <c r="K1990" t="s">
        <v>7767</v>
      </c>
      <c r="L1990" s="2">
        <v>3517.06</v>
      </c>
      <c r="M1990" s="3">
        <v>1</v>
      </c>
      <c r="N1990" s="4">
        <v>0.43</v>
      </c>
      <c r="O1990" s="5">
        <v>393.64</v>
      </c>
      <c r="P1990">
        <f>VALUE(Table1[Sales])</f>
        <v>3517.06</v>
      </c>
      <c r="Q1990">
        <f>VALUE(Table1[Profit])</f>
        <v>393.64</v>
      </c>
      <c r="R1990" s="3">
        <f>Table1[Ship Date]-Table1[Order Date]</f>
        <v>157</v>
      </c>
    </row>
    <row r="1991" spans="1:18" x14ac:dyDescent="0.3">
      <c r="A1991" t="s">
        <v>7768</v>
      </c>
      <c r="B1991" s="1">
        <v>45054</v>
      </c>
      <c r="C1991" s="1">
        <v>45756</v>
      </c>
      <c r="D1991" t="s">
        <v>25</v>
      </c>
      <c r="E1991" t="s">
        <v>7769</v>
      </c>
      <c r="F1991" t="s">
        <v>7770</v>
      </c>
      <c r="G1991" t="s">
        <v>36</v>
      </c>
      <c r="H1991" t="s">
        <v>61</v>
      </c>
      <c r="I1991" t="s">
        <v>21</v>
      </c>
      <c r="J1991" t="s">
        <v>22</v>
      </c>
      <c r="K1991" t="s">
        <v>7771</v>
      </c>
      <c r="L1991" s="2">
        <v>2627.43</v>
      </c>
      <c r="M1991" s="3">
        <v>2</v>
      </c>
      <c r="N1991" s="4">
        <v>0.18</v>
      </c>
      <c r="O1991" s="5">
        <v>577.64</v>
      </c>
      <c r="P1991">
        <f>VALUE(Table1[Sales])</f>
        <v>2627.43</v>
      </c>
      <c r="Q1991">
        <f>VALUE(Table1[Profit])</f>
        <v>577.64</v>
      </c>
      <c r="R1991" s="3">
        <f>Table1[Ship Date]-Table1[Order Date]</f>
        <v>702</v>
      </c>
    </row>
    <row r="1992" spans="1:18" x14ac:dyDescent="0.3">
      <c r="A1992" t="s">
        <v>7772</v>
      </c>
      <c r="B1992" s="1">
        <v>45351</v>
      </c>
      <c r="C1992" s="1">
        <v>45775</v>
      </c>
      <c r="D1992" t="s">
        <v>53</v>
      </c>
      <c r="E1992" t="s">
        <v>4200</v>
      </c>
      <c r="F1992" t="s">
        <v>7773</v>
      </c>
      <c r="G1992" t="s">
        <v>43</v>
      </c>
      <c r="H1992" t="s">
        <v>28</v>
      </c>
      <c r="I1992" t="s">
        <v>21</v>
      </c>
      <c r="J1992" t="s">
        <v>129</v>
      </c>
      <c r="K1992" t="s">
        <v>7774</v>
      </c>
      <c r="L1992" s="2">
        <v>1824.4</v>
      </c>
      <c r="M1992" s="3">
        <v>2</v>
      </c>
      <c r="N1992" s="4">
        <v>0.1</v>
      </c>
      <c r="O1992" s="5">
        <v>903.86</v>
      </c>
      <c r="P1992">
        <f>VALUE(Table1[Sales])</f>
        <v>1824.4</v>
      </c>
      <c r="Q1992">
        <f>VALUE(Table1[Profit])</f>
        <v>903.86</v>
      </c>
      <c r="R1992" s="3">
        <f>Table1[Ship Date]-Table1[Order Date]</f>
        <v>424</v>
      </c>
    </row>
    <row r="1993" spans="1:18" x14ac:dyDescent="0.3">
      <c r="A1993" t="s">
        <v>7775</v>
      </c>
      <c r="B1993" s="1">
        <v>45200</v>
      </c>
      <c r="C1993" s="1">
        <v>45769</v>
      </c>
      <c r="D1993" t="s">
        <v>53</v>
      </c>
      <c r="E1993" t="s">
        <v>7776</v>
      </c>
      <c r="F1993" t="s">
        <v>7777</v>
      </c>
      <c r="G1993" t="s">
        <v>19</v>
      </c>
      <c r="H1993" t="s">
        <v>61</v>
      </c>
      <c r="I1993" t="s">
        <v>29</v>
      </c>
      <c r="J1993" t="s">
        <v>30</v>
      </c>
      <c r="K1993" t="s">
        <v>7778</v>
      </c>
      <c r="L1993" s="2">
        <v>2000.22</v>
      </c>
      <c r="M1993" s="3">
        <v>9</v>
      </c>
      <c r="N1993" s="4">
        <v>0.3</v>
      </c>
      <c r="O1993" s="5">
        <v>780.04</v>
      </c>
      <c r="P1993">
        <f>VALUE(Table1[Sales])</f>
        <v>2000.22</v>
      </c>
      <c r="Q1993">
        <f>VALUE(Table1[Profit])</f>
        <v>780.04</v>
      </c>
      <c r="R1993" s="3">
        <f>Table1[Ship Date]-Table1[Order Date]</f>
        <v>569</v>
      </c>
    </row>
    <row r="1994" spans="1:18" x14ac:dyDescent="0.3">
      <c r="A1994" t="s">
        <v>7779</v>
      </c>
      <c r="B1994" s="1">
        <v>45563</v>
      </c>
      <c r="C1994" s="1">
        <v>45767</v>
      </c>
      <c r="D1994" t="s">
        <v>25</v>
      </c>
      <c r="E1994" t="s">
        <v>1480</v>
      </c>
      <c r="F1994" t="s">
        <v>7780</v>
      </c>
      <c r="G1994" t="s">
        <v>43</v>
      </c>
      <c r="H1994" t="s">
        <v>61</v>
      </c>
      <c r="I1994" t="s">
        <v>29</v>
      </c>
      <c r="J1994" t="s">
        <v>124</v>
      </c>
      <c r="K1994" t="s">
        <v>7781</v>
      </c>
      <c r="L1994" s="2">
        <v>2371.2800000000002</v>
      </c>
      <c r="M1994" s="3">
        <v>7</v>
      </c>
      <c r="N1994" s="4">
        <v>0.23</v>
      </c>
      <c r="O1994" s="5">
        <v>716.19</v>
      </c>
      <c r="P1994">
        <f>VALUE(Table1[Sales])</f>
        <v>2371.2800000000002</v>
      </c>
      <c r="Q1994">
        <f>VALUE(Table1[Profit])</f>
        <v>716.19</v>
      </c>
      <c r="R1994" s="3">
        <f>Table1[Ship Date]-Table1[Order Date]</f>
        <v>204</v>
      </c>
    </row>
    <row r="1995" spans="1:18" x14ac:dyDescent="0.3">
      <c r="A1995" t="s">
        <v>7782</v>
      </c>
      <c r="B1995" s="1">
        <v>45665</v>
      </c>
      <c r="C1995" s="1">
        <v>45780</v>
      </c>
      <c r="D1995" t="s">
        <v>25</v>
      </c>
      <c r="E1995" t="s">
        <v>7783</v>
      </c>
      <c r="F1995" t="s">
        <v>7784</v>
      </c>
      <c r="G1995" t="s">
        <v>36</v>
      </c>
      <c r="H1995" t="s">
        <v>61</v>
      </c>
      <c r="I1995" t="s">
        <v>29</v>
      </c>
      <c r="J1995" t="s">
        <v>99</v>
      </c>
      <c r="K1995" t="s">
        <v>7785</v>
      </c>
      <c r="L1995" s="2">
        <v>2473.15</v>
      </c>
      <c r="M1995" s="3">
        <v>1</v>
      </c>
      <c r="N1995" s="4">
        <v>0.15</v>
      </c>
      <c r="O1995" s="5">
        <v>20.59</v>
      </c>
      <c r="P1995">
        <f>VALUE(Table1[Sales])</f>
        <v>2473.15</v>
      </c>
      <c r="Q1995">
        <f>VALUE(Table1[Profit])</f>
        <v>20.59</v>
      </c>
      <c r="R1995" s="3">
        <f>Table1[Ship Date]-Table1[Order Date]</f>
        <v>115</v>
      </c>
    </row>
    <row r="1996" spans="1:18" x14ac:dyDescent="0.3">
      <c r="A1996" t="s">
        <v>7786</v>
      </c>
      <c r="B1996" s="1">
        <v>45665</v>
      </c>
      <c r="C1996" s="1">
        <v>45756</v>
      </c>
      <c r="D1996" t="s">
        <v>33</v>
      </c>
      <c r="E1996" t="s">
        <v>7787</v>
      </c>
      <c r="F1996" t="s">
        <v>7788</v>
      </c>
      <c r="G1996" t="s">
        <v>19</v>
      </c>
      <c r="H1996" t="s">
        <v>61</v>
      </c>
      <c r="I1996" t="s">
        <v>21</v>
      </c>
      <c r="J1996" t="s">
        <v>129</v>
      </c>
      <c r="K1996" t="s">
        <v>7789</v>
      </c>
      <c r="L1996" s="2">
        <v>244.42</v>
      </c>
      <c r="M1996" s="3">
        <v>2</v>
      </c>
      <c r="N1996" s="4">
        <v>0.15</v>
      </c>
      <c r="O1996" s="5">
        <v>579.53</v>
      </c>
      <c r="P1996">
        <f>VALUE(Table1[Sales])</f>
        <v>244.42</v>
      </c>
      <c r="Q1996">
        <f>VALUE(Table1[Profit])</f>
        <v>579.53</v>
      </c>
      <c r="R1996" s="3">
        <f>Table1[Ship Date]-Table1[Order Date]</f>
        <v>91</v>
      </c>
    </row>
    <row r="1997" spans="1:18" x14ac:dyDescent="0.3">
      <c r="A1997" t="s">
        <v>7790</v>
      </c>
      <c r="B1997" s="1">
        <v>45596</v>
      </c>
      <c r="C1997" s="1">
        <v>45761</v>
      </c>
      <c r="D1997" t="s">
        <v>16</v>
      </c>
      <c r="E1997" t="s">
        <v>7791</v>
      </c>
      <c r="F1997" t="s">
        <v>7792</v>
      </c>
      <c r="G1997" t="s">
        <v>36</v>
      </c>
      <c r="H1997" t="s">
        <v>37</v>
      </c>
      <c r="I1997" t="s">
        <v>21</v>
      </c>
      <c r="J1997" t="s">
        <v>22</v>
      </c>
      <c r="K1997" t="s">
        <v>7793</v>
      </c>
      <c r="L1997" s="2">
        <v>1959.63</v>
      </c>
      <c r="M1997" s="3">
        <v>9</v>
      </c>
      <c r="N1997" s="4">
        <v>0.16</v>
      </c>
      <c r="O1997" s="5">
        <v>269.33</v>
      </c>
      <c r="P1997">
        <f>VALUE(Table1[Sales])</f>
        <v>1959.63</v>
      </c>
      <c r="Q1997">
        <f>VALUE(Table1[Profit])</f>
        <v>269.33</v>
      </c>
      <c r="R1997" s="3">
        <f>Table1[Ship Date]-Table1[Order Date]</f>
        <v>165</v>
      </c>
    </row>
    <row r="1998" spans="1:18" x14ac:dyDescent="0.3">
      <c r="A1998" t="s">
        <v>7794</v>
      </c>
      <c r="B1998" s="1">
        <v>45530</v>
      </c>
      <c r="C1998" s="1">
        <v>45763</v>
      </c>
      <c r="D1998" t="s">
        <v>33</v>
      </c>
      <c r="E1998" t="s">
        <v>7795</v>
      </c>
      <c r="F1998" t="s">
        <v>7796</v>
      </c>
      <c r="G1998" t="s">
        <v>19</v>
      </c>
      <c r="H1998" t="s">
        <v>20</v>
      </c>
      <c r="I1998" t="s">
        <v>29</v>
      </c>
      <c r="J1998" t="s">
        <v>38</v>
      </c>
      <c r="K1998" t="s">
        <v>7797</v>
      </c>
      <c r="L1998" s="2">
        <v>446.75</v>
      </c>
      <c r="M1998" s="3">
        <v>8</v>
      </c>
      <c r="N1998" s="4">
        <v>0.18</v>
      </c>
      <c r="O1998" s="5">
        <v>725.63</v>
      </c>
      <c r="P1998">
        <f>VALUE(Table1[Sales])</f>
        <v>446.75</v>
      </c>
      <c r="Q1998">
        <f>VALUE(Table1[Profit])</f>
        <v>725.63</v>
      </c>
      <c r="R1998" s="3">
        <f>Table1[Ship Date]-Table1[Order Date]</f>
        <v>233</v>
      </c>
    </row>
    <row r="1999" spans="1:18" x14ac:dyDescent="0.3">
      <c r="A1999" t="s">
        <v>7798</v>
      </c>
      <c r="B1999" s="1">
        <v>45714</v>
      </c>
      <c r="C1999" s="1">
        <v>45757</v>
      </c>
      <c r="D1999" t="s">
        <v>25</v>
      </c>
      <c r="E1999" t="s">
        <v>519</v>
      </c>
      <c r="F1999" t="s">
        <v>7799</v>
      </c>
      <c r="G1999" t="s">
        <v>36</v>
      </c>
      <c r="H1999" t="s">
        <v>20</v>
      </c>
      <c r="I1999" t="s">
        <v>44</v>
      </c>
      <c r="J1999" t="s">
        <v>56</v>
      </c>
      <c r="K1999" t="s">
        <v>7800</v>
      </c>
      <c r="L1999" s="2">
        <v>3771.05</v>
      </c>
      <c r="M1999" s="3">
        <v>2</v>
      </c>
      <c r="N1999" s="4">
        <v>0.19</v>
      </c>
      <c r="O1999" s="5">
        <v>484.82</v>
      </c>
      <c r="P1999">
        <f>VALUE(Table1[Sales])</f>
        <v>3771.05</v>
      </c>
      <c r="Q1999">
        <f>VALUE(Table1[Profit])</f>
        <v>484.82</v>
      </c>
      <c r="R1999" s="3">
        <f>Table1[Ship Date]-Table1[Order Date]</f>
        <v>43</v>
      </c>
    </row>
    <row r="2000" spans="1:18" x14ac:dyDescent="0.3">
      <c r="A2000" t="s">
        <v>7801</v>
      </c>
      <c r="B2000" s="1">
        <v>45664</v>
      </c>
      <c r="C2000" s="1">
        <v>45768</v>
      </c>
      <c r="D2000" t="s">
        <v>33</v>
      </c>
      <c r="E2000" t="s">
        <v>7802</v>
      </c>
      <c r="F2000" t="s">
        <v>7803</v>
      </c>
      <c r="G2000" t="s">
        <v>36</v>
      </c>
      <c r="H2000" t="s">
        <v>20</v>
      </c>
      <c r="I2000" t="s">
        <v>29</v>
      </c>
      <c r="J2000" t="s">
        <v>38</v>
      </c>
      <c r="K2000" t="s">
        <v>7804</v>
      </c>
      <c r="L2000" s="2">
        <v>740.42</v>
      </c>
      <c r="M2000" s="3">
        <v>4</v>
      </c>
      <c r="N2000" s="4">
        <v>0.3</v>
      </c>
      <c r="O2000" s="5">
        <v>-3.34</v>
      </c>
      <c r="P2000">
        <f>VALUE(Table1[Sales])</f>
        <v>740.42</v>
      </c>
      <c r="Q2000">
        <f>VALUE(Table1[Profit])</f>
        <v>-3.34</v>
      </c>
      <c r="R2000" s="3">
        <f>Table1[Ship Date]-Table1[Order Date]</f>
        <v>104</v>
      </c>
    </row>
    <row r="2001" spans="1:18" x14ac:dyDescent="0.3">
      <c r="A2001" t="s">
        <v>7805</v>
      </c>
      <c r="B2001" s="1">
        <v>45354</v>
      </c>
      <c r="C2001" s="1">
        <v>45765</v>
      </c>
      <c r="D2001" t="s">
        <v>25</v>
      </c>
      <c r="E2001" t="s">
        <v>7806</v>
      </c>
      <c r="F2001" t="s">
        <v>7807</v>
      </c>
      <c r="G2001" t="s">
        <v>19</v>
      </c>
      <c r="H2001" t="s">
        <v>37</v>
      </c>
      <c r="I2001" t="s">
        <v>44</v>
      </c>
      <c r="J2001" t="s">
        <v>56</v>
      </c>
      <c r="K2001" t="s">
        <v>7808</v>
      </c>
      <c r="L2001" s="2">
        <v>1534.33</v>
      </c>
      <c r="M2001" s="3">
        <v>5</v>
      </c>
      <c r="N2001" s="4">
        <v>0.48</v>
      </c>
      <c r="O2001" s="5">
        <v>179.48</v>
      </c>
      <c r="P2001">
        <f>VALUE(Table1[Sales])</f>
        <v>1534.33</v>
      </c>
      <c r="Q2001">
        <f>VALUE(Table1[Profit])</f>
        <v>179.48</v>
      </c>
      <c r="R2001" s="3">
        <f>Table1[Ship Date]-Table1[Order Date]</f>
        <v>411</v>
      </c>
    </row>
    <row r="2002" spans="1:18" x14ac:dyDescent="0.3">
      <c r="A2002" t="s">
        <v>7809</v>
      </c>
      <c r="B2002" s="1">
        <v>45282</v>
      </c>
      <c r="C2002" s="1">
        <v>45783</v>
      </c>
      <c r="D2002" t="s">
        <v>25</v>
      </c>
      <c r="E2002" t="s">
        <v>7810</v>
      </c>
      <c r="F2002" t="s">
        <v>7811</v>
      </c>
      <c r="G2002" t="s">
        <v>19</v>
      </c>
      <c r="H2002" t="s">
        <v>37</v>
      </c>
      <c r="I2002" t="s">
        <v>29</v>
      </c>
      <c r="J2002" t="s">
        <v>99</v>
      </c>
      <c r="K2002" t="s">
        <v>7812</v>
      </c>
      <c r="L2002" s="2">
        <v>1484.05</v>
      </c>
      <c r="M2002" s="3">
        <v>1</v>
      </c>
      <c r="N2002" s="4">
        <v>0.21</v>
      </c>
      <c r="O2002" s="5">
        <v>834.05</v>
      </c>
      <c r="P2002">
        <f>VALUE(Table1[Sales])</f>
        <v>1484.05</v>
      </c>
      <c r="Q2002">
        <f>VALUE(Table1[Profit])</f>
        <v>834.05</v>
      </c>
      <c r="R2002" s="3">
        <f>Table1[Ship Date]-Table1[Order Date]</f>
        <v>501</v>
      </c>
    </row>
    <row r="2003" spans="1:18" x14ac:dyDescent="0.3">
      <c r="A2003" t="s">
        <v>7813</v>
      </c>
      <c r="B2003" s="1">
        <v>45615</v>
      </c>
      <c r="C2003" s="1">
        <v>45763</v>
      </c>
      <c r="D2003" t="s">
        <v>25</v>
      </c>
      <c r="E2003" t="s">
        <v>4372</v>
      </c>
      <c r="F2003" t="s">
        <v>7814</v>
      </c>
      <c r="G2003" t="s">
        <v>19</v>
      </c>
      <c r="H2003" t="s">
        <v>61</v>
      </c>
      <c r="I2003" t="s">
        <v>44</v>
      </c>
      <c r="J2003" t="s">
        <v>45</v>
      </c>
      <c r="K2003" t="s">
        <v>7815</v>
      </c>
      <c r="L2003" s="2">
        <v>4795.37</v>
      </c>
      <c r="M2003" s="3">
        <v>7</v>
      </c>
      <c r="N2003" s="4">
        <v>0.13</v>
      </c>
      <c r="O2003" s="5">
        <v>612.16</v>
      </c>
      <c r="P2003">
        <f>VALUE(Table1[Sales])</f>
        <v>4795.37</v>
      </c>
      <c r="Q2003">
        <f>VALUE(Table1[Profit])</f>
        <v>612.16</v>
      </c>
      <c r="R2003" s="3">
        <f>Table1[Ship Date]-Table1[Order Date]</f>
        <v>148</v>
      </c>
    </row>
    <row r="2004" spans="1:18" x14ac:dyDescent="0.3">
      <c r="A2004" t="s">
        <v>7816</v>
      </c>
      <c r="B2004" s="1">
        <v>45138</v>
      </c>
      <c r="C2004" s="1">
        <v>45762</v>
      </c>
      <c r="D2004" t="s">
        <v>33</v>
      </c>
      <c r="E2004" t="s">
        <v>7817</v>
      </c>
      <c r="F2004" t="s">
        <v>7818</v>
      </c>
      <c r="G2004" t="s">
        <v>43</v>
      </c>
      <c r="H2004" t="s">
        <v>20</v>
      </c>
      <c r="I2004" t="s">
        <v>21</v>
      </c>
      <c r="J2004" t="s">
        <v>22</v>
      </c>
      <c r="K2004" t="s">
        <v>7819</v>
      </c>
      <c r="L2004" s="2">
        <v>4349.58</v>
      </c>
      <c r="M2004" s="3">
        <v>1</v>
      </c>
      <c r="N2004" s="4">
        <v>0.28999999999999998</v>
      </c>
      <c r="O2004" s="5">
        <v>739.43</v>
      </c>
      <c r="P2004">
        <f>VALUE(Table1[Sales])</f>
        <v>4349.58</v>
      </c>
      <c r="Q2004">
        <f>VALUE(Table1[Profit])</f>
        <v>739.43</v>
      </c>
      <c r="R2004" s="3">
        <f>Table1[Ship Date]-Table1[Order Date]</f>
        <v>624</v>
      </c>
    </row>
    <row r="2005" spans="1:18" x14ac:dyDescent="0.3">
      <c r="A2005" t="s">
        <v>7820</v>
      </c>
      <c r="B2005" s="1">
        <v>45095</v>
      </c>
      <c r="C2005" s="1">
        <v>45785</v>
      </c>
      <c r="D2005" t="s">
        <v>33</v>
      </c>
      <c r="E2005" t="s">
        <v>7821</v>
      </c>
      <c r="F2005" t="s">
        <v>7822</v>
      </c>
      <c r="G2005" t="s">
        <v>43</v>
      </c>
      <c r="H2005" t="s">
        <v>28</v>
      </c>
      <c r="I2005" t="s">
        <v>29</v>
      </c>
      <c r="J2005" t="s">
        <v>124</v>
      </c>
      <c r="K2005" t="s">
        <v>6488</v>
      </c>
      <c r="L2005" s="2">
        <v>3321.95</v>
      </c>
      <c r="M2005" s="3">
        <v>6</v>
      </c>
      <c r="N2005" s="4">
        <v>0.04</v>
      </c>
      <c r="O2005" s="5">
        <v>235.32</v>
      </c>
      <c r="P2005">
        <f>VALUE(Table1[Sales])</f>
        <v>3321.95</v>
      </c>
      <c r="Q2005">
        <f>VALUE(Table1[Profit])</f>
        <v>235.32</v>
      </c>
      <c r="R2005" s="3">
        <f>Table1[Ship Date]-Table1[Order Date]</f>
        <v>690</v>
      </c>
    </row>
    <row r="2006" spans="1:18" x14ac:dyDescent="0.3">
      <c r="A2006" t="s">
        <v>7823</v>
      </c>
      <c r="B2006" s="1">
        <v>45479</v>
      </c>
      <c r="C2006" s="1">
        <v>45766</v>
      </c>
      <c r="D2006" t="s">
        <v>16</v>
      </c>
      <c r="E2006" t="s">
        <v>7824</v>
      </c>
      <c r="F2006" t="s">
        <v>7825</v>
      </c>
      <c r="G2006" t="s">
        <v>19</v>
      </c>
      <c r="H2006" t="s">
        <v>20</v>
      </c>
      <c r="I2006" t="s">
        <v>21</v>
      </c>
      <c r="J2006" t="s">
        <v>129</v>
      </c>
      <c r="K2006" t="s">
        <v>7826</v>
      </c>
      <c r="L2006" s="2">
        <v>2541.0300000000002</v>
      </c>
      <c r="M2006" s="3">
        <v>8</v>
      </c>
      <c r="N2006" s="4">
        <v>0.1</v>
      </c>
      <c r="O2006" s="5">
        <v>945.36</v>
      </c>
      <c r="P2006">
        <f>VALUE(Table1[Sales])</f>
        <v>2541.0300000000002</v>
      </c>
      <c r="Q2006">
        <f>VALUE(Table1[Profit])</f>
        <v>945.36</v>
      </c>
      <c r="R2006" s="3">
        <f>Table1[Ship Date]-Table1[Order Date]</f>
        <v>287</v>
      </c>
    </row>
    <row r="2007" spans="1:18" x14ac:dyDescent="0.3">
      <c r="A2007" t="s">
        <v>7827</v>
      </c>
      <c r="B2007" s="1">
        <v>45093</v>
      </c>
      <c r="C2007" s="1">
        <v>45783</v>
      </c>
      <c r="D2007" t="s">
        <v>25</v>
      </c>
      <c r="E2007" t="s">
        <v>7828</v>
      </c>
      <c r="F2007" t="s">
        <v>7829</v>
      </c>
      <c r="G2007" t="s">
        <v>36</v>
      </c>
      <c r="H2007" t="s">
        <v>61</v>
      </c>
      <c r="I2007" t="s">
        <v>44</v>
      </c>
      <c r="J2007" t="s">
        <v>94</v>
      </c>
      <c r="K2007" t="s">
        <v>7830</v>
      </c>
      <c r="L2007" s="2">
        <v>3587.25</v>
      </c>
      <c r="M2007" s="3">
        <v>10</v>
      </c>
      <c r="N2007" s="4">
        <v>0.17</v>
      </c>
      <c r="O2007" s="5">
        <v>394.16</v>
      </c>
      <c r="P2007">
        <f>VALUE(Table1[Sales])</f>
        <v>3587.25</v>
      </c>
      <c r="Q2007">
        <f>VALUE(Table1[Profit])</f>
        <v>394.16</v>
      </c>
      <c r="R2007" s="3">
        <f>Table1[Ship Date]-Table1[Order Date]</f>
        <v>690</v>
      </c>
    </row>
    <row r="2008" spans="1:18" x14ac:dyDescent="0.3">
      <c r="A2008" t="s">
        <v>7831</v>
      </c>
      <c r="B2008" s="1">
        <v>45047</v>
      </c>
      <c r="C2008" s="1">
        <v>45781</v>
      </c>
      <c r="D2008" t="s">
        <v>16</v>
      </c>
      <c r="E2008" t="s">
        <v>3258</v>
      </c>
      <c r="F2008" t="s">
        <v>7832</v>
      </c>
      <c r="G2008" t="s">
        <v>19</v>
      </c>
      <c r="H2008" t="s">
        <v>37</v>
      </c>
      <c r="I2008" t="s">
        <v>29</v>
      </c>
      <c r="J2008" t="s">
        <v>38</v>
      </c>
      <c r="K2008" t="s">
        <v>7833</v>
      </c>
      <c r="L2008" s="2">
        <v>1218.46</v>
      </c>
      <c r="M2008" s="3">
        <v>8</v>
      </c>
      <c r="N2008" s="4">
        <v>0.34</v>
      </c>
      <c r="O2008" s="5">
        <v>743.37</v>
      </c>
      <c r="P2008">
        <f>VALUE(Table1[Sales])</f>
        <v>1218.46</v>
      </c>
      <c r="Q2008">
        <f>VALUE(Table1[Profit])</f>
        <v>743.37</v>
      </c>
      <c r="R2008" s="3">
        <f>Table1[Ship Date]-Table1[Order Date]</f>
        <v>734</v>
      </c>
    </row>
    <row r="2009" spans="1:18" x14ac:dyDescent="0.3">
      <c r="A2009" t="s">
        <v>7834</v>
      </c>
      <c r="B2009" s="1">
        <v>45496</v>
      </c>
      <c r="C2009" s="1">
        <v>45756</v>
      </c>
      <c r="D2009" t="s">
        <v>33</v>
      </c>
      <c r="E2009" t="s">
        <v>7536</v>
      </c>
      <c r="F2009" t="s">
        <v>7835</v>
      </c>
      <c r="G2009" t="s">
        <v>43</v>
      </c>
      <c r="H2009" t="s">
        <v>20</v>
      </c>
      <c r="I2009" t="s">
        <v>29</v>
      </c>
      <c r="J2009" t="s">
        <v>38</v>
      </c>
      <c r="K2009" t="s">
        <v>7836</v>
      </c>
      <c r="L2009" s="2">
        <v>1771.37</v>
      </c>
      <c r="M2009" s="3">
        <v>4</v>
      </c>
      <c r="N2009" s="4">
        <v>0.19</v>
      </c>
      <c r="O2009" s="5">
        <v>824.55</v>
      </c>
      <c r="P2009">
        <f>VALUE(Table1[Sales])</f>
        <v>1771.37</v>
      </c>
      <c r="Q2009">
        <f>VALUE(Table1[Profit])</f>
        <v>824.55</v>
      </c>
      <c r="R2009" s="3">
        <f>Table1[Ship Date]-Table1[Order Date]</f>
        <v>260</v>
      </c>
    </row>
    <row r="2010" spans="1:18" x14ac:dyDescent="0.3">
      <c r="A2010" t="s">
        <v>7837</v>
      </c>
      <c r="B2010" s="1">
        <v>45703</v>
      </c>
      <c r="C2010" s="1">
        <v>45762</v>
      </c>
      <c r="D2010" t="s">
        <v>33</v>
      </c>
      <c r="E2010" t="s">
        <v>7838</v>
      </c>
      <c r="F2010" t="s">
        <v>7839</v>
      </c>
      <c r="G2010" t="s">
        <v>43</v>
      </c>
      <c r="H2010" t="s">
        <v>28</v>
      </c>
      <c r="I2010" t="s">
        <v>29</v>
      </c>
      <c r="J2010" t="s">
        <v>99</v>
      </c>
      <c r="K2010" t="s">
        <v>7840</v>
      </c>
      <c r="L2010" s="2">
        <v>398.71</v>
      </c>
      <c r="M2010" s="3">
        <v>10</v>
      </c>
      <c r="N2010" s="4">
        <v>0.23</v>
      </c>
      <c r="O2010" s="5">
        <v>21.03</v>
      </c>
      <c r="P2010">
        <f>VALUE(Table1[Sales])</f>
        <v>398.71</v>
      </c>
      <c r="Q2010">
        <f>VALUE(Table1[Profit])</f>
        <v>21.03</v>
      </c>
      <c r="R2010" s="3">
        <f>Table1[Ship Date]-Table1[Order Date]</f>
        <v>59</v>
      </c>
    </row>
    <row r="2011" spans="1:18" x14ac:dyDescent="0.3">
      <c r="A2011" t="s">
        <v>7841</v>
      </c>
      <c r="B2011" s="1">
        <v>45712</v>
      </c>
      <c r="C2011" s="1">
        <v>45763</v>
      </c>
      <c r="D2011" t="s">
        <v>33</v>
      </c>
      <c r="E2011" t="s">
        <v>7842</v>
      </c>
      <c r="F2011" t="s">
        <v>7843</v>
      </c>
      <c r="G2011" t="s">
        <v>43</v>
      </c>
      <c r="H2011" t="s">
        <v>20</v>
      </c>
      <c r="I2011" t="s">
        <v>44</v>
      </c>
      <c r="J2011" t="s">
        <v>45</v>
      </c>
      <c r="K2011" t="s">
        <v>7844</v>
      </c>
      <c r="L2011" s="2">
        <v>544.42999999999995</v>
      </c>
      <c r="M2011" s="3">
        <v>9</v>
      </c>
      <c r="N2011" s="4">
        <v>0.11</v>
      </c>
      <c r="O2011" s="5">
        <v>861.25</v>
      </c>
      <c r="P2011">
        <f>VALUE(Table1[Sales])</f>
        <v>544.42999999999995</v>
      </c>
      <c r="Q2011">
        <f>VALUE(Table1[Profit])</f>
        <v>861.25</v>
      </c>
      <c r="R2011" s="3">
        <f>Table1[Ship Date]-Table1[Order Date]</f>
        <v>51</v>
      </c>
    </row>
    <row r="2012" spans="1:18" x14ac:dyDescent="0.3">
      <c r="A2012" t="s">
        <v>7845</v>
      </c>
      <c r="B2012" s="1">
        <v>45495</v>
      </c>
      <c r="C2012" s="1">
        <v>45779</v>
      </c>
      <c r="D2012" t="s">
        <v>16</v>
      </c>
      <c r="E2012" t="s">
        <v>7846</v>
      </c>
      <c r="F2012" t="s">
        <v>7847</v>
      </c>
      <c r="G2012" t="s">
        <v>19</v>
      </c>
      <c r="H2012" t="s">
        <v>20</v>
      </c>
      <c r="I2012" t="s">
        <v>21</v>
      </c>
      <c r="J2012" t="s">
        <v>300</v>
      </c>
      <c r="K2012" t="s">
        <v>7848</v>
      </c>
      <c r="L2012" s="2">
        <v>1516.56</v>
      </c>
      <c r="M2012" s="3">
        <v>10</v>
      </c>
      <c r="N2012" s="4">
        <v>0.25</v>
      </c>
      <c r="O2012" s="5">
        <v>294.2</v>
      </c>
      <c r="P2012">
        <f>VALUE(Table1[Sales])</f>
        <v>1516.56</v>
      </c>
      <c r="Q2012">
        <f>VALUE(Table1[Profit])</f>
        <v>294.2</v>
      </c>
      <c r="R2012" s="3">
        <f>Table1[Ship Date]-Table1[Order Date]</f>
        <v>284</v>
      </c>
    </row>
    <row r="2013" spans="1:18" x14ac:dyDescent="0.3">
      <c r="A2013" t="s">
        <v>7849</v>
      </c>
      <c r="B2013" s="1">
        <v>45139</v>
      </c>
      <c r="C2013" s="1">
        <v>45759</v>
      </c>
      <c r="D2013" t="s">
        <v>16</v>
      </c>
      <c r="E2013" t="s">
        <v>7850</v>
      </c>
      <c r="F2013" t="s">
        <v>7851</v>
      </c>
      <c r="G2013" t="s">
        <v>36</v>
      </c>
      <c r="H2013" t="s">
        <v>61</v>
      </c>
      <c r="I2013" t="s">
        <v>44</v>
      </c>
      <c r="J2013" t="s">
        <v>56</v>
      </c>
      <c r="K2013" t="s">
        <v>7852</v>
      </c>
      <c r="L2013" s="2">
        <v>2143.75</v>
      </c>
      <c r="M2013" s="3">
        <v>9</v>
      </c>
      <c r="N2013" s="4">
        <v>0.34</v>
      </c>
      <c r="O2013" s="5">
        <v>811.77</v>
      </c>
      <c r="P2013">
        <f>VALUE(Table1[Sales])</f>
        <v>2143.75</v>
      </c>
      <c r="Q2013">
        <f>VALUE(Table1[Profit])</f>
        <v>811.77</v>
      </c>
      <c r="R2013" s="3">
        <f>Table1[Ship Date]-Table1[Order Date]</f>
        <v>620</v>
      </c>
    </row>
    <row r="2014" spans="1:18" x14ac:dyDescent="0.3">
      <c r="A2014" t="s">
        <v>7853</v>
      </c>
      <c r="B2014" s="1">
        <v>45247</v>
      </c>
      <c r="C2014" s="1">
        <v>45775</v>
      </c>
      <c r="D2014" t="s">
        <v>16</v>
      </c>
      <c r="E2014" t="s">
        <v>3612</v>
      </c>
      <c r="F2014" t="s">
        <v>7854</v>
      </c>
      <c r="G2014" t="s">
        <v>19</v>
      </c>
      <c r="H2014" t="s">
        <v>20</v>
      </c>
      <c r="I2014" t="s">
        <v>21</v>
      </c>
      <c r="J2014" t="s">
        <v>279</v>
      </c>
      <c r="K2014" t="s">
        <v>7855</v>
      </c>
      <c r="L2014" s="2">
        <v>1626.51</v>
      </c>
      <c r="M2014" s="3">
        <v>4</v>
      </c>
      <c r="N2014" s="4">
        <v>0.2</v>
      </c>
      <c r="O2014" s="5">
        <v>454.35</v>
      </c>
      <c r="P2014">
        <f>VALUE(Table1[Sales])</f>
        <v>1626.51</v>
      </c>
      <c r="Q2014">
        <f>VALUE(Table1[Profit])</f>
        <v>454.35</v>
      </c>
      <c r="R2014" s="3">
        <f>Table1[Ship Date]-Table1[Order Date]</f>
        <v>528</v>
      </c>
    </row>
    <row r="2015" spans="1:18" x14ac:dyDescent="0.3">
      <c r="A2015" t="s">
        <v>7856</v>
      </c>
      <c r="B2015" s="1">
        <v>45674</v>
      </c>
      <c r="C2015" s="1">
        <v>45779</v>
      </c>
      <c r="D2015" t="s">
        <v>33</v>
      </c>
      <c r="E2015" t="s">
        <v>7857</v>
      </c>
      <c r="F2015" t="s">
        <v>7858</v>
      </c>
      <c r="G2015" t="s">
        <v>36</v>
      </c>
      <c r="H2015" t="s">
        <v>28</v>
      </c>
      <c r="I2015" t="s">
        <v>44</v>
      </c>
      <c r="J2015" t="s">
        <v>50</v>
      </c>
      <c r="K2015" t="s">
        <v>7859</v>
      </c>
      <c r="L2015" s="2">
        <v>279.51</v>
      </c>
      <c r="M2015" s="3">
        <v>5</v>
      </c>
      <c r="N2015" s="4">
        <v>0.4</v>
      </c>
      <c r="O2015" s="5">
        <v>702.07</v>
      </c>
      <c r="P2015">
        <f>VALUE(Table1[Sales])</f>
        <v>279.51</v>
      </c>
      <c r="Q2015">
        <f>VALUE(Table1[Profit])</f>
        <v>702.07</v>
      </c>
      <c r="R2015" s="3">
        <f>Table1[Ship Date]-Table1[Order Date]</f>
        <v>105</v>
      </c>
    </row>
    <row r="2016" spans="1:18" x14ac:dyDescent="0.3">
      <c r="A2016" t="s">
        <v>7860</v>
      </c>
      <c r="B2016" s="1">
        <v>45697</v>
      </c>
      <c r="C2016" s="1">
        <v>45758</v>
      </c>
      <c r="D2016" t="s">
        <v>33</v>
      </c>
      <c r="E2016" t="s">
        <v>7861</v>
      </c>
      <c r="F2016" t="s">
        <v>7862</v>
      </c>
      <c r="G2016" t="s">
        <v>36</v>
      </c>
      <c r="H2016" t="s">
        <v>28</v>
      </c>
      <c r="I2016" t="s">
        <v>21</v>
      </c>
      <c r="J2016" t="s">
        <v>171</v>
      </c>
      <c r="K2016" t="s">
        <v>7863</v>
      </c>
      <c r="L2016" s="2">
        <v>1059.6400000000001</v>
      </c>
      <c r="M2016" s="3">
        <v>10</v>
      </c>
      <c r="N2016" s="4">
        <v>0.28000000000000003</v>
      </c>
      <c r="O2016" s="5">
        <v>247.47</v>
      </c>
      <c r="P2016">
        <f>VALUE(Table1[Sales])</f>
        <v>1059.6400000000001</v>
      </c>
      <c r="Q2016">
        <f>VALUE(Table1[Profit])</f>
        <v>247.47</v>
      </c>
      <c r="R2016" s="3">
        <f>Table1[Ship Date]-Table1[Order Date]</f>
        <v>61</v>
      </c>
    </row>
    <row r="2017" spans="1:18" x14ac:dyDescent="0.3">
      <c r="A2017" t="s">
        <v>7864</v>
      </c>
      <c r="B2017" s="1">
        <v>45506</v>
      </c>
      <c r="C2017" s="1">
        <v>45765</v>
      </c>
      <c r="D2017" t="s">
        <v>25</v>
      </c>
      <c r="E2017" t="s">
        <v>7865</v>
      </c>
      <c r="F2017" t="s">
        <v>7866</v>
      </c>
      <c r="G2017" t="s">
        <v>43</v>
      </c>
      <c r="H2017" t="s">
        <v>37</v>
      </c>
      <c r="I2017" t="s">
        <v>21</v>
      </c>
      <c r="J2017" t="s">
        <v>300</v>
      </c>
      <c r="K2017" t="s">
        <v>7867</v>
      </c>
      <c r="L2017" s="2">
        <v>3495.69</v>
      </c>
      <c r="M2017" s="3">
        <v>6</v>
      </c>
      <c r="N2017" s="4">
        <v>0.28999999999999998</v>
      </c>
      <c r="O2017" s="5">
        <v>4.5199999999999996</v>
      </c>
      <c r="P2017">
        <f>VALUE(Table1[Sales])</f>
        <v>3495.69</v>
      </c>
      <c r="Q2017">
        <f>VALUE(Table1[Profit])</f>
        <v>4.5199999999999996</v>
      </c>
      <c r="R2017" s="3">
        <f>Table1[Ship Date]-Table1[Order Date]</f>
        <v>259</v>
      </c>
    </row>
    <row r="2018" spans="1:18" x14ac:dyDescent="0.3">
      <c r="A2018" t="s">
        <v>7868</v>
      </c>
      <c r="B2018" s="1">
        <v>45501</v>
      </c>
      <c r="C2018" s="1">
        <v>45785</v>
      </c>
      <c r="D2018" t="s">
        <v>53</v>
      </c>
      <c r="E2018" t="s">
        <v>7869</v>
      </c>
      <c r="F2018" t="s">
        <v>7870</v>
      </c>
      <c r="G2018" t="s">
        <v>36</v>
      </c>
      <c r="H2018" t="s">
        <v>20</v>
      </c>
      <c r="I2018" t="s">
        <v>44</v>
      </c>
      <c r="J2018" t="s">
        <v>50</v>
      </c>
      <c r="K2018" t="s">
        <v>7871</v>
      </c>
      <c r="L2018" s="2">
        <v>2147.8000000000002</v>
      </c>
      <c r="M2018" s="3">
        <v>6</v>
      </c>
      <c r="N2018" s="4">
        <v>0.19</v>
      </c>
      <c r="O2018" s="5">
        <v>807.31</v>
      </c>
      <c r="P2018">
        <f>VALUE(Table1[Sales])</f>
        <v>2147.8000000000002</v>
      </c>
      <c r="Q2018">
        <f>VALUE(Table1[Profit])</f>
        <v>807.31</v>
      </c>
      <c r="R2018" s="3">
        <f>Table1[Ship Date]-Table1[Order Date]</f>
        <v>284</v>
      </c>
    </row>
    <row r="2019" spans="1:18" x14ac:dyDescent="0.3">
      <c r="A2019" t="s">
        <v>7872</v>
      </c>
      <c r="B2019" s="1">
        <v>45162</v>
      </c>
      <c r="C2019" s="1">
        <v>45775</v>
      </c>
      <c r="D2019" t="s">
        <v>25</v>
      </c>
      <c r="E2019" t="s">
        <v>7873</v>
      </c>
      <c r="F2019" t="s">
        <v>7874</v>
      </c>
      <c r="G2019" t="s">
        <v>19</v>
      </c>
      <c r="H2019" t="s">
        <v>37</v>
      </c>
      <c r="I2019" t="s">
        <v>44</v>
      </c>
      <c r="J2019" t="s">
        <v>45</v>
      </c>
      <c r="K2019" t="s">
        <v>7875</v>
      </c>
      <c r="L2019" s="2">
        <v>2705.77</v>
      </c>
      <c r="M2019" s="3">
        <v>9</v>
      </c>
      <c r="N2019" s="4">
        <v>0.02</v>
      </c>
      <c r="O2019" s="5">
        <v>756.08</v>
      </c>
      <c r="P2019">
        <f>VALUE(Table1[Sales])</f>
        <v>2705.77</v>
      </c>
      <c r="Q2019">
        <f>VALUE(Table1[Profit])</f>
        <v>756.08</v>
      </c>
      <c r="R2019" s="3">
        <f>Table1[Ship Date]-Table1[Order Date]</f>
        <v>613</v>
      </c>
    </row>
    <row r="2020" spans="1:18" x14ac:dyDescent="0.3">
      <c r="A2020" t="s">
        <v>7876</v>
      </c>
      <c r="B2020" s="1">
        <v>45746</v>
      </c>
      <c r="C2020" s="1">
        <v>45777</v>
      </c>
      <c r="D2020" t="s">
        <v>53</v>
      </c>
      <c r="E2020" t="s">
        <v>7877</v>
      </c>
      <c r="F2020" t="s">
        <v>7878</v>
      </c>
      <c r="G2020" t="s">
        <v>19</v>
      </c>
      <c r="H2020" t="s">
        <v>37</v>
      </c>
      <c r="I2020" t="s">
        <v>21</v>
      </c>
      <c r="J2020" t="s">
        <v>279</v>
      </c>
      <c r="K2020" t="s">
        <v>7879</v>
      </c>
      <c r="L2020" s="2">
        <v>3632.23</v>
      </c>
      <c r="M2020" s="3">
        <v>9</v>
      </c>
      <c r="N2020" s="4">
        <v>0.35</v>
      </c>
      <c r="O2020" s="5">
        <v>224.45</v>
      </c>
      <c r="P2020">
        <f>VALUE(Table1[Sales])</f>
        <v>3632.23</v>
      </c>
      <c r="Q2020">
        <f>VALUE(Table1[Profit])</f>
        <v>224.45</v>
      </c>
      <c r="R2020" s="3">
        <f>Table1[Ship Date]-Table1[Order Date]</f>
        <v>31</v>
      </c>
    </row>
    <row r="2021" spans="1:18" x14ac:dyDescent="0.3">
      <c r="A2021" t="s">
        <v>7880</v>
      </c>
      <c r="B2021" s="1">
        <v>45415</v>
      </c>
      <c r="C2021" s="1">
        <v>45762</v>
      </c>
      <c r="D2021" t="s">
        <v>25</v>
      </c>
      <c r="E2021" t="s">
        <v>7881</v>
      </c>
      <c r="F2021" t="s">
        <v>7882</v>
      </c>
      <c r="G2021" t="s">
        <v>43</v>
      </c>
      <c r="H2021" t="s">
        <v>28</v>
      </c>
      <c r="I2021" t="s">
        <v>44</v>
      </c>
      <c r="J2021" t="s">
        <v>158</v>
      </c>
      <c r="K2021" t="s">
        <v>7883</v>
      </c>
      <c r="L2021" s="2">
        <v>1647.92</v>
      </c>
      <c r="M2021" s="3">
        <v>10</v>
      </c>
      <c r="N2021" s="4">
        <v>0.01</v>
      </c>
      <c r="O2021" s="5">
        <v>995.58</v>
      </c>
      <c r="P2021">
        <f>VALUE(Table1[Sales])</f>
        <v>1647.92</v>
      </c>
      <c r="Q2021">
        <f>VALUE(Table1[Profit])</f>
        <v>995.58</v>
      </c>
      <c r="R2021" s="3">
        <f>Table1[Ship Date]-Table1[Order Date]</f>
        <v>347</v>
      </c>
    </row>
    <row r="2022" spans="1:18" x14ac:dyDescent="0.3">
      <c r="A2022" t="s">
        <v>7884</v>
      </c>
      <c r="B2022" s="1">
        <v>45609</v>
      </c>
      <c r="C2022" s="1">
        <v>45785</v>
      </c>
      <c r="D2022" t="s">
        <v>16</v>
      </c>
      <c r="E2022" t="s">
        <v>7885</v>
      </c>
      <c r="F2022" t="s">
        <v>7886</v>
      </c>
      <c r="G2022" t="s">
        <v>19</v>
      </c>
      <c r="H2022" t="s">
        <v>37</v>
      </c>
      <c r="I2022" t="s">
        <v>21</v>
      </c>
      <c r="J2022" t="s">
        <v>300</v>
      </c>
      <c r="K2022" t="s">
        <v>7887</v>
      </c>
      <c r="L2022" s="2">
        <v>3975.84</v>
      </c>
      <c r="M2022" s="3">
        <v>1</v>
      </c>
      <c r="N2022" s="4">
        <v>0.01</v>
      </c>
      <c r="O2022" s="5">
        <v>666.7</v>
      </c>
      <c r="P2022">
        <f>VALUE(Table1[Sales])</f>
        <v>3975.84</v>
      </c>
      <c r="Q2022">
        <f>VALUE(Table1[Profit])</f>
        <v>666.7</v>
      </c>
      <c r="R2022" s="3">
        <f>Table1[Ship Date]-Table1[Order Date]</f>
        <v>176</v>
      </c>
    </row>
    <row r="2023" spans="1:18" x14ac:dyDescent="0.3">
      <c r="A2023" t="s">
        <v>7888</v>
      </c>
      <c r="B2023" s="1">
        <v>45421</v>
      </c>
      <c r="C2023" s="1">
        <v>45775</v>
      </c>
      <c r="D2023" t="s">
        <v>53</v>
      </c>
      <c r="E2023" t="s">
        <v>7889</v>
      </c>
      <c r="F2023" t="s">
        <v>7890</v>
      </c>
      <c r="G2023" t="s">
        <v>19</v>
      </c>
      <c r="H2023" t="s">
        <v>61</v>
      </c>
      <c r="I2023" t="s">
        <v>29</v>
      </c>
      <c r="J2023" t="s">
        <v>38</v>
      </c>
      <c r="K2023" t="s">
        <v>7891</v>
      </c>
      <c r="L2023" s="2">
        <v>3715.35</v>
      </c>
      <c r="M2023" s="3">
        <v>1</v>
      </c>
      <c r="N2023" s="4">
        <v>0.01</v>
      </c>
      <c r="O2023" s="5">
        <v>644.91999999999996</v>
      </c>
      <c r="P2023">
        <f>VALUE(Table1[Sales])</f>
        <v>3715.35</v>
      </c>
      <c r="Q2023">
        <f>VALUE(Table1[Profit])</f>
        <v>644.91999999999996</v>
      </c>
      <c r="R2023" s="3">
        <f>Table1[Ship Date]-Table1[Order Date]</f>
        <v>354</v>
      </c>
    </row>
    <row r="2024" spans="1:18" x14ac:dyDescent="0.3">
      <c r="A2024" t="s">
        <v>7892</v>
      </c>
      <c r="B2024" s="1">
        <v>45228</v>
      </c>
      <c r="C2024" s="1">
        <v>45766</v>
      </c>
      <c r="D2024" t="s">
        <v>16</v>
      </c>
      <c r="E2024" t="s">
        <v>5669</v>
      </c>
      <c r="F2024" t="s">
        <v>7893</v>
      </c>
      <c r="G2024" t="s">
        <v>36</v>
      </c>
      <c r="H2024" t="s">
        <v>37</v>
      </c>
      <c r="I2024" t="s">
        <v>29</v>
      </c>
      <c r="J2024" t="s">
        <v>30</v>
      </c>
      <c r="K2024" t="s">
        <v>7894</v>
      </c>
      <c r="L2024" s="2">
        <v>1358.28</v>
      </c>
      <c r="M2024" s="3">
        <v>2</v>
      </c>
      <c r="N2024" s="4">
        <v>0.5</v>
      </c>
      <c r="O2024" s="5">
        <v>66.819999999999993</v>
      </c>
      <c r="P2024">
        <f>VALUE(Table1[Sales])</f>
        <v>1358.28</v>
      </c>
      <c r="Q2024">
        <f>VALUE(Table1[Profit])</f>
        <v>66.819999999999993</v>
      </c>
      <c r="R2024" s="3">
        <f>Table1[Ship Date]-Table1[Order Date]</f>
        <v>538</v>
      </c>
    </row>
    <row r="2025" spans="1:18" x14ac:dyDescent="0.3">
      <c r="A2025" t="s">
        <v>7895</v>
      </c>
      <c r="B2025" s="1">
        <v>45416</v>
      </c>
      <c r="C2025" s="1">
        <v>45763</v>
      </c>
      <c r="D2025" t="s">
        <v>53</v>
      </c>
      <c r="E2025" t="s">
        <v>7896</v>
      </c>
      <c r="F2025" t="s">
        <v>7897</v>
      </c>
      <c r="G2025" t="s">
        <v>19</v>
      </c>
      <c r="H2025" t="s">
        <v>37</v>
      </c>
      <c r="I2025" t="s">
        <v>44</v>
      </c>
      <c r="J2025" t="s">
        <v>94</v>
      </c>
      <c r="K2025" t="s">
        <v>7898</v>
      </c>
      <c r="L2025" s="2">
        <v>2139.6799999999998</v>
      </c>
      <c r="M2025" s="3">
        <v>1</v>
      </c>
      <c r="N2025" s="4">
        <v>0.45</v>
      </c>
      <c r="O2025" s="5">
        <v>817.59</v>
      </c>
      <c r="P2025">
        <f>VALUE(Table1[Sales])</f>
        <v>2139.6799999999998</v>
      </c>
      <c r="Q2025">
        <f>VALUE(Table1[Profit])</f>
        <v>817.59</v>
      </c>
      <c r="R2025" s="3">
        <f>Table1[Ship Date]-Table1[Order Date]</f>
        <v>347</v>
      </c>
    </row>
    <row r="2026" spans="1:18" x14ac:dyDescent="0.3">
      <c r="A2026" t="s">
        <v>7899</v>
      </c>
      <c r="B2026" s="1">
        <v>45632</v>
      </c>
      <c r="C2026" s="1">
        <v>45760</v>
      </c>
      <c r="D2026" t="s">
        <v>16</v>
      </c>
      <c r="E2026" t="s">
        <v>7900</v>
      </c>
      <c r="F2026" t="s">
        <v>7901</v>
      </c>
      <c r="G2026" t="s">
        <v>19</v>
      </c>
      <c r="H2026" t="s">
        <v>20</v>
      </c>
      <c r="I2026" t="s">
        <v>21</v>
      </c>
      <c r="J2026" t="s">
        <v>22</v>
      </c>
      <c r="K2026" t="s">
        <v>7902</v>
      </c>
      <c r="L2026" s="2">
        <v>4692.6400000000003</v>
      </c>
      <c r="M2026" s="3">
        <v>6</v>
      </c>
      <c r="N2026" s="4">
        <v>0.17</v>
      </c>
      <c r="O2026" s="5">
        <v>702.87</v>
      </c>
      <c r="P2026">
        <f>VALUE(Table1[Sales])</f>
        <v>4692.6400000000003</v>
      </c>
      <c r="Q2026">
        <f>VALUE(Table1[Profit])</f>
        <v>702.87</v>
      </c>
      <c r="R2026" s="3">
        <f>Table1[Ship Date]-Table1[Order Date]</f>
        <v>128</v>
      </c>
    </row>
    <row r="2027" spans="1:18" x14ac:dyDescent="0.3">
      <c r="A2027" t="s">
        <v>7903</v>
      </c>
      <c r="B2027" s="1">
        <v>45323</v>
      </c>
      <c r="C2027" s="1">
        <v>45770</v>
      </c>
      <c r="D2027" t="s">
        <v>33</v>
      </c>
      <c r="E2027" t="s">
        <v>5312</v>
      </c>
      <c r="F2027" t="s">
        <v>7904</v>
      </c>
      <c r="G2027" t="s">
        <v>19</v>
      </c>
      <c r="H2027" t="s">
        <v>61</v>
      </c>
      <c r="I2027" t="s">
        <v>29</v>
      </c>
      <c r="J2027" t="s">
        <v>124</v>
      </c>
      <c r="K2027" t="s">
        <v>7905</v>
      </c>
      <c r="L2027" s="2">
        <v>4369.3999999999996</v>
      </c>
      <c r="M2027" s="3">
        <v>10</v>
      </c>
      <c r="N2027" s="4">
        <v>0.31</v>
      </c>
      <c r="O2027" s="5">
        <v>666.17</v>
      </c>
      <c r="P2027">
        <f>VALUE(Table1[Sales])</f>
        <v>4369.3999999999996</v>
      </c>
      <c r="Q2027">
        <f>VALUE(Table1[Profit])</f>
        <v>666.17</v>
      </c>
      <c r="R2027" s="3">
        <f>Table1[Ship Date]-Table1[Order Date]</f>
        <v>447</v>
      </c>
    </row>
    <row r="2028" spans="1:18" x14ac:dyDescent="0.3">
      <c r="A2028" t="s">
        <v>7906</v>
      </c>
      <c r="B2028" s="1">
        <v>45054</v>
      </c>
      <c r="C2028" s="1">
        <v>45778</v>
      </c>
      <c r="D2028" t="s">
        <v>16</v>
      </c>
      <c r="E2028" t="s">
        <v>7907</v>
      </c>
      <c r="F2028" t="s">
        <v>7908</v>
      </c>
      <c r="G2028" t="s">
        <v>36</v>
      </c>
      <c r="H2028" t="s">
        <v>61</v>
      </c>
      <c r="I2028" t="s">
        <v>29</v>
      </c>
      <c r="J2028" t="s">
        <v>30</v>
      </c>
      <c r="K2028" t="s">
        <v>7909</v>
      </c>
      <c r="L2028" s="2">
        <v>4269.72</v>
      </c>
      <c r="M2028" s="3">
        <v>5</v>
      </c>
      <c r="N2028" s="4">
        <v>0.28999999999999998</v>
      </c>
      <c r="O2028" s="5">
        <v>967.94</v>
      </c>
      <c r="P2028">
        <f>VALUE(Table1[Sales])</f>
        <v>4269.72</v>
      </c>
      <c r="Q2028">
        <f>VALUE(Table1[Profit])</f>
        <v>967.94</v>
      </c>
      <c r="R2028" s="3">
        <f>Table1[Ship Date]-Table1[Order Date]</f>
        <v>724</v>
      </c>
    </row>
    <row r="2029" spans="1:18" x14ac:dyDescent="0.3">
      <c r="A2029" t="s">
        <v>7910</v>
      </c>
      <c r="B2029" s="1">
        <v>45197</v>
      </c>
      <c r="C2029" s="1">
        <v>45759</v>
      </c>
      <c r="D2029" t="s">
        <v>53</v>
      </c>
      <c r="E2029" t="s">
        <v>5699</v>
      </c>
      <c r="F2029" t="s">
        <v>7911</v>
      </c>
      <c r="G2029" t="s">
        <v>43</v>
      </c>
      <c r="H2029" t="s">
        <v>28</v>
      </c>
      <c r="I2029" t="s">
        <v>21</v>
      </c>
      <c r="J2029" t="s">
        <v>171</v>
      </c>
      <c r="K2029" t="s">
        <v>7912</v>
      </c>
      <c r="L2029" s="2">
        <v>452.91</v>
      </c>
      <c r="M2029" s="3">
        <v>2</v>
      </c>
      <c r="N2029" s="4">
        <v>0.48</v>
      </c>
      <c r="O2029" s="5">
        <v>755.1</v>
      </c>
      <c r="P2029">
        <f>VALUE(Table1[Sales])</f>
        <v>452.91</v>
      </c>
      <c r="Q2029">
        <f>VALUE(Table1[Profit])</f>
        <v>755.1</v>
      </c>
      <c r="R2029" s="3">
        <f>Table1[Ship Date]-Table1[Order Date]</f>
        <v>562</v>
      </c>
    </row>
    <row r="2030" spans="1:18" x14ac:dyDescent="0.3">
      <c r="A2030" t="s">
        <v>7913</v>
      </c>
      <c r="B2030" s="1">
        <v>45554</v>
      </c>
      <c r="C2030" s="1">
        <v>45757</v>
      </c>
      <c r="D2030" t="s">
        <v>33</v>
      </c>
      <c r="E2030" t="s">
        <v>7914</v>
      </c>
      <c r="F2030" t="s">
        <v>7915</v>
      </c>
      <c r="G2030" t="s">
        <v>36</v>
      </c>
      <c r="H2030" t="s">
        <v>28</v>
      </c>
      <c r="I2030" t="s">
        <v>21</v>
      </c>
      <c r="J2030" t="s">
        <v>300</v>
      </c>
      <c r="K2030" t="s">
        <v>7916</v>
      </c>
      <c r="L2030" s="2">
        <v>424.3</v>
      </c>
      <c r="M2030" s="3">
        <v>5</v>
      </c>
      <c r="N2030" s="4">
        <v>0.32</v>
      </c>
      <c r="O2030" s="5">
        <v>955.74</v>
      </c>
      <c r="P2030">
        <f>VALUE(Table1[Sales])</f>
        <v>424.3</v>
      </c>
      <c r="Q2030">
        <f>VALUE(Table1[Profit])</f>
        <v>955.74</v>
      </c>
      <c r="R2030" s="3">
        <f>Table1[Ship Date]-Table1[Order Date]</f>
        <v>203</v>
      </c>
    </row>
    <row r="2031" spans="1:18" x14ac:dyDescent="0.3">
      <c r="A2031" t="s">
        <v>7917</v>
      </c>
      <c r="B2031" s="1">
        <v>45206</v>
      </c>
      <c r="C2031" s="1">
        <v>45785</v>
      </c>
      <c r="D2031" t="s">
        <v>25</v>
      </c>
      <c r="E2031" t="s">
        <v>7918</v>
      </c>
      <c r="F2031" t="s">
        <v>7919</v>
      </c>
      <c r="G2031" t="s">
        <v>36</v>
      </c>
      <c r="H2031" t="s">
        <v>28</v>
      </c>
      <c r="I2031" t="s">
        <v>21</v>
      </c>
      <c r="J2031" t="s">
        <v>22</v>
      </c>
      <c r="K2031" t="s">
        <v>7920</v>
      </c>
      <c r="L2031" s="2">
        <v>985.88</v>
      </c>
      <c r="M2031" s="3">
        <v>1</v>
      </c>
      <c r="N2031" s="4">
        <v>0.27</v>
      </c>
      <c r="O2031" s="5">
        <v>632.67999999999995</v>
      </c>
      <c r="P2031">
        <f>VALUE(Table1[Sales])</f>
        <v>985.88</v>
      </c>
      <c r="Q2031">
        <f>VALUE(Table1[Profit])</f>
        <v>632.67999999999995</v>
      </c>
      <c r="R2031" s="3">
        <f>Table1[Ship Date]-Table1[Order Date]</f>
        <v>579</v>
      </c>
    </row>
    <row r="2032" spans="1:18" x14ac:dyDescent="0.3">
      <c r="A2032" t="s">
        <v>7921</v>
      </c>
      <c r="B2032" s="1">
        <v>45043</v>
      </c>
      <c r="C2032" s="1">
        <v>45775</v>
      </c>
      <c r="D2032" t="s">
        <v>25</v>
      </c>
      <c r="E2032" t="s">
        <v>7922</v>
      </c>
      <c r="F2032" t="s">
        <v>7923</v>
      </c>
      <c r="G2032" t="s">
        <v>19</v>
      </c>
      <c r="H2032" t="s">
        <v>28</v>
      </c>
      <c r="I2032" t="s">
        <v>29</v>
      </c>
      <c r="J2032" t="s">
        <v>124</v>
      </c>
      <c r="K2032" t="s">
        <v>7924</v>
      </c>
      <c r="L2032" s="2">
        <v>2313.58</v>
      </c>
      <c r="M2032" s="3">
        <v>10</v>
      </c>
      <c r="N2032" s="4">
        <v>0.23</v>
      </c>
      <c r="O2032" s="5">
        <v>505.26</v>
      </c>
      <c r="P2032">
        <f>VALUE(Table1[Sales])</f>
        <v>2313.58</v>
      </c>
      <c r="Q2032">
        <f>VALUE(Table1[Profit])</f>
        <v>505.26</v>
      </c>
      <c r="R2032" s="3">
        <f>Table1[Ship Date]-Table1[Order Date]</f>
        <v>732</v>
      </c>
    </row>
    <row r="2033" spans="1:18" x14ac:dyDescent="0.3">
      <c r="A2033" t="s">
        <v>7925</v>
      </c>
      <c r="B2033" s="1">
        <v>45258</v>
      </c>
      <c r="C2033" s="1">
        <v>45781</v>
      </c>
      <c r="D2033" t="s">
        <v>33</v>
      </c>
      <c r="E2033" t="s">
        <v>7926</v>
      </c>
      <c r="F2033" t="s">
        <v>7927</v>
      </c>
      <c r="G2033" t="s">
        <v>19</v>
      </c>
      <c r="H2033" t="s">
        <v>37</v>
      </c>
      <c r="I2033" t="s">
        <v>21</v>
      </c>
      <c r="J2033" t="s">
        <v>300</v>
      </c>
      <c r="K2033" t="s">
        <v>7928</v>
      </c>
      <c r="L2033" s="2">
        <v>1945.4</v>
      </c>
      <c r="M2033" s="3">
        <v>6</v>
      </c>
      <c r="N2033" s="4">
        <v>0.43</v>
      </c>
      <c r="O2033" s="5">
        <v>459.87</v>
      </c>
      <c r="P2033">
        <f>VALUE(Table1[Sales])</f>
        <v>1945.4</v>
      </c>
      <c r="Q2033">
        <f>VALUE(Table1[Profit])</f>
        <v>459.87</v>
      </c>
      <c r="R2033" s="3">
        <f>Table1[Ship Date]-Table1[Order Date]</f>
        <v>523</v>
      </c>
    </row>
    <row r="2034" spans="1:18" x14ac:dyDescent="0.3">
      <c r="A2034" t="s">
        <v>7929</v>
      </c>
      <c r="B2034" s="1">
        <v>45361</v>
      </c>
      <c r="C2034" s="1">
        <v>45774</v>
      </c>
      <c r="D2034" t="s">
        <v>25</v>
      </c>
      <c r="E2034" t="s">
        <v>7930</v>
      </c>
      <c r="F2034" t="s">
        <v>7931</v>
      </c>
      <c r="G2034" t="s">
        <v>43</v>
      </c>
      <c r="H2034" t="s">
        <v>37</v>
      </c>
      <c r="I2034" t="s">
        <v>29</v>
      </c>
      <c r="J2034" t="s">
        <v>38</v>
      </c>
      <c r="K2034" t="s">
        <v>7932</v>
      </c>
      <c r="L2034" s="2">
        <v>2702.93</v>
      </c>
      <c r="M2034" s="3">
        <v>10</v>
      </c>
      <c r="N2034" s="4">
        <v>0.34</v>
      </c>
      <c r="O2034" s="5">
        <v>458.04</v>
      </c>
      <c r="P2034">
        <f>VALUE(Table1[Sales])</f>
        <v>2702.93</v>
      </c>
      <c r="Q2034">
        <f>VALUE(Table1[Profit])</f>
        <v>458.04</v>
      </c>
      <c r="R2034" s="3">
        <f>Table1[Ship Date]-Table1[Order Date]</f>
        <v>413</v>
      </c>
    </row>
    <row r="2035" spans="1:18" x14ac:dyDescent="0.3">
      <c r="A2035" t="s">
        <v>7933</v>
      </c>
      <c r="B2035" s="1">
        <v>45494</v>
      </c>
      <c r="C2035" s="1">
        <v>45779</v>
      </c>
      <c r="D2035" t="s">
        <v>33</v>
      </c>
      <c r="E2035" t="s">
        <v>7934</v>
      </c>
      <c r="F2035" t="s">
        <v>7935</v>
      </c>
      <c r="G2035" t="s">
        <v>19</v>
      </c>
      <c r="H2035" t="s">
        <v>28</v>
      </c>
      <c r="I2035" t="s">
        <v>44</v>
      </c>
      <c r="J2035" t="s">
        <v>50</v>
      </c>
      <c r="K2035" t="s">
        <v>7936</v>
      </c>
      <c r="L2035" s="2">
        <v>2316.36</v>
      </c>
      <c r="M2035" s="3">
        <v>5</v>
      </c>
      <c r="N2035" s="4">
        <v>0.41</v>
      </c>
      <c r="O2035" s="5">
        <v>239.85</v>
      </c>
      <c r="P2035">
        <f>VALUE(Table1[Sales])</f>
        <v>2316.36</v>
      </c>
      <c r="Q2035">
        <f>VALUE(Table1[Profit])</f>
        <v>239.85</v>
      </c>
      <c r="R2035" s="3">
        <f>Table1[Ship Date]-Table1[Order Date]</f>
        <v>285</v>
      </c>
    </row>
    <row r="2036" spans="1:18" x14ac:dyDescent="0.3">
      <c r="A2036" t="s">
        <v>7937</v>
      </c>
      <c r="B2036" s="1">
        <v>45314</v>
      </c>
      <c r="C2036" s="1">
        <v>45783</v>
      </c>
      <c r="D2036" t="s">
        <v>53</v>
      </c>
      <c r="E2036" t="s">
        <v>7938</v>
      </c>
      <c r="F2036" t="s">
        <v>7939</v>
      </c>
      <c r="G2036" t="s">
        <v>19</v>
      </c>
      <c r="H2036" t="s">
        <v>37</v>
      </c>
      <c r="I2036" t="s">
        <v>44</v>
      </c>
      <c r="J2036" t="s">
        <v>94</v>
      </c>
      <c r="K2036" t="s">
        <v>7940</v>
      </c>
      <c r="L2036" s="2">
        <v>1079.2</v>
      </c>
      <c r="M2036" s="3">
        <v>5</v>
      </c>
      <c r="N2036" s="4">
        <v>0.49</v>
      </c>
      <c r="O2036" s="5">
        <v>295.42</v>
      </c>
      <c r="P2036">
        <f>VALUE(Table1[Sales])</f>
        <v>1079.2</v>
      </c>
      <c r="Q2036">
        <f>VALUE(Table1[Profit])</f>
        <v>295.42</v>
      </c>
      <c r="R2036" s="3">
        <f>Table1[Ship Date]-Table1[Order Date]</f>
        <v>469</v>
      </c>
    </row>
    <row r="2037" spans="1:18" x14ac:dyDescent="0.3">
      <c r="A2037" t="s">
        <v>7941</v>
      </c>
      <c r="B2037" s="1">
        <v>45641</v>
      </c>
      <c r="C2037" s="1">
        <v>45777</v>
      </c>
      <c r="D2037" t="s">
        <v>33</v>
      </c>
      <c r="E2037" t="s">
        <v>7942</v>
      </c>
      <c r="F2037" t="s">
        <v>7943</v>
      </c>
      <c r="G2037" t="s">
        <v>36</v>
      </c>
      <c r="H2037" t="s">
        <v>37</v>
      </c>
      <c r="I2037" t="s">
        <v>21</v>
      </c>
      <c r="J2037" t="s">
        <v>279</v>
      </c>
      <c r="K2037" t="s">
        <v>7944</v>
      </c>
      <c r="L2037" s="2">
        <v>3548.06</v>
      </c>
      <c r="M2037" s="3">
        <v>5</v>
      </c>
      <c r="N2037" s="4">
        <v>0.31</v>
      </c>
      <c r="O2037" s="5">
        <v>75.41</v>
      </c>
      <c r="P2037">
        <f>VALUE(Table1[Sales])</f>
        <v>3548.06</v>
      </c>
      <c r="Q2037">
        <f>VALUE(Table1[Profit])</f>
        <v>75.41</v>
      </c>
      <c r="R2037" s="3">
        <f>Table1[Ship Date]-Table1[Order Date]</f>
        <v>136</v>
      </c>
    </row>
    <row r="2038" spans="1:18" x14ac:dyDescent="0.3">
      <c r="A2038" t="s">
        <v>7945</v>
      </c>
      <c r="B2038" s="1">
        <v>45160</v>
      </c>
      <c r="C2038" s="1">
        <v>45764</v>
      </c>
      <c r="D2038" t="s">
        <v>25</v>
      </c>
      <c r="E2038" t="s">
        <v>7946</v>
      </c>
      <c r="F2038" t="s">
        <v>7947</v>
      </c>
      <c r="G2038" t="s">
        <v>19</v>
      </c>
      <c r="H2038" t="s">
        <v>28</v>
      </c>
      <c r="I2038" t="s">
        <v>21</v>
      </c>
      <c r="J2038" t="s">
        <v>300</v>
      </c>
      <c r="K2038" t="s">
        <v>7948</v>
      </c>
      <c r="L2038" s="2">
        <v>3304.2</v>
      </c>
      <c r="M2038" s="3">
        <v>7</v>
      </c>
      <c r="N2038" s="4">
        <v>0.18</v>
      </c>
      <c r="O2038" s="5">
        <v>731.83</v>
      </c>
      <c r="P2038">
        <f>VALUE(Table1[Sales])</f>
        <v>3304.2</v>
      </c>
      <c r="Q2038">
        <f>VALUE(Table1[Profit])</f>
        <v>731.83</v>
      </c>
      <c r="R2038" s="3">
        <f>Table1[Ship Date]-Table1[Order Date]</f>
        <v>604</v>
      </c>
    </row>
    <row r="2039" spans="1:18" x14ac:dyDescent="0.3">
      <c r="A2039" t="s">
        <v>7949</v>
      </c>
      <c r="B2039" s="1">
        <v>45267</v>
      </c>
      <c r="C2039" s="1">
        <v>45778</v>
      </c>
      <c r="D2039" t="s">
        <v>53</v>
      </c>
      <c r="E2039" t="s">
        <v>7950</v>
      </c>
      <c r="F2039" t="s">
        <v>7951</v>
      </c>
      <c r="G2039" t="s">
        <v>36</v>
      </c>
      <c r="H2039" t="s">
        <v>37</v>
      </c>
      <c r="I2039" t="s">
        <v>44</v>
      </c>
      <c r="J2039" t="s">
        <v>45</v>
      </c>
      <c r="K2039" t="s">
        <v>7952</v>
      </c>
      <c r="L2039" s="2">
        <v>1025.69</v>
      </c>
      <c r="M2039" s="3">
        <v>5</v>
      </c>
      <c r="N2039" s="4">
        <v>0.09</v>
      </c>
      <c r="O2039" s="5">
        <v>508.34</v>
      </c>
      <c r="P2039">
        <f>VALUE(Table1[Sales])</f>
        <v>1025.69</v>
      </c>
      <c r="Q2039">
        <f>VALUE(Table1[Profit])</f>
        <v>508.34</v>
      </c>
      <c r="R2039" s="3">
        <f>Table1[Ship Date]-Table1[Order Date]</f>
        <v>511</v>
      </c>
    </row>
    <row r="2040" spans="1:18" x14ac:dyDescent="0.3">
      <c r="A2040" t="s">
        <v>7953</v>
      </c>
      <c r="B2040" s="1">
        <v>45229</v>
      </c>
      <c r="C2040" s="1">
        <v>45770</v>
      </c>
      <c r="D2040" t="s">
        <v>53</v>
      </c>
      <c r="E2040" t="s">
        <v>7954</v>
      </c>
      <c r="F2040" t="s">
        <v>7955</v>
      </c>
      <c r="G2040" t="s">
        <v>43</v>
      </c>
      <c r="H2040" t="s">
        <v>61</v>
      </c>
      <c r="I2040" t="s">
        <v>21</v>
      </c>
      <c r="J2040" t="s">
        <v>300</v>
      </c>
      <c r="K2040" t="s">
        <v>7956</v>
      </c>
      <c r="L2040" s="2">
        <v>70.66</v>
      </c>
      <c r="M2040" s="3">
        <v>3</v>
      </c>
      <c r="N2040" s="4">
        <v>0.41</v>
      </c>
      <c r="O2040" s="5">
        <v>825.38</v>
      </c>
      <c r="P2040">
        <f>VALUE(Table1[Sales])</f>
        <v>70.66</v>
      </c>
      <c r="Q2040">
        <f>VALUE(Table1[Profit])</f>
        <v>825.38</v>
      </c>
      <c r="R2040" s="3">
        <f>Table1[Ship Date]-Table1[Order Date]</f>
        <v>541</v>
      </c>
    </row>
    <row r="2041" spans="1:18" x14ac:dyDescent="0.3">
      <c r="A2041" t="s">
        <v>7957</v>
      </c>
      <c r="B2041" s="1">
        <v>45465</v>
      </c>
      <c r="C2041" s="1">
        <v>45766</v>
      </c>
      <c r="D2041" t="s">
        <v>53</v>
      </c>
      <c r="E2041" t="s">
        <v>7958</v>
      </c>
      <c r="F2041" t="s">
        <v>7959</v>
      </c>
      <c r="G2041" t="s">
        <v>36</v>
      </c>
      <c r="H2041" t="s">
        <v>20</v>
      </c>
      <c r="I2041" t="s">
        <v>44</v>
      </c>
      <c r="J2041" t="s">
        <v>56</v>
      </c>
      <c r="K2041" t="s">
        <v>7960</v>
      </c>
      <c r="L2041" s="2">
        <v>3090.99</v>
      </c>
      <c r="M2041" s="3">
        <v>8</v>
      </c>
      <c r="N2041" s="4">
        <v>0.47</v>
      </c>
      <c r="O2041" s="5">
        <v>521.09</v>
      </c>
      <c r="P2041">
        <f>VALUE(Table1[Sales])</f>
        <v>3090.99</v>
      </c>
      <c r="Q2041">
        <f>VALUE(Table1[Profit])</f>
        <v>521.09</v>
      </c>
      <c r="R2041" s="3">
        <f>Table1[Ship Date]-Table1[Order Date]</f>
        <v>301</v>
      </c>
    </row>
    <row r="2042" spans="1:18" x14ac:dyDescent="0.3">
      <c r="A2042" t="s">
        <v>7961</v>
      </c>
      <c r="B2042" s="1">
        <v>45145</v>
      </c>
      <c r="C2042" s="1">
        <v>45769</v>
      </c>
      <c r="D2042" t="s">
        <v>33</v>
      </c>
      <c r="E2042" t="s">
        <v>6623</v>
      </c>
      <c r="F2042" t="s">
        <v>7962</v>
      </c>
      <c r="G2042" t="s">
        <v>19</v>
      </c>
      <c r="H2042" t="s">
        <v>20</v>
      </c>
      <c r="I2042" t="s">
        <v>44</v>
      </c>
      <c r="J2042" t="s">
        <v>50</v>
      </c>
      <c r="K2042" t="s">
        <v>7963</v>
      </c>
      <c r="L2042" s="2">
        <v>4709.91</v>
      </c>
      <c r="M2042" s="3">
        <v>9</v>
      </c>
      <c r="N2042" s="4">
        <v>0.17</v>
      </c>
      <c r="O2042" s="5">
        <v>377.37</v>
      </c>
      <c r="P2042">
        <f>VALUE(Table1[Sales])</f>
        <v>4709.91</v>
      </c>
      <c r="Q2042">
        <f>VALUE(Table1[Profit])</f>
        <v>377.37</v>
      </c>
      <c r="R2042" s="3">
        <f>Table1[Ship Date]-Table1[Order Date]</f>
        <v>624</v>
      </c>
    </row>
    <row r="2043" spans="1:18" x14ac:dyDescent="0.3">
      <c r="A2043" t="s">
        <v>7964</v>
      </c>
      <c r="B2043" s="1">
        <v>45151</v>
      </c>
      <c r="C2043" s="1">
        <v>45771</v>
      </c>
      <c r="D2043" t="s">
        <v>53</v>
      </c>
      <c r="E2043" t="s">
        <v>2511</v>
      </c>
      <c r="F2043" t="s">
        <v>7965</v>
      </c>
      <c r="G2043" t="s">
        <v>43</v>
      </c>
      <c r="H2043" t="s">
        <v>61</v>
      </c>
      <c r="I2043" t="s">
        <v>44</v>
      </c>
      <c r="J2043" t="s">
        <v>158</v>
      </c>
      <c r="K2043" t="s">
        <v>7966</v>
      </c>
      <c r="L2043" s="2">
        <v>883.73</v>
      </c>
      <c r="M2043" s="3">
        <v>9</v>
      </c>
      <c r="N2043" s="4">
        <v>0.18</v>
      </c>
      <c r="O2043" s="5">
        <v>23.49</v>
      </c>
      <c r="P2043">
        <f>VALUE(Table1[Sales])</f>
        <v>883.73</v>
      </c>
      <c r="Q2043">
        <f>VALUE(Table1[Profit])</f>
        <v>23.49</v>
      </c>
      <c r="R2043" s="3">
        <f>Table1[Ship Date]-Table1[Order Date]</f>
        <v>620</v>
      </c>
    </row>
    <row r="2044" spans="1:18" x14ac:dyDescent="0.3">
      <c r="A2044" t="s">
        <v>7967</v>
      </c>
      <c r="B2044" s="1">
        <v>45068</v>
      </c>
      <c r="C2044" s="1">
        <v>45783</v>
      </c>
      <c r="D2044" t="s">
        <v>33</v>
      </c>
      <c r="E2044" t="s">
        <v>7968</v>
      </c>
      <c r="F2044" t="s">
        <v>7969</v>
      </c>
      <c r="G2044" t="s">
        <v>43</v>
      </c>
      <c r="H2044" t="s">
        <v>20</v>
      </c>
      <c r="I2044" t="s">
        <v>44</v>
      </c>
      <c r="J2044" t="s">
        <v>56</v>
      </c>
      <c r="K2044" t="s">
        <v>7970</v>
      </c>
      <c r="L2044" s="2">
        <v>3170.96</v>
      </c>
      <c r="M2044" s="3">
        <v>4</v>
      </c>
      <c r="N2044" s="4">
        <v>0.2</v>
      </c>
      <c r="O2044" s="5">
        <v>131.24</v>
      </c>
      <c r="P2044">
        <f>VALUE(Table1[Sales])</f>
        <v>3170.96</v>
      </c>
      <c r="Q2044">
        <f>VALUE(Table1[Profit])</f>
        <v>131.24</v>
      </c>
      <c r="R2044" s="3">
        <f>Table1[Ship Date]-Table1[Order Date]</f>
        <v>715</v>
      </c>
    </row>
    <row r="2045" spans="1:18" x14ac:dyDescent="0.3">
      <c r="A2045" t="s">
        <v>7971</v>
      </c>
      <c r="B2045" s="1">
        <v>45571</v>
      </c>
      <c r="C2045" s="1">
        <v>45775</v>
      </c>
      <c r="D2045" t="s">
        <v>16</v>
      </c>
      <c r="E2045" t="s">
        <v>6247</v>
      </c>
      <c r="F2045" t="s">
        <v>7972</v>
      </c>
      <c r="G2045" t="s">
        <v>43</v>
      </c>
      <c r="H2045" t="s">
        <v>20</v>
      </c>
      <c r="I2045" t="s">
        <v>21</v>
      </c>
      <c r="J2045" t="s">
        <v>279</v>
      </c>
      <c r="K2045" t="s">
        <v>7973</v>
      </c>
      <c r="L2045" s="2">
        <v>4246.5</v>
      </c>
      <c r="M2045" s="3">
        <v>3</v>
      </c>
      <c r="N2045" s="4">
        <v>0.2</v>
      </c>
      <c r="O2045" s="5">
        <v>986.38</v>
      </c>
      <c r="P2045">
        <f>VALUE(Table1[Sales])</f>
        <v>4246.5</v>
      </c>
      <c r="Q2045">
        <f>VALUE(Table1[Profit])</f>
        <v>986.38</v>
      </c>
      <c r="R2045" s="3">
        <f>Table1[Ship Date]-Table1[Order Date]</f>
        <v>204</v>
      </c>
    </row>
    <row r="2046" spans="1:18" x14ac:dyDescent="0.3">
      <c r="A2046" t="s">
        <v>7974</v>
      </c>
      <c r="B2046" s="1">
        <v>45035</v>
      </c>
      <c r="C2046" s="1">
        <v>45764</v>
      </c>
      <c r="D2046" t="s">
        <v>33</v>
      </c>
      <c r="E2046" t="s">
        <v>7975</v>
      </c>
      <c r="F2046" t="s">
        <v>7976</v>
      </c>
      <c r="G2046" t="s">
        <v>43</v>
      </c>
      <c r="H2046" t="s">
        <v>28</v>
      </c>
      <c r="I2046" t="s">
        <v>21</v>
      </c>
      <c r="J2046" t="s">
        <v>171</v>
      </c>
      <c r="K2046" t="s">
        <v>7977</v>
      </c>
      <c r="L2046" s="2">
        <v>351.61</v>
      </c>
      <c r="M2046" s="3">
        <v>9</v>
      </c>
      <c r="N2046" s="4">
        <v>0.01</v>
      </c>
      <c r="O2046" s="5">
        <v>894.92</v>
      </c>
      <c r="P2046">
        <f>VALUE(Table1[Sales])</f>
        <v>351.61</v>
      </c>
      <c r="Q2046">
        <f>VALUE(Table1[Profit])</f>
        <v>894.92</v>
      </c>
      <c r="R2046" s="3">
        <f>Table1[Ship Date]-Table1[Order Date]</f>
        <v>729</v>
      </c>
    </row>
    <row r="2047" spans="1:18" x14ac:dyDescent="0.3">
      <c r="A2047" t="s">
        <v>7978</v>
      </c>
      <c r="B2047" s="1">
        <v>45734</v>
      </c>
      <c r="C2047" s="1">
        <v>45757</v>
      </c>
      <c r="D2047" t="s">
        <v>16</v>
      </c>
      <c r="E2047" t="s">
        <v>7979</v>
      </c>
      <c r="F2047" t="s">
        <v>7980</v>
      </c>
      <c r="G2047" t="s">
        <v>19</v>
      </c>
      <c r="H2047" t="s">
        <v>20</v>
      </c>
      <c r="I2047" t="s">
        <v>29</v>
      </c>
      <c r="J2047" t="s">
        <v>30</v>
      </c>
      <c r="K2047" t="s">
        <v>7981</v>
      </c>
      <c r="L2047" s="2">
        <v>2211.27</v>
      </c>
      <c r="M2047" s="3">
        <v>3</v>
      </c>
      <c r="N2047" s="4">
        <v>0.42</v>
      </c>
      <c r="O2047" s="5">
        <v>-0.05</v>
      </c>
      <c r="P2047">
        <f>VALUE(Table1[Sales])</f>
        <v>2211.27</v>
      </c>
      <c r="Q2047">
        <f>VALUE(Table1[Profit])</f>
        <v>-0.05</v>
      </c>
      <c r="R2047" s="3">
        <f>Table1[Ship Date]-Table1[Order Date]</f>
        <v>23</v>
      </c>
    </row>
    <row r="2048" spans="1:18" x14ac:dyDescent="0.3">
      <c r="A2048" t="s">
        <v>7982</v>
      </c>
      <c r="B2048" s="1">
        <v>45512</v>
      </c>
      <c r="C2048" s="1">
        <v>45770</v>
      </c>
      <c r="D2048" t="s">
        <v>25</v>
      </c>
      <c r="E2048" t="s">
        <v>7983</v>
      </c>
      <c r="F2048" t="s">
        <v>7984</v>
      </c>
      <c r="G2048" t="s">
        <v>43</v>
      </c>
      <c r="H2048" t="s">
        <v>28</v>
      </c>
      <c r="I2048" t="s">
        <v>44</v>
      </c>
      <c r="J2048" t="s">
        <v>94</v>
      </c>
      <c r="K2048" t="s">
        <v>7985</v>
      </c>
      <c r="L2048" s="2">
        <v>1268.52</v>
      </c>
      <c r="M2048" s="3">
        <v>5</v>
      </c>
      <c r="N2048" s="4">
        <v>0.14000000000000001</v>
      </c>
      <c r="O2048" s="5">
        <v>298.02</v>
      </c>
      <c r="P2048">
        <f>VALUE(Table1[Sales])</f>
        <v>1268.52</v>
      </c>
      <c r="Q2048">
        <f>VALUE(Table1[Profit])</f>
        <v>298.02</v>
      </c>
      <c r="R2048" s="3">
        <f>Table1[Ship Date]-Table1[Order Date]</f>
        <v>258</v>
      </c>
    </row>
    <row r="2049" spans="1:18" x14ac:dyDescent="0.3">
      <c r="A2049" t="s">
        <v>7986</v>
      </c>
      <c r="B2049" s="1">
        <v>45171</v>
      </c>
      <c r="C2049" s="1">
        <v>45771</v>
      </c>
      <c r="D2049" t="s">
        <v>53</v>
      </c>
      <c r="E2049" t="s">
        <v>6582</v>
      </c>
      <c r="F2049" t="s">
        <v>7987</v>
      </c>
      <c r="G2049" t="s">
        <v>19</v>
      </c>
      <c r="H2049" t="s">
        <v>20</v>
      </c>
      <c r="I2049" t="s">
        <v>29</v>
      </c>
      <c r="J2049" t="s">
        <v>30</v>
      </c>
      <c r="K2049" t="s">
        <v>7988</v>
      </c>
      <c r="L2049" s="2">
        <v>3740.46</v>
      </c>
      <c r="M2049" s="3">
        <v>7</v>
      </c>
      <c r="N2049" s="4">
        <v>0.01</v>
      </c>
      <c r="O2049" s="5">
        <v>915.8</v>
      </c>
      <c r="P2049">
        <f>VALUE(Table1[Sales])</f>
        <v>3740.46</v>
      </c>
      <c r="Q2049">
        <f>VALUE(Table1[Profit])</f>
        <v>915.8</v>
      </c>
      <c r="R2049" s="3">
        <f>Table1[Ship Date]-Table1[Order Date]</f>
        <v>600</v>
      </c>
    </row>
    <row r="2050" spans="1:18" x14ac:dyDescent="0.3">
      <c r="A2050" t="s">
        <v>7989</v>
      </c>
      <c r="B2050" s="1">
        <v>45615</v>
      </c>
      <c r="C2050" s="1">
        <v>45769</v>
      </c>
      <c r="D2050" t="s">
        <v>53</v>
      </c>
      <c r="E2050" t="s">
        <v>7990</v>
      </c>
      <c r="F2050" t="s">
        <v>7991</v>
      </c>
      <c r="G2050" t="s">
        <v>19</v>
      </c>
      <c r="H2050" t="s">
        <v>28</v>
      </c>
      <c r="I2050" t="s">
        <v>21</v>
      </c>
      <c r="J2050" t="s">
        <v>171</v>
      </c>
      <c r="K2050" t="s">
        <v>7992</v>
      </c>
      <c r="L2050" s="2">
        <v>4491.46</v>
      </c>
      <c r="M2050" s="3">
        <v>9</v>
      </c>
      <c r="N2050" s="4">
        <v>0.15</v>
      </c>
      <c r="O2050" s="5">
        <v>907.87</v>
      </c>
      <c r="P2050">
        <f>VALUE(Table1[Sales])</f>
        <v>4491.46</v>
      </c>
      <c r="Q2050">
        <f>VALUE(Table1[Profit])</f>
        <v>907.87</v>
      </c>
      <c r="R2050" s="3">
        <f>Table1[Ship Date]-Table1[Order Date]</f>
        <v>154</v>
      </c>
    </row>
    <row r="2051" spans="1:18" x14ac:dyDescent="0.3">
      <c r="A2051" t="s">
        <v>7993</v>
      </c>
      <c r="B2051" s="1">
        <v>45662</v>
      </c>
      <c r="C2051" s="1">
        <v>45783</v>
      </c>
      <c r="D2051" t="s">
        <v>25</v>
      </c>
      <c r="E2051" t="s">
        <v>7994</v>
      </c>
      <c r="F2051" t="s">
        <v>7995</v>
      </c>
      <c r="G2051" t="s">
        <v>43</v>
      </c>
      <c r="H2051" t="s">
        <v>61</v>
      </c>
      <c r="I2051" t="s">
        <v>21</v>
      </c>
      <c r="J2051" t="s">
        <v>22</v>
      </c>
      <c r="K2051" t="s">
        <v>7996</v>
      </c>
      <c r="L2051" s="2">
        <v>2442.14</v>
      </c>
      <c r="M2051" s="3">
        <v>2</v>
      </c>
      <c r="N2051" s="4">
        <v>0.3</v>
      </c>
      <c r="O2051" s="5">
        <v>877.97</v>
      </c>
      <c r="P2051">
        <f>VALUE(Table1[Sales])</f>
        <v>2442.14</v>
      </c>
      <c r="Q2051">
        <f>VALUE(Table1[Profit])</f>
        <v>877.97</v>
      </c>
      <c r="R2051" s="3">
        <f>Table1[Ship Date]-Table1[Order Date]</f>
        <v>121</v>
      </c>
    </row>
    <row r="2052" spans="1:18" x14ac:dyDescent="0.3">
      <c r="A2052" t="s">
        <v>7997</v>
      </c>
      <c r="B2052" s="1">
        <v>45354</v>
      </c>
      <c r="C2052" s="1">
        <v>45778</v>
      </c>
      <c r="D2052" t="s">
        <v>25</v>
      </c>
      <c r="E2052" t="s">
        <v>7998</v>
      </c>
      <c r="F2052" t="s">
        <v>7999</v>
      </c>
      <c r="G2052" t="s">
        <v>36</v>
      </c>
      <c r="H2052" t="s">
        <v>61</v>
      </c>
      <c r="I2052" t="s">
        <v>29</v>
      </c>
      <c r="J2052" t="s">
        <v>99</v>
      </c>
      <c r="K2052" t="s">
        <v>8000</v>
      </c>
      <c r="L2052" s="2">
        <v>2112.4</v>
      </c>
      <c r="M2052" s="3">
        <v>9</v>
      </c>
      <c r="N2052" s="4">
        <v>0.15</v>
      </c>
      <c r="O2052" s="5">
        <v>425.24</v>
      </c>
      <c r="P2052">
        <f>VALUE(Table1[Sales])</f>
        <v>2112.4</v>
      </c>
      <c r="Q2052">
        <f>VALUE(Table1[Profit])</f>
        <v>425.24</v>
      </c>
      <c r="R2052" s="3">
        <f>Table1[Ship Date]-Table1[Order Date]</f>
        <v>424</v>
      </c>
    </row>
    <row r="2053" spans="1:18" x14ac:dyDescent="0.3">
      <c r="A2053" t="s">
        <v>8001</v>
      </c>
      <c r="B2053" s="1">
        <v>45177</v>
      </c>
      <c r="C2053" s="1">
        <v>45783</v>
      </c>
      <c r="D2053" t="s">
        <v>53</v>
      </c>
      <c r="E2053" t="s">
        <v>8002</v>
      </c>
      <c r="F2053" t="s">
        <v>8003</v>
      </c>
      <c r="G2053" t="s">
        <v>36</v>
      </c>
      <c r="H2053" t="s">
        <v>37</v>
      </c>
      <c r="I2053" t="s">
        <v>29</v>
      </c>
      <c r="J2053" t="s">
        <v>124</v>
      </c>
      <c r="K2053" t="s">
        <v>8004</v>
      </c>
      <c r="L2053" s="2">
        <v>4605.5200000000004</v>
      </c>
      <c r="M2053" s="3">
        <v>10</v>
      </c>
      <c r="N2053" s="4">
        <v>0.23</v>
      </c>
      <c r="O2053" s="5">
        <v>667.76</v>
      </c>
      <c r="P2053">
        <f>VALUE(Table1[Sales])</f>
        <v>4605.5200000000004</v>
      </c>
      <c r="Q2053">
        <f>VALUE(Table1[Profit])</f>
        <v>667.76</v>
      </c>
      <c r="R2053" s="3">
        <f>Table1[Ship Date]-Table1[Order Date]</f>
        <v>606</v>
      </c>
    </row>
    <row r="2054" spans="1:18" x14ac:dyDescent="0.3">
      <c r="A2054" t="s">
        <v>8005</v>
      </c>
      <c r="B2054" s="1">
        <v>45446</v>
      </c>
      <c r="C2054" s="1">
        <v>45766</v>
      </c>
      <c r="D2054" t="s">
        <v>33</v>
      </c>
      <c r="E2054" t="s">
        <v>8006</v>
      </c>
      <c r="F2054" t="s">
        <v>8007</v>
      </c>
      <c r="G2054" t="s">
        <v>19</v>
      </c>
      <c r="H2054" t="s">
        <v>61</v>
      </c>
      <c r="I2054" t="s">
        <v>44</v>
      </c>
      <c r="J2054" t="s">
        <v>45</v>
      </c>
      <c r="K2054" t="s">
        <v>8008</v>
      </c>
      <c r="L2054" s="2">
        <v>807.12</v>
      </c>
      <c r="M2054" s="3">
        <v>4</v>
      </c>
      <c r="N2054" s="4">
        <v>0.34</v>
      </c>
      <c r="O2054" s="5">
        <v>687.14</v>
      </c>
      <c r="P2054">
        <f>VALUE(Table1[Sales])</f>
        <v>807.12</v>
      </c>
      <c r="Q2054">
        <f>VALUE(Table1[Profit])</f>
        <v>687.14</v>
      </c>
      <c r="R2054" s="3">
        <f>Table1[Ship Date]-Table1[Order Date]</f>
        <v>320</v>
      </c>
    </row>
    <row r="2055" spans="1:18" x14ac:dyDescent="0.3">
      <c r="A2055" t="s">
        <v>8009</v>
      </c>
      <c r="B2055" s="1">
        <v>45420</v>
      </c>
      <c r="C2055" s="1">
        <v>45764</v>
      </c>
      <c r="D2055" t="s">
        <v>33</v>
      </c>
      <c r="E2055" t="s">
        <v>8010</v>
      </c>
      <c r="F2055" t="s">
        <v>8011</v>
      </c>
      <c r="G2055" t="s">
        <v>43</v>
      </c>
      <c r="H2055" t="s">
        <v>61</v>
      </c>
      <c r="I2055" t="s">
        <v>44</v>
      </c>
      <c r="J2055" t="s">
        <v>56</v>
      </c>
      <c r="K2055" t="s">
        <v>8012</v>
      </c>
      <c r="L2055" s="2">
        <v>647.77</v>
      </c>
      <c r="M2055" s="3">
        <v>2</v>
      </c>
      <c r="N2055" s="4">
        <v>0.04</v>
      </c>
      <c r="O2055" s="5">
        <v>757.11</v>
      </c>
      <c r="P2055">
        <f>VALUE(Table1[Sales])</f>
        <v>647.77</v>
      </c>
      <c r="Q2055">
        <f>VALUE(Table1[Profit])</f>
        <v>757.11</v>
      </c>
      <c r="R2055" s="3">
        <f>Table1[Ship Date]-Table1[Order Date]</f>
        <v>344</v>
      </c>
    </row>
    <row r="2056" spans="1:18" x14ac:dyDescent="0.3">
      <c r="A2056" t="s">
        <v>8013</v>
      </c>
      <c r="B2056" s="1">
        <v>45507</v>
      </c>
      <c r="C2056" s="1">
        <v>45784</v>
      </c>
      <c r="D2056" t="s">
        <v>33</v>
      </c>
      <c r="E2056" t="s">
        <v>8014</v>
      </c>
      <c r="F2056" t="s">
        <v>8015</v>
      </c>
      <c r="G2056" t="s">
        <v>36</v>
      </c>
      <c r="H2056" t="s">
        <v>28</v>
      </c>
      <c r="I2056" t="s">
        <v>29</v>
      </c>
      <c r="J2056" t="s">
        <v>99</v>
      </c>
      <c r="K2056" t="s">
        <v>8016</v>
      </c>
      <c r="L2056" s="2">
        <v>3470.9</v>
      </c>
      <c r="M2056" s="3">
        <v>10</v>
      </c>
      <c r="N2056" s="4">
        <v>0.34</v>
      </c>
      <c r="O2056" s="5">
        <v>263.8</v>
      </c>
      <c r="P2056">
        <f>VALUE(Table1[Sales])</f>
        <v>3470.9</v>
      </c>
      <c r="Q2056">
        <f>VALUE(Table1[Profit])</f>
        <v>263.8</v>
      </c>
      <c r="R2056" s="3">
        <f>Table1[Ship Date]-Table1[Order Date]</f>
        <v>277</v>
      </c>
    </row>
    <row r="2057" spans="1:18" x14ac:dyDescent="0.3">
      <c r="A2057" t="s">
        <v>8017</v>
      </c>
      <c r="B2057" s="1">
        <v>45384</v>
      </c>
      <c r="C2057" s="1">
        <v>45779</v>
      </c>
      <c r="D2057" t="s">
        <v>16</v>
      </c>
      <c r="E2057" t="s">
        <v>8018</v>
      </c>
      <c r="F2057" t="s">
        <v>8019</v>
      </c>
      <c r="G2057" t="s">
        <v>19</v>
      </c>
      <c r="H2057" t="s">
        <v>61</v>
      </c>
      <c r="I2057" t="s">
        <v>44</v>
      </c>
      <c r="J2057" t="s">
        <v>50</v>
      </c>
      <c r="K2057" t="s">
        <v>8020</v>
      </c>
      <c r="L2057" s="2">
        <v>3422.45</v>
      </c>
      <c r="M2057" s="3">
        <v>7</v>
      </c>
      <c r="N2057" s="4">
        <v>0.21</v>
      </c>
      <c r="O2057" s="5">
        <v>110.57</v>
      </c>
      <c r="P2057">
        <f>VALUE(Table1[Sales])</f>
        <v>3422.45</v>
      </c>
      <c r="Q2057">
        <f>VALUE(Table1[Profit])</f>
        <v>110.57</v>
      </c>
      <c r="R2057" s="3">
        <f>Table1[Ship Date]-Table1[Order Date]</f>
        <v>395</v>
      </c>
    </row>
    <row r="2058" spans="1:18" x14ac:dyDescent="0.3">
      <c r="A2058" t="s">
        <v>8021</v>
      </c>
      <c r="B2058" s="1">
        <v>45704</v>
      </c>
      <c r="C2058" s="1">
        <v>45774</v>
      </c>
      <c r="D2058" t="s">
        <v>33</v>
      </c>
      <c r="E2058" t="s">
        <v>8022</v>
      </c>
      <c r="F2058" t="s">
        <v>8023</v>
      </c>
      <c r="G2058" t="s">
        <v>43</v>
      </c>
      <c r="H2058" t="s">
        <v>61</v>
      </c>
      <c r="I2058" t="s">
        <v>21</v>
      </c>
      <c r="J2058" t="s">
        <v>171</v>
      </c>
      <c r="K2058" t="s">
        <v>8024</v>
      </c>
      <c r="L2058" s="2">
        <v>286.76</v>
      </c>
      <c r="M2058" s="3">
        <v>2</v>
      </c>
      <c r="N2058" s="4">
        <v>0.38</v>
      </c>
      <c r="O2058" s="5">
        <v>478.73</v>
      </c>
      <c r="P2058">
        <f>VALUE(Table1[Sales])</f>
        <v>286.76</v>
      </c>
      <c r="Q2058">
        <f>VALUE(Table1[Profit])</f>
        <v>478.73</v>
      </c>
      <c r="R2058" s="3">
        <f>Table1[Ship Date]-Table1[Order Date]</f>
        <v>70</v>
      </c>
    </row>
    <row r="2059" spans="1:18" x14ac:dyDescent="0.3">
      <c r="A2059" t="s">
        <v>8025</v>
      </c>
      <c r="B2059" s="1">
        <v>45047</v>
      </c>
      <c r="C2059" s="1">
        <v>45779</v>
      </c>
      <c r="D2059" t="s">
        <v>53</v>
      </c>
      <c r="E2059" t="s">
        <v>8026</v>
      </c>
      <c r="F2059" t="s">
        <v>8027</v>
      </c>
      <c r="G2059" t="s">
        <v>36</v>
      </c>
      <c r="H2059" t="s">
        <v>37</v>
      </c>
      <c r="I2059" t="s">
        <v>21</v>
      </c>
      <c r="J2059" t="s">
        <v>171</v>
      </c>
      <c r="K2059" t="s">
        <v>8028</v>
      </c>
      <c r="L2059" s="2">
        <v>1130.97</v>
      </c>
      <c r="M2059" s="3">
        <v>4</v>
      </c>
      <c r="N2059" s="4">
        <v>0.16</v>
      </c>
      <c r="O2059" s="5">
        <v>595.19000000000005</v>
      </c>
      <c r="P2059">
        <f>VALUE(Table1[Sales])</f>
        <v>1130.97</v>
      </c>
      <c r="Q2059">
        <f>VALUE(Table1[Profit])</f>
        <v>595.19000000000005</v>
      </c>
      <c r="R2059" s="3">
        <f>Table1[Ship Date]-Table1[Order Date]</f>
        <v>732</v>
      </c>
    </row>
    <row r="2060" spans="1:18" x14ac:dyDescent="0.3">
      <c r="A2060" t="s">
        <v>8029</v>
      </c>
      <c r="B2060" s="1">
        <v>45725</v>
      </c>
      <c r="C2060" s="1">
        <v>45782</v>
      </c>
      <c r="D2060" t="s">
        <v>16</v>
      </c>
      <c r="E2060" t="s">
        <v>8030</v>
      </c>
      <c r="F2060" t="s">
        <v>8031</v>
      </c>
      <c r="G2060" t="s">
        <v>43</v>
      </c>
      <c r="H2060" t="s">
        <v>20</v>
      </c>
      <c r="I2060" t="s">
        <v>29</v>
      </c>
      <c r="J2060" t="s">
        <v>38</v>
      </c>
      <c r="K2060" t="s">
        <v>8032</v>
      </c>
      <c r="L2060" s="2">
        <v>2544.17</v>
      </c>
      <c r="M2060" s="3">
        <v>5</v>
      </c>
      <c r="N2060" s="4">
        <v>0.38</v>
      </c>
      <c r="O2060" s="5">
        <v>255.33</v>
      </c>
      <c r="P2060">
        <f>VALUE(Table1[Sales])</f>
        <v>2544.17</v>
      </c>
      <c r="Q2060">
        <f>VALUE(Table1[Profit])</f>
        <v>255.33</v>
      </c>
      <c r="R2060" s="3">
        <f>Table1[Ship Date]-Table1[Order Date]</f>
        <v>57</v>
      </c>
    </row>
    <row r="2061" spans="1:18" x14ac:dyDescent="0.3">
      <c r="A2061" t="s">
        <v>8033</v>
      </c>
      <c r="B2061" s="1">
        <v>45361</v>
      </c>
      <c r="C2061" s="1">
        <v>45760</v>
      </c>
      <c r="D2061" t="s">
        <v>53</v>
      </c>
      <c r="E2061" t="s">
        <v>8034</v>
      </c>
      <c r="F2061" t="s">
        <v>8035</v>
      </c>
      <c r="G2061" t="s">
        <v>36</v>
      </c>
      <c r="H2061" t="s">
        <v>20</v>
      </c>
      <c r="I2061" t="s">
        <v>21</v>
      </c>
      <c r="J2061" t="s">
        <v>279</v>
      </c>
      <c r="K2061" t="s">
        <v>8036</v>
      </c>
      <c r="L2061" s="2">
        <v>4057.63</v>
      </c>
      <c r="M2061" s="3">
        <v>3</v>
      </c>
      <c r="N2061" s="4">
        <v>0.28999999999999998</v>
      </c>
      <c r="O2061" s="5">
        <v>570.98</v>
      </c>
      <c r="P2061">
        <f>VALUE(Table1[Sales])</f>
        <v>4057.63</v>
      </c>
      <c r="Q2061">
        <f>VALUE(Table1[Profit])</f>
        <v>570.98</v>
      </c>
      <c r="R2061" s="3">
        <f>Table1[Ship Date]-Table1[Order Date]</f>
        <v>399</v>
      </c>
    </row>
    <row r="2062" spans="1:18" x14ac:dyDescent="0.3">
      <c r="A2062" t="s">
        <v>8037</v>
      </c>
      <c r="B2062" s="1">
        <v>45746</v>
      </c>
      <c r="C2062" s="1">
        <v>45782</v>
      </c>
      <c r="D2062" t="s">
        <v>16</v>
      </c>
      <c r="E2062" t="s">
        <v>8038</v>
      </c>
      <c r="F2062" t="s">
        <v>8039</v>
      </c>
      <c r="G2062" t="s">
        <v>43</v>
      </c>
      <c r="H2062" t="s">
        <v>28</v>
      </c>
      <c r="I2062" t="s">
        <v>44</v>
      </c>
      <c r="J2062" t="s">
        <v>45</v>
      </c>
      <c r="K2062" t="s">
        <v>8040</v>
      </c>
      <c r="L2062" s="2">
        <v>4012.58</v>
      </c>
      <c r="M2062" s="3">
        <v>2</v>
      </c>
      <c r="N2062" s="4">
        <v>0.25</v>
      </c>
      <c r="O2062" s="5">
        <v>-15.11</v>
      </c>
      <c r="P2062">
        <f>VALUE(Table1[Sales])</f>
        <v>4012.58</v>
      </c>
      <c r="Q2062">
        <f>VALUE(Table1[Profit])</f>
        <v>-15.11</v>
      </c>
      <c r="R2062" s="3">
        <f>Table1[Ship Date]-Table1[Order Date]</f>
        <v>36</v>
      </c>
    </row>
    <row r="2063" spans="1:18" x14ac:dyDescent="0.3">
      <c r="A2063" t="s">
        <v>8041</v>
      </c>
      <c r="B2063" s="1">
        <v>45244</v>
      </c>
      <c r="C2063" s="1">
        <v>45770</v>
      </c>
      <c r="D2063" t="s">
        <v>16</v>
      </c>
      <c r="E2063" t="s">
        <v>8042</v>
      </c>
      <c r="F2063" t="s">
        <v>8043</v>
      </c>
      <c r="G2063" t="s">
        <v>43</v>
      </c>
      <c r="H2063" t="s">
        <v>28</v>
      </c>
      <c r="I2063" t="s">
        <v>21</v>
      </c>
      <c r="J2063" t="s">
        <v>22</v>
      </c>
      <c r="K2063" t="s">
        <v>8044</v>
      </c>
      <c r="L2063" s="2">
        <v>815.97</v>
      </c>
      <c r="M2063" s="3">
        <v>3</v>
      </c>
      <c r="N2063" s="4">
        <v>0.25</v>
      </c>
      <c r="O2063" s="5">
        <v>-46.48</v>
      </c>
      <c r="P2063">
        <f>VALUE(Table1[Sales])</f>
        <v>815.97</v>
      </c>
      <c r="Q2063">
        <f>VALUE(Table1[Profit])</f>
        <v>-46.48</v>
      </c>
      <c r="R2063" s="3">
        <f>Table1[Ship Date]-Table1[Order Date]</f>
        <v>526</v>
      </c>
    </row>
    <row r="2064" spans="1:18" x14ac:dyDescent="0.3">
      <c r="A2064" t="s">
        <v>8045</v>
      </c>
      <c r="B2064" s="1">
        <v>45416</v>
      </c>
      <c r="C2064" s="1">
        <v>45756</v>
      </c>
      <c r="D2064" t="s">
        <v>25</v>
      </c>
      <c r="E2064" t="s">
        <v>8046</v>
      </c>
      <c r="F2064" t="s">
        <v>8047</v>
      </c>
      <c r="G2064" t="s">
        <v>19</v>
      </c>
      <c r="H2064" t="s">
        <v>20</v>
      </c>
      <c r="I2064" t="s">
        <v>21</v>
      </c>
      <c r="J2064" t="s">
        <v>300</v>
      </c>
      <c r="K2064" t="s">
        <v>8048</v>
      </c>
      <c r="L2064" s="2">
        <v>3960.55</v>
      </c>
      <c r="M2064" s="3">
        <v>5</v>
      </c>
      <c r="N2064" s="4">
        <v>7.0000000000000007E-2</v>
      </c>
      <c r="O2064" s="5">
        <v>260.32</v>
      </c>
      <c r="P2064">
        <f>VALUE(Table1[Sales])</f>
        <v>3960.55</v>
      </c>
      <c r="Q2064">
        <f>VALUE(Table1[Profit])</f>
        <v>260.32</v>
      </c>
      <c r="R2064" s="3">
        <f>Table1[Ship Date]-Table1[Order Date]</f>
        <v>340</v>
      </c>
    </row>
    <row r="2065" spans="1:18" x14ac:dyDescent="0.3">
      <c r="A2065" t="s">
        <v>8049</v>
      </c>
      <c r="B2065" s="1">
        <v>45075</v>
      </c>
      <c r="C2065" s="1">
        <v>45757</v>
      </c>
      <c r="D2065" t="s">
        <v>25</v>
      </c>
      <c r="E2065" t="s">
        <v>6849</v>
      </c>
      <c r="F2065" t="s">
        <v>8050</v>
      </c>
      <c r="G2065" t="s">
        <v>19</v>
      </c>
      <c r="H2065" t="s">
        <v>28</v>
      </c>
      <c r="I2065" t="s">
        <v>21</v>
      </c>
      <c r="J2065" t="s">
        <v>171</v>
      </c>
      <c r="K2065" t="s">
        <v>8051</v>
      </c>
      <c r="L2065" s="2">
        <v>1919.75</v>
      </c>
      <c r="M2065" s="3">
        <v>7</v>
      </c>
      <c r="N2065" s="4">
        <v>0.17</v>
      </c>
      <c r="O2065" s="5">
        <v>449.52</v>
      </c>
      <c r="P2065">
        <f>VALUE(Table1[Sales])</f>
        <v>1919.75</v>
      </c>
      <c r="Q2065">
        <f>VALUE(Table1[Profit])</f>
        <v>449.52</v>
      </c>
      <c r="R2065" s="3">
        <f>Table1[Ship Date]-Table1[Order Date]</f>
        <v>682</v>
      </c>
    </row>
    <row r="2066" spans="1:18" x14ac:dyDescent="0.3">
      <c r="A2066" t="s">
        <v>8052</v>
      </c>
      <c r="B2066" s="1">
        <v>45314</v>
      </c>
      <c r="C2066" s="1">
        <v>45775</v>
      </c>
      <c r="D2066" t="s">
        <v>16</v>
      </c>
      <c r="E2066" t="s">
        <v>5305</v>
      </c>
      <c r="F2066" t="s">
        <v>8053</v>
      </c>
      <c r="G2066" t="s">
        <v>43</v>
      </c>
      <c r="H2066" t="s">
        <v>37</v>
      </c>
      <c r="I2066" t="s">
        <v>21</v>
      </c>
      <c r="J2066" t="s">
        <v>171</v>
      </c>
      <c r="K2066" t="s">
        <v>8054</v>
      </c>
      <c r="L2066" s="2">
        <v>2674.72</v>
      </c>
      <c r="M2066" s="3">
        <v>6</v>
      </c>
      <c r="N2066" s="4">
        <v>0.1</v>
      </c>
      <c r="O2066" s="5">
        <v>512.61</v>
      </c>
      <c r="P2066">
        <f>VALUE(Table1[Sales])</f>
        <v>2674.72</v>
      </c>
      <c r="Q2066">
        <f>VALUE(Table1[Profit])</f>
        <v>512.61</v>
      </c>
      <c r="R2066" s="3">
        <f>Table1[Ship Date]-Table1[Order Date]</f>
        <v>461</v>
      </c>
    </row>
    <row r="2067" spans="1:18" x14ac:dyDescent="0.3">
      <c r="A2067" t="s">
        <v>8055</v>
      </c>
      <c r="B2067" s="1">
        <v>45688</v>
      </c>
      <c r="C2067" s="1">
        <v>45757</v>
      </c>
      <c r="D2067" t="s">
        <v>53</v>
      </c>
      <c r="E2067" t="s">
        <v>8056</v>
      </c>
      <c r="F2067" t="s">
        <v>8057</v>
      </c>
      <c r="G2067" t="s">
        <v>36</v>
      </c>
      <c r="H2067" t="s">
        <v>28</v>
      </c>
      <c r="I2067" t="s">
        <v>44</v>
      </c>
      <c r="J2067" t="s">
        <v>50</v>
      </c>
      <c r="K2067" t="s">
        <v>8058</v>
      </c>
      <c r="L2067" s="2">
        <v>1206.03</v>
      </c>
      <c r="M2067" s="3">
        <v>6</v>
      </c>
      <c r="N2067" s="4">
        <v>0.03</v>
      </c>
      <c r="O2067" s="5">
        <v>420.17</v>
      </c>
      <c r="P2067">
        <f>VALUE(Table1[Sales])</f>
        <v>1206.03</v>
      </c>
      <c r="Q2067">
        <f>VALUE(Table1[Profit])</f>
        <v>420.17</v>
      </c>
      <c r="R2067" s="3">
        <f>Table1[Ship Date]-Table1[Order Date]</f>
        <v>69</v>
      </c>
    </row>
    <row r="2068" spans="1:18" x14ac:dyDescent="0.3">
      <c r="A2068" t="s">
        <v>8059</v>
      </c>
      <c r="B2068" s="1">
        <v>45621</v>
      </c>
      <c r="C2068" s="1">
        <v>45759</v>
      </c>
      <c r="D2068" t="s">
        <v>25</v>
      </c>
      <c r="E2068" t="s">
        <v>1061</v>
      </c>
      <c r="F2068" t="s">
        <v>8060</v>
      </c>
      <c r="G2068" t="s">
        <v>19</v>
      </c>
      <c r="H2068" t="s">
        <v>20</v>
      </c>
      <c r="I2068" t="s">
        <v>29</v>
      </c>
      <c r="J2068" t="s">
        <v>38</v>
      </c>
      <c r="K2068" t="s">
        <v>8061</v>
      </c>
      <c r="L2068" s="2">
        <v>334</v>
      </c>
      <c r="M2068" s="3">
        <v>5</v>
      </c>
      <c r="N2068" s="4">
        <v>0.28000000000000003</v>
      </c>
      <c r="O2068" s="5">
        <v>770.03</v>
      </c>
      <c r="P2068">
        <f>VALUE(Table1[Sales])</f>
        <v>334</v>
      </c>
      <c r="Q2068">
        <f>VALUE(Table1[Profit])</f>
        <v>770.03</v>
      </c>
      <c r="R2068" s="3">
        <f>Table1[Ship Date]-Table1[Order Date]</f>
        <v>138</v>
      </c>
    </row>
    <row r="2069" spans="1:18" x14ac:dyDescent="0.3">
      <c r="A2069" t="s">
        <v>8062</v>
      </c>
      <c r="B2069" s="1">
        <v>45290</v>
      </c>
      <c r="C2069" s="1">
        <v>45767</v>
      </c>
      <c r="D2069" t="s">
        <v>33</v>
      </c>
      <c r="E2069" t="s">
        <v>8063</v>
      </c>
      <c r="F2069" t="s">
        <v>8064</v>
      </c>
      <c r="G2069" t="s">
        <v>19</v>
      </c>
      <c r="H2069" t="s">
        <v>28</v>
      </c>
      <c r="I2069" t="s">
        <v>29</v>
      </c>
      <c r="J2069" t="s">
        <v>30</v>
      </c>
      <c r="K2069" t="s">
        <v>8065</v>
      </c>
      <c r="L2069" s="2">
        <v>1771.4</v>
      </c>
      <c r="M2069" s="3">
        <v>2</v>
      </c>
      <c r="N2069" s="4">
        <v>0.47</v>
      </c>
      <c r="O2069" s="5">
        <v>553.75</v>
      </c>
      <c r="P2069">
        <f>VALUE(Table1[Sales])</f>
        <v>1771.4</v>
      </c>
      <c r="Q2069">
        <f>VALUE(Table1[Profit])</f>
        <v>553.75</v>
      </c>
      <c r="R2069" s="3">
        <f>Table1[Ship Date]-Table1[Order Date]</f>
        <v>477</v>
      </c>
    </row>
    <row r="2070" spans="1:18" x14ac:dyDescent="0.3">
      <c r="A2070" t="s">
        <v>8066</v>
      </c>
      <c r="B2070" s="1">
        <v>45226</v>
      </c>
      <c r="C2070" s="1">
        <v>45777</v>
      </c>
      <c r="D2070" t="s">
        <v>16</v>
      </c>
      <c r="E2070" t="s">
        <v>8067</v>
      </c>
      <c r="F2070" t="s">
        <v>8068</v>
      </c>
      <c r="G2070" t="s">
        <v>36</v>
      </c>
      <c r="H2070" t="s">
        <v>37</v>
      </c>
      <c r="I2070" t="s">
        <v>44</v>
      </c>
      <c r="J2070" t="s">
        <v>158</v>
      </c>
      <c r="K2070" t="s">
        <v>8069</v>
      </c>
      <c r="L2070" s="2">
        <v>1857</v>
      </c>
      <c r="M2070" s="3">
        <v>3</v>
      </c>
      <c r="N2070" s="4">
        <v>0.34</v>
      </c>
      <c r="O2070" s="5">
        <v>458.29</v>
      </c>
      <c r="P2070">
        <f>VALUE(Table1[Sales])</f>
        <v>1857</v>
      </c>
      <c r="Q2070">
        <f>VALUE(Table1[Profit])</f>
        <v>458.29</v>
      </c>
      <c r="R2070" s="3">
        <f>Table1[Ship Date]-Table1[Order Date]</f>
        <v>551</v>
      </c>
    </row>
    <row r="2071" spans="1:18" x14ac:dyDescent="0.3">
      <c r="A2071" t="s">
        <v>8070</v>
      </c>
      <c r="B2071" s="1">
        <v>45077</v>
      </c>
      <c r="C2071" s="1">
        <v>45783</v>
      </c>
      <c r="D2071" t="s">
        <v>25</v>
      </c>
      <c r="E2071" t="s">
        <v>8071</v>
      </c>
      <c r="F2071" t="s">
        <v>8072</v>
      </c>
      <c r="G2071" t="s">
        <v>36</v>
      </c>
      <c r="H2071" t="s">
        <v>61</v>
      </c>
      <c r="I2071" t="s">
        <v>29</v>
      </c>
      <c r="J2071" t="s">
        <v>38</v>
      </c>
      <c r="K2071" t="s">
        <v>8073</v>
      </c>
      <c r="L2071" s="2">
        <v>1154.52</v>
      </c>
      <c r="M2071" s="3">
        <v>4</v>
      </c>
      <c r="N2071" s="4">
        <v>0.37</v>
      </c>
      <c r="O2071" s="5">
        <v>977.27</v>
      </c>
      <c r="P2071">
        <f>VALUE(Table1[Sales])</f>
        <v>1154.52</v>
      </c>
      <c r="Q2071">
        <f>VALUE(Table1[Profit])</f>
        <v>977.27</v>
      </c>
      <c r="R2071" s="3">
        <f>Table1[Ship Date]-Table1[Order Date]</f>
        <v>706</v>
      </c>
    </row>
    <row r="2072" spans="1:18" x14ac:dyDescent="0.3">
      <c r="A2072" t="s">
        <v>8074</v>
      </c>
      <c r="B2072" s="1">
        <v>45316</v>
      </c>
      <c r="C2072" s="1">
        <v>45784</v>
      </c>
      <c r="D2072" t="s">
        <v>16</v>
      </c>
      <c r="E2072" t="s">
        <v>8075</v>
      </c>
      <c r="F2072" t="s">
        <v>8076</v>
      </c>
      <c r="G2072" t="s">
        <v>19</v>
      </c>
      <c r="H2072" t="s">
        <v>20</v>
      </c>
      <c r="I2072" t="s">
        <v>29</v>
      </c>
      <c r="J2072" t="s">
        <v>30</v>
      </c>
      <c r="K2072" t="s">
        <v>8077</v>
      </c>
      <c r="L2072" s="2">
        <v>4197.79</v>
      </c>
      <c r="M2072" s="3">
        <v>10</v>
      </c>
      <c r="N2072" s="4">
        <v>0.23</v>
      </c>
      <c r="O2072" s="5">
        <v>717.97</v>
      </c>
      <c r="P2072">
        <f>VALUE(Table1[Sales])</f>
        <v>4197.79</v>
      </c>
      <c r="Q2072">
        <f>VALUE(Table1[Profit])</f>
        <v>717.97</v>
      </c>
      <c r="R2072" s="3">
        <f>Table1[Ship Date]-Table1[Order Date]</f>
        <v>468</v>
      </c>
    </row>
    <row r="2073" spans="1:18" x14ac:dyDescent="0.3">
      <c r="A2073" t="s">
        <v>8078</v>
      </c>
      <c r="B2073" s="1">
        <v>45178</v>
      </c>
      <c r="C2073" s="1">
        <v>45772</v>
      </c>
      <c r="D2073" t="s">
        <v>16</v>
      </c>
      <c r="E2073" t="s">
        <v>8079</v>
      </c>
      <c r="F2073" t="s">
        <v>8080</v>
      </c>
      <c r="G2073" t="s">
        <v>36</v>
      </c>
      <c r="H2073" t="s">
        <v>37</v>
      </c>
      <c r="I2073" t="s">
        <v>21</v>
      </c>
      <c r="J2073" t="s">
        <v>171</v>
      </c>
      <c r="K2073" t="s">
        <v>8081</v>
      </c>
      <c r="L2073" s="2">
        <v>422.64</v>
      </c>
      <c r="M2073" s="3">
        <v>10</v>
      </c>
      <c r="N2073" s="4">
        <v>0.27</v>
      </c>
      <c r="O2073" s="5">
        <v>180.34</v>
      </c>
      <c r="P2073">
        <f>VALUE(Table1[Sales])</f>
        <v>422.64</v>
      </c>
      <c r="Q2073">
        <f>VALUE(Table1[Profit])</f>
        <v>180.34</v>
      </c>
      <c r="R2073" s="3">
        <f>Table1[Ship Date]-Table1[Order Date]</f>
        <v>594</v>
      </c>
    </row>
    <row r="2074" spans="1:18" x14ac:dyDescent="0.3">
      <c r="A2074" t="s">
        <v>8082</v>
      </c>
      <c r="B2074" s="1">
        <v>45038</v>
      </c>
      <c r="C2074" s="1">
        <v>45761</v>
      </c>
      <c r="D2074" t="s">
        <v>33</v>
      </c>
      <c r="E2074" t="s">
        <v>8083</v>
      </c>
      <c r="F2074" t="s">
        <v>8084</v>
      </c>
      <c r="G2074" t="s">
        <v>19</v>
      </c>
      <c r="H2074" t="s">
        <v>61</v>
      </c>
      <c r="I2074" t="s">
        <v>29</v>
      </c>
      <c r="J2074" t="s">
        <v>38</v>
      </c>
      <c r="K2074" t="s">
        <v>8085</v>
      </c>
      <c r="L2074" s="2">
        <v>2955.5</v>
      </c>
      <c r="M2074" s="3">
        <v>10</v>
      </c>
      <c r="N2074" s="4">
        <v>0.24</v>
      </c>
      <c r="O2074" s="5">
        <v>419.43</v>
      </c>
      <c r="P2074">
        <f>VALUE(Table1[Sales])</f>
        <v>2955.5</v>
      </c>
      <c r="Q2074">
        <f>VALUE(Table1[Profit])</f>
        <v>419.43</v>
      </c>
      <c r="R2074" s="3">
        <f>Table1[Ship Date]-Table1[Order Date]</f>
        <v>723</v>
      </c>
    </row>
    <row r="2075" spans="1:18" x14ac:dyDescent="0.3">
      <c r="A2075" t="s">
        <v>8086</v>
      </c>
      <c r="B2075" s="1">
        <v>45348</v>
      </c>
      <c r="C2075" s="1">
        <v>45756</v>
      </c>
      <c r="D2075" t="s">
        <v>25</v>
      </c>
      <c r="E2075" t="s">
        <v>8087</v>
      </c>
      <c r="F2075" t="s">
        <v>8088</v>
      </c>
      <c r="G2075" t="s">
        <v>43</v>
      </c>
      <c r="H2075" t="s">
        <v>37</v>
      </c>
      <c r="I2075" t="s">
        <v>29</v>
      </c>
      <c r="J2075" t="s">
        <v>124</v>
      </c>
      <c r="K2075" t="s">
        <v>8089</v>
      </c>
      <c r="L2075" s="2">
        <v>1486.95</v>
      </c>
      <c r="M2075" s="3">
        <v>9</v>
      </c>
      <c r="N2075" s="4">
        <v>0.11</v>
      </c>
      <c r="O2075" s="5">
        <v>731.28</v>
      </c>
      <c r="P2075">
        <f>VALUE(Table1[Sales])</f>
        <v>1486.95</v>
      </c>
      <c r="Q2075">
        <f>VALUE(Table1[Profit])</f>
        <v>731.28</v>
      </c>
      <c r="R2075" s="3">
        <f>Table1[Ship Date]-Table1[Order Date]</f>
        <v>408</v>
      </c>
    </row>
    <row r="2076" spans="1:18" x14ac:dyDescent="0.3">
      <c r="A2076" t="s">
        <v>8090</v>
      </c>
      <c r="B2076" s="1">
        <v>45624</v>
      </c>
      <c r="C2076" s="1">
        <v>45762</v>
      </c>
      <c r="D2076" t="s">
        <v>16</v>
      </c>
      <c r="E2076" t="s">
        <v>2949</v>
      </c>
      <c r="F2076" t="s">
        <v>8091</v>
      </c>
      <c r="G2076" t="s">
        <v>19</v>
      </c>
      <c r="H2076" t="s">
        <v>61</v>
      </c>
      <c r="I2076" t="s">
        <v>44</v>
      </c>
      <c r="J2076" t="s">
        <v>45</v>
      </c>
      <c r="K2076" t="s">
        <v>8092</v>
      </c>
      <c r="L2076" s="2">
        <v>1683.71</v>
      </c>
      <c r="M2076" s="3">
        <v>7</v>
      </c>
      <c r="N2076" s="4">
        <v>0.24</v>
      </c>
      <c r="O2076" s="5">
        <v>206.58</v>
      </c>
      <c r="P2076">
        <f>VALUE(Table1[Sales])</f>
        <v>1683.71</v>
      </c>
      <c r="Q2076">
        <f>VALUE(Table1[Profit])</f>
        <v>206.58</v>
      </c>
      <c r="R2076" s="3">
        <f>Table1[Ship Date]-Table1[Order Date]</f>
        <v>138</v>
      </c>
    </row>
    <row r="2077" spans="1:18" x14ac:dyDescent="0.3">
      <c r="A2077" t="s">
        <v>8093</v>
      </c>
      <c r="B2077" s="1">
        <v>45667</v>
      </c>
      <c r="C2077" s="1">
        <v>45757</v>
      </c>
      <c r="D2077" t="s">
        <v>33</v>
      </c>
      <c r="E2077" t="s">
        <v>8094</v>
      </c>
      <c r="F2077" t="s">
        <v>8095</v>
      </c>
      <c r="G2077" t="s">
        <v>36</v>
      </c>
      <c r="H2077" t="s">
        <v>20</v>
      </c>
      <c r="I2077" t="s">
        <v>21</v>
      </c>
      <c r="J2077" t="s">
        <v>171</v>
      </c>
      <c r="K2077" t="s">
        <v>8096</v>
      </c>
      <c r="L2077" s="2">
        <v>2290.5300000000002</v>
      </c>
      <c r="M2077" s="3">
        <v>5</v>
      </c>
      <c r="N2077" s="4">
        <v>0.09</v>
      </c>
      <c r="O2077" s="5">
        <v>497.06</v>
      </c>
      <c r="P2077">
        <f>VALUE(Table1[Sales])</f>
        <v>2290.5300000000002</v>
      </c>
      <c r="Q2077">
        <f>VALUE(Table1[Profit])</f>
        <v>497.06</v>
      </c>
      <c r="R2077" s="3">
        <f>Table1[Ship Date]-Table1[Order Date]</f>
        <v>90</v>
      </c>
    </row>
    <row r="2078" spans="1:18" x14ac:dyDescent="0.3">
      <c r="A2078" t="s">
        <v>8097</v>
      </c>
      <c r="B2078" s="1">
        <v>45299</v>
      </c>
      <c r="C2078" s="1">
        <v>45764</v>
      </c>
      <c r="D2078" t="s">
        <v>25</v>
      </c>
      <c r="E2078" t="s">
        <v>8098</v>
      </c>
      <c r="F2078" t="s">
        <v>8099</v>
      </c>
      <c r="G2078" t="s">
        <v>43</v>
      </c>
      <c r="H2078" t="s">
        <v>37</v>
      </c>
      <c r="I2078" t="s">
        <v>44</v>
      </c>
      <c r="J2078" t="s">
        <v>158</v>
      </c>
      <c r="K2078" t="s">
        <v>8100</v>
      </c>
      <c r="L2078" s="2">
        <v>2310.7199999999998</v>
      </c>
      <c r="M2078" s="3">
        <v>1</v>
      </c>
      <c r="N2078" s="4">
        <v>0.04</v>
      </c>
      <c r="O2078" s="5">
        <v>77.11</v>
      </c>
      <c r="P2078">
        <f>VALUE(Table1[Sales])</f>
        <v>2310.7199999999998</v>
      </c>
      <c r="Q2078">
        <f>VALUE(Table1[Profit])</f>
        <v>77.11</v>
      </c>
      <c r="R2078" s="3">
        <f>Table1[Ship Date]-Table1[Order Date]</f>
        <v>465</v>
      </c>
    </row>
    <row r="2079" spans="1:18" x14ac:dyDescent="0.3">
      <c r="A2079" t="s">
        <v>8101</v>
      </c>
      <c r="B2079" s="1">
        <v>45683</v>
      </c>
      <c r="C2079" s="1">
        <v>45784</v>
      </c>
      <c r="D2079" t="s">
        <v>53</v>
      </c>
      <c r="E2079" t="s">
        <v>8102</v>
      </c>
      <c r="F2079" t="s">
        <v>8103</v>
      </c>
      <c r="G2079" t="s">
        <v>36</v>
      </c>
      <c r="H2079" t="s">
        <v>37</v>
      </c>
      <c r="I2079" t="s">
        <v>21</v>
      </c>
      <c r="J2079" t="s">
        <v>129</v>
      </c>
      <c r="K2079" t="s">
        <v>8104</v>
      </c>
      <c r="L2079" s="2">
        <v>4644.1899999999996</v>
      </c>
      <c r="M2079" s="3">
        <v>2</v>
      </c>
      <c r="N2079" s="4">
        <v>0.5</v>
      </c>
      <c r="O2079" s="5">
        <v>49.26</v>
      </c>
      <c r="P2079">
        <f>VALUE(Table1[Sales])</f>
        <v>4644.1899999999996</v>
      </c>
      <c r="Q2079">
        <f>VALUE(Table1[Profit])</f>
        <v>49.26</v>
      </c>
      <c r="R2079" s="3">
        <f>Table1[Ship Date]-Table1[Order Date]</f>
        <v>101</v>
      </c>
    </row>
    <row r="2080" spans="1:18" x14ac:dyDescent="0.3">
      <c r="A2080" t="s">
        <v>8105</v>
      </c>
      <c r="B2080" s="1">
        <v>45228</v>
      </c>
      <c r="C2080" s="1">
        <v>45781</v>
      </c>
      <c r="D2080" t="s">
        <v>53</v>
      </c>
      <c r="E2080" t="s">
        <v>2886</v>
      </c>
      <c r="F2080" t="s">
        <v>8106</v>
      </c>
      <c r="G2080" t="s">
        <v>36</v>
      </c>
      <c r="H2080" t="s">
        <v>20</v>
      </c>
      <c r="I2080" t="s">
        <v>44</v>
      </c>
      <c r="J2080" t="s">
        <v>50</v>
      </c>
      <c r="K2080" t="s">
        <v>8107</v>
      </c>
      <c r="L2080" s="2">
        <v>4100.83</v>
      </c>
      <c r="M2080" s="3">
        <v>2</v>
      </c>
      <c r="N2080" s="4">
        <v>0.4</v>
      </c>
      <c r="O2080" s="5">
        <v>965.6</v>
      </c>
      <c r="P2080">
        <f>VALUE(Table1[Sales])</f>
        <v>4100.83</v>
      </c>
      <c r="Q2080">
        <f>VALUE(Table1[Profit])</f>
        <v>965.6</v>
      </c>
      <c r="R2080" s="3">
        <f>Table1[Ship Date]-Table1[Order Date]</f>
        <v>553</v>
      </c>
    </row>
    <row r="2081" spans="1:18" x14ac:dyDescent="0.3">
      <c r="A2081" t="s">
        <v>8108</v>
      </c>
      <c r="B2081" s="1">
        <v>45254</v>
      </c>
      <c r="C2081" s="1">
        <v>45780</v>
      </c>
      <c r="D2081" t="s">
        <v>33</v>
      </c>
      <c r="E2081" t="s">
        <v>8109</v>
      </c>
      <c r="F2081" t="s">
        <v>8110</v>
      </c>
      <c r="G2081" t="s">
        <v>43</v>
      </c>
      <c r="H2081" t="s">
        <v>28</v>
      </c>
      <c r="I2081" t="s">
        <v>44</v>
      </c>
      <c r="J2081" t="s">
        <v>158</v>
      </c>
      <c r="K2081" t="s">
        <v>8111</v>
      </c>
      <c r="L2081" s="2">
        <v>1817.6</v>
      </c>
      <c r="M2081" s="3">
        <v>10</v>
      </c>
      <c r="N2081" s="4">
        <v>7.0000000000000007E-2</v>
      </c>
      <c r="O2081" s="5">
        <v>819.85</v>
      </c>
      <c r="P2081">
        <f>VALUE(Table1[Sales])</f>
        <v>1817.6</v>
      </c>
      <c r="Q2081">
        <f>VALUE(Table1[Profit])</f>
        <v>819.85</v>
      </c>
      <c r="R2081" s="3">
        <f>Table1[Ship Date]-Table1[Order Date]</f>
        <v>526</v>
      </c>
    </row>
    <row r="2082" spans="1:18" x14ac:dyDescent="0.3">
      <c r="A2082" t="s">
        <v>8112</v>
      </c>
      <c r="B2082" s="1">
        <v>45662</v>
      </c>
      <c r="C2082" s="1">
        <v>45774</v>
      </c>
      <c r="D2082" t="s">
        <v>53</v>
      </c>
      <c r="E2082" t="s">
        <v>5151</v>
      </c>
      <c r="F2082" t="s">
        <v>8113</v>
      </c>
      <c r="G2082" t="s">
        <v>36</v>
      </c>
      <c r="H2082" t="s">
        <v>28</v>
      </c>
      <c r="I2082" t="s">
        <v>29</v>
      </c>
      <c r="J2082" t="s">
        <v>38</v>
      </c>
      <c r="K2082" t="s">
        <v>8114</v>
      </c>
      <c r="L2082" s="2">
        <v>2313.08</v>
      </c>
      <c r="M2082" s="3">
        <v>4</v>
      </c>
      <c r="N2082" s="4">
        <v>0.16</v>
      </c>
      <c r="O2082" s="5">
        <v>-58.28</v>
      </c>
      <c r="P2082">
        <f>VALUE(Table1[Sales])</f>
        <v>2313.08</v>
      </c>
      <c r="Q2082">
        <f>VALUE(Table1[Profit])</f>
        <v>-58.28</v>
      </c>
      <c r="R2082" s="3">
        <f>Table1[Ship Date]-Table1[Order Date]</f>
        <v>112</v>
      </c>
    </row>
    <row r="2083" spans="1:18" x14ac:dyDescent="0.3">
      <c r="A2083" t="s">
        <v>8115</v>
      </c>
      <c r="B2083" s="1">
        <v>45054</v>
      </c>
      <c r="C2083" s="1">
        <v>45776</v>
      </c>
      <c r="D2083" t="s">
        <v>16</v>
      </c>
      <c r="E2083" t="s">
        <v>8116</v>
      </c>
      <c r="F2083" t="s">
        <v>8117</v>
      </c>
      <c r="G2083" t="s">
        <v>43</v>
      </c>
      <c r="H2083" t="s">
        <v>20</v>
      </c>
      <c r="I2083" t="s">
        <v>29</v>
      </c>
      <c r="J2083" t="s">
        <v>124</v>
      </c>
      <c r="K2083" t="s">
        <v>8118</v>
      </c>
      <c r="L2083" s="2">
        <v>2391.23</v>
      </c>
      <c r="M2083" s="3">
        <v>3</v>
      </c>
      <c r="N2083" s="4">
        <v>0.48</v>
      </c>
      <c r="O2083" s="5">
        <v>646.09</v>
      </c>
      <c r="P2083">
        <f>VALUE(Table1[Sales])</f>
        <v>2391.23</v>
      </c>
      <c r="Q2083">
        <f>VALUE(Table1[Profit])</f>
        <v>646.09</v>
      </c>
      <c r="R2083" s="3">
        <f>Table1[Ship Date]-Table1[Order Date]</f>
        <v>722</v>
      </c>
    </row>
    <row r="2084" spans="1:18" x14ac:dyDescent="0.3">
      <c r="A2084" t="s">
        <v>8119</v>
      </c>
      <c r="B2084" s="1">
        <v>45175</v>
      </c>
      <c r="C2084" s="1">
        <v>45761</v>
      </c>
      <c r="D2084" t="s">
        <v>53</v>
      </c>
      <c r="E2084" t="s">
        <v>8120</v>
      </c>
      <c r="F2084" t="s">
        <v>8121</v>
      </c>
      <c r="G2084" t="s">
        <v>36</v>
      </c>
      <c r="H2084" t="s">
        <v>61</v>
      </c>
      <c r="I2084" t="s">
        <v>29</v>
      </c>
      <c r="J2084" t="s">
        <v>99</v>
      </c>
      <c r="K2084" t="s">
        <v>8122</v>
      </c>
      <c r="L2084" s="2">
        <v>4617.3999999999996</v>
      </c>
      <c r="M2084" s="3">
        <v>9</v>
      </c>
      <c r="N2084" s="4">
        <v>0.5</v>
      </c>
      <c r="O2084" s="5">
        <v>696.9</v>
      </c>
      <c r="P2084">
        <f>VALUE(Table1[Sales])</f>
        <v>4617.3999999999996</v>
      </c>
      <c r="Q2084">
        <f>VALUE(Table1[Profit])</f>
        <v>696.9</v>
      </c>
      <c r="R2084" s="3">
        <f>Table1[Ship Date]-Table1[Order Date]</f>
        <v>586</v>
      </c>
    </row>
    <row r="2085" spans="1:18" x14ac:dyDescent="0.3">
      <c r="A2085" t="s">
        <v>8123</v>
      </c>
      <c r="B2085" s="1">
        <v>45149</v>
      </c>
      <c r="C2085" s="1">
        <v>45772</v>
      </c>
      <c r="D2085" t="s">
        <v>53</v>
      </c>
      <c r="E2085" t="s">
        <v>2114</v>
      </c>
      <c r="F2085" t="s">
        <v>8124</v>
      </c>
      <c r="G2085" t="s">
        <v>43</v>
      </c>
      <c r="H2085" t="s">
        <v>61</v>
      </c>
      <c r="I2085" t="s">
        <v>29</v>
      </c>
      <c r="J2085" t="s">
        <v>38</v>
      </c>
      <c r="K2085" t="s">
        <v>8125</v>
      </c>
      <c r="L2085" s="2">
        <v>188.16</v>
      </c>
      <c r="M2085" s="3">
        <v>1</v>
      </c>
      <c r="N2085" s="4">
        <v>0.25</v>
      </c>
      <c r="O2085" s="5">
        <v>395.33</v>
      </c>
      <c r="P2085">
        <f>VALUE(Table1[Sales])</f>
        <v>188.16</v>
      </c>
      <c r="Q2085">
        <f>VALUE(Table1[Profit])</f>
        <v>395.33</v>
      </c>
      <c r="R2085" s="3">
        <f>Table1[Ship Date]-Table1[Order Date]</f>
        <v>623</v>
      </c>
    </row>
    <row r="2086" spans="1:18" x14ac:dyDescent="0.3">
      <c r="A2086" t="s">
        <v>8126</v>
      </c>
      <c r="B2086" s="1">
        <v>45031</v>
      </c>
      <c r="C2086" s="1">
        <v>45783</v>
      </c>
      <c r="D2086" t="s">
        <v>16</v>
      </c>
      <c r="E2086" t="s">
        <v>5585</v>
      </c>
      <c r="F2086" t="s">
        <v>8127</v>
      </c>
      <c r="G2086" t="s">
        <v>19</v>
      </c>
      <c r="H2086" t="s">
        <v>37</v>
      </c>
      <c r="I2086" t="s">
        <v>44</v>
      </c>
      <c r="J2086" t="s">
        <v>94</v>
      </c>
      <c r="K2086" t="s">
        <v>8128</v>
      </c>
      <c r="L2086" s="2">
        <v>1973.31</v>
      </c>
      <c r="M2086" s="3">
        <v>10</v>
      </c>
      <c r="N2086" s="4">
        <v>0.32</v>
      </c>
      <c r="O2086" s="5">
        <v>111.26</v>
      </c>
      <c r="P2086">
        <f>VALUE(Table1[Sales])</f>
        <v>1973.31</v>
      </c>
      <c r="Q2086">
        <f>VALUE(Table1[Profit])</f>
        <v>111.26</v>
      </c>
      <c r="R2086" s="3">
        <f>Table1[Ship Date]-Table1[Order Date]</f>
        <v>752</v>
      </c>
    </row>
    <row r="2087" spans="1:18" x14ac:dyDescent="0.3">
      <c r="A2087" t="s">
        <v>8129</v>
      </c>
      <c r="B2087" s="1">
        <v>45694</v>
      </c>
      <c r="C2087" s="1">
        <v>45785</v>
      </c>
      <c r="D2087" t="s">
        <v>33</v>
      </c>
      <c r="E2087" t="s">
        <v>8130</v>
      </c>
      <c r="F2087" t="s">
        <v>8131</v>
      </c>
      <c r="G2087" t="s">
        <v>36</v>
      </c>
      <c r="H2087" t="s">
        <v>37</v>
      </c>
      <c r="I2087" t="s">
        <v>29</v>
      </c>
      <c r="J2087" t="s">
        <v>124</v>
      </c>
      <c r="K2087" t="s">
        <v>8132</v>
      </c>
      <c r="L2087" s="2">
        <v>2273.71</v>
      </c>
      <c r="M2087" s="3">
        <v>2</v>
      </c>
      <c r="N2087" s="4">
        <v>0.35</v>
      </c>
      <c r="O2087" s="5">
        <v>275.64999999999998</v>
      </c>
      <c r="P2087">
        <f>VALUE(Table1[Sales])</f>
        <v>2273.71</v>
      </c>
      <c r="Q2087">
        <f>VALUE(Table1[Profit])</f>
        <v>275.64999999999998</v>
      </c>
      <c r="R2087" s="3">
        <f>Table1[Ship Date]-Table1[Order Date]</f>
        <v>91</v>
      </c>
    </row>
    <row r="2088" spans="1:18" x14ac:dyDescent="0.3">
      <c r="A2088" t="s">
        <v>8133</v>
      </c>
      <c r="B2088" s="1">
        <v>45598</v>
      </c>
      <c r="C2088" s="1">
        <v>45767</v>
      </c>
      <c r="D2088" t="s">
        <v>33</v>
      </c>
      <c r="E2088" t="s">
        <v>8134</v>
      </c>
      <c r="F2088" t="s">
        <v>8135</v>
      </c>
      <c r="G2088" t="s">
        <v>43</v>
      </c>
      <c r="H2088" t="s">
        <v>37</v>
      </c>
      <c r="I2088" t="s">
        <v>21</v>
      </c>
      <c r="J2088" t="s">
        <v>279</v>
      </c>
      <c r="K2088" t="s">
        <v>8136</v>
      </c>
      <c r="L2088" s="2">
        <v>3509.82</v>
      </c>
      <c r="M2088" s="3">
        <v>10</v>
      </c>
      <c r="N2088" s="4">
        <v>0.42</v>
      </c>
      <c r="O2088" s="5">
        <v>923.76</v>
      </c>
      <c r="P2088">
        <f>VALUE(Table1[Sales])</f>
        <v>3509.82</v>
      </c>
      <c r="Q2088">
        <f>VALUE(Table1[Profit])</f>
        <v>923.76</v>
      </c>
      <c r="R2088" s="3">
        <f>Table1[Ship Date]-Table1[Order Date]</f>
        <v>169</v>
      </c>
    </row>
    <row r="2089" spans="1:18" x14ac:dyDescent="0.3">
      <c r="A2089" t="s">
        <v>8137</v>
      </c>
      <c r="B2089" s="1">
        <v>45552</v>
      </c>
      <c r="C2089" s="1">
        <v>45772</v>
      </c>
      <c r="D2089" t="s">
        <v>25</v>
      </c>
      <c r="E2089" t="s">
        <v>1833</v>
      </c>
      <c r="F2089" t="s">
        <v>8138</v>
      </c>
      <c r="G2089" t="s">
        <v>43</v>
      </c>
      <c r="H2089" t="s">
        <v>61</v>
      </c>
      <c r="I2089" t="s">
        <v>44</v>
      </c>
      <c r="J2089" t="s">
        <v>45</v>
      </c>
      <c r="K2089" t="s">
        <v>8139</v>
      </c>
      <c r="L2089" s="2">
        <v>4459.58</v>
      </c>
      <c r="M2089" s="3">
        <v>5</v>
      </c>
      <c r="N2089" s="4">
        <v>0.15</v>
      </c>
      <c r="O2089" s="5">
        <v>199.69</v>
      </c>
      <c r="P2089">
        <f>VALUE(Table1[Sales])</f>
        <v>4459.58</v>
      </c>
      <c r="Q2089">
        <f>VALUE(Table1[Profit])</f>
        <v>199.69</v>
      </c>
      <c r="R2089" s="3">
        <f>Table1[Ship Date]-Table1[Order Date]</f>
        <v>220</v>
      </c>
    </row>
    <row r="2090" spans="1:18" x14ac:dyDescent="0.3">
      <c r="A2090" t="s">
        <v>8140</v>
      </c>
      <c r="B2090" s="1">
        <v>45119</v>
      </c>
      <c r="C2090" s="1">
        <v>45779</v>
      </c>
      <c r="D2090" t="s">
        <v>33</v>
      </c>
      <c r="E2090" t="s">
        <v>8141</v>
      </c>
      <c r="F2090" t="s">
        <v>8142</v>
      </c>
      <c r="G2090" t="s">
        <v>19</v>
      </c>
      <c r="H2090" t="s">
        <v>37</v>
      </c>
      <c r="I2090" t="s">
        <v>44</v>
      </c>
      <c r="J2090" t="s">
        <v>50</v>
      </c>
      <c r="K2090" t="s">
        <v>8143</v>
      </c>
      <c r="L2090" s="2">
        <v>3318.22</v>
      </c>
      <c r="M2090" s="3">
        <v>10</v>
      </c>
      <c r="N2090" s="4">
        <v>0.31</v>
      </c>
      <c r="O2090" s="5">
        <v>835.07</v>
      </c>
      <c r="P2090">
        <f>VALUE(Table1[Sales])</f>
        <v>3318.22</v>
      </c>
      <c r="Q2090">
        <f>VALUE(Table1[Profit])</f>
        <v>835.07</v>
      </c>
      <c r="R2090" s="3">
        <f>Table1[Ship Date]-Table1[Order Date]</f>
        <v>660</v>
      </c>
    </row>
    <row r="2091" spans="1:18" x14ac:dyDescent="0.3">
      <c r="A2091" t="s">
        <v>8144</v>
      </c>
      <c r="B2091" s="1">
        <v>45408</v>
      </c>
      <c r="C2091" s="1">
        <v>45766</v>
      </c>
      <c r="D2091" t="s">
        <v>53</v>
      </c>
      <c r="E2091" t="s">
        <v>8145</v>
      </c>
      <c r="F2091" t="s">
        <v>8146</v>
      </c>
      <c r="G2091" t="s">
        <v>19</v>
      </c>
      <c r="H2091" t="s">
        <v>20</v>
      </c>
      <c r="I2091" t="s">
        <v>29</v>
      </c>
      <c r="J2091" t="s">
        <v>38</v>
      </c>
      <c r="K2091" t="s">
        <v>8147</v>
      </c>
      <c r="L2091" s="2">
        <v>146.53</v>
      </c>
      <c r="M2091" s="3">
        <v>8</v>
      </c>
      <c r="N2091" s="4">
        <v>0.08</v>
      </c>
      <c r="O2091" s="5">
        <v>941.49</v>
      </c>
      <c r="P2091">
        <f>VALUE(Table1[Sales])</f>
        <v>146.53</v>
      </c>
      <c r="Q2091">
        <f>VALUE(Table1[Profit])</f>
        <v>941.49</v>
      </c>
      <c r="R2091" s="3">
        <f>Table1[Ship Date]-Table1[Order Date]</f>
        <v>358</v>
      </c>
    </row>
    <row r="2092" spans="1:18" x14ac:dyDescent="0.3">
      <c r="A2092" t="s">
        <v>8148</v>
      </c>
      <c r="B2092" s="1">
        <v>45746</v>
      </c>
      <c r="C2092" s="1">
        <v>45777</v>
      </c>
      <c r="D2092" t="s">
        <v>25</v>
      </c>
      <c r="E2092" t="s">
        <v>8149</v>
      </c>
      <c r="F2092" t="s">
        <v>8150</v>
      </c>
      <c r="G2092" t="s">
        <v>19</v>
      </c>
      <c r="H2092" t="s">
        <v>61</v>
      </c>
      <c r="I2092" t="s">
        <v>44</v>
      </c>
      <c r="J2092" t="s">
        <v>50</v>
      </c>
      <c r="K2092" t="s">
        <v>8151</v>
      </c>
      <c r="L2092" s="2">
        <v>1640.78</v>
      </c>
      <c r="M2092" s="3">
        <v>8</v>
      </c>
      <c r="N2092" s="4">
        <v>0.12</v>
      </c>
      <c r="O2092" s="5">
        <v>161.29</v>
      </c>
      <c r="P2092">
        <f>VALUE(Table1[Sales])</f>
        <v>1640.78</v>
      </c>
      <c r="Q2092">
        <f>VALUE(Table1[Profit])</f>
        <v>161.29</v>
      </c>
      <c r="R2092" s="3">
        <f>Table1[Ship Date]-Table1[Order Date]</f>
        <v>31</v>
      </c>
    </row>
    <row r="2093" spans="1:18" x14ac:dyDescent="0.3">
      <c r="A2093" t="s">
        <v>8152</v>
      </c>
      <c r="B2093" s="1">
        <v>45244</v>
      </c>
      <c r="C2093" s="1">
        <v>45768</v>
      </c>
      <c r="D2093" t="s">
        <v>53</v>
      </c>
      <c r="E2093" t="s">
        <v>8153</v>
      </c>
      <c r="F2093" t="s">
        <v>8154</v>
      </c>
      <c r="G2093" t="s">
        <v>36</v>
      </c>
      <c r="H2093" t="s">
        <v>37</v>
      </c>
      <c r="I2093" t="s">
        <v>44</v>
      </c>
      <c r="J2093" t="s">
        <v>50</v>
      </c>
      <c r="K2093" t="s">
        <v>8155</v>
      </c>
      <c r="L2093" s="2">
        <v>1587.21</v>
      </c>
      <c r="M2093" s="3">
        <v>8</v>
      </c>
      <c r="N2093" s="4">
        <v>0.22</v>
      </c>
      <c r="O2093" s="5">
        <v>525.66</v>
      </c>
      <c r="P2093">
        <f>VALUE(Table1[Sales])</f>
        <v>1587.21</v>
      </c>
      <c r="Q2093">
        <f>VALUE(Table1[Profit])</f>
        <v>525.66</v>
      </c>
      <c r="R2093" s="3">
        <f>Table1[Ship Date]-Table1[Order Date]</f>
        <v>524</v>
      </c>
    </row>
    <row r="2094" spans="1:18" x14ac:dyDescent="0.3">
      <c r="A2094" t="s">
        <v>8156</v>
      </c>
      <c r="B2094" s="1">
        <v>45304</v>
      </c>
      <c r="C2094" s="1">
        <v>45778</v>
      </c>
      <c r="D2094" t="s">
        <v>16</v>
      </c>
      <c r="E2094" t="s">
        <v>8157</v>
      </c>
      <c r="F2094" t="s">
        <v>8158</v>
      </c>
      <c r="G2094" t="s">
        <v>43</v>
      </c>
      <c r="H2094" t="s">
        <v>20</v>
      </c>
      <c r="I2094" t="s">
        <v>21</v>
      </c>
      <c r="J2094" t="s">
        <v>22</v>
      </c>
      <c r="K2094" t="s">
        <v>8159</v>
      </c>
      <c r="L2094" s="2">
        <v>427.49</v>
      </c>
      <c r="M2094" s="3">
        <v>9</v>
      </c>
      <c r="N2094" s="4">
        <v>0.09</v>
      </c>
      <c r="O2094" s="5">
        <v>186.14</v>
      </c>
      <c r="P2094">
        <f>VALUE(Table1[Sales])</f>
        <v>427.49</v>
      </c>
      <c r="Q2094">
        <f>VALUE(Table1[Profit])</f>
        <v>186.14</v>
      </c>
      <c r="R2094" s="3">
        <f>Table1[Ship Date]-Table1[Order Date]</f>
        <v>474</v>
      </c>
    </row>
    <row r="2095" spans="1:18" x14ac:dyDescent="0.3">
      <c r="A2095" t="s">
        <v>8160</v>
      </c>
      <c r="B2095" s="1">
        <v>45123</v>
      </c>
      <c r="C2095" s="1">
        <v>45780</v>
      </c>
      <c r="D2095" t="s">
        <v>16</v>
      </c>
      <c r="E2095" t="s">
        <v>8161</v>
      </c>
      <c r="F2095" t="s">
        <v>8162</v>
      </c>
      <c r="G2095" t="s">
        <v>43</v>
      </c>
      <c r="H2095" t="s">
        <v>61</v>
      </c>
      <c r="I2095" t="s">
        <v>29</v>
      </c>
      <c r="J2095" t="s">
        <v>124</v>
      </c>
      <c r="K2095" t="s">
        <v>8163</v>
      </c>
      <c r="L2095" s="2">
        <v>480.94</v>
      </c>
      <c r="M2095" s="3">
        <v>5</v>
      </c>
      <c r="N2095" s="4">
        <v>0.39</v>
      </c>
      <c r="O2095" s="5">
        <v>119.57</v>
      </c>
      <c r="P2095">
        <f>VALUE(Table1[Sales])</f>
        <v>480.94</v>
      </c>
      <c r="Q2095">
        <f>VALUE(Table1[Profit])</f>
        <v>119.57</v>
      </c>
      <c r="R2095" s="3">
        <f>Table1[Ship Date]-Table1[Order Date]</f>
        <v>657</v>
      </c>
    </row>
    <row r="2096" spans="1:18" x14ac:dyDescent="0.3">
      <c r="A2096" t="s">
        <v>8164</v>
      </c>
      <c r="B2096" s="1">
        <v>45148</v>
      </c>
      <c r="C2096" s="1">
        <v>45784</v>
      </c>
      <c r="D2096" t="s">
        <v>16</v>
      </c>
      <c r="E2096" t="s">
        <v>8165</v>
      </c>
      <c r="F2096" t="s">
        <v>8166</v>
      </c>
      <c r="G2096" t="s">
        <v>43</v>
      </c>
      <c r="H2096" t="s">
        <v>28</v>
      </c>
      <c r="I2096" t="s">
        <v>21</v>
      </c>
      <c r="J2096" t="s">
        <v>279</v>
      </c>
      <c r="K2096" t="s">
        <v>8167</v>
      </c>
      <c r="L2096" s="2">
        <v>1309.95</v>
      </c>
      <c r="M2096" s="3">
        <v>6</v>
      </c>
      <c r="N2096" s="4">
        <v>0.17</v>
      </c>
      <c r="O2096" s="5">
        <v>615.35</v>
      </c>
      <c r="P2096">
        <f>VALUE(Table1[Sales])</f>
        <v>1309.95</v>
      </c>
      <c r="Q2096">
        <f>VALUE(Table1[Profit])</f>
        <v>615.35</v>
      </c>
      <c r="R2096" s="3">
        <f>Table1[Ship Date]-Table1[Order Date]</f>
        <v>636</v>
      </c>
    </row>
    <row r="2097" spans="1:18" x14ac:dyDescent="0.3">
      <c r="A2097" t="s">
        <v>8168</v>
      </c>
      <c r="B2097" s="1">
        <v>45284</v>
      </c>
      <c r="C2097" s="1">
        <v>45775</v>
      </c>
      <c r="D2097" t="s">
        <v>25</v>
      </c>
      <c r="E2097" t="s">
        <v>4092</v>
      </c>
      <c r="F2097" t="s">
        <v>8169</v>
      </c>
      <c r="G2097" t="s">
        <v>19</v>
      </c>
      <c r="H2097" t="s">
        <v>20</v>
      </c>
      <c r="I2097" t="s">
        <v>44</v>
      </c>
      <c r="J2097" t="s">
        <v>158</v>
      </c>
      <c r="K2097" t="s">
        <v>8170</v>
      </c>
      <c r="L2097" s="2">
        <v>777.69</v>
      </c>
      <c r="M2097" s="3">
        <v>5</v>
      </c>
      <c r="N2097" s="4">
        <v>0.26</v>
      </c>
      <c r="O2097" s="5">
        <v>902.63</v>
      </c>
      <c r="P2097">
        <f>VALUE(Table1[Sales])</f>
        <v>777.69</v>
      </c>
      <c r="Q2097">
        <f>VALUE(Table1[Profit])</f>
        <v>902.63</v>
      </c>
      <c r="R2097" s="3">
        <f>Table1[Ship Date]-Table1[Order Date]</f>
        <v>491</v>
      </c>
    </row>
    <row r="2098" spans="1:18" x14ac:dyDescent="0.3">
      <c r="A2098" t="s">
        <v>8171</v>
      </c>
      <c r="B2098" s="1">
        <v>45628</v>
      </c>
      <c r="C2098" s="1">
        <v>45779</v>
      </c>
      <c r="D2098" t="s">
        <v>53</v>
      </c>
      <c r="E2098" t="s">
        <v>7638</v>
      </c>
      <c r="F2098" t="s">
        <v>8172</v>
      </c>
      <c r="G2098" t="s">
        <v>43</v>
      </c>
      <c r="H2098" t="s">
        <v>28</v>
      </c>
      <c r="I2098" t="s">
        <v>29</v>
      </c>
      <c r="J2098" t="s">
        <v>124</v>
      </c>
      <c r="K2098" t="s">
        <v>8173</v>
      </c>
      <c r="L2098" s="2">
        <v>684.54</v>
      </c>
      <c r="M2098" s="3">
        <v>8</v>
      </c>
      <c r="N2098" s="4">
        <v>0.36</v>
      </c>
      <c r="O2098" s="5">
        <v>165.65</v>
      </c>
      <c r="P2098">
        <f>VALUE(Table1[Sales])</f>
        <v>684.54</v>
      </c>
      <c r="Q2098">
        <f>VALUE(Table1[Profit])</f>
        <v>165.65</v>
      </c>
      <c r="R2098" s="3">
        <f>Table1[Ship Date]-Table1[Order Date]</f>
        <v>151</v>
      </c>
    </row>
    <row r="2099" spans="1:18" x14ac:dyDescent="0.3">
      <c r="A2099" t="s">
        <v>8174</v>
      </c>
      <c r="B2099" s="1">
        <v>45173</v>
      </c>
      <c r="C2099" s="1">
        <v>45757</v>
      </c>
      <c r="D2099" t="s">
        <v>53</v>
      </c>
      <c r="E2099" t="s">
        <v>8175</v>
      </c>
      <c r="F2099" t="s">
        <v>8176</v>
      </c>
      <c r="G2099" t="s">
        <v>19</v>
      </c>
      <c r="H2099" t="s">
        <v>37</v>
      </c>
      <c r="I2099" t="s">
        <v>44</v>
      </c>
      <c r="J2099" t="s">
        <v>94</v>
      </c>
      <c r="K2099" t="s">
        <v>8177</v>
      </c>
      <c r="L2099" s="2">
        <v>3672.29</v>
      </c>
      <c r="M2099" s="3">
        <v>1</v>
      </c>
      <c r="N2099" s="4">
        <v>0.03</v>
      </c>
      <c r="O2099" s="5">
        <v>864.9</v>
      </c>
      <c r="P2099">
        <f>VALUE(Table1[Sales])</f>
        <v>3672.29</v>
      </c>
      <c r="Q2099">
        <f>VALUE(Table1[Profit])</f>
        <v>864.9</v>
      </c>
      <c r="R2099" s="3">
        <f>Table1[Ship Date]-Table1[Order Date]</f>
        <v>584</v>
      </c>
    </row>
    <row r="2100" spans="1:18" x14ac:dyDescent="0.3">
      <c r="A2100" t="s">
        <v>8178</v>
      </c>
      <c r="B2100" s="1">
        <v>45582</v>
      </c>
      <c r="C2100" s="1">
        <v>45778</v>
      </c>
      <c r="D2100" t="s">
        <v>53</v>
      </c>
      <c r="E2100" t="s">
        <v>8179</v>
      </c>
      <c r="F2100" t="s">
        <v>8180</v>
      </c>
      <c r="G2100" t="s">
        <v>43</v>
      </c>
      <c r="H2100" t="s">
        <v>28</v>
      </c>
      <c r="I2100" t="s">
        <v>29</v>
      </c>
      <c r="J2100" t="s">
        <v>99</v>
      </c>
      <c r="K2100" t="s">
        <v>8181</v>
      </c>
      <c r="L2100" s="2">
        <v>4622.6099999999997</v>
      </c>
      <c r="M2100" s="3">
        <v>9</v>
      </c>
      <c r="N2100" s="4">
        <v>0.15</v>
      </c>
      <c r="O2100" s="5">
        <v>938.76</v>
      </c>
      <c r="P2100">
        <f>VALUE(Table1[Sales])</f>
        <v>4622.6099999999997</v>
      </c>
      <c r="Q2100">
        <f>VALUE(Table1[Profit])</f>
        <v>938.76</v>
      </c>
      <c r="R2100" s="3">
        <f>Table1[Ship Date]-Table1[Order Date]</f>
        <v>196</v>
      </c>
    </row>
    <row r="2101" spans="1:18" x14ac:dyDescent="0.3">
      <c r="A2101" t="s">
        <v>8182</v>
      </c>
      <c r="B2101" s="1">
        <v>45265</v>
      </c>
      <c r="C2101" s="1">
        <v>45783</v>
      </c>
      <c r="D2101" t="s">
        <v>33</v>
      </c>
      <c r="E2101" t="s">
        <v>8183</v>
      </c>
      <c r="F2101" t="s">
        <v>8184</v>
      </c>
      <c r="G2101" t="s">
        <v>43</v>
      </c>
      <c r="H2101" t="s">
        <v>61</v>
      </c>
      <c r="I2101" t="s">
        <v>29</v>
      </c>
      <c r="J2101" t="s">
        <v>38</v>
      </c>
      <c r="K2101" t="s">
        <v>8185</v>
      </c>
      <c r="L2101" s="2">
        <v>4432.66</v>
      </c>
      <c r="M2101" s="3">
        <v>5</v>
      </c>
      <c r="N2101" s="4">
        <v>0.37</v>
      </c>
      <c r="O2101" s="5">
        <v>966.28</v>
      </c>
      <c r="P2101">
        <f>VALUE(Table1[Sales])</f>
        <v>4432.66</v>
      </c>
      <c r="Q2101">
        <f>VALUE(Table1[Profit])</f>
        <v>966.28</v>
      </c>
      <c r="R2101" s="3">
        <f>Table1[Ship Date]-Table1[Order Date]</f>
        <v>518</v>
      </c>
    </row>
    <row r="2102" spans="1:18" x14ac:dyDescent="0.3">
      <c r="A2102" t="s">
        <v>8186</v>
      </c>
      <c r="B2102" s="1">
        <v>45704</v>
      </c>
      <c r="C2102" s="1">
        <v>45768</v>
      </c>
      <c r="D2102" t="s">
        <v>53</v>
      </c>
      <c r="E2102" t="s">
        <v>6278</v>
      </c>
      <c r="F2102" t="s">
        <v>8187</v>
      </c>
      <c r="G2102" t="s">
        <v>43</v>
      </c>
      <c r="H2102" t="s">
        <v>61</v>
      </c>
      <c r="I2102" t="s">
        <v>44</v>
      </c>
      <c r="J2102" t="s">
        <v>56</v>
      </c>
      <c r="K2102" t="s">
        <v>8188</v>
      </c>
      <c r="L2102" s="2">
        <v>2396.0100000000002</v>
      </c>
      <c r="M2102" s="3">
        <v>7</v>
      </c>
      <c r="N2102" s="4">
        <v>0.26</v>
      </c>
      <c r="O2102" s="5">
        <v>491.96</v>
      </c>
      <c r="P2102">
        <f>VALUE(Table1[Sales])</f>
        <v>2396.0100000000002</v>
      </c>
      <c r="Q2102">
        <f>VALUE(Table1[Profit])</f>
        <v>491.96</v>
      </c>
      <c r="R2102" s="3">
        <f>Table1[Ship Date]-Table1[Order Date]</f>
        <v>64</v>
      </c>
    </row>
    <row r="2103" spans="1:18" x14ac:dyDescent="0.3">
      <c r="A2103" t="s">
        <v>8189</v>
      </c>
      <c r="B2103" s="1">
        <v>45725</v>
      </c>
      <c r="C2103" s="1">
        <v>45772</v>
      </c>
      <c r="D2103" t="s">
        <v>25</v>
      </c>
      <c r="E2103" t="s">
        <v>8190</v>
      </c>
      <c r="F2103" t="s">
        <v>8191</v>
      </c>
      <c r="G2103" t="s">
        <v>43</v>
      </c>
      <c r="H2103" t="s">
        <v>20</v>
      </c>
      <c r="I2103" t="s">
        <v>29</v>
      </c>
      <c r="J2103" t="s">
        <v>99</v>
      </c>
      <c r="K2103" t="s">
        <v>8192</v>
      </c>
      <c r="L2103" s="2">
        <v>1268.58</v>
      </c>
      <c r="M2103" s="3">
        <v>8</v>
      </c>
      <c r="N2103" s="4">
        <v>0.4</v>
      </c>
      <c r="O2103" s="5">
        <v>945.9</v>
      </c>
      <c r="P2103">
        <f>VALUE(Table1[Sales])</f>
        <v>1268.58</v>
      </c>
      <c r="Q2103">
        <f>VALUE(Table1[Profit])</f>
        <v>945.9</v>
      </c>
      <c r="R2103" s="3">
        <f>Table1[Ship Date]-Table1[Order Date]</f>
        <v>47</v>
      </c>
    </row>
    <row r="2104" spans="1:18" x14ac:dyDescent="0.3">
      <c r="A2104" t="s">
        <v>8193</v>
      </c>
      <c r="B2104" s="1">
        <v>45452</v>
      </c>
      <c r="C2104" s="1">
        <v>45756</v>
      </c>
      <c r="D2104" t="s">
        <v>53</v>
      </c>
      <c r="E2104" t="s">
        <v>8194</v>
      </c>
      <c r="F2104" t="s">
        <v>8195</v>
      </c>
      <c r="G2104" t="s">
        <v>36</v>
      </c>
      <c r="H2104" t="s">
        <v>20</v>
      </c>
      <c r="I2104" t="s">
        <v>44</v>
      </c>
      <c r="J2104" t="s">
        <v>56</v>
      </c>
      <c r="K2104" t="s">
        <v>8196</v>
      </c>
      <c r="L2104" s="2">
        <v>2848.91</v>
      </c>
      <c r="M2104" s="3">
        <v>10</v>
      </c>
      <c r="N2104" s="4">
        <v>0.11</v>
      </c>
      <c r="O2104" s="5">
        <v>437.67</v>
      </c>
      <c r="P2104">
        <f>VALUE(Table1[Sales])</f>
        <v>2848.91</v>
      </c>
      <c r="Q2104">
        <f>VALUE(Table1[Profit])</f>
        <v>437.67</v>
      </c>
      <c r="R2104" s="3">
        <f>Table1[Ship Date]-Table1[Order Date]</f>
        <v>304</v>
      </c>
    </row>
    <row r="2105" spans="1:18" x14ac:dyDescent="0.3">
      <c r="A2105" t="s">
        <v>8197</v>
      </c>
      <c r="B2105" s="1">
        <v>45415</v>
      </c>
      <c r="C2105" s="1">
        <v>45759</v>
      </c>
      <c r="D2105" t="s">
        <v>33</v>
      </c>
      <c r="E2105" t="s">
        <v>8198</v>
      </c>
      <c r="F2105" t="s">
        <v>8199</v>
      </c>
      <c r="G2105" t="s">
        <v>36</v>
      </c>
      <c r="H2105" t="s">
        <v>20</v>
      </c>
      <c r="I2105" t="s">
        <v>29</v>
      </c>
      <c r="J2105" t="s">
        <v>38</v>
      </c>
      <c r="K2105" t="s">
        <v>8200</v>
      </c>
      <c r="L2105" s="2">
        <v>2403.5500000000002</v>
      </c>
      <c r="M2105" s="3">
        <v>10</v>
      </c>
      <c r="N2105" s="4">
        <v>0</v>
      </c>
      <c r="O2105" s="5">
        <v>106.33</v>
      </c>
      <c r="P2105">
        <f>VALUE(Table1[Sales])</f>
        <v>2403.5500000000002</v>
      </c>
      <c r="Q2105">
        <f>VALUE(Table1[Profit])</f>
        <v>106.33</v>
      </c>
      <c r="R2105" s="3">
        <f>Table1[Ship Date]-Table1[Order Date]</f>
        <v>344</v>
      </c>
    </row>
    <row r="2106" spans="1:18" x14ac:dyDescent="0.3">
      <c r="A2106" t="s">
        <v>8201</v>
      </c>
      <c r="B2106" s="1">
        <v>45367</v>
      </c>
      <c r="C2106" s="1">
        <v>45758</v>
      </c>
      <c r="D2106" t="s">
        <v>53</v>
      </c>
      <c r="E2106" t="s">
        <v>8202</v>
      </c>
      <c r="F2106" t="s">
        <v>8203</v>
      </c>
      <c r="G2106" t="s">
        <v>43</v>
      </c>
      <c r="H2106" t="s">
        <v>28</v>
      </c>
      <c r="I2106" t="s">
        <v>29</v>
      </c>
      <c r="J2106" t="s">
        <v>38</v>
      </c>
      <c r="K2106" t="s">
        <v>8204</v>
      </c>
      <c r="L2106" s="2">
        <v>4829.75</v>
      </c>
      <c r="M2106" s="3">
        <v>4</v>
      </c>
      <c r="N2106" s="4">
        <v>0.02</v>
      </c>
      <c r="O2106" s="5">
        <v>769.95</v>
      </c>
      <c r="P2106">
        <f>VALUE(Table1[Sales])</f>
        <v>4829.75</v>
      </c>
      <c r="Q2106">
        <f>VALUE(Table1[Profit])</f>
        <v>769.95</v>
      </c>
      <c r="R2106" s="3">
        <f>Table1[Ship Date]-Table1[Order Date]</f>
        <v>391</v>
      </c>
    </row>
    <row r="2107" spans="1:18" x14ac:dyDescent="0.3">
      <c r="A2107" t="s">
        <v>8205</v>
      </c>
      <c r="B2107" s="1">
        <v>45268</v>
      </c>
      <c r="C2107" s="1">
        <v>45777</v>
      </c>
      <c r="D2107" t="s">
        <v>53</v>
      </c>
      <c r="E2107" t="s">
        <v>3103</v>
      </c>
      <c r="F2107" t="s">
        <v>8206</v>
      </c>
      <c r="G2107" t="s">
        <v>36</v>
      </c>
      <c r="H2107" t="s">
        <v>61</v>
      </c>
      <c r="I2107" t="s">
        <v>29</v>
      </c>
      <c r="J2107" t="s">
        <v>38</v>
      </c>
      <c r="K2107" t="s">
        <v>8207</v>
      </c>
      <c r="L2107" s="2">
        <v>2327.9</v>
      </c>
      <c r="M2107" s="3">
        <v>9</v>
      </c>
      <c r="N2107" s="4">
        <v>0.01</v>
      </c>
      <c r="O2107" s="5">
        <v>859.08</v>
      </c>
      <c r="P2107">
        <f>VALUE(Table1[Sales])</f>
        <v>2327.9</v>
      </c>
      <c r="Q2107">
        <f>VALUE(Table1[Profit])</f>
        <v>859.08</v>
      </c>
      <c r="R2107" s="3">
        <f>Table1[Ship Date]-Table1[Order Date]</f>
        <v>509</v>
      </c>
    </row>
    <row r="2108" spans="1:18" x14ac:dyDescent="0.3">
      <c r="A2108" t="s">
        <v>8208</v>
      </c>
      <c r="B2108" s="1">
        <v>45301</v>
      </c>
      <c r="C2108" s="1">
        <v>45777</v>
      </c>
      <c r="D2108" t="s">
        <v>53</v>
      </c>
      <c r="E2108" t="s">
        <v>6959</v>
      </c>
      <c r="F2108" t="s">
        <v>8209</v>
      </c>
      <c r="G2108" t="s">
        <v>19</v>
      </c>
      <c r="H2108" t="s">
        <v>37</v>
      </c>
      <c r="I2108" t="s">
        <v>44</v>
      </c>
      <c r="J2108" t="s">
        <v>94</v>
      </c>
      <c r="K2108" t="s">
        <v>8210</v>
      </c>
      <c r="L2108" s="2">
        <v>2902.29</v>
      </c>
      <c r="M2108" s="3">
        <v>7</v>
      </c>
      <c r="N2108" s="4">
        <v>0.21</v>
      </c>
      <c r="O2108" s="5">
        <v>901.16</v>
      </c>
      <c r="P2108">
        <f>VALUE(Table1[Sales])</f>
        <v>2902.29</v>
      </c>
      <c r="Q2108">
        <f>VALUE(Table1[Profit])</f>
        <v>901.16</v>
      </c>
      <c r="R2108" s="3">
        <f>Table1[Ship Date]-Table1[Order Date]</f>
        <v>476</v>
      </c>
    </row>
    <row r="2109" spans="1:18" x14ac:dyDescent="0.3">
      <c r="A2109" t="s">
        <v>8211</v>
      </c>
      <c r="B2109" s="1">
        <v>45252</v>
      </c>
      <c r="C2109" s="1">
        <v>45782</v>
      </c>
      <c r="D2109" t="s">
        <v>33</v>
      </c>
      <c r="E2109" t="s">
        <v>5127</v>
      </c>
      <c r="F2109" t="s">
        <v>8212</v>
      </c>
      <c r="G2109" t="s">
        <v>36</v>
      </c>
      <c r="H2109" t="s">
        <v>37</v>
      </c>
      <c r="I2109" t="s">
        <v>29</v>
      </c>
      <c r="J2109" t="s">
        <v>38</v>
      </c>
      <c r="K2109" t="s">
        <v>8213</v>
      </c>
      <c r="L2109" s="2">
        <v>3292.36</v>
      </c>
      <c r="M2109" s="3">
        <v>5</v>
      </c>
      <c r="N2109" s="4">
        <v>0.46</v>
      </c>
      <c r="O2109" s="5">
        <v>96.22</v>
      </c>
      <c r="P2109">
        <f>VALUE(Table1[Sales])</f>
        <v>3292.36</v>
      </c>
      <c r="Q2109">
        <f>VALUE(Table1[Profit])</f>
        <v>96.22</v>
      </c>
      <c r="R2109" s="3">
        <f>Table1[Ship Date]-Table1[Order Date]</f>
        <v>530</v>
      </c>
    </row>
    <row r="2110" spans="1:18" x14ac:dyDescent="0.3">
      <c r="A2110" t="s">
        <v>8214</v>
      </c>
      <c r="B2110" s="1">
        <v>45072</v>
      </c>
      <c r="C2110" s="1">
        <v>45769</v>
      </c>
      <c r="D2110" t="s">
        <v>16</v>
      </c>
      <c r="E2110" t="s">
        <v>8215</v>
      </c>
      <c r="F2110" t="s">
        <v>8216</v>
      </c>
      <c r="G2110" t="s">
        <v>36</v>
      </c>
      <c r="H2110" t="s">
        <v>37</v>
      </c>
      <c r="I2110" t="s">
        <v>21</v>
      </c>
      <c r="J2110" t="s">
        <v>279</v>
      </c>
      <c r="K2110" t="s">
        <v>8217</v>
      </c>
      <c r="L2110" s="2">
        <v>4075.35</v>
      </c>
      <c r="M2110" s="3">
        <v>10</v>
      </c>
      <c r="N2110" s="4">
        <v>0.13</v>
      </c>
      <c r="O2110" s="5">
        <v>899.53</v>
      </c>
      <c r="P2110">
        <f>VALUE(Table1[Sales])</f>
        <v>4075.35</v>
      </c>
      <c r="Q2110">
        <f>VALUE(Table1[Profit])</f>
        <v>899.53</v>
      </c>
      <c r="R2110" s="3">
        <f>Table1[Ship Date]-Table1[Order Date]</f>
        <v>697</v>
      </c>
    </row>
    <row r="2111" spans="1:18" x14ac:dyDescent="0.3">
      <c r="A2111" t="s">
        <v>8218</v>
      </c>
      <c r="B2111" s="1">
        <v>45361</v>
      </c>
      <c r="C2111" s="1">
        <v>45784</v>
      </c>
      <c r="D2111" t="s">
        <v>53</v>
      </c>
      <c r="E2111" t="s">
        <v>8219</v>
      </c>
      <c r="F2111" t="s">
        <v>8220</v>
      </c>
      <c r="G2111" t="s">
        <v>36</v>
      </c>
      <c r="H2111" t="s">
        <v>61</v>
      </c>
      <c r="I2111" t="s">
        <v>29</v>
      </c>
      <c r="J2111" t="s">
        <v>99</v>
      </c>
      <c r="K2111" t="s">
        <v>8221</v>
      </c>
      <c r="L2111" s="2">
        <v>2902.1</v>
      </c>
      <c r="M2111" s="3">
        <v>7</v>
      </c>
      <c r="N2111" s="4">
        <v>0.08</v>
      </c>
      <c r="O2111" s="5">
        <v>537.91</v>
      </c>
      <c r="P2111">
        <f>VALUE(Table1[Sales])</f>
        <v>2902.1</v>
      </c>
      <c r="Q2111">
        <f>VALUE(Table1[Profit])</f>
        <v>537.91</v>
      </c>
      <c r="R2111" s="3">
        <f>Table1[Ship Date]-Table1[Order Date]</f>
        <v>423</v>
      </c>
    </row>
    <row r="2112" spans="1:18" x14ac:dyDescent="0.3">
      <c r="A2112" t="s">
        <v>8222</v>
      </c>
      <c r="B2112" s="1">
        <v>45059</v>
      </c>
      <c r="C2112" s="1">
        <v>45783</v>
      </c>
      <c r="D2112" t="s">
        <v>33</v>
      </c>
      <c r="E2112" t="s">
        <v>8223</v>
      </c>
      <c r="F2112" t="s">
        <v>8224</v>
      </c>
      <c r="G2112" t="s">
        <v>19</v>
      </c>
      <c r="H2112" t="s">
        <v>28</v>
      </c>
      <c r="I2112" t="s">
        <v>29</v>
      </c>
      <c r="J2112" t="s">
        <v>124</v>
      </c>
      <c r="K2112" t="s">
        <v>8225</v>
      </c>
      <c r="L2112" s="2">
        <v>4068.84</v>
      </c>
      <c r="M2112" s="3">
        <v>8</v>
      </c>
      <c r="N2112" s="4">
        <v>0.36</v>
      </c>
      <c r="O2112" s="5">
        <v>794.66</v>
      </c>
      <c r="P2112">
        <f>VALUE(Table1[Sales])</f>
        <v>4068.84</v>
      </c>
      <c r="Q2112">
        <f>VALUE(Table1[Profit])</f>
        <v>794.66</v>
      </c>
      <c r="R2112" s="3">
        <f>Table1[Ship Date]-Table1[Order Date]</f>
        <v>724</v>
      </c>
    </row>
    <row r="2113" spans="1:18" x14ac:dyDescent="0.3">
      <c r="A2113" t="s">
        <v>8226</v>
      </c>
      <c r="B2113" s="1">
        <v>45148</v>
      </c>
      <c r="C2113" s="1">
        <v>45761</v>
      </c>
      <c r="D2113" t="s">
        <v>25</v>
      </c>
      <c r="E2113" t="s">
        <v>8227</v>
      </c>
      <c r="F2113" t="s">
        <v>8228</v>
      </c>
      <c r="G2113" t="s">
        <v>36</v>
      </c>
      <c r="H2113" t="s">
        <v>28</v>
      </c>
      <c r="I2113" t="s">
        <v>29</v>
      </c>
      <c r="J2113" t="s">
        <v>38</v>
      </c>
      <c r="K2113" t="s">
        <v>8229</v>
      </c>
      <c r="L2113" s="2">
        <v>4104.6000000000004</v>
      </c>
      <c r="M2113" s="3">
        <v>3</v>
      </c>
      <c r="N2113" s="4">
        <v>0.32</v>
      </c>
      <c r="O2113" s="5">
        <v>510.63</v>
      </c>
      <c r="P2113">
        <f>VALUE(Table1[Sales])</f>
        <v>4104.6000000000004</v>
      </c>
      <c r="Q2113">
        <f>VALUE(Table1[Profit])</f>
        <v>510.63</v>
      </c>
      <c r="R2113" s="3">
        <f>Table1[Ship Date]-Table1[Order Date]</f>
        <v>613</v>
      </c>
    </row>
    <row r="2114" spans="1:18" x14ac:dyDescent="0.3">
      <c r="A2114" t="s">
        <v>8230</v>
      </c>
      <c r="B2114" s="1">
        <v>45310</v>
      </c>
      <c r="C2114" s="1">
        <v>45783</v>
      </c>
      <c r="D2114" t="s">
        <v>25</v>
      </c>
      <c r="E2114" t="s">
        <v>8231</v>
      </c>
      <c r="F2114" t="s">
        <v>8232</v>
      </c>
      <c r="G2114" t="s">
        <v>36</v>
      </c>
      <c r="H2114" t="s">
        <v>20</v>
      </c>
      <c r="I2114" t="s">
        <v>44</v>
      </c>
      <c r="J2114" t="s">
        <v>50</v>
      </c>
      <c r="K2114" t="s">
        <v>8233</v>
      </c>
      <c r="L2114" s="2">
        <v>4975.3500000000004</v>
      </c>
      <c r="M2114" s="3">
        <v>10</v>
      </c>
      <c r="N2114" s="4">
        <v>0.23</v>
      </c>
      <c r="O2114" s="5">
        <v>858.52</v>
      </c>
      <c r="P2114">
        <f>VALUE(Table1[Sales])</f>
        <v>4975.3500000000004</v>
      </c>
      <c r="Q2114">
        <f>VALUE(Table1[Profit])</f>
        <v>858.52</v>
      </c>
      <c r="R2114" s="3">
        <f>Table1[Ship Date]-Table1[Order Date]</f>
        <v>473</v>
      </c>
    </row>
    <row r="2115" spans="1:18" x14ac:dyDescent="0.3">
      <c r="A2115" t="s">
        <v>8234</v>
      </c>
      <c r="B2115" s="1">
        <v>45266</v>
      </c>
      <c r="C2115" s="1">
        <v>45777</v>
      </c>
      <c r="D2115" t="s">
        <v>25</v>
      </c>
      <c r="E2115" t="s">
        <v>8235</v>
      </c>
      <c r="F2115" t="s">
        <v>8236</v>
      </c>
      <c r="G2115" t="s">
        <v>43</v>
      </c>
      <c r="H2115" t="s">
        <v>20</v>
      </c>
      <c r="I2115" t="s">
        <v>44</v>
      </c>
      <c r="J2115" t="s">
        <v>56</v>
      </c>
      <c r="K2115" t="s">
        <v>8237</v>
      </c>
      <c r="L2115" s="2">
        <v>4469.5600000000004</v>
      </c>
      <c r="M2115" s="3">
        <v>9</v>
      </c>
      <c r="N2115" s="4">
        <v>0.15</v>
      </c>
      <c r="O2115" s="5">
        <v>449.63</v>
      </c>
      <c r="P2115">
        <f>VALUE(Table1[Sales])</f>
        <v>4469.5600000000004</v>
      </c>
      <c r="Q2115">
        <f>VALUE(Table1[Profit])</f>
        <v>449.63</v>
      </c>
      <c r="R2115" s="3">
        <f>Table1[Ship Date]-Table1[Order Date]</f>
        <v>511</v>
      </c>
    </row>
    <row r="2116" spans="1:18" x14ac:dyDescent="0.3">
      <c r="A2116" t="s">
        <v>8238</v>
      </c>
      <c r="B2116" s="1">
        <v>45464</v>
      </c>
      <c r="C2116" s="1">
        <v>45773</v>
      </c>
      <c r="D2116" t="s">
        <v>25</v>
      </c>
      <c r="E2116" t="s">
        <v>8239</v>
      </c>
      <c r="F2116" t="s">
        <v>8240</v>
      </c>
      <c r="G2116" t="s">
        <v>43</v>
      </c>
      <c r="H2116" t="s">
        <v>61</v>
      </c>
      <c r="I2116" t="s">
        <v>21</v>
      </c>
      <c r="J2116" t="s">
        <v>300</v>
      </c>
      <c r="K2116" t="s">
        <v>8241</v>
      </c>
      <c r="L2116" s="2">
        <v>907.5</v>
      </c>
      <c r="M2116" s="3">
        <v>9</v>
      </c>
      <c r="N2116" s="4">
        <v>0.24</v>
      </c>
      <c r="O2116" s="5">
        <v>948.18</v>
      </c>
      <c r="P2116">
        <f>VALUE(Table1[Sales])</f>
        <v>907.5</v>
      </c>
      <c r="Q2116">
        <f>VALUE(Table1[Profit])</f>
        <v>948.18</v>
      </c>
      <c r="R2116" s="3">
        <f>Table1[Ship Date]-Table1[Order Date]</f>
        <v>309</v>
      </c>
    </row>
    <row r="2117" spans="1:18" x14ac:dyDescent="0.3">
      <c r="A2117" t="s">
        <v>8242</v>
      </c>
      <c r="B2117" s="1">
        <v>45495</v>
      </c>
      <c r="C2117" s="1">
        <v>45783</v>
      </c>
      <c r="D2117" t="s">
        <v>53</v>
      </c>
      <c r="E2117" t="s">
        <v>4959</v>
      </c>
      <c r="F2117" t="s">
        <v>8243</v>
      </c>
      <c r="G2117" t="s">
        <v>43</v>
      </c>
      <c r="H2117" t="s">
        <v>20</v>
      </c>
      <c r="I2117" t="s">
        <v>21</v>
      </c>
      <c r="J2117" t="s">
        <v>22</v>
      </c>
      <c r="K2117" t="s">
        <v>8244</v>
      </c>
      <c r="L2117" s="2">
        <v>3362.19</v>
      </c>
      <c r="M2117" s="3">
        <v>2</v>
      </c>
      <c r="N2117" s="4">
        <v>0.49</v>
      </c>
      <c r="O2117" s="5">
        <v>-91.45</v>
      </c>
      <c r="P2117">
        <f>VALUE(Table1[Sales])</f>
        <v>3362.19</v>
      </c>
      <c r="Q2117">
        <f>VALUE(Table1[Profit])</f>
        <v>-91.45</v>
      </c>
      <c r="R2117" s="3">
        <f>Table1[Ship Date]-Table1[Order Date]</f>
        <v>288</v>
      </c>
    </row>
    <row r="2118" spans="1:18" x14ac:dyDescent="0.3">
      <c r="A2118" t="s">
        <v>8245</v>
      </c>
      <c r="B2118" s="1">
        <v>45107</v>
      </c>
      <c r="C2118" s="1">
        <v>45771</v>
      </c>
      <c r="D2118" t="s">
        <v>53</v>
      </c>
      <c r="E2118" t="s">
        <v>3959</v>
      </c>
      <c r="F2118" t="s">
        <v>8246</v>
      </c>
      <c r="G2118" t="s">
        <v>43</v>
      </c>
      <c r="H2118" t="s">
        <v>37</v>
      </c>
      <c r="I2118" t="s">
        <v>29</v>
      </c>
      <c r="J2118" t="s">
        <v>30</v>
      </c>
      <c r="K2118" t="s">
        <v>8247</v>
      </c>
      <c r="L2118" s="2">
        <v>3117.03</v>
      </c>
      <c r="M2118" s="3">
        <v>4</v>
      </c>
      <c r="N2118" s="4">
        <v>0.43</v>
      </c>
      <c r="O2118" s="5">
        <v>278.42</v>
      </c>
      <c r="P2118">
        <f>VALUE(Table1[Sales])</f>
        <v>3117.03</v>
      </c>
      <c r="Q2118">
        <f>VALUE(Table1[Profit])</f>
        <v>278.42</v>
      </c>
      <c r="R2118" s="3">
        <f>Table1[Ship Date]-Table1[Order Date]</f>
        <v>664</v>
      </c>
    </row>
    <row r="2119" spans="1:18" x14ac:dyDescent="0.3">
      <c r="A2119" t="s">
        <v>8248</v>
      </c>
      <c r="B2119" s="1">
        <v>45440</v>
      </c>
      <c r="C2119" s="1">
        <v>45779</v>
      </c>
      <c r="D2119" t="s">
        <v>33</v>
      </c>
      <c r="E2119" t="s">
        <v>8249</v>
      </c>
      <c r="F2119" t="s">
        <v>8250</v>
      </c>
      <c r="G2119" t="s">
        <v>19</v>
      </c>
      <c r="H2119" t="s">
        <v>20</v>
      </c>
      <c r="I2119" t="s">
        <v>21</v>
      </c>
      <c r="J2119" t="s">
        <v>300</v>
      </c>
      <c r="K2119" t="s">
        <v>8251</v>
      </c>
      <c r="L2119" s="2">
        <v>1137.06</v>
      </c>
      <c r="M2119" s="3">
        <v>8</v>
      </c>
      <c r="N2119" s="4">
        <v>0.5</v>
      </c>
      <c r="O2119" s="5">
        <v>-80.290000000000006</v>
      </c>
      <c r="P2119">
        <f>VALUE(Table1[Sales])</f>
        <v>1137.06</v>
      </c>
      <c r="Q2119">
        <f>VALUE(Table1[Profit])</f>
        <v>-80.290000000000006</v>
      </c>
      <c r="R2119" s="3">
        <f>Table1[Ship Date]-Table1[Order Date]</f>
        <v>339</v>
      </c>
    </row>
    <row r="2120" spans="1:18" x14ac:dyDescent="0.3">
      <c r="A2120" t="s">
        <v>8252</v>
      </c>
      <c r="B2120" s="1">
        <v>45524</v>
      </c>
      <c r="C2120" s="1">
        <v>45760</v>
      </c>
      <c r="D2120" t="s">
        <v>53</v>
      </c>
      <c r="E2120" t="s">
        <v>2949</v>
      </c>
      <c r="F2120" t="s">
        <v>8253</v>
      </c>
      <c r="G2120" t="s">
        <v>19</v>
      </c>
      <c r="H2120" t="s">
        <v>37</v>
      </c>
      <c r="I2120" t="s">
        <v>21</v>
      </c>
      <c r="J2120" t="s">
        <v>171</v>
      </c>
      <c r="K2120" t="s">
        <v>8254</v>
      </c>
      <c r="L2120" s="2">
        <v>4478.38</v>
      </c>
      <c r="M2120" s="3">
        <v>2</v>
      </c>
      <c r="N2120" s="4">
        <v>0.31</v>
      </c>
      <c r="O2120" s="5">
        <v>-38.130000000000003</v>
      </c>
      <c r="P2120">
        <f>VALUE(Table1[Sales])</f>
        <v>4478.38</v>
      </c>
      <c r="Q2120">
        <f>VALUE(Table1[Profit])</f>
        <v>-38.130000000000003</v>
      </c>
      <c r="R2120" s="3">
        <f>Table1[Ship Date]-Table1[Order Date]</f>
        <v>236</v>
      </c>
    </row>
    <row r="2121" spans="1:18" x14ac:dyDescent="0.3">
      <c r="A2121" t="s">
        <v>8255</v>
      </c>
      <c r="B2121" s="1">
        <v>45559</v>
      </c>
      <c r="C2121" s="1">
        <v>45785</v>
      </c>
      <c r="D2121" t="s">
        <v>16</v>
      </c>
      <c r="E2121" t="s">
        <v>8256</v>
      </c>
      <c r="F2121" t="s">
        <v>8257</v>
      </c>
      <c r="G2121" t="s">
        <v>19</v>
      </c>
      <c r="H2121" t="s">
        <v>61</v>
      </c>
      <c r="I2121" t="s">
        <v>21</v>
      </c>
      <c r="J2121" t="s">
        <v>129</v>
      </c>
      <c r="K2121" t="s">
        <v>8258</v>
      </c>
      <c r="L2121" s="2">
        <v>394.77</v>
      </c>
      <c r="M2121" s="3">
        <v>2</v>
      </c>
      <c r="N2121" s="4">
        <v>0.28999999999999998</v>
      </c>
      <c r="O2121" s="5">
        <v>156.87</v>
      </c>
      <c r="P2121">
        <f>VALUE(Table1[Sales])</f>
        <v>394.77</v>
      </c>
      <c r="Q2121">
        <f>VALUE(Table1[Profit])</f>
        <v>156.87</v>
      </c>
      <c r="R2121" s="3">
        <f>Table1[Ship Date]-Table1[Order Date]</f>
        <v>226</v>
      </c>
    </row>
    <row r="2122" spans="1:18" x14ac:dyDescent="0.3">
      <c r="A2122" t="s">
        <v>8259</v>
      </c>
      <c r="B2122" s="1">
        <v>45060</v>
      </c>
      <c r="C2122" s="1">
        <v>45772</v>
      </c>
      <c r="D2122" t="s">
        <v>53</v>
      </c>
      <c r="E2122" t="s">
        <v>282</v>
      </c>
      <c r="F2122" t="s">
        <v>8260</v>
      </c>
      <c r="G2122" t="s">
        <v>36</v>
      </c>
      <c r="H2122" t="s">
        <v>20</v>
      </c>
      <c r="I2122" t="s">
        <v>44</v>
      </c>
      <c r="J2122" t="s">
        <v>94</v>
      </c>
      <c r="K2122" t="s">
        <v>8261</v>
      </c>
      <c r="L2122" s="2">
        <v>1955.69</v>
      </c>
      <c r="M2122" s="3">
        <v>8</v>
      </c>
      <c r="N2122" s="4">
        <v>0.2</v>
      </c>
      <c r="O2122" s="5">
        <v>106.55</v>
      </c>
      <c r="P2122">
        <f>VALUE(Table1[Sales])</f>
        <v>1955.69</v>
      </c>
      <c r="Q2122">
        <f>VALUE(Table1[Profit])</f>
        <v>106.55</v>
      </c>
      <c r="R2122" s="3">
        <f>Table1[Ship Date]-Table1[Order Date]</f>
        <v>712</v>
      </c>
    </row>
    <row r="2123" spans="1:18" x14ac:dyDescent="0.3">
      <c r="A2123" t="s">
        <v>8262</v>
      </c>
      <c r="B2123" s="1">
        <v>45541</v>
      </c>
      <c r="C2123" s="1">
        <v>45756</v>
      </c>
      <c r="D2123" t="s">
        <v>25</v>
      </c>
      <c r="E2123" t="s">
        <v>8263</v>
      </c>
      <c r="F2123" t="s">
        <v>8264</v>
      </c>
      <c r="G2123" t="s">
        <v>43</v>
      </c>
      <c r="H2123" t="s">
        <v>28</v>
      </c>
      <c r="I2123" t="s">
        <v>44</v>
      </c>
      <c r="J2123" t="s">
        <v>158</v>
      </c>
      <c r="K2123" t="s">
        <v>8265</v>
      </c>
      <c r="L2123" s="2">
        <v>2127.87</v>
      </c>
      <c r="M2123" s="3">
        <v>8</v>
      </c>
      <c r="N2123" s="4">
        <v>0.49</v>
      </c>
      <c r="O2123" s="5">
        <v>44.85</v>
      </c>
      <c r="P2123">
        <f>VALUE(Table1[Sales])</f>
        <v>2127.87</v>
      </c>
      <c r="Q2123">
        <f>VALUE(Table1[Profit])</f>
        <v>44.85</v>
      </c>
      <c r="R2123" s="3">
        <f>Table1[Ship Date]-Table1[Order Date]</f>
        <v>215</v>
      </c>
    </row>
    <row r="2124" spans="1:18" x14ac:dyDescent="0.3">
      <c r="A2124" t="s">
        <v>8266</v>
      </c>
      <c r="B2124" s="1">
        <v>45321</v>
      </c>
      <c r="C2124" s="1">
        <v>45765</v>
      </c>
      <c r="D2124" t="s">
        <v>16</v>
      </c>
      <c r="E2124" t="s">
        <v>8267</v>
      </c>
      <c r="F2124" t="s">
        <v>5011</v>
      </c>
      <c r="G2124" t="s">
        <v>36</v>
      </c>
      <c r="H2124" t="s">
        <v>37</v>
      </c>
      <c r="I2124" t="s">
        <v>21</v>
      </c>
      <c r="J2124" t="s">
        <v>279</v>
      </c>
      <c r="K2124" t="s">
        <v>8268</v>
      </c>
      <c r="L2124" s="2">
        <v>1063.58</v>
      </c>
      <c r="M2124" s="3">
        <v>1</v>
      </c>
      <c r="N2124" s="4">
        <v>0.21</v>
      </c>
      <c r="O2124" s="5">
        <v>845.95</v>
      </c>
      <c r="P2124">
        <f>VALUE(Table1[Sales])</f>
        <v>1063.58</v>
      </c>
      <c r="Q2124">
        <f>VALUE(Table1[Profit])</f>
        <v>845.95</v>
      </c>
      <c r="R2124" s="3">
        <f>Table1[Ship Date]-Table1[Order Date]</f>
        <v>444</v>
      </c>
    </row>
    <row r="2125" spans="1:18" x14ac:dyDescent="0.3">
      <c r="A2125" t="s">
        <v>8269</v>
      </c>
      <c r="B2125" s="1">
        <v>45580</v>
      </c>
      <c r="C2125" s="1">
        <v>45780</v>
      </c>
      <c r="D2125" t="s">
        <v>33</v>
      </c>
      <c r="E2125" t="s">
        <v>523</v>
      </c>
      <c r="F2125" t="s">
        <v>8270</v>
      </c>
      <c r="G2125" t="s">
        <v>36</v>
      </c>
      <c r="H2125" t="s">
        <v>37</v>
      </c>
      <c r="I2125" t="s">
        <v>21</v>
      </c>
      <c r="J2125" t="s">
        <v>300</v>
      </c>
      <c r="K2125" t="s">
        <v>8271</v>
      </c>
      <c r="L2125" s="2">
        <v>4458.1400000000003</v>
      </c>
      <c r="M2125" s="3">
        <v>1</v>
      </c>
      <c r="N2125" s="4">
        <v>0.46</v>
      </c>
      <c r="O2125" s="5">
        <v>322.43</v>
      </c>
      <c r="P2125">
        <f>VALUE(Table1[Sales])</f>
        <v>4458.1400000000003</v>
      </c>
      <c r="Q2125">
        <f>VALUE(Table1[Profit])</f>
        <v>322.43</v>
      </c>
      <c r="R2125" s="3">
        <f>Table1[Ship Date]-Table1[Order Date]</f>
        <v>200</v>
      </c>
    </row>
    <row r="2126" spans="1:18" x14ac:dyDescent="0.3">
      <c r="A2126" t="s">
        <v>8272</v>
      </c>
      <c r="B2126" s="1">
        <v>45109</v>
      </c>
      <c r="C2126" s="1">
        <v>45760</v>
      </c>
      <c r="D2126" t="s">
        <v>33</v>
      </c>
      <c r="E2126" t="s">
        <v>8273</v>
      </c>
      <c r="F2126" t="s">
        <v>8274</v>
      </c>
      <c r="G2126" t="s">
        <v>36</v>
      </c>
      <c r="H2126" t="s">
        <v>20</v>
      </c>
      <c r="I2126" t="s">
        <v>21</v>
      </c>
      <c r="J2126" t="s">
        <v>279</v>
      </c>
      <c r="K2126" t="s">
        <v>8275</v>
      </c>
      <c r="L2126" s="2">
        <v>2721.8</v>
      </c>
      <c r="M2126" s="3">
        <v>10</v>
      </c>
      <c r="N2126" s="4">
        <v>0.18</v>
      </c>
      <c r="O2126" s="5">
        <v>597.54999999999995</v>
      </c>
      <c r="P2126">
        <f>VALUE(Table1[Sales])</f>
        <v>2721.8</v>
      </c>
      <c r="Q2126">
        <f>VALUE(Table1[Profit])</f>
        <v>597.54999999999995</v>
      </c>
      <c r="R2126" s="3">
        <f>Table1[Ship Date]-Table1[Order Date]</f>
        <v>651</v>
      </c>
    </row>
    <row r="2127" spans="1:18" x14ac:dyDescent="0.3">
      <c r="A2127" t="s">
        <v>8276</v>
      </c>
      <c r="B2127" s="1">
        <v>45050</v>
      </c>
      <c r="C2127" s="1">
        <v>45762</v>
      </c>
      <c r="D2127" t="s">
        <v>25</v>
      </c>
      <c r="E2127" t="s">
        <v>8277</v>
      </c>
      <c r="F2127" t="s">
        <v>8278</v>
      </c>
      <c r="G2127" t="s">
        <v>19</v>
      </c>
      <c r="H2127" t="s">
        <v>28</v>
      </c>
      <c r="I2127" t="s">
        <v>29</v>
      </c>
      <c r="J2127" t="s">
        <v>99</v>
      </c>
      <c r="K2127" t="s">
        <v>8279</v>
      </c>
      <c r="L2127" s="2">
        <v>4995.2700000000004</v>
      </c>
      <c r="M2127" s="3">
        <v>8</v>
      </c>
      <c r="N2127" s="4">
        <v>0.41</v>
      </c>
      <c r="O2127" s="5">
        <v>92.44</v>
      </c>
      <c r="P2127">
        <f>VALUE(Table1[Sales])</f>
        <v>4995.2700000000004</v>
      </c>
      <c r="Q2127">
        <f>VALUE(Table1[Profit])</f>
        <v>92.44</v>
      </c>
      <c r="R2127" s="3">
        <f>Table1[Ship Date]-Table1[Order Date]</f>
        <v>712</v>
      </c>
    </row>
    <row r="2128" spans="1:18" x14ac:dyDescent="0.3">
      <c r="A2128" t="s">
        <v>8280</v>
      </c>
      <c r="B2128" s="1">
        <v>45475</v>
      </c>
      <c r="C2128" s="1">
        <v>45782</v>
      </c>
      <c r="D2128" t="s">
        <v>33</v>
      </c>
      <c r="E2128" t="s">
        <v>8281</v>
      </c>
      <c r="F2128" t="s">
        <v>8282</v>
      </c>
      <c r="G2128" t="s">
        <v>19</v>
      </c>
      <c r="H2128" t="s">
        <v>37</v>
      </c>
      <c r="I2128" t="s">
        <v>21</v>
      </c>
      <c r="J2128" t="s">
        <v>279</v>
      </c>
      <c r="K2128" t="s">
        <v>8283</v>
      </c>
      <c r="L2128" s="2">
        <v>2149.06</v>
      </c>
      <c r="M2128" s="3">
        <v>10</v>
      </c>
      <c r="N2128" s="4">
        <v>0.5</v>
      </c>
      <c r="O2128" s="5">
        <v>631.36</v>
      </c>
      <c r="P2128">
        <f>VALUE(Table1[Sales])</f>
        <v>2149.06</v>
      </c>
      <c r="Q2128">
        <f>VALUE(Table1[Profit])</f>
        <v>631.36</v>
      </c>
      <c r="R2128" s="3">
        <f>Table1[Ship Date]-Table1[Order Date]</f>
        <v>307</v>
      </c>
    </row>
    <row r="2129" spans="1:18" x14ac:dyDescent="0.3">
      <c r="A2129" t="s">
        <v>8284</v>
      </c>
      <c r="B2129" s="1">
        <v>45467</v>
      </c>
      <c r="C2129" s="1">
        <v>45758</v>
      </c>
      <c r="D2129" t="s">
        <v>25</v>
      </c>
      <c r="E2129" t="s">
        <v>8285</v>
      </c>
      <c r="F2129" t="s">
        <v>8286</v>
      </c>
      <c r="G2129" t="s">
        <v>43</v>
      </c>
      <c r="H2129" t="s">
        <v>37</v>
      </c>
      <c r="I2129" t="s">
        <v>44</v>
      </c>
      <c r="J2129" t="s">
        <v>50</v>
      </c>
      <c r="K2129" t="s">
        <v>8287</v>
      </c>
      <c r="L2129" s="2">
        <v>220.49</v>
      </c>
      <c r="M2129" s="3">
        <v>4</v>
      </c>
      <c r="N2129" s="4">
        <v>0.3</v>
      </c>
      <c r="O2129" s="5">
        <v>398.53</v>
      </c>
      <c r="P2129">
        <f>VALUE(Table1[Sales])</f>
        <v>220.49</v>
      </c>
      <c r="Q2129">
        <f>VALUE(Table1[Profit])</f>
        <v>398.53</v>
      </c>
      <c r="R2129" s="3">
        <f>Table1[Ship Date]-Table1[Order Date]</f>
        <v>291</v>
      </c>
    </row>
    <row r="2130" spans="1:18" x14ac:dyDescent="0.3">
      <c r="A2130" t="s">
        <v>8288</v>
      </c>
      <c r="B2130" s="1">
        <v>45461</v>
      </c>
      <c r="C2130" s="1">
        <v>45774</v>
      </c>
      <c r="D2130" t="s">
        <v>53</v>
      </c>
      <c r="E2130" t="s">
        <v>8289</v>
      </c>
      <c r="F2130" t="s">
        <v>8290</v>
      </c>
      <c r="G2130" t="s">
        <v>36</v>
      </c>
      <c r="H2130" t="s">
        <v>61</v>
      </c>
      <c r="I2130" t="s">
        <v>21</v>
      </c>
      <c r="J2130" t="s">
        <v>22</v>
      </c>
      <c r="K2130" t="s">
        <v>8291</v>
      </c>
      <c r="L2130" s="2">
        <v>4361.92</v>
      </c>
      <c r="M2130" s="3">
        <v>9</v>
      </c>
      <c r="N2130" s="4">
        <v>0.23</v>
      </c>
      <c r="O2130" s="5">
        <v>470.34</v>
      </c>
      <c r="P2130">
        <f>VALUE(Table1[Sales])</f>
        <v>4361.92</v>
      </c>
      <c r="Q2130">
        <f>VALUE(Table1[Profit])</f>
        <v>470.34</v>
      </c>
      <c r="R2130" s="3">
        <f>Table1[Ship Date]-Table1[Order Date]</f>
        <v>313</v>
      </c>
    </row>
    <row r="2131" spans="1:18" x14ac:dyDescent="0.3">
      <c r="A2131" t="s">
        <v>8292</v>
      </c>
      <c r="B2131" s="1">
        <v>45469</v>
      </c>
      <c r="C2131" s="1">
        <v>45765</v>
      </c>
      <c r="D2131" t="s">
        <v>16</v>
      </c>
      <c r="E2131" t="s">
        <v>8293</v>
      </c>
      <c r="F2131" t="s">
        <v>8294</v>
      </c>
      <c r="G2131" t="s">
        <v>36</v>
      </c>
      <c r="H2131" t="s">
        <v>37</v>
      </c>
      <c r="I2131" t="s">
        <v>21</v>
      </c>
      <c r="J2131" t="s">
        <v>279</v>
      </c>
      <c r="K2131" t="s">
        <v>8295</v>
      </c>
      <c r="L2131" s="2">
        <v>453.34</v>
      </c>
      <c r="M2131" s="3">
        <v>10</v>
      </c>
      <c r="N2131" s="4">
        <v>0.14000000000000001</v>
      </c>
      <c r="O2131" s="5">
        <v>310.94</v>
      </c>
      <c r="P2131">
        <f>VALUE(Table1[Sales])</f>
        <v>453.34</v>
      </c>
      <c r="Q2131">
        <f>VALUE(Table1[Profit])</f>
        <v>310.94</v>
      </c>
      <c r="R2131" s="3">
        <f>Table1[Ship Date]-Table1[Order Date]</f>
        <v>296</v>
      </c>
    </row>
    <row r="2132" spans="1:18" x14ac:dyDescent="0.3">
      <c r="A2132" t="s">
        <v>8296</v>
      </c>
      <c r="B2132" s="1">
        <v>45508</v>
      </c>
      <c r="C2132" s="1">
        <v>45777</v>
      </c>
      <c r="D2132" t="s">
        <v>33</v>
      </c>
      <c r="E2132" t="s">
        <v>8297</v>
      </c>
      <c r="F2132" t="s">
        <v>8298</v>
      </c>
      <c r="G2132" t="s">
        <v>36</v>
      </c>
      <c r="H2132" t="s">
        <v>28</v>
      </c>
      <c r="I2132" t="s">
        <v>29</v>
      </c>
      <c r="J2132" t="s">
        <v>30</v>
      </c>
      <c r="K2132" t="s">
        <v>8299</v>
      </c>
      <c r="L2132" s="2">
        <v>4150</v>
      </c>
      <c r="M2132" s="3">
        <v>6</v>
      </c>
      <c r="N2132" s="4">
        <v>0.46</v>
      </c>
      <c r="O2132" s="5">
        <v>774.01</v>
      </c>
      <c r="P2132">
        <f>VALUE(Table1[Sales])</f>
        <v>4150</v>
      </c>
      <c r="Q2132">
        <f>VALUE(Table1[Profit])</f>
        <v>774.01</v>
      </c>
      <c r="R2132" s="3">
        <f>Table1[Ship Date]-Table1[Order Date]</f>
        <v>269</v>
      </c>
    </row>
    <row r="2133" spans="1:18" x14ac:dyDescent="0.3">
      <c r="A2133" t="s">
        <v>8300</v>
      </c>
      <c r="B2133" s="1">
        <v>45446</v>
      </c>
      <c r="C2133" s="1">
        <v>45760</v>
      </c>
      <c r="D2133" t="s">
        <v>16</v>
      </c>
      <c r="E2133" t="s">
        <v>8301</v>
      </c>
      <c r="F2133" t="s">
        <v>8302</v>
      </c>
      <c r="G2133" t="s">
        <v>36</v>
      </c>
      <c r="H2133" t="s">
        <v>61</v>
      </c>
      <c r="I2133" t="s">
        <v>29</v>
      </c>
      <c r="J2133" t="s">
        <v>38</v>
      </c>
      <c r="K2133" t="s">
        <v>8303</v>
      </c>
      <c r="L2133" s="2">
        <v>2055.16</v>
      </c>
      <c r="M2133" s="3">
        <v>6</v>
      </c>
      <c r="N2133" s="4">
        <v>0.01</v>
      </c>
      <c r="O2133" s="5">
        <v>409.41</v>
      </c>
      <c r="P2133">
        <f>VALUE(Table1[Sales])</f>
        <v>2055.16</v>
      </c>
      <c r="Q2133">
        <f>VALUE(Table1[Profit])</f>
        <v>409.41</v>
      </c>
      <c r="R2133" s="3">
        <f>Table1[Ship Date]-Table1[Order Date]</f>
        <v>314</v>
      </c>
    </row>
    <row r="2134" spans="1:18" x14ac:dyDescent="0.3">
      <c r="A2134" t="s">
        <v>8304</v>
      </c>
      <c r="B2134" s="1">
        <v>45245</v>
      </c>
      <c r="C2134" s="1">
        <v>45783</v>
      </c>
      <c r="D2134" t="s">
        <v>33</v>
      </c>
      <c r="E2134" t="s">
        <v>8305</v>
      </c>
      <c r="F2134" t="s">
        <v>8306</v>
      </c>
      <c r="G2134" t="s">
        <v>36</v>
      </c>
      <c r="H2134" t="s">
        <v>20</v>
      </c>
      <c r="I2134" t="s">
        <v>29</v>
      </c>
      <c r="J2134" t="s">
        <v>30</v>
      </c>
      <c r="K2134" t="s">
        <v>8307</v>
      </c>
      <c r="L2134" s="2">
        <v>1261.4100000000001</v>
      </c>
      <c r="M2134" s="3">
        <v>5</v>
      </c>
      <c r="N2134" s="4">
        <v>0.49</v>
      </c>
      <c r="O2134" s="5">
        <v>526.07000000000005</v>
      </c>
      <c r="P2134">
        <f>VALUE(Table1[Sales])</f>
        <v>1261.4100000000001</v>
      </c>
      <c r="Q2134">
        <f>VALUE(Table1[Profit])</f>
        <v>526.07000000000005</v>
      </c>
      <c r="R2134" s="3">
        <f>Table1[Ship Date]-Table1[Order Date]</f>
        <v>538</v>
      </c>
    </row>
    <row r="2135" spans="1:18" x14ac:dyDescent="0.3">
      <c r="A2135" t="s">
        <v>8308</v>
      </c>
      <c r="B2135" s="1">
        <v>45214</v>
      </c>
      <c r="C2135" s="1">
        <v>45778</v>
      </c>
      <c r="D2135" t="s">
        <v>25</v>
      </c>
      <c r="E2135" t="s">
        <v>8309</v>
      </c>
      <c r="F2135" t="s">
        <v>8310</v>
      </c>
      <c r="G2135" t="s">
        <v>43</v>
      </c>
      <c r="H2135" t="s">
        <v>61</v>
      </c>
      <c r="I2135" t="s">
        <v>29</v>
      </c>
      <c r="J2135" t="s">
        <v>38</v>
      </c>
      <c r="K2135" t="s">
        <v>8311</v>
      </c>
      <c r="L2135" s="2">
        <v>4286.33</v>
      </c>
      <c r="M2135" s="3">
        <v>6</v>
      </c>
      <c r="N2135" s="4">
        <v>0.37</v>
      </c>
      <c r="O2135" s="5">
        <v>-56.84</v>
      </c>
      <c r="P2135">
        <f>VALUE(Table1[Sales])</f>
        <v>4286.33</v>
      </c>
      <c r="Q2135">
        <f>VALUE(Table1[Profit])</f>
        <v>-56.84</v>
      </c>
      <c r="R2135" s="3">
        <f>Table1[Ship Date]-Table1[Order Date]</f>
        <v>564</v>
      </c>
    </row>
    <row r="2136" spans="1:18" x14ac:dyDescent="0.3">
      <c r="A2136" t="s">
        <v>8312</v>
      </c>
      <c r="B2136" s="1">
        <v>45721</v>
      </c>
      <c r="C2136" s="1">
        <v>45760</v>
      </c>
      <c r="D2136" t="s">
        <v>16</v>
      </c>
      <c r="E2136" t="s">
        <v>8313</v>
      </c>
      <c r="F2136" t="s">
        <v>8314</v>
      </c>
      <c r="G2136" t="s">
        <v>19</v>
      </c>
      <c r="H2136" t="s">
        <v>61</v>
      </c>
      <c r="I2136" t="s">
        <v>29</v>
      </c>
      <c r="J2136" t="s">
        <v>99</v>
      </c>
      <c r="K2136" t="s">
        <v>8315</v>
      </c>
      <c r="L2136" s="2">
        <v>3333.95</v>
      </c>
      <c r="M2136" s="3">
        <v>5</v>
      </c>
      <c r="N2136" s="4">
        <v>7.0000000000000007E-2</v>
      </c>
      <c r="O2136" s="5">
        <v>28.72</v>
      </c>
      <c r="P2136">
        <f>VALUE(Table1[Sales])</f>
        <v>3333.95</v>
      </c>
      <c r="Q2136">
        <f>VALUE(Table1[Profit])</f>
        <v>28.72</v>
      </c>
      <c r="R2136" s="3">
        <f>Table1[Ship Date]-Table1[Order Date]</f>
        <v>39</v>
      </c>
    </row>
    <row r="2137" spans="1:18" x14ac:dyDescent="0.3">
      <c r="A2137" t="s">
        <v>8316</v>
      </c>
      <c r="B2137" s="1">
        <v>45567</v>
      </c>
      <c r="C2137" s="1">
        <v>45779</v>
      </c>
      <c r="D2137" t="s">
        <v>25</v>
      </c>
      <c r="E2137" t="s">
        <v>8317</v>
      </c>
      <c r="F2137" t="s">
        <v>8318</v>
      </c>
      <c r="G2137" t="s">
        <v>19</v>
      </c>
      <c r="H2137" t="s">
        <v>37</v>
      </c>
      <c r="I2137" t="s">
        <v>21</v>
      </c>
      <c r="J2137" t="s">
        <v>279</v>
      </c>
      <c r="K2137" t="s">
        <v>8319</v>
      </c>
      <c r="L2137" s="2">
        <v>3367.54</v>
      </c>
      <c r="M2137" s="3">
        <v>8</v>
      </c>
      <c r="N2137" s="4">
        <v>0.36</v>
      </c>
      <c r="O2137" s="5">
        <v>-90.75</v>
      </c>
      <c r="P2137">
        <f>VALUE(Table1[Sales])</f>
        <v>3367.54</v>
      </c>
      <c r="Q2137">
        <f>VALUE(Table1[Profit])</f>
        <v>-90.75</v>
      </c>
      <c r="R2137" s="3">
        <f>Table1[Ship Date]-Table1[Order Date]</f>
        <v>212</v>
      </c>
    </row>
    <row r="2138" spans="1:18" x14ac:dyDescent="0.3">
      <c r="A2138" t="s">
        <v>8320</v>
      </c>
      <c r="B2138" s="1">
        <v>45173</v>
      </c>
      <c r="C2138" s="1">
        <v>45773</v>
      </c>
      <c r="D2138" t="s">
        <v>33</v>
      </c>
      <c r="E2138" t="s">
        <v>4049</v>
      </c>
      <c r="F2138" t="s">
        <v>8321</v>
      </c>
      <c r="G2138" t="s">
        <v>36</v>
      </c>
      <c r="H2138" t="s">
        <v>61</v>
      </c>
      <c r="I2138" t="s">
        <v>21</v>
      </c>
      <c r="J2138" t="s">
        <v>300</v>
      </c>
      <c r="K2138" t="s">
        <v>8322</v>
      </c>
      <c r="L2138" s="2">
        <v>2055.89</v>
      </c>
      <c r="M2138" s="3">
        <v>4</v>
      </c>
      <c r="N2138" s="4">
        <v>0.1</v>
      </c>
      <c r="O2138" s="5">
        <v>221.59</v>
      </c>
      <c r="P2138">
        <f>VALUE(Table1[Sales])</f>
        <v>2055.89</v>
      </c>
      <c r="Q2138">
        <f>VALUE(Table1[Profit])</f>
        <v>221.59</v>
      </c>
      <c r="R2138" s="3">
        <f>Table1[Ship Date]-Table1[Order Date]</f>
        <v>600</v>
      </c>
    </row>
    <row r="2139" spans="1:18" x14ac:dyDescent="0.3">
      <c r="A2139" t="s">
        <v>8323</v>
      </c>
      <c r="B2139" s="1">
        <v>45450</v>
      </c>
      <c r="C2139" s="1">
        <v>45761</v>
      </c>
      <c r="D2139" t="s">
        <v>25</v>
      </c>
      <c r="E2139" t="s">
        <v>7703</v>
      </c>
      <c r="F2139" t="s">
        <v>8324</v>
      </c>
      <c r="G2139" t="s">
        <v>19</v>
      </c>
      <c r="H2139" t="s">
        <v>37</v>
      </c>
      <c r="I2139" t="s">
        <v>29</v>
      </c>
      <c r="J2139" t="s">
        <v>124</v>
      </c>
      <c r="K2139" t="s">
        <v>8325</v>
      </c>
      <c r="L2139" s="2">
        <v>265.19</v>
      </c>
      <c r="M2139" s="3">
        <v>10</v>
      </c>
      <c r="N2139" s="4">
        <v>0.19</v>
      </c>
      <c r="O2139" s="5">
        <v>511.5</v>
      </c>
      <c r="P2139">
        <f>VALUE(Table1[Sales])</f>
        <v>265.19</v>
      </c>
      <c r="Q2139">
        <f>VALUE(Table1[Profit])</f>
        <v>511.5</v>
      </c>
      <c r="R2139" s="3">
        <f>Table1[Ship Date]-Table1[Order Date]</f>
        <v>311</v>
      </c>
    </row>
    <row r="2140" spans="1:18" x14ac:dyDescent="0.3">
      <c r="A2140" t="s">
        <v>8326</v>
      </c>
      <c r="B2140" s="1">
        <v>45075</v>
      </c>
      <c r="C2140" s="1">
        <v>45760</v>
      </c>
      <c r="D2140" t="s">
        <v>25</v>
      </c>
      <c r="E2140" t="s">
        <v>4100</v>
      </c>
      <c r="F2140" t="s">
        <v>8327</v>
      </c>
      <c r="G2140" t="s">
        <v>43</v>
      </c>
      <c r="H2140" t="s">
        <v>37</v>
      </c>
      <c r="I2140" t="s">
        <v>21</v>
      </c>
      <c r="J2140" t="s">
        <v>279</v>
      </c>
      <c r="K2140" t="s">
        <v>8328</v>
      </c>
      <c r="L2140" s="2">
        <v>970.05</v>
      </c>
      <c r="M2140" s="3">
        <v>9</v>
      </c>
      <c r="N2140" s="4">
        <v>0.47</v>
      </c>
      <c r="O2140" s="5">
        <v>-16.600000000000001</v>
      </c>
      <c r="P2140">
        <f>VALUE(Table1[Sales])</f>
        <v>970.05</v>
      </c>
      <c r="Q2140">
        <f>VALUE(Table1[Profit])</f>
        <v>-16.600000000000001</v>
      </c>
      <c r="R2140" s="3">
        <f>Table1[Ship Date]-Table1[Order Date]</f>
        <v>685</v>
      </c>
    </row>
    <row r="2141" spans="1:18" x14ac:dyDescent="0.3">
      <c r="A2141" t="s">
        <v>8329</v>
      </c>
      <c r="B2141" s="1">
        <v>45433</v>
      </c>
      <c r="C2141" s="1">
        <v>45772</v>
      </c>
      <c r="D2141" t="s">
        <v>25</v>
      </c>
      <c r="E2141" t="s">
        <v>6561</v>
      </c>
      <c r="F2141" t="s">
        <v>8330</v>
      </c>
      <c r="G2141" t="s">
        <v>19</v>
      </c>
      <c r="H2141" t="s">
        <v>28</v>
      </c>
      <c r="I2141" t="s">
        <v>21</v>
      </c>
      <c r="J2141" t="s">
        <v>22</v>
      </c>
      <c r="K2141" t="s">
        <v>8331</v>
      </c>
      <c r="L2141" s="2">
        <v>4870.29</v>
      </c>
      <c r="M2141" s="3">
        <v>9</v>
      </c>
      <c r="N2141" s="4">
        <v>7.0000000000000007E-2</v>
      </c>
      <c r="O2141" s="5">
        <v>329.34</v>
      </c>
      <c r="P2141">
        <f>VALUE(Table1[Sales])</f>
        <v>4870.29</v>
      </c>
      <c r="Q2141">
        <f>VALUE(Table1[Profit])</f>
        <v>329.34</v>
      </c>
      <c r="R2141" s="3">
        <f>Table1[Ship Date]-Table1[Order Date]</f>
        <v>339</v>
      </c>
    </row>
    <row r="2142" spans="1:18" x14ac:dyDescent="0.3">
      <c r="A2142" t="s">
        <v>8332</v>
      </c>
      <c r="B2142" s="1">
        <v>45086</v>
      </c>
      <c r="C2142" s="1">
        <v>45776</v>
      </c>
      <c r="D2142" t="s">
        <v>16</v>
      </c>
      <c r="E2142" t="s">
        <v>6187</v>
      </c>
      <c r="F2142" t="s">
        <v>8333</v>
      </c>
      <c r="G2142" t="s">
        <v>19</v>
      </c>
      <c r="H2142" t="s">
        <v>37</v>
      </c>
      <c r="I2142" t="s">
        <v>44</v>
      </c>
      <c r="J2142" t="s">
        <v>56</v>
      </c>
      <c r="K2142" t="s">
        <v>8334</v>
      </c>
      <c r="L2142" s="2">
        <v>3671.82</v>
      </c>
      <c r="M2142" s="3">
        <v>6</v>
      </c>
      <c r="N2142" s="4">
        <v>0.47</v>
      </c>
      <c r="O2142" s="5">
        <v>-64.69</v>
      </c>
      <c r="P2142">
        <f>VALUE(Table1[Sales])</f>
        <v>3671.82</v>
      </c>
      <c r="Q2142">
        <f>VALUE(Table1[Profit])</f>
        <v>-64.69</v>
      </c>
      <c r="R2142" s="3">
        <f>Table1[Ship Date]-Table1[Order Date]</f>
        <v>690</v>
      </c>
    </row>
    <row r="2143" spans="1:18" x14ac:dyDescent="0.3">
      <c r="A2143" t="s">
        <v>8335</v>
      </c>
      <c r="B2143" s="1">
        <v>45478</v>
      </c>
      <c r="C2143" s="1">
        <v>45777</v>
      </c>
      <c r="D2143" t="s">
        <v>16</v>
      </c>
      <c r="E2143" t="s">
        <v>8336</v>
      </c>
      <c r="F2143" t="s">
        <v>8337</v>
      </c>
      <c r="G2143" t="s">
        <v>19</v>
      </c>
      <c r="H2143" t="s">
        <v>28</v>
      </c>
      <c r="I2143" t="s">
        <v>21</v>
      </c>
      <c r="J2143" t="s">
        <v>279</v>
      </c>
      <c r="K2143" t="s">
        <v>8338</v>
      </c>
      <c r="L2143" s="2">
        <v>445.85</v>
      </c>
      <c r="M2143" s="3">
        <v>3</v>
      </c>
      <c r="N2143" s="4">
        <v>0.03</v>
      </c>
      <c r="O2143" s="5">
        <v>177.07</v>
      </c>
      <c r="P2143">
        <f>VALUE(Table1[Sales])</f>
        <v>445.85</v>
      </c>
      <c r="Q2143">
        <f>VALUE(Table1[Profit])</f>
        <v>177.07</v>
      </c>
      <c r="R2143" s="3">
        <f>Table1[Ship Date]-Table1[Order Date]</f>
        <v>299</v>
      </c>
    </row>
    <row r="2144" spans="1:18" x14ac:dyDescent="0.3">
      <c r="A2144" t="s">
        <v>8339</v>
      </c>
      <c r="B2144" s="1">
        <v>45148</v>
      </c>
      <c r="C2144" s="1">
        <v>45778</v>
      </c>
      <c r="D2144" t="s">
        <v>16</v>
      </c>
      <c r="E2144" t="s">
        <v>8340</v>
      </c>
      <c r="F2144" t="s">
        <v>8341</v>
      </c>
      <c r="G2144" t="s">
        <v>19</v>
      </c>
      <c r="H2144" t="s">
        <v>20</v>
      </c>
      <c r="I2144" t="s">
        <v>21</v>
      </c>
      <c r="J2144" t="s">
        <v>22</v>
      </c>
      <c r="K2144" t="s">
        <v>8342</v>
      </c>
      <c r="L2144" s="2">
        <v>3284.47</v>
      </c>
      <c r="M2144" s="3">
        <v>7</v>
      </c>
      <c r="N2144" s="4">
        <v>0.37</v>
      </c>
      <c r="O2144" s="5">
        <v>147.31</v>
      </c>
      <c r="P2144">
        <f>VALUE(Table1[Sales])</f>
        <v>3284.47</v>
      </c>
      <c r="Q2144">
        <f>VALUE(Table1[Profit])</f>
        <v>147.31</v>
      </c>
      <c r="R2144" s="3">
        <f>Table1[Ship Date]-Table1[Order Date]</f>
        <v>630</v>
      </c>
    </row>
    <row r="2145" spans="1:18" x14ac:dyDescent="0.3">
      <c r="A2145" t="s">
        <v>8343</v>
      </c>
      <c r="B2145" s="1">
        <v>45730</v>
      </c>
      <c r="C2145" s="1">
        <v>45770</v>
      </c>
      <c r="D2145" t="s">
        <v>25</v>
      </c>
      <c r="E2145" t="s">
        <v>8344</v>
      </c>
      <c r="F2145" t="s">
        <v>8345</v>
      </c>
      <c r="G2145" t="s">
        <v>43</v>
      </c>
      <c r="H2145" t="s">
        <v>37</v>
      </c>
      <c r="I2145" t="s">
        <v>44</v>
      </c>
      <c r="J2145" t="s">
        <v>56</v>
      </c>
      <c r="K2145" t="s">
        <v>8346</v>
      </c>
      <c r="L2145" s="2">
        <v>4757.67</v>
      </c>
      <c r="M2145" s="3">
        <v>7</v>
      </c>
      <c r="N2145" s="4">
        <v>0.41</v>
      </c>
      <c r="O2145" s="5">
        <v>158.51</v>
      </c>
      <c r="P2145">
        <f>VALUE(Table1[Sales])</f>
        <v>4757.67</v>
      </c>
      <c r="Q2145">
        <f>VALUE(Table1[Profit])</f>
        <v>158.51</v>
      </c>
      <c r="R2145" s="3">
        <f>Table1[Ship Date]-Table1[Order Date]</f>
        <v>40</v>
      </c>
    </row>
    <row r="2146" spans="1:18" x14ac:dyDescent="0.3">
      <c r="A2146" t="s">
        <v>8347</v>
      </c>
      <c r="B2146" s="1">
        <v>45444</v>
      </c>
      <c r="C2146" s="1">
        <v>45775</v>
      </c>
      <c r="D2146" t="s">
        <v>53</v>
      </c>
      <c r="E2146" t="s">
        <v>8348</v>
      </c>
      <c r="F2146" t="s">
        <v>8349</v>
      </c>
      <c r="G2146" t="s">
        <v>43</v>
      </c>
      <c r="H2146" t="s">
        <v>28</v>
      </c>
      <c r="I2146" t="s">
        <v>44</v>
      </c>
      <c r="J2146" t="s">
        <v>94</v>
      </c>
      <c r="K2146" t="s">
        <v>8350</v>
      </c>
      <c r="L2146" s="2">
        <v>2660.06</v>
      </c>
      <c r="M2146" s="3">
        <v>5</v>
      </c>
      <c r="N2146" s="4">
        <v>0.1</v>
      </c>
      <c r="O2146" s="5">
        <v>937.13</v>
      </c>
      <c r="P2146">
        <f>VALUE(Table1[Sales])</f>
        <v>2660.06</v>
      </c>
      <c r="Q2146">
        <f>VALUE(Table1[Profit])</f>
        <v>937.13</v>
      </c>
      <c r="R2146" s="3">
        <f>Table1[Ship Date]-Table1[Order Date]</f>
        <v>331</v>
      </c>
    </row>
    <row r="2147" spans="1:18" x14ac:dyDescent="0.3">
      <c r="A2147" t="s">
        <v>8351</v>
      </c>
      <c r="B2147" s="1">
        <v>45586</v>
      </c>
      <c r="C2147" s="1">
        <v>45759</v>
      </c>
      <c r="D2147" t="s">
        <v>16</v>
      </c>
      <c r="E2147" t="s">
        <v>8352</v>
      </c>
      <c r="F2147" t="s">
        <v>8353</v>
      </c>
      <c r="G2147" t="s">
        <v>36</v>
      </c>
      <c r="H2147" t="s">
        <v>37</v>
      </c>
      <c r="I2147" t="s">
        <v>21</v>
      </c>
      <c r="J2147" t="s">
        <v>129</v>
      </c>
      <c r="K2147" t="s">
        <v>8354</v>
      </c>
      <c r="L2147" s="2">
        <v>3881.58</v>
      </c>
      <c r="M2147" s="3">
        <v>1</v>
      </c>
      <c r="N2147" s="4">
        <v>0.22</v>
      </c>
      <c r="O2147" s="5">
        <v>604.88</v>
      </c>
      <c r="P2147">
        <f>VALUE(Table1[Sales])</f>
        <v>3881.58</v>
      </c>
      <c r="Q2147">
        <f>VALUE(Table1[Profit])</f>
        <v>604.88</v>
      </c>
      <c r="R2147" s="3">
        <f>Table1[Ship Date]-Table1[Order Date]</f>
        <v>173</v>
      </c>
    </row>
    <row r="2148" spans="1:18" x14ac:dyDescent="0.3">
      <c r="A2148" t="s">
        <v>8355</v>
      </c>
      <c r="B2148" s="1">
        <v>45677</v>
      </c>
      <c r="C2148" s="1">
        <v>45775</v>
      </c>
      <c r="D2148" t="s">
        <v>16</v>
      </c>
      <c r="E2148" t="s">
        <v>8356</v>
      </c>
      <c r="F2148" t="s">
        <v>8357</v>
      </c>
      <c r="G2148" t="s">
        <v>36</v>
      </c>
      <c r="H2148" t="s">
        <v>37</v>
      </c>
      <c r="I2148" t="s">
        <v>44</v>
      </c>
      <c r="J2148" t="s">
        <v>45</v>
      </c>
      <c r="K2148" t="s">
        <v>8358</v>
      </c>
      <c r="L2148" s="2">
        <v>2151.21</v>
      </c>
      <c r="M2148" s="3">
        <v>3</v>
      </c>
      <c r="N2148" s="4">
        <v>0.32</v>
      </c>
      <c r="O2148" s="5">
        <v>851.34</v>
      </c>
      <c r="P2148">
        <f>VALUE(Table1[Sales])</f>
        <v>2151.21</v>
      </c>
      <c r="Q2148">
        <f>VALUE(Table1[Profit])</f>
        <v>851.34</v>
      </c>
      <c r="R2148" s="3">
        <f>Table1[Ship Date]-Table1[Order Date]</f>
        <v>98</v>
      </c>
    </row>
    <row r="2149" spans="1:18" x14ac:dyDescent="0.3">
      <c r="A2149" t="s">
        <v>8359</v>
      </c>
      <c r="B2149" s="1">
        <v>45729</v>
      </c>
      <c r="C2149" s="1">
        <v>45765</v>
      </c>
      <c r="D2149" t="s">
        <v>16</v>
      </c>
      <c r="E2149" t="s">
        <v>8360</v>
      </c>
      <c r="F2149" t="s">
        <v>8361</v>
      </c>
      <c r="G2149" t="s">
        <v>19</v>
      </c>
      <c r="H2149" t="s">
        <v>28</v>
      </c>
      <c r="I2149" t="s">
        <v>29</v>
      </c>
      <c r="J2149" t="s">
        <v>124</v>
      </c>
      <c r="K2149" t="s">
        <v>8362</v>
      </c>
      <c r="L2149" s="2">
        <v>3194.04</v>
      </c>
      <c r="M2149" s="3">
        <v>8</v>
      </c>
      <c r="N2149" s="4">
        <v>0.32</v>
      </c>
      <c r="O2149" s="5">
        <v>713.04</v>
      </c>
      <c r="P2149">
        <f>VALUE(Table1[Sales])</f>
        <v>3194.04</v>
      </c>
      <c r="Q2149">
        <f>VALUE(Table1[Profit])</f>
        <v>713.04</v>
      </c>
      <c r="R2149" s="3">
        <f>Table1[Ship Date]-Table1[Order Date]</f>
        <v>36</v>
      </c>
    </row>
    <row r="2150" spans="1:18" x14ac:dyDescent="0.3">
      <c r="A2150" t="s">
        <v>8363</v>
      </c>
      <c r="B2150" s="1">
        <v>45442</v>
      </c>
      <c r="C2150" s="1">
        <v>45774</v>
      </c>
      <c r="D2150" t="s">
        <v>16</v>
      </c>
      <c r="E2150" t="s">
        <v>8364</v>
      </c>
      <c r="F2150" t="s">
        <v>8365</v>
      </c>
      <c r="G2150" t="s">
        <v>36</v>
      </c>
      <c r="H2150" t="s">
        <v>20</v>
      </c>
      <c r="I2150" t="s">
        <v>21</v>
      </c>
      <c r="J2150" t="s">
        <v>300</v>
      </c>
      <c r="K2150" t="s">
        <v>8366</v>
      </c>
      <c r="L2150" s="2">
        <v>1448.66</v>
      </c>
      <c r="M2150" s="3">
        <v>7</v>
      </c>
      <c r="N2150" s="4">
        <v>0.46</v>
      </c>
      <c r="O2150" s="5">
        <v>220.76</v>
      </c>
      <c r="P2150">
        <f>VALUE(Table1[Sales])</f>
        <v>1448.66</v>
      </c>
      <c r="Q2150">
        <f>VALUE(Table1[Profit])</f>
        <v>220.76</v>
      </c>
      <c r="R2150" s="3">
        <f>Table1[Ship Date]-Table1[Order Date]</f>
        <v>332</v>
      </c>
    </row>
    <row r="2151" spans="1:18" x14ac:dyDescent="0.3">
      <c r="A2151" t="s">
        <v>8367</v>
      </c>
      <c r="B2151" s="1">
        <v>45214</v>
      </c>
      <c r="C2151" s="1">
        <v>45760</v>
      </c>
      <c r="D2151" t="s">
        <v>16</v>
      </c>
      <c r="E2151" t="s">
        <v>8368</v>
      </c>
      <c r="F2151" t="s">
        <v>8369</v>
      </c>
      <c r="G2151" t="s">
        <v>43</v>
      </c>
      <c r="H2151" t="s">
        <v>61</v>
      </c>
      <c r="I2151" t="s">
        <v>21</v>
      </c>
      <c r="J2151" t="s">
        <v>300</v>
      </c>
      <c r="K2151" t="s">
        <v>8370</v>
      </c>
      <c r="L2151" s="2">
        <v>3892.34</v>
      </c>
      <c r="M2151" s="3">
        <v>1</v>
      </c>
      <c r="N2151" s="4">
        <v>0.11</v>
      </c>
      <c r="O2151" s="5">
        <v>-94.04</v>
      </c>
      <c r="P2151">
        <f>VALUE(Table1[Sales])</f>
        <v>3892.34</v>
      </c>
      <c r="Q2151">
        <f>VALUE(Table1[Profit])</f>
        <v>-94.04</v>
      </c>
      <c r="R2151" s="3">
        <f>Table1[Ship Date]-Table1[Order Date]</f>
        <v>546</v>
      </c>
    </row>
    <row r="2152" spans="1:18" x14ac:dyDescent="0.3">
      <c r="A2152" t="s">
        <v>8371</v>
      </c>
      <c r="B2152" s="1">
        <v>45091</v>
      </c>
      <c r="C2152" s="1">
        <v>45778</v>
      </c>
      <c r="D2152" t="s">
        <v>16</v>
      </c>
      <c r="E2152" t="s">
        <v>6857</v>
      </c>
      <c r="F2152" t="s">
        <v>8372</v>
      </c>
      <c r="G2152" t="s">
        <v>36</v>
      </c>
      <c r="H2152" t="s">
        <v>28</v>
      </c>
      <c r="I2152" t="s">
        <v>44</v>
      </c>
      <c r="J2152" t="s">
        <v>50</v>
      </c>
      <c r="K2152" t="s">
        <v>8373</v>
      </c>
      <c r="L2152" s="2">
        <v>1974.8</v>
      </c>
      <c r="M2152" s="3">
        <v>5</v>
      </c>
      <c r="N2152" s="4">
        <v>0.49</v>
      </c>
      <c r="O2152" s="5">
        <v>205.61</v>
      </c>
      <c r="P2152">
        <f>VALUE(Table1[Sales])</f>
        <v>1974.8</v>
      </c>
      <c r="Q2152">
        <f>VALUE(Table1[Profit])</f>
        <v>205.61</v>
      </c>
      <c r="R2152" s="3">
        <f>Table1[Ship Date]-Table1[Order Date]</f>
        <v>687</v>
      </c>
    </row>
    <row r="2153" spans="1:18" x14ac:dyDescent="0.3">
      <c r="A2153" t="s">
        <v>8374</v>
      </c>
      <c r="B2153" s="1">
        <v>45158</v>
      </c>
      <c r="C2153" s="1">
        <v>45761</v>
      </c>
      <c r="D2153" t="s">
        <v>25</v>
      </c>
      <c r="E2153" t="s">
        <v>8375</v>
      </c>
      <c r="F2153" t="s">
        <v>8376</v>
      </c>
      <c r="G2153" t="s">
        <v>19</v>
      </c>
      <c r="H2153" t="s">
        <v>61</v>
      </c>
      <c r="I2153" t="s">
        <v>29</v>
      </c>
      <c r="J2153" t="s">
        <v>38</v>
      </c>
      <c r="K2153" t="s">
        <v>8377</v>
      </c>
      <c r="L2153" s="2">
        <v>3201.33</v>
      </c>
      <c r="M2153" s="3">
        <v>1</v>
      </c>
      <c r="N2153" s="4">
        <v>0.45</v>
      </c>
      <c r="O2153" s="5">
        <v>807.16</v>
      </c>
      <c r="P2153">
        <f>VALUE(Table1[Sales])</f>
        <v>3201.33</v>
      </c>
      <c r="Q2153">
        <f>VALUE(Table1[Profit])</f>
        <v>807.16</v>
      </c>
      <c r="R2153" s="3">
        <f>Table1[Ship Date]-Table1[Order Date]</f>
        <v>603</v>
      </c>
    </row>
    <row r="2154" spans="1:18" x14ac:dyDescent="0.3">
      <c r="A2154" t="s">
        <v>8378</v>
      </c>
      <c r="B2154" s="1">
        <v>45723</v>
      </c>
      <c r="C2154" s="1">
        <v>45770</v>
      </c>
      <c r="D2154" t="s">
        <v>33</v>
      </c>
      <c r="E2154" t="s">
        <v>7187</v>
      </c>
      <c r="F2154" t="s">
        <v>8379</v>
      </c>
      <c r="G2154" t="s">
        <v>36</v>
      </c>
      <c r="H2154" t="s">
        <v>61</v>
      </c>
      <c r="I2154" t="s">
        <v>21</v>
      </c>
      <c r="J2154" t="s">
        <v>129</v>
      </c>
      <c r="K2154" t="s">
        <v>8380</v>
      </c>
      <c r="L2154" s="2">
        <v>2758.26</v>
      </c>
      <c r="M2154" s="3">
        <v>10</v>
      </c>
      <c r="N2154" s="4">
        <v>0.17</v>
      </c>
      <c r="O2154" s="5">
        <v>146.01</v>
      </c>
      <c r="P2154">
        <f>VALUE(Table1[Sales])</f>
        <v>2758.26</v>
      </c>
      <c r="Q2154">
        <f>VALUE(Table1[Profit])</f>
        <v>146.01</v>
      </c>
      <c r="R2154" s="3">
        <f>Table1[Ship Date]-Table1[Order Date]</f>
        <v>47</v>
      </c>
    </row>
    <row r="2155" spans="1:18" x14ac:dyDescent="0.3">
      <c r="A2155" t="s">
        <v>8381</v>
      </c>
      <c r="B2155" s="1">
        <v>45236</v>
      </c>
      <c r="C2155" s="1">
        <v>45762</v>
      </c>
      <c r="D2155" t="s">
        <v>25</v>
      </c>
      <c r="E2155" t="s">
        <v>8382</v>
      </c>
      <c r="F2155" t="s">
        <v>8383</v>
      </c>
      <c r="G2155" t="s">
        <v>43</v>
      </c>
      <c r="H2155" t="s">
        <v>61</v>
      </c>
      <c r="I2155" t="s">
        <v>44</v>
      </c>
      <c r="J2155" t="s">
        <v>158</v>
      </c>
      <c r="K2155" t="s">
        <v>8384</v>
      </c>
      <c r="L2155" s="2">
        <v>163.44</v>
      </c>
      <c r="M2155" s="3">
        <v>8</v>
      </c>
      <c r="N2155" s="4">
        <v>0.26</v>
      </c>
      <c r="O2155" s="5">
        <v>710.35</v>
      </c>
      <c r="P2155">
        <f>VALUE(Table1[Sales])</f>
        <v>163.44</v>
      </c>
      <c r="Q2155">
        <f>VALUE(Table1[Profit])</f>
        <v>710.35</v>
      </c>
      <c r="R2155" s="3">
        <f>Table1[Ship Date]-Table1[Order Date]</f>
        <v>526</v>
      </c>
    </row>
    <row r="2156" spans="1:18" x14ac:dyDescent="0.3">
      <c r="A2156" t="s">
        <v>8385</v>
      </c>
      <c r="B2156" s="1">
        <v>45448</v>
      </c>
      <c r="C2156" s="1">
        <v>45776</v>
      </c>
      <c r="D2156" t="s">
        <v>25</v>
      </c>
      <c r="E2156" t="s">
        <v>8386</v>
      </c>
      <c r="F2156" t="s">
        <v>8387</v>
      </c>
      <c r="G2156" t="s">
        <v>43</v>
      </c>
      <c r="H2156" t="s">
        <v>61</v>
      </c>
      <c r="I2156" t="s">
        <v>29</v>
      </c>
      <c r="J2156" t="s">
        <v>30</v>
      </c>
      <c r="K2156" t="s">
        <v>8388</v>
      </c>
      <c r="L2156" s="2">
        <v>2456.1999999999998</v>
      </c>
      <c r="M2156" s="3">
        <v>5</v>
      </c>
      <c r="N2156" s="4">
        <v>0.06</v>
      </c>
      <c r="O2156" s="5">
        <v>297.89</v>
      </c>
      <c r="P2156">
        <f>VALUE(Table1[Sales])</f>
        <v>2456.1999999999998</v>
      </c>
      <c r="Q2156">
        <f>VALUE(Table1[Profit])</f>
        <v>297.89</v>
      </c>
      <c r="R2156" s="3">
        <f>Table1[Ship Date]-Table1[Order Date]</f>
        <v>328</v>
      </c>
    </row>
    <row r="2157" spans="1:18" x14ac:dyDescent="0.3">
      <c r="A2157" t="s">
        <v>8389</v>
      </c>
      <c r="B2157" s="1">
        <v>45260</v>
      </c>
      <c r="C2157" s="1">
        <v>45784</v>
      </c>
      <c r="D2157" t="s">
        <v>33</v>
      </c>
      <c r="E2157" t="s">
        <v>8390</v>
      </c>
      <c r="F2157" t="s">
        <v>8391</v>
      </c>
      <c r="G2157" t="s">
        <v>36</v>
      </c>
      <c r="H2157" t="s">
        <v>20</v>
      </c>
      <c r="I2157" t="s">
        <v>44</v>
      </c>
      <c r="J2157" t="s">
        <v>158</v>
      </c>
      <c r="K2157" t="s">
        <v>8392</v>
      </c>
      <c r="L2157" s="2">
        <v>3294.38</v>
      </c>
      <c r="M2157" s="3">
        <v>9</v>
      </c>
      <c r="N2157" s="4">
        <v>0.47</v>
      </c>
      <c r="O2157" s="5">
        <v>222.22</v>
      </c>
      <c r="P2157">
        <f>VALUE(Table1[Sales])</f>
        <v>3294.38</v>
      </c>
      <c r="Q2157">
        <f>VALUE(Table1[Profit])</f>
        <v>222.22</v>
      </c>
      <c r="R2157" s="3">
        <f>Table1[Ship Date]-Table1[Order Date]</f>
        <v>524</v>
      </c>
    </row>
    <row r="2158" spans="1:18" x14ac:dyDescent="0.3">
      <c r="A2158" t="s">
        <v>8393</v>
      </c>
      <c r="B2158" s="1">
        <v>45694</v>
      </c>
      <c r="C2158" s="1">
        <v>45758</v>
      </c>
      <c r="D2158" t="s">
        <v>53</v>
      </c>
      <c r="E2158" t="s">
        <v>8394</v>
      </c>
      <c r="F2158" t="s">
        <v>8395</v>
      </c>
      <c r="G2158" t="s">
        <v>36</v>
      </c>
      <c r="H2158" t="s">
        <v>28</v>
      </c>
      <c r="I2158" t="s">
        <v>44</v>
      </c>
      <c r="J2158" t="s">
        <v>158</v>
      </c>
      <c r="K2158" t="s">
        <v>8396</v>
      </c>
      <c r="L2158" s="2">
        <v>3656.17</v>
      </c>
      <c r="M2158" s="3">
        <v>8</v>
      </c>
      <c r="N2158" s="4">
        <v>0.43</v>
      </c>
      <c r="O2158" s="5">
        <v>517.6</v>
      </c>
      <c r="P2158">
        <f>VALUE(Table1[Sales])</f>
        <v>3656.17</v>
      </c>
      <c r="Q2158">
        <f>VALUE(Table1[Profit])</f>
        <v>517.6</v>
      </c>
      <c r="R2158" s="3">
        <f>Table1[Ship Date]-Table1[Order Date]</f>
        <v>64</v>
      </c>
    </row>
    <row r="2159" spans="1:18" x14ac:dyDescent="0.3">
      <c r="A2159" t="s">
        <v>8397</v>
      </c>
      <c r="B2159" s="1">
        <v>45462</v>
      </c>
      <c r="C2159" s="1">
        <v>45767</v>
      </c>
      <c r="D2159" t="s">
        <v>53</v>
      </c>
      <c r="E2159" t="s">
        <v>8398</v>
      </c>
      <c r="F2159" t="s">
        <v>8399</v>
      </c>
      <c r="G2159" t="s">
        <v>43</v>
      </c>
      <c r="H2159" t="s">
        <v>37</v>
      </c>
      <c r="I2159" t="s">
        <v>29</v>
      </c>
      <c r="J2159" t="s">
        <v>99</v>
      </c>
      <c r="K2159" t="s">
        <v>8400</v>
      </c>
      <c r="L2159" s="2">
        <v>1617.03</v>
      </c>
      <c r="M2159" s="3">
        <v>3</v>
      </c>
      <c r="N2159" s="4">
        <v>0.1</v>
      </c>
      <c r="O2159" s="5">
        <v>801.58</v>
      </c>
      <c r="P2159">
        <f>VALUE(Table1[Sales])</f>
        <v>1617.03</v>
      </c>
      <c r="Q2159">
        <f>VALUE(Table1[Profit])</f>
        <v>801.58</v>
      </c>
      <c r="R2159" s="3">
        <f>Table1[Ship Date]-Table1[Order Date]</f>
        <v>305</v>
      </c>
    </row>
    <row r="2160" spans="1:18" x14ac:dyDescent="0.3">
      <c r="A2160" t="s">
        <v>8401</v>
      </c>
      <c r="B2160" s="1">
        <v>45690</v>
      </c>
      <c r="C2160" s="1">
        <v>45783</v>
      </c>
      <c r="D2160" t="s">
        <v>53</v>
      </c>
      <c r="E2160" t="s">
        <v>8402</v>
      </c>
      <c r="F2160" t="s">
        <v>8403</v>
      </c>
      <c r="G2160" t="s">
        <v>36</v>
      </c>
      <c r="H2160" t="s">
        <v>61</v>
      </c>
      <c r="I2160" t="s">
        <v>44</v>
      </c>
      <c r="J2160" t="s">
        <v>45</v>
      </c>
      <c r="K2160" t="s">
        <v>8404</v>
      </c>
      <c r="L2160" s="2">
        <v>4495.55</v>
      </c>
      <c r="M2160" s="3">
        <v>5</v>
      </c>
      <c r="N2160" s="4">
        <v>0.35</v>
      </c>
      <c r="O2160" s="5">
        <v>102.61</v>
      </c>
      <c r="P2160">
        <f>VALUE(Table1[Sales])</f>
        <v>4495.55</v>
      </c>
      <c r="Q2160">
        <f>VALUE(Table1[Profit])</f>
        <v>102.61</v>
      </c>
      <c r="R2160" s="3">
        <f>Table1[Ship Date]-Table1[Order Date]</f>
        <v>93</v>
      </c>
    </row>
    <row r="2161" spans="1:18" x14ac:dyDescent="0.3">
      <c r="A2161" t="s">
        <v>8405</v>
      </c>
      <c r="B2161" s="1">
        <v>45380</v>
      </c>
      <c r="C2161" s="1">
        <v>45767</v>
      </c>
      <c r="D2161" t="s">
        <v>25</v>
      </c>
      <c r="E2161" t="s">
        <v>5415</v>
      </c>
      <c r="F2161" t="s">
        <v>8406</v>
      </c>
      <c r="G2161" t="s">
        <v>43</v>
      </c>
      <c r="H2161" t="s">
        <v>37</v>
      </c>
      <c r="I2161" t="s">
        <v>21</v>
      </c>
      <c r="J2161" t="s">
        <v>22</v>
      </c>
      <c r="K2161" t="s">
        <v>8407</v>
      </c>
      <c r="L2161" s="2">
        <v>339.55</v>
      </c>
      <c r="M2161" s="3">
        <v>7</v>
      </c>
      <c r="N2161" s="4">
        <v>0.17</v>
      </c>
      <c r="O2161" s="5">
        <v>972.95</v>
      </c>
      <c r="P2161">
        <f>VALUE(Table1[Sales])</f>
        <v>339.55</v>
      </c>
      <c r="Q2161">
        <f>VALUE(Table1[Profit])</f>
        <v>972.95</v>
      </c>
      <c r="R2161" s="3">
        <f>Table1[Ship Date]-Table1[Order Date]</f>
        <v>387</v>
      </c>
    </row>
    <row r="2162" spans="1:18" x14ac:dyDescent="0.3">
      <c r="A2162" t="s">
        <v>8408</v>
      </c>
      <c r="B2162" s="1">
        <v>45364</v>
      </c>
      <c r="C2162" s="1">
        <v>45769</v>
      </c>
      <c r="D2162" t="s">
        <v>16</v>
      </c>
      <c r="E2162" t="s">
        <v>8409</v>
      </c>
      <c r="F2162" t="s">
        <v>8410</v>
      </c>
      <c r="G2162" t="s">
        <v>36</v>
      </c>
      <c r="H2162" t="s">
        <v>37</v>
      </c>
      <c r="I2162" t="s">
        <v>44</v>
      </c>
      <c r="J2162" t="s">
        <v>56</v>
      </c>
      <c r="K2162" t="s">
        <v>8411</v>
      </c>
      <c r="L2162" s="2">
        <v>1430.03</v>
      </c>
      <c r="M2162" s="3">
        <v>8</v>
      </c>
      <c r="N2162" s="4">
        <v>0.08</v>
      </c>
      <c r="O2162" s="5">
        <v>65.37</v>
      </c>
      <c r="P2162">
        <f>VALUE(Table1[Sales])</f>
        <v>1430.03</v>
      </c>
      <c r="Q2162">
        <f>VALUE(Table1[Profit])</f>
        <v>65.37</v>
      </c>
      <c r="R2162" s="3">
        <f>Table1[Ship Date]-Table1[Order Date]</f>
        <v>405</v>
      </c>
    </row>
    <row r="2163" spans="1:18" x14ac:dyDescent="0.3">
      <c r="A2163" t="s">
        <v>8412</v>
      </c>
      <c r="B2163" s="1">
        <v>45725</v>
      </c>
      <c r="C2163" s="1">
        <v>45769</v>
      </c>
      <c r="D2163" t="s">
        <v>53</v>
      </c>
      <c r="E2163" t="s">
        <v>8413</v>
      </c>
      <c r="F2163" t="s">
        <v>8414</v>
      </c>
      <c r="G2163" t="s">
        <v>19</v>
      </c>
      <c r="H2163" t="s">
        <v>20</v>
      </c>
      <c r="I2163" t="s">
        <v>21</v>
      </c>
      <c r="J2163" t="s">
        <v>279</v>
      </c>
      <c r="K2163" t="s">
        <v>8415</v>
      </c>
      <c r="L2163" s="2">
        <v>2218.6</v>
      </c>
      <c r="M2163" s="3">
        <v>7</v>
      </c>
      <c r="N2163" s="4">
        <v>0.21</v>
      </c>
      <c r="O2163" s="5">
        <v>257.8</v>
      </c>
      <c r="P2163">
        <f>VALUE(Table1[Sales])</f>
        <v>2218.6</v>
      </c>
      <c r="Q2163">
        <f>VALUE(Table1[Profit])</f>
        <v>257.8</v>
      </c>
      <c r="R2163" s="3">
        <f>Table1[Ship Date]-Table1[Order Date]</f>
        <v>44</v>
      </c>
    </row>
    <row r="2164" spans="1:18" x14ac:dyDescent="0.3">
      <c r="A2164" t="s">
        <v>8416</v>
      </c>
      <c r="B2164" s="1">
        <v>45474</v>
      </c>
      <c r="C2164" s="1">
        <v>45758</v>
      </c>
      <c r="D2164" t="s">
        <v>33</v>
      </c>
      <c r="E2164" t="s">
        <v>8417</v>
      </c>
      <c r="F2164" t="s">
        <v>8418</v>
      </c>
      <c r="G2164" t="s">
        <v>19</v>
      </c>
      <c r="H2164" t="s">
        <v>61</v>
      </c>
      <c r="I2164" t="s">
        <v>29</v>
      </c>
      <c r="J2164" t="s">
        <v>124</v>
      </c>
      <c r="K2164" t="s">
        <v>8419</v>
      </c>
      <c r="L2164" s="2">
        <v>2585.54</v>
      </c>
      <c r="M2164" s="3">
        <v>2</v>
      </c>
      <c r="N2164" s="4">
        <v>0.21</v>
      </c>
      <c r="O2164" s="5">
        <v>944.43</v>
      </c>
      <c r="P2164">
        <f>VALUE(Table1[Sales])</f>
        <v>2585.54</v>
      </c>
      <c r="Q2164">
        <f>VALUE(Table1[Profit])</f>
        <v>944.43</v>
      </c>
      <c r="R2164" s="3">
        <f>Table1[Ship Date]-Table1[Order Date]</f>
        <v>284</v>
      </c>
    </row>
    <row r="2165" spans="1:18" x14ac:dyDescent="0.3">
      <c r="A2165" t="s">
        <v>8420</v>
      </c>
      <c r="B2165" s="1">
        <v>45138</v>
      </c>
      <c r="C2165" s="1">
        <v>45768</v>
      </c>
      <c r="D2165" t="s">
        <v>25</v>
      </c>
      <c r="E2165" t="s">
        <v>8421</v>
      </c>
      <c r="F2165" t="s">
        <v>8422</v>
      </c>
      <c r="G2165" t="s">
        <v>19</v>
      </c>
      <c r="H2165" t="s">
        <v>20</v>
      </c>
      <c r="I2165" t="s">
        <v>29</v>
      </c>
      <c r="J2165" t="s">
        <v>124</v>
      </c>
      <c r="K2165" t="s">
        <v>8423</v>
      </c>
      <c r="L2165" s="2">
        <v>1690.61</v>
      </c>
      <c r="M2165" s="3">
        <v>4</v>
      </c>
      <c r="N2165" s="4">
        <v>0.1</v>
      </c>
      <c r="O2165" s="5">
        <v>269.77999999999997</v>
      </c>
      <c r="P2165">
        <f>VALUE(Table1[Sales])</f>
        <v>1690.61</v>
      </c>
      <c r="Q2165">
        <f>VALUE(Table1[Profit])</f>
        <v>269.77999999999997</v>
      </c>
      <c r="R2165" s="3">
        <f>Table1[Ship Date]-Table1[Order Date]</f>
        <v>630</v>
      </c>
    </row>
    <row r="2166" spans="1:18" x14ac:dyDescent="0.3">
      <c r="A2166" t="s">
        <v>8424</v>
      </c>
      <c r="B2166" s="1">
        <v>45294</v>
      </c>
      <c r="C2166" s="1">
        <v>45757</v>
      </c>
      <c r="D2166" t="s">
        <v>53</v>
      </c>
      <c r="E2166" t="s">
        <v>8425</v>
      </c>
      <c r="F2166" t="s">
        <v>8426</v>
      </c>
      <c r="G2166" t="s">
        <v>43</v>
      </c>
      <c r="H2166" t="s">
        <v>37</v>
      </c>
      <c r="I2166" t="s">
        <v>21</v>
      </c>
      <c r="J2166" t="s">
        <v>300</v>
      </c>
      <c r="K2166" t="s">
        <v>8427</v>
      </c>
      <c r="L2166" s="2">
        <v>847.53</v>
      </c>
      <c r="M2166" s="3">
        <v>5</v>
      </c>
      <c r="N2166" s="4">
        <v>0.27</v>
      </c>
      <c r="O2166" s="5">
        <v>105.56</v>
      </c>
      <c r="P2166">
        <f>VALUE(Table1[Sales])</f>
        <v>847.53</v>
      </c>
      <c r="Q2166">
        <f>VALUE(Table1[Profit])</f>
        <v>105.56</v>
      </c>
      <c r="R2166" s="3">
        <f>Table1[Ship Date]-Table1[Order Date]</f>
        <v>463</v>
      </c>
    </row>
    <row r="2167" spans="1:18" x14ac:dyDescent="0.3">
      <c r="A2167" t="s">
        <v>8428</v>
      </c>
      <c r="B2167" s="1">
        <v>45195</v>
      </c>
      <c r="C2167" s="1">
        <v>45776</v>
      </c>
      <c r="D2167" t="s">
        <v>33</v>
      </c>
      <c r="E2167" t="s">
        <v>8429</v>
      </c>
      <c r="F2167" t="s">
        <v>8430</v>
      </c>
      <c r="G2167" t="s">
        <v>43</v>
      </c>
      <c r="H2167" t="s">
        <v>37</v>
      </c>
      <c r="I2167" t="s">
        <v>44</v>
      </c>
      <c r="J2167" t="s">
        <v>45</v>
      </c>
      <c r="K2167" t="s">
        <v>8431</v>
      </c>
      <c r="L2167" s="2">
        <v>759.16</v>
      </c>
      <c r="M2167" s="3">
        <v>5</v>
      </c>
      <c r="N2167" s="4">
        <v>0.46</v>
      </c>
      <c r="O2167" s="5">
        <v>773.22</v>
      </c>
      <c r="P2167">
        <f>VALUE(Table1[Sales])</f>
        <v>759.16</v>
      </c>
      <c r="Q2167">
        <f>VALUE(Table1[Profit])</f>
        <v>773.22</v>
      </c>
      <c r="R2167" s="3">
        <f>Table1[Ship Date]-Table1[Order Date]</f>
        <v>581</v>
      </c>
    </row>
    <row r="2168" spans="1:18" x14ac:dyDescent="0.3">
      <c r="A2168" t="s">
        <v>8432</v>
      </c>
      <c r="B2168" s="1">
        <v>45599</v>
      </c>
      <c r="C2168" s="1">
        <v>45775</v>
      </c>
      <c r="D2168" t="s">
        <v>33</v>
      </c>
      <c r="E2168" t="s">
        <v>8433</v>
      </c>
      <c r="F2168" t="s">
        <v>8434</v>
      </c>
      <c r="G2168" t="s">
        <v>43</v>
      </c>
      <c r="H2168" t="s">
        <v>28</v>
      </c>
      <c r="I2168" t="s">
        <v>44</v>
      </c>
      <c r="J2168" t="s">
        <v>45</v>
      </c>
      <c r="K2168" t="s">
        <v>8435</v>
      </c>
      <c r="L2168" s="2">
        <v>4573.41</v>
      </c>
      <c r="M2168" s="3">
        <v>6</v>
      </c>
      <c r="N2168" s="4">
        <v>0.2</v>
      </c>
      <c r="O2168" s="5">
        <v>491.66</v>
      </c>
      <c r="P2168">
        <f>VALUE(Table1[Sales])</f>
        <v>4573.41</v>
      </c>
      <c r="Q2168">
        <f>VALUE(Table1[Profit])</f>
        <v>491.66</v>
      </c>
      <c r="R2168" s="3">
        <f>Table1[Ship Date]-Table1[Order Date]</f>
        <v>176</v>
      </c>
    </row>
    <row r="2169" spans="1:18" x14ac:dyDescent="0.3">
      <c r="A2169" t="s">
        <v>8436</v>
      </c>
      <c r="B2169" s="1">
        <v>45333</v>
      </c>
      <c r="C2169" s="1">
        <v>45758</v>
      </c>
      <c r="D2169" t="s">
        <v>33</v>
      </c>
      <c r="E2169" t="s">
        <v>8437</v>
      </c>
      <c r="F2169" t="s">
        <v>8438</v>
      </c>
      <c r="G2169" t="s">
        <v>36</v>
      </c>
      <c r="H2169" t="s">
        <v>61</v>
      </c>
      <c r="I2169" t="s">
        <v>29</v>
      </c>
      <c r="J2169" t="s">
        <v>30</v>
      </c>
      <c r="K2169" t="s">
        <v>8439</v>
      </c>
      <c r="L2169" s="2">
        <v>3212.2</v>
      </c>
      <c r="M2169" s="3">
        <v>2</v>
      </c>
      <c r="N2169" s="4">
        <v>0.2</v>
      </c>
      <c r="O2169" s="5">
        <v>260.82</v>
      </c>
      <c r="P2169">
        <f>VALUE(Table1[Sales])</f>
        <v>3212.2</v>
      </c>
      <c r="Q2169">
        <f>VALUE(Table1[Profit])</f>
        <v>260.82</v>
      </c>
      <c r="R2169" s="3">
        <f>Table1[Ship Date]-Table1[Order Date]</f>
        <v>425</v>
      </c>
    </row>
    <row r="2170" spans="1:18" x14ac:dyDescent="0.3">
      <c r="A2170" t="s">
        <v>8440</v>
      </c>
      <c r="B2170" s="1">
        <v>45247</v>
      </c>
      <c r="C2170" s="1">
        <v>45781</v>
      </c>
      <c r="D2170" t="s">
        <v>25</v>
      </c>
      <c r="E2170" t="s">
        <v>6791</v>
      </c>
      <c r="F2170" t="s">
        <v>8441</v>
      </c>
      <c r="G2170" t="s">
        <v>19</v>
      </c>
      <c r="H2170" t="s">
        <v>28</v>
      </c>
      <c r="I2170" t="s">
        <v>29</v>
      </c>
      <c r="J2170" t="s">
        <v>124</v>
      </c>
      <c r="K2170" t="s">
        <v>8442</v>
      </c>
      <c r="L2170" s="2">
        <v>14.31</v>
      </c>
      <c r="M2170" s="3">
        <v>8</v>
      </c>
      <c r="N2170" s="4">
        <v>0.44</v>
      </c>
      <c r="O2170" s="5">
        <v>401.68</v>
      </c>
      <c r="P2170">
        <f>VALUE(Table1[Sales])</f>
        <v>14.31</v>
      </c>
      <c r="Q2170">
        <f>VALUE(Table1[Profit])</f>
        <v>401.68</v>
      </c>
      <c r="R2170" s="3">
        <f>Table1[Ship Date]-Table1[Order Date]</f>
        <v>534</v>
      </c>
    </row>
    <row r="2171" spans="1:18" x14ac:dyDescent="0.3">
      <c r="A2171" t="s">
        <v>8443</v>
      </c>
      <c r="B2171" s="1">
        <v>45391</v>
      </c>
      <c r="C2171" s="1">
        <v>45773</v>
      </c>
      <c r="D2171" t="s">
        <v>25</v>
      </c>
      <c r="E2171" t="s">
        <v>8444</v>
      </c>
      <c r="F2171" t="s">
        <v>8445</v>
      </c>
      <c r="G2171" t="s">
        <v>36</v>
      </c>
      <c r="H2171" t="s">
        <v>28</v>
      </c>
      <c r="I2171" t="s">
        <v>44</v>
      </c>
      <c r="J2171" t="s">
        <v>94</v>
      </c>
      <c r="K2171" t="s">
        <v>8446</v>
      </c>
      <c r="L2171" s="2">
        <v>4479.25</v>
      </c>
      <c r="M2171" s="3">
        <v>2</v>
      </c>
      <c r="N2171" s="4">
        <v>0.37</v>
      </c>
      <c r="O2171" s="5">
        <v>31.43</v>
      </c>
      <c r="P2171">
        <f>VALUE(Table1[Sales])</f>
        <v>4479.25</v>
      </c>
      <c r="Q2171">
        <f>VALUE(Table1[Profit])</f>
        <v>31.43</v>
      </c>
      <c r="R2171" s="3">
        <f>Table1[Ship Date]-Table1[Order Date]</f>
        <v>382</v>
      </c>
    </row>
    <row r="2172" spans="1:18" x14ac:dyDescent="0.3">
      <c r="A2172" t="s">
        <v>8447</v>
      </c>
      <c r="B2172" s="1">
        <v>45627</v>
      </c>
      <c r="C2172" s="1">
        <v>45756</v>
      </c>
      <c r="D2172" t="s">
        <v>16</v>
      </c>
      <c r="E2172" t="s">
        <v>587</v>
      </c>
      <c r="F2172" t="s">
        <v>3465</v>
      </c>
      <c r="G2172" t="s">
        <v>36</v>
      </c>
      <c r="H2172" t="s">
        <v>28</v>
      </c>
      <c r="I2172" t="s">
        <v>44</v>
      </c>
      <c r="J2172" t="s">
        <v>94</v>
      </c>
      <c r="K2172" t="s">
        <v>8448</v>
      </c>
      <c r="L2172" s="2">
        <v>1727.13</v>
      </c>
      <c r="M2172" s="3">
        <v>2</v>
      </c>
      <c r="N2172" s="4">
        <v>0.3</v>
      </c>
      <c r="O2172" s="5">
        <v>91.59</v>
      </c>
      <c r="P2172">
        <f>VALUE(Table1[Sales])</f>
        <v>1727.13</v>
      </c>
      <c r="Q2172">
        <f>VALUE(Table1[Profit])</f>
        <v>91.59</v>
      </c>
      <c r="R2172" s="3">
        <f>Table1[Ship Date]-Table1[Order Date]</f>
        <v>129</v>
      </c>
    </row>
    <row r="2173" spans="1:18" x14ac:dyDescent="0.3">
      <c r="A2173" t="s">
        <v>8449</v>
      </c>
      <c r="B2173" s="1">
        <v>45720</v>
      </c>
      <c r="C2173" s="1">
        <v>45765</v>
      </c>
      <c r="D2173" t="s">
        <v>25</v>
      </c>
      <c r="E2173" t="s">
        <v>8450</v>
      </c>
      <c r="F2173" t="s">
        <v>8451</v>
      </c>
      <c r="G2173" t="s">
        <v>36</v>
      </c>
      <c r="H2173" t="s">
        <v>61</v>
      </c>
      <c r="I2173" t="s">
        <v>44</v>
      </c>
      <c r="J2173" t="s">
        <v>94</v>
      </c>
      <c r="K2173" t="s">
        <v>8452</v>
      </c>
      <c r="L2173" s="2">
        <v>1601.88</v>
      </c>
      <c r="M2173" s="3">
        <v>10</v>
      </c>
      <c r="N2173" s="4">
        <v>0.24</v>
      </c>
      <c r="O2173" s="5">
        <v>541.5</v>
      </c>
      <c r="P2173">
        <f>VALUE(Table1[Sales])</f>
        <v>1601.88</v>
      </c>
      <c r="Q2173">
        <f>VALUE(Table1[Profit])</f>
        <v>541.5</v>
      </c>
      <c r="R2173" s="3">
        <f>Table1[Ship Date]-Table1[Order Date]</f>
        <v>45</v>
      </c>
    </row>
    <row r="2174" spans="1:18" x14ac:dyDescent="0.3">
      <c r="A2174" t="s">
        <v>8453</v>
      </c>
      <c r="B2174" s="1">
        <v>45544</v>
      </c>
      <c r="C2174" s="1">
        <v>45766</v>
      </c>
      <c r="D2174" t="s">
        <v>33</v>
      </c>
      <c r="E2174" t="s">
        <v>8454</v>
      </c>
      <c r="F2174" t="s">
        <v>8455</v>
      </c>
      <c r="G2174" t="s">
        <v>43</v>
      </c>
      <c r="H2174" t="s">
        <v>37</v>
      </c>
      <c r="I2174" t="s">
        <v>44</v>
      </c>
      <c r="J2174" t="s">
        <v>94</v>
      </c>
      <c r="K2174" t="s">
        <v>8456</v>
      </c>
      <c r="L2174" s="2">
        <v>4638.45</v>
      </c>
      <c r="M2174" s="3">
        <v>5</v>
      </c>
      <c r="N2174" s="4">
        <v>0</v>
      </c>
      <c r="O2174" s="5">
        <v>681.06</v>
      </c>
      <c r="P2174">
        <f>VALUE(Table1[Sales])</f>
        <v>4638.45</v>
      </c>
      <c r="Q2174">
        <f>VALUE(Table1[Profit])</f>
        <v>681.06</v>
      </c>
      <c r="R2174" s="3">
        <f>Table1[Ship Date]-Table1[Order Date]</f>
        <v>222</v>
      </c>
    </row>
    <row r="2175" spans="1:18" x14ac:dyDescent="0.3">
      <c r="A2175" t="s">
        <v>8457</v>
      </c>
      <c r="B2175" s="1">
        <v>45394</v>
      </c>
      <c r="C2175" s="1">
        <v>45781</v>
      </c>
      <c r="D2175" t="s">
        <v>16</v>
      </c>
      <c r="E2175" t="s">
        <v>8458</v>
      </c>
      <c r="F2175" t="s">
        <v>8459</v>
      </c>
      <c r="G2175" t="s">
        <v>36</v>
      </c>
      <c r="H2175" t="s">
        <v>37</v>
      </c>
      <c r="I2175" t="s">
        <v>44</v>
      </c>
      <c r="J2175" t="s">
        <v>45</v>
      </c>
      <c r="K2175" t="s">
        <v>8460</v>
      </c>
      <c r="L2175" s="2">
        <v>3744.46</v>
      </c>
      <c r="M2175" s="3">
        <v>7</v>
      </c>
      <c r="N2175" s="4">
        <v>0.18</v>
      </c>
      <c r="O2175" s="5">
        <v>11.05</v>
      </c>
      <c r="P2175">
        <f>VALUE(Table1[Sales])</f>
        <v>3744.46</v>
      </c>
      <c r="Q2175">
        <f>VALUE(Table1[Profit])</f>
        <v>11.05</v>
      </c>
      <c r="R2175" s="3">
        <f>Table1[Ship Date]-Table1[Order Date]</f>
        <v>387</v>
      </c>
    </row>
    <row r="2176" spans="1:18" x14ac:dyDescent="0.3">
      <c r="A2176" t="s">
        <v>8461</v>
      </c>
      <c r="B2176" s="1">
        <v>45438</v>
      </c>
      <c r="C2176" s="1">
        <v>45776</v>
      </c>
      <c r="D2176" t="s">
        <v>33</v>
      </c>
      <c r="E2176" t="s">
        <v>8462</v>
      </c>
      <c r="F2176" t="s">
        <v>8463</v>
      </c>
      <c r="G2176" t="s">
        <v>43</v>
      </c>
      <c r="H2176" t="s">
        <v>37</v>
      </c>
      <c r="I2176" t="s">
        <v>29</v>
      </c>
      <c r="J2176" t="s">
        <v>30</v>
      </c>
      <c r="K2176" t="s">
        <v>8464</v>
      </c>
      <c r="L2176" s="2">
        <v>1114.27</v>
      </c>
      <c r="M2176" s="3">
        <v>3</v>
      </c>
      <c r="N2176" s="4">
        <v>0.03</v>
      </c>
      <c r="O2176" s="5">
        <v>8.81</v>
      </c>
      <c r="P2176">
        <f>VALUE(Table1[Sales])</f>
        <v>1114.27</v>
      </c>
      <c r="Q2176">
        <f>VALUE(Table1[Profit])</f>
        <v>8.81</v>
      </c>
      <c r="R2176" s="3">
        <f>Table1[Ship Date]-Table1[Order Date]</f>
        <v>338</v>
      </c>
    </row>
    <row r="2177" spans="1:18" x14ac:dyDescent="0.3">
      <c r="A2177" t="s">
        <v>8465</v>
      </c>
      <c r="B2177" s="1">
        <v>45496</v>
      </c>
      <c r="C2177" s="1">
        <v>45778</v>
      </c>
      <c r="D2177" t="s">
        <v>33</v>
      </c>
      <c r="E2177" t="s">
        <v>4057</v>
      </c>
      <c r="F2177" t="s">
        <v>8466</v>
      </c>
      <c r="G2177" t="s">
        <v>19</v>
      </c>
      <c r="H2177" t="s">
        <v>20</v>
      </c>
      <c r="I2177" t="s">
        <v>44</v>
      </c>
      <c r="J2177" t="s">
        <v>56</v>
      </c>
      <c r="K2177" t="s">
        <v>8467</v>
      </c>
      <c r="L2177" s="2">
        <v>1420.49</v>
      </c>
      <c r="M2177" s="3">
        <v>1</v>
      </c>
      <c r="N2177" s="4">
        <v>0.27</v>
      </c>
      <c r="O2177" s="5">
        <v>50.68</v>
      </c>
      <c r="P2177">
        <f>VALUE(Table1[Sales])</f>
        <v>1420.49</v>
      </c>
      <c r="Q2177">
        <f>VALUE(Table1[Profit])</f>
        <v>50.68</v>
      </c>
      <c r="R2177" s="3">
        <f>Table1[Ship Date]-Table1[Order Date]</f>
        <v>282</v>
      </c>
    </row>
    <row r="2178" spans="1:18" x14ac:dyDescent="0.3">
      <c r="A2178" t="s">
        <v>8468</v>
      </c>
      <c r="B2178" s="1">
        <v>45385</v>
      </c>
      <c r="C2178" s="1">
        <v>45775</v>
      </c>
      <c r="D2178" t="s">
        <v>25</v>
      </c>
      <c r="E2178" t="s">
        <v>2288</v>
      </c>
      <c r="F2178" t="s">
        <v>8469</v>
      </c>
      <c r="G2178" t="s">
        <v>19</v>
      </c>
      <c r="H2178" t="s">
        <v>28</v>
      </c>
      <c r="I2178" t="s">
        <v>21</v>
      </c>
      <c r="J2178" t="s">
        <v>300</v>
      </c>
      <c r="K2178" t="s">
        <v>8470</v>
      </c>
      <c r="L2178" s="2">
        <v>1061.1099999999999</v>
      </c>
      <c r="M2178" s="3">
        <v>3</v>
      </c>
      <c r="N2178" s="4">
        <v>0.46</v>
      </c>
      <c r="O2178" s="5">
        <v>818.13</v>
      </c>
      <c r="P2178">
        <f>VALUE(Table1[Sales])</f>
        <v>1061.1099999999999</v>
      </c>
      <c r="Q2178">
        <f>VALUE(Table1[Profit])</f>
        <v>818.13</v>
      </c>
      <c r="R2178" s="3">
        <f>Table1[Ship Date]-Table1[Order Date]</f>
        <v>390</v>
      </c>
    </row>
    <row r="2179" spans="1:18" x14ac:dyDescent="0.3">
      <c r="A2179" t="s">
        <v>8471</v>
      </c>
      <c r="B2179" s="1">
        <v>45717</v>
      </c>
      <c r="C2179" s="1">
        <v>45768</v>
      </c>
      <c r="D2179" t="s">
        <v>53</v>
      </c>
      <c r="E2179" t="s">
        <v>8472</v>
      </c>
      <c r="F2179" t="s">
        <v>8473</v>
      </c>
      <c r="G2179" t="s">
        <v>36</v>
      </c>
      <c r="H2179" t="s">
        <v>37</v>
      </c>
      <c r="I2179" t="s">
        <v>29</v>
      </c>
      <c r="J2179" t="s">
        <v>124</v>
      </c>
      <c r="K2179" t="s">
        <v>8474</v>
      </c>
      <c r="L2179" s="2">
        <v>2109.11</v>
      </c>
      <c r="M2179" s="3">
        <v>10</v>
      </c>
      <c r="N2179" s="4">
        <v>0.21</v>
      </c>
      <c r="O2179" s="5">
        <v>-58.34</v>
      </c>
      <c r="P2179">
        <f>VALUE(Table1[Sales])</f>
        <v>2109.11</v>
      </c>
      <c r="Q2179">
        <f>VALUE(Table1[Profit])</f>
        <v>-58.34</v>
      </c>
      <c r="R2179" s="3">
        <f>Table1[Ship Date]-Table1[Order Date]</f>
        <v>51</v>
      </c>
    </row>
    <row r="2180" spans="1:18" x14ac:dyDescent="0.3">
      <c r="A2180" t="s">
        <v>8475</v>
      </c>
      <c r="B2180" s="1">
        <v>45078</v>
      </c>
      <c r="C2180" s="1">
        <v>45774</v>
      </c>
      <c r="D2180" t="s">
        <v>16</v>
      </c>
      <c r="E2180" t="s">
        <v>8476</v>
      </c>
      <c r="F2180" t="s">
        <v>8477</v>
      </c>
      <c r="G2180" t="s">
        <v>43</v>
      </c>
      <c r="H2180" t="s">
        <v>20</v>
      </c>
      <c r="I2180" t="s">
        <v>21</v>
      </c>
      <c r="J2180" t="s">
        <v>22</v>
      </c>
      <c r="K2180" t="s">
        <v>8478</v>
      </c>
      <c r="L2180" s="2">
        <v>2455.52</v>
      </c>
      <c r="M2180" s="3">
        <v>2</v>
      </c>
      <c r="N2180" s="4">
        <v>0.12</v>
      </c>
      <c r="O2180" s="5">
        <v>-8.69</v>
      </c>
      <c r="P2180">
        <f>VALUE(Table1[Sales])</f>
        <v>2455.52</v>
      </c>
      <c r="Q2180">
        <f>VALUE(Table1[Profit])</f>
        <v>-8.69</v>
      </c>
      <c r="R2180" s="3">
        <f>Table1[Ship Date]-Table1[Order Date]</f>
        <v>696</v>
      </c>
    </row>
    <row r="2181" spans="1:18" x14ac:dyDescent="0.3">
      <c r="A2181" t="s">
        <v>8479</v>
      </c>
      <c r="B2181" s="1">
        <v>45307</v>
      </c>
      <c r="C2181" s="1">
        <v>45776</v>
      </c>
      <c r="D2181" t="s">
        <v>53</v>
      </c>
      <c r="E2181" t="s">
        <v>8480</v>
      </c>
      <c r="F2181" t="s">
        <v>8481</v>
      </c>
      <c r="G2181" t="s">
        <v>19</v>
      </c>
      <c r="H2181" t="s">
        <v>28</v>
      </c>
      <c r="I2181" t="s">
        <v>44</v>
      </c>
      <c r="J2181" t="s">
        <v>158</v>
      </c>
      <c r="K2181" t="s">
        <v>8482</v>
      </c>
      <c r="L2181" s="2">
        <v>3011.93</v>
      </c>
      <c r="M2181" s="3">
        <v>8</v>
      </c>
      <c r="N2181" s="4">
        <v>7.0000000000000007E-2</v>
      </c>
      <c r="O2181" s="5">
        <v>184.19</v>
      </c>
      <c r="P2181">
        <f>VALUE(Table1[Sales])</f>
        <v>3011.93</v>
      </c>
      <c r="Q2181">
        <f>VALUE(Table1[Profit])</f>
        <v>184.19</v>
      </c>
      <c r="R2181" s="3">
        <f>Table1[Ship Date]-Table1[Order Date]</f>
        <v>469</v>
      </c>
    </row>
    <row r="2182" spans="1:18" x14ac:dyDescent="0.3">
      <c r="A2182" t="s">
        <v>8483</v>
      </c>
      <c r="B2182" s="1">
        <v>45238</v>
      </c>
      <c r="C2182" s="1">
        <v>45779</v>
      </c>
      <c r="D2182" t="s">
        <v>16</v>
      </c>
      <c r="E2182" t="s">
        <v>8484</v>
      </c>
      <c r="F2182" t="s">
        <v>8485</v>
      </c>
      <c r="G2182" t="s">
        <v>19</v>
      </c>
      <c r="H2182" t="s">
        <v>28</v>
      </c>
      <c r="I2182" t="s">
        <v>29</v>
      </c>
      <c r="J2182" t="s">
        <v>124</v>
      </c>
      <c r="K2182" t="s">
        <v>8486</v>
      </c>
      <c r="L2182" s="2">
        <v>4168.79</v>
      </c>
      <c r="M2182" s="3">
        <v>3</v>
      </c>
      <c r="N2182" s="4">
        <v>0.31</v>
      </c>
      <c r="O2182" s="5">
        <v>862.68</v>
      </c>
      <c r="P2182">
        <f>VALUE(Table1[Sales])</f>
        <v>4168.79</v>
      </c>
      <c r="Q2182">
        <f>VALUE(Table1[Profit])</f>
        <v>862.68</v>
      </c>
      <c r="R2182" s="3">
        <f>Table1[Ship Date]-Table1[Order Date]</f>
        <v>541</v>
      </c>
    </row>
    <row r="2183" spans="1:18" x14ac:dyDescent="0.3">
      <c r="A2183" t="s">
        <v>8487</v>
      </c>
      <c r="B2183" s="1">
        <v>45423</v>
      </c>
      <c r="C2183" s="1">
        <v>45780</v>
      </c>
      <c r="D2183" t="s">
        <v>25</v>
      </c>
      <c r="E2183" t="s">
        <v>311</v>
      </c>
      <c r="F2183" t="s">
        <v>8488</v>
      </c>
      <c r="G2183" t="s">
        <v>36</v>
      </c>
      <c r="H2183" t="s">
        <v>20</v>
      </c>
      <c r="I2183" t="s">
        <v>44</v>
      </c>
      <c r="J2183" t="s">
        <v>45</v>
      </c>
      <c r="K2183" t="s">
        <v>8489</v>
      </c>
      <c r="L2183" s="2">
        <v>3393.26</v>
      </c>
      <c r="M2183" s="3">
        <v>8</v>
      </c>
      <c r="N2183" s="4">
        <v>0.06</v>
      </c>
      <c r="O2183" s="5">
        <v>36.17</v>
      </c>
      <c r="P2183">
        <f>VALUE(Table1[Sales])</f>
        <v>3393.26</v>
      </c>
      <c r="Q2183">
        <f>VALUE(Table1[Profit])</f>
        <v>36.17</v>
      </c>
      <c r="R2183" s="3">
        <f>Table1[Ship Date]-Table1[Order Date]</f>
        <v>357</v>
      </c>
    </row>
    <row r="2184" spans="1:18" x14ac:dyDescent="0.3">
      <c r="A2184" t="s">
        <v>8490</v>
      </c>
      <c r="B2184" s="1">
        <v>45640</v>
      </c>
      <c r="C2184" s="1">
        <v>45782</v>
      </c>
      <c r="D2184" t="s">
        <v>16</v>
      </c>
      <c r="E2184" t="s">
        <v>8491</v>
      </c>
      <c r="F2184" t="s">
        <v>8492</v>
      </c>
      <c r="G2184" t="s">
        <v>43</v>
      </c>
      <c r="H2184" t="s">
        <v>20</v>
      </c>
      <c r="I2184" t="s">
        <v>29</v>
      </c>
      <c r="J2184" t="s">
        <v>99</v>
      </c>
      <c r="K2184" t="s">
        <v>8493</v>
      </c>
      <c r="L2184" s="2">
        <v>2670.83</v>
      </c>
      <c r="M2184" s="3">
        <v>9</v>
      </c>
      <c r="N2184" s="4">
        <v>0.04</v>
      </c>
      <c r="O2184" s="5">
        <v>649.30999999999995</v>
      </c>
      <c r="P2184">
        <f>VALUE(Table1[Sales])</f>
        <v>2670.83</v>
      </c>
      <c r="Q2184">
        <f>VALUE(Table1[Profit])</f>
        <v>649.30999999999995</v>
      </c>
      <c r="R2184" s="3">
        <f>Table1[Ship Date]-Table1[Order Date]</f>
        <v>142</v>
      </c>
    </row>
    <row r="2185" spans="1:18" x14ac:dyDescent="0.3">
      <c r="A2185" t="s">
        <v>8494</v>
      </c>
      <c r="B2185" s="1">
        <v>45331</v>
      </c>
      <c r="C2185" s="1">
        <v>45778</v>
      </c>
      <c r="D2185" t="s">
        <v>16</v>
      </c>
      <c r="E2185" t="s">
        <v>8495</v>
      </c>
      <c r="F2185" t="s">
        <v>8496</v>
      </c>
      <c r="G2185" t="s">
        <v>43</v>
      </c>
      <c r="H2185" t="s">
        <v>61</v>
      </c>
      <c r="I2185" t="s">
        <v>21</v>
      </c>
      <c r="J2185" t="s">
        <v>171</v>
      </c>
      <c r="K2185" t="s">
        <v>8497</v>
      </c>
      <c r="L2185" s="2">
        <v>845.97</v>
      </c>
      <c r="M2185" s="3">
        <v>2</v>
      </c>
      <c r="N2185" s="4">
        <v>0.3</v>
      </c>
      <c r="O2185" s="5">
        <v>671.3</v>
      </c>
      <c r="P2185">
        <f>VALUE(Table1[Sales])</f>
        <v>845.97</v>
      </c>
      <c r="Q2185">
        <f>VALUE(Table1[Profit])</f>
        <v>671.3</v>
      </c>
      <c r="R2185" s="3">
        <f>Table1[Ship Date]-Table1[Order Date]</f>
        <v>447</v>
      </c>
    </row>
    <row r="2186" spans="1:18" x14ac:dyDescent="0.3">
      <c r="A2186" t="s">
        <v>8498</v>
      </c>
      <c r="B2186" s="1">
        <v>45421</v>
      </c>
      <c r="C2186" s="1">
        <v>45769</v>
      </c>
      <c r="D2186" t="s">
        <v>53</v>
      </c>
      <c r="E2186" t="s">
        <v>8499</v>
      </c>
      <c r="F2186" t="s">
        <v>8500</v>
      </c>
      <c r="G2186" t="s">
        <v>19</v>
      </c>
      <c r="H2186" t="s">
        <v>37</v>
      </c>
      <c r="I2186" t="s">
        <v>44</v>
      </c>
      <c r="J2186" t="s">
        <v>45</v>
      </c>
      <c r="K2186" t="s">
        <v>8501</v>
      </c>
      <c r="L2186" s="2">
        <v>4555.8500000000004</v>
      </c>
      <c r="M2186" s="3">
        <v>2</v>
      </c>
      <c r="N2186" s="4">
        <v>0.44</v>
      </c>
      <c r="O2186" s="5">
        <v>544.98</v>
      </c>
      <c r="P2186">
        <f>VALUE(Table1[Sales])</f>
        <v>4555.8500000000004</v>
      </c>
      <c r="Q2186">
        <f>VALUE(Table1[Profit])</f>
        <v>544.98</v>
      </c>
      <c r="R2186" s="3">
        <f>Table1[Ship Date]-Table1[Order Date]</f>
        <v>348</v>
      </c>
    </row>
    <row r="2187" spans="1:18" x14ac:dyDescent="0.3">
      <c r="A2187" t="s">
        <v>8502</v>
      </c>
      <c r="B2187" s="1">
        <v>45033</v>
      </c>
      <c r="C2187" s="1">
        <v>45785</v>
      </c>
      <c r="D2187" t="s">
        <v>33</v>
      </c>
      <c r="E2187" t="s">
        <v>8503</v>
      </c>
      <c r="F2187" t="s">
        <v>8504</v>
      </c>
      <c r="G2187" t="s">
        <v>43</v>
      </c>
      <c r="H2187" t="s">
        <v>20</v>
      </c>
      <c r="I2187" t="s">
        <v>44</v>
      </c>
      <c r="J2187" t="s">
        <v>56</v>
      </c>
      <c r="K2187" t="s">
        <v>8505</v>
      </c>
      <c r="L2187" s="2">
        <v>3295.12</v>
      </c>
      <c r="M2187" s="3">
        <v>4</v>
      </c>
      <c r="N2187" s="4">
        <v>0.4</v>
      </c>
      <c r="O2187" s="5">
        <v>248.46</v>
      </c>
      <c r="P2187">
        <f>VALUE(Table1[Sales])</f>
        <v>3295.12</v>
      </c>
      <c r="Q2187">
        <f>VALUE(Table1[Profit])</f>
        <v>248.46</v>
      </c>
      <c r="R2187" s="3">
        <f>Table1[Ship Date]-Table1[Order Date]</f>
        <v>752</v>
      </c>
    </row>
    <row r="2188" spans="1:18" x14ac:dyDescent="0.3">
      <c r="A2188" t="s">
        <v>8506</v>
      </c>
      <c r="B2188" s="1">
        <v>45321</v>
      </c>
      <c r="C2188" s="1">
        <v>45774</v>
      </c>
      <c r="D2188" t="s">
        <v>25</v>
      </c>
      <c r="E2188" t="s">
        <v>3143</v>
      </c>
      <c r="F2188" t="s">
        <v>8507</v>
      </c>
      <c r="G2188" t="s">
        <v>43</v>
      </c>
      <c r="H2188" t="s">
        <v>37</v>
      </c>
      <c r="I2188" t="s">
        <v>21</v>
      </c>
      <c r="J2188" t="s">
        <v>171</v>
      </c>
      <c r="K2188" t="s">
        <v>8508</v>
      </c>
      <c r="L2188" s="2">
        <v>4270.1499999999996</v>
      </c>
      <c r="M2188" s="3">
        <v>8</v>
      </c>
      <c r="N2188" s="4">
        <v>0.21</v>
      </c>
      <c r="O2188" s="5">
        <v>349.02</v>
      </c>
      <c r="P2188">
        <f>VALUE(Table1[Sales])</f>
        <v>4270.1499999999996</v>
      </c>
      <c r="Q2188">
        <f>VALUE(Table1[Profit])</f>
        <v>349.02</v>
      </c>
      <c r="R2188" s="3">
        <f>Table1[Ship Date]-Table1[Order Date]</f>
        <v>453</v>
      </c>
    </row>
    <row r="2189" spans="1:18" x14ac:dyDescent="0.3">
      <c r="A2189" t="s">
        <v>8509</v>
      </c>
      <c r="B2189" s="1">
        <v>45320</v>
      </c>
      <c r="C2189" s="1">
        <v>45756</v>
      </c>
      <c r="D2189" t="s">
        <v>16</v>
      </c>
      <c r="E2189" t="s">
        <v>8510</v>
      </c>
      <c r="F2189" t="s">
        <v>8511</v>
      </c>
      <c r="G2189" t="s">
        <v>43</v>
      </c>
      <c r="H2189" t="s">
        <v>28</v>
      </c>
      <c r="I2189" t="s">
        <v>29</v>
      </c>
      <c r="J2189" t="s">
        <v>38</v>
      </c>
      <c r="K2189" t="s">
        <v>8512</v>
      </c>
      <c r="L2189" s="2">
        <v>3702.61</v>
      </c>
      <c r="M2189" s="3">
        <v>8</v>
      </c>
      <c r="N2189" s="4">
        <v>0.32</v>
      </c>
      <c r="O2189" s="5">
        <v>64.89</v>
      </c>
      <c r="P2189">
        <f>VALUE(Table1[Sales])</f>
        <v>3702.61</v>
      </c>
      <c r="Q2189">
        <f>VALUE(Table1[Profit])</f>
        <v>64.89</v>
      </c>
      <c r="R2189" s="3">
        <f>Table1[Ship Date]-Table1[Order Date]</f>
        <v>436</v>
      </c>
    </row>
    <row r="2190" spans="1:18" x14ac:dyDescent="0.3">
      <c r="A2190" t="s">
        <v>8513</v>
      </c>
      <c r="B2190" s="1">
        <v>45202</v>
      </c>
      <c r="C2190" s="1">
        <v>45759</v>
      </c>
      <c r="D2190" t="s">
        <v>16</v>
      </c>
      <c r="E2190" t="s">
        <v>8514</v>
      </c>
      <c r="F2190" t="s">
        <v>8515</v>
      </c>
      <c r="G2190" t="s">
        <v>19</v>
      </c>
      <c r="H2190" t="s">
        <v>61</v>
      </c>
      <c r="I2190" t="s">
        <v>44</v>
      </c>
      <c r="J2190" t="s">
        <v>158</v>
      </c>
      <c r="K2190" t="s">
        <v>8516</v>
      </c>
      <c r="L2190" s="2">
        <v>4758.99</v>
      </c>
      <c r="M2190" s="3">
        <v>5</v>
      </c>
      <c r="N2190" s="4">
        <v>0.23</v>
      </c>
      <c r="O2190" s="5">
        <v>880.04</v>
      </c>
      <c r="P2190">
        <f>VALUE(Table1[Sales])</f>
        <v>4758.99</v>
      </c>
      <c r="Q2190">
        <f>VALUE(Table1[Profit])</f>
        <v>880.04</v>
      </c>
      <c r="R2190" s="3">
        <f>Table1[Ship Date]-Table1[Order Date]</f>
        <v>557</v>
      </c>
    </row>
    <row r="2191" spans="1:18" x14ac:dyDescent="0.3">
      <c r="A2191" t="s">
        <v>8517</v>
      </c>
      <c r="B2191" s="1">
        <v>45522</v>
      </c>
      <c r="C2191" s="1">
        <v>45769</v>
      </c>
      <c r="D2191" t="s">
        <v>33</v>
      </c>
      <c r="E2191" t="s">
        <v>8518</v>
      </c>
      <c r="F2191" t="s">
        <v>8519</v>
      </c>
      <c r="G2191" t="s">
        <v>36</v>
      </c>
      <c r="H2191" t="s">
        <v>20</v>
      </c>
      <c r="I2191" t="s">
        <v>44</v>
      </c>
      <c r="J2191" t="s">
        <v>94</v>
      </c>
      <c r="K2191" t="s">
        <v>8520</v>
      </c>
      <c r="L2191" s="2">
        <v>1596.45</v>
      </c>
      <c r="M2191" s="3">
        <v>2</v>
      </c>
      <c r="N2191" s="4">
        <v>0.21</v>
      </c>
      <c r="O2191" s="5">
        <v>410.03</v>
      </c>
      <c r="P2191">
        <f>VALUE(Table1[Sales])</f>
        <v>1596.45</v>
      </c>
      <c r="Q2191">
        <f>VALUE(Table1[Profit])</f>
        <v>410.03</v>
      </c>
      <c r="R2191" s="3">
        <f>Table1[Ship Date]-Table1[Order Date]</f>
        <v>247</v>
      </c>
    </row>
    <row r="2192" spans="1:18" x14ac:dyDescent="0.3">
      <c r="A2192" t="s">
        <v>8521</v>
      </c>
      <c r="B2192" s="1">
        <v>45751</v>
      </c>
      <c r="C2192" s="1">
        <v>45770</v>
      </c>
      <c r="D2192" t="s">
        <v>33</v>
      </c>
      <c r="E2192" t="s">
        <v>8522</v>
      </c>
      <c r="F2192" t="s">
        <v>4603</v>
      </c>
      <c r="G2192" t="s">
        <v>19</v>
      </c>
      <c r="H2192" t="s">
        <v>28</v>
      </c>
      <c r="I2192" t="s">
        <v>44</v>
      </c>
      <c r="J2192" t="s">
        <v>94</v>
      </c>
      <c r="K2192" t="s">
        <v>8523</v>
      </c>
      <c r="L2192" s="2">
        <v>2288.89</v>
      </c>
      <c r="M2192" s="3">
        <v>2</v>
      </c>
      <c r="N2192" s="4">
        <v>0.38</v>
      </c>
      <c r="O2192" s="5">
        <v>350.75</v>
      </c>
      <c r="P2192">
        <f>VALUE(Table1[Sales])</f>
        <v>2288.89</v>
      </c>
      <c r="Q2192">
        <f>VALUE(Table1[Profit])</f>
        <v>350.75</v>
      </c>
      <c r="R2192" s="3">
        <f>Table1[Ship Date]-Table1[Order Date]</f>
        <v>19</v>
      </c>
    </row>
    <row r="2193" spans="1:18" x14ac:dyDescent="0.3">
      <c r="A2193" t="s">
        <v>8524</v>
      </c>
      <c r="B2193" s="1">
        <v>45672</v>
      </c>
      <c r="C2193" s="1">
        <v>45778</v>
      </c>
      <c r="D2193" t="s">
        <v>53</v>
      </c>
      <c r="E2193" t="s">
        <v>7203</v>
      </c>
      <c r="F2193" t="s">
        <v>8525</v>
      </c>
      <c r="G2193" t="s">
        <v>36</v>
      </c>
      <c r="H2193" t="s">
        <v>37</v>
      </c>
      <c r="I2193" t="s">
        <v>21</v>
      </c>
      <c r="J2193" t="s">
        <v>300</v>
      </c>
      <c r="K2193" t="s">
        <v>8526</v>
      </c>
      <c r="L2193" s="2">
        <v>611.76</v>
      </c>
      <c r="M2193" s="3">
        <v>7</v>
      </c>
      <c r="N2193" s="4">
        <v>0.19</v>
      </c>
      <c r="O2193" s="5">
        <v>361.82</v>
      </c>
      <c r="P2193">
        <f>VALUE(Table1[Sales])</f>
        <v>611.76</v>
      </c>
      <c r="Q2193">
        <f>VALUE(Table1[Profit])</f>
        <v>361.82</v>
      </c>
      <c r="R2193" s="3">
        <f>Table1[Ship Date]-Table1[Order Date]</f>
        <v>106</v>
      </c>
    </row>
    <row r="2194" spans="1:18" x14ac:dyDescent="0.3">
      <c r="A2194" t="s">
        <v>8527</v>
      </c>
      <c r="B2194" s="1">
        <v>45383</v>
      </c>
      <c r="C2194" s="1">
        <v>45776</v>
      </c>
      <c r="D2194" t="s">
        <v>33</v>
      </c>
      <c r="E2194" t="s">
        <v>8528</v>
      </c>
      <c r="F2194" t="s">
        <v>8529</v>
      </c>
      <c r="G2194" t="s">
        <v>36</v>
      </c>
      <c r="H2194" t="s">
        <v>28</v>
      </c>
      <c r="I2194" t="s">
        <v>44</v>
      </c>
      <c r="J2194" t="s">
        <v>94</v>
      </c>
      <c r="K2194" t="s">
        <v>8530</v>
      </c>
      <c r="L2194" s="2">
        <v>373.59</v>
      </c>
      <c r="M2194" s="3">
        <v>3</v>
      </c>
      <c r="N2194" s="4">
        <v>0.15</v>
      </c>
      <c r="O2194" s="5">
        <v>298.92</v>
      </c>
      <c r="P2194">
        <f>VALUE(Table1[Sales])</f>
        <v>373.59</v>
      </c>
      <c r="Q2194">
        <f>VALUE(Table1[Profit])</f>
        <v>298.92</v>
      </c>
      <c r="R2194" s="3">
        <f>Table1[Ship Date]-Table1[Order Date]</f>
        <v>393</v>
      </c>
    </row>
    <row r="2195" spans="1:18" x14ac:dyDescent="0.3">
      <c r="A2195" t="s">
        <v>8531</v>
      </c>
      <c r="B2195" s="1">
        <v>45647</v>
      </c>
      <c r="C2195" s="1">
        <v>45765</v>
      </c>
      <c r="D2195" t="s">
        <v>33</v>
      </c>
      <c r="E2195" t="s">
        <v>6712</v>
      </c>
      <c r="F2195" t="s">
        <v>8532</v>
      </c>
      <c r="G2195" t="s">
        <v>36</v>
      </c>
      <c r="H2195" t="s">
        <v>37</v>
      </c>
      <c r="I2195" t="s">
        <v>44</v>
      </c>
      <c r="J2195" t="s">
        <v>56</v>
      </c>
      <c r="K2195" t="s">
        <v>8533</v>
      </c>
      <c r="L2195" s="2">
        <v>266.55</v>
      </c>
      <c r="M2195" s="3">
        <v>10</v>
      </c>
      <c r="N2195" s="4">
        <v>0.24</v>
      </c>
      <c r="O2195" s="5">
        <v>81.97</v>
      </c>
      <c r="P2195">
        <f>VALUE(Table1[Sales])</f>
        <v>266.55</v>
      </c>
      <c r="Q2195">
        <f>VALUE(Table1[Profit])</f>
        <v>81.97</v>
      </c>
      <c r="R2195" s="3">
        <f>Table1[Ship Date]-Table1[Order Date]</f>
        <v>118</v>
      </c>
    </row>
    <row r="2196" spans="1:18" x14ac:dyDescent="0.3">
      <c r="A2196" t="s">
        <v>8534</v>
      </c>
      <c r="B2196" s="1">
        <v>45670</v>
      </c>
      <c r="C2196" s="1">
        <v>45783</v>
      </c>
      <c r="D2196" t="s">
        <v>53</v>
      </c>
      <c r="E2196" t="s">
        <v>8535</v>
      </c>
      <c r="F2196" t="s">
        <v>8536</v>
      </c>
      <c r="G2196" t="s">
        <v>19</v>
      </c>
      <c r="H2196" t="s">
        <v>20</v>
      </c>
      <c r="I2196" t="s">
        <v>29</v>
      </c>
      <c r="J2196" t="s">
        <v>99</v>
      </c>
      <c r="K2196" t="s">
        <v>8537</v>
      </c>
      <c r="L2196" s="2">
        <v>897.53</v>
      </c>
      <c r="M2196" s="3">
        <v>8</v>
      </c>
      <c r="N2196" s="4">
        <v>0.28000000000000003</v>
      </c>
      <c r="O2196" s="5">
        <v>455.04</v>
      </c>
      <c r="P2196">
        <f>VALUE(Table1[Sales])</f>
        <v>897.53</v>
      </c>
      <c r="Q2196">
        <f>VALUE(Table1[Profit])</f>
        <v>455.04</v>
      </c>
      <c r="R2196" s="3">
        <f>Table1[Ship Date]-Table1[Order Date]</f>
        <v>113</v>
      </c>
    </row>
    <row r="2197" spans="1:18" x14ac:dyDescent="0.3">
      <c r="A2197" t="s">
        <v>8538</v>
      </c>
      <c r="B2197" s="1">
        <v>45565</v>
      </c>
      <c r="C2197" s="1">
        <v>45769</v>
      </c>
      <c r="D2197" t="s">
        <v>25</v>
      </c>
      <c r="E2197" t="s">
        <v>8539</v>
      </c>
      <c r="F2197" t="s">
        <v>8540</v>
      </c>
      <c r="G2197" t="s">
        <v>19</v>
      </c>
      <c r="H2197" t="s">
        <v>28</v>
      </c>
      <c r="I2197" t="s">
        <v>29</v>
      </c>
      <c r="J2197" t="s">
        <v>30</v>
      </c>
      <c r="K2197" t="s">
        <v>8541</v>
      </c>
      <c r="L2197" s="2">
        <v>3616.07</v>
      </c>
      <c r="M2197" s="3">
        <v>2</v>
      </c>
      <c r="N2197" s="4">
        <v>0.18</v>
      </c>
      <c r="O2197" s="5">
        <v>179.22</v>
      </c>
      <c r="P2197">
        <f>VALUE(Table1[Sales])</f>
        <v>3616.07</v>
      </c>
      <c r="Q2197">
        <f>VALUE(Table1[Profit])</f>
        <v>179.22</v>
      </c>
      <c r="R2197" s="3">
        <f>Table1[Ship Date]-Table1[Order Date]</f>
        <v>204</v>
      </c>
    </row>
    <row r="2198" spans="1:18" x14ac:dyDescent="0.3">
      <c r="A2198" t="s">
        <v>8542</v>
      </c>
      <c r="B2198" s="1">
        <v>45750</v>
      </c>
      <c r="C2198" s="1">
        <v>45778</v>
      </c>
      <c r="D2198" t="s">
        <v>25</v>
      </c>
      <c r="E2198" t="s">
        <v>8543</v>
      </c>
      <c r="F2198" t="s">
        <v>8544</v>
      </c>
      <c r="G2198" t="s">
        <v>19</v>
      </c>
      <c r="H2198" t="s">
        <v>37</v>
      </c>
      <c r="I2198" t="s">
        <v>21</v>
      </c>
      <c r="J2198" t="s">
        <v>129</v>
      </c>
      <c r="K2198" t="s">
        <v>8545</v>
      </c>
      <c r="L2198" s="2">
        <v>3349.3</v>
      </c>
      <c r="M2198" s="3">
        <v>9</v>
      </c>
      <c r="N2198" s="4">
        <v>0.36</v>
      </c>
      <c r="O2198" s="5">
        <v>365.15</v>
      </c>
      <c r="P2198">
        <f>VALUE(Table1[Sales])</f>
        <v>3349.3</v>
      </c>
      <c r="Q2198">
        <f>VALUE(Table1[Profit])</f>
        <v>365.15</v>
      </c>
      <c r="R2198" s="3">
        <f>Table1[Ship Date]-Table1[Order Date]</f>
        <v>28</v>
      </c>
    </row>
    <row r="2199" spans="1:18" x14ac:dyDescent="0.3">
      <c r="A2199" t="s">
        <v>8546</v>
      </c>
      <c r="B2199" s="1">
        <v>45086</v>
      </c>
      <c r="C2199" s="1">
        <v>45783</v>
      </c>
      <c r="D2199" t="s">
        <v>33</v>
      </c>
      <c r="E2199" t="s">
        <v>8547</v>
      </c>
      <c r="F2199" t="s">
        <v>8548</v>
      </c>
      <c r="G2199" t="s">
        <v>19</v>
      </c>
      <c r="H2199" t="s">
        <v>37</v>
      </c>
      <c r="I2199" t="s">
        <v>44</v>
      </c>
      <c r="J2199" t="s">
        <v>45</v>
      </c>
      <c r="K2199" t="s">
        <v>8549</v>
      </c>
      <c r="L2199" s="2">
        <v>3674.42</v>
      </c>
      <c r="M2199" s="3">
        <v>4</v>
      </c>
      <c r="N2199" s="4">
        <v>0.1</v>
      </c>
      <c r="O2199" s="5">
        <v>83.16</v>
      </c>
      <c r="P2199">
        <f>VALUE(Table1[Sales])</f>
        <v>3674.42</v>
      </c>
      <c r="Q2199">
        <f>VALUE(Table1[Profit])</f>
        <v>83.16</v>
      </c>
      <c r="R2199" s="3">
        <f>Table1[Ship Date]-Table1[Order Date]</f>
        <v>697</v>
      </c>
    </row>
    <row r="2200" spans="1:18" x14ac:dyDescent="0.3">
      <c r="A2200" t="s">
        <v>8550</v>
      </c>
      <c r="B2200" s="1">
        <v>45437</v>
      </c>
      <c r="C2200" s="1">
        <v>45772</v>
      </c>
      <c r="D2200" t="s">
        <v>53</v>
      </c>
      <c r="E2200" t="s">
        <v>3011</v>
      </c>
      <c r="F2200" t="s">
        <v>8551</v>
      </c>
      <c r="G2200" t="s">
        <v>43</v>
      </c>
      <c r="H2200" t="s">
        <v>20</v>
      </c>
      <c r="I2200" t="s">
        <v>29</v>
      </c>
      <c r="J2200" t="s">
        <v>124</v>
      </c>
      <c r="K2200" t="s">
        <v>8552</v>
      </c>
      <c r="L2200" s="2">
        <v>4696.6400000000003</v>
      </c>
      <c r="M2200" s="3">
        <v>8</v>
      </c>
      <c r="N2200" s="4">
        <v>0.33</v>
      </c>
      <c r="O2200" s="5">
        <v>320.81</v>
      </c>
      <c r="P2200">
        <f>VALUE(Table1[Sales])</f>
        <v>4696.6400000000003</v>
      </c>
      <c r="Q2200">
        <f>VALUE(Table1[Profit])</f>
        <v>320.81</v>
      </c>
      <c r="R2200" s="3">
        <f>Table1[Ship Date]-Table1[Order Date]</f>
        <v>335</v>
      </c>
    </row>
    <row r="2201" spans="1:18" x14ac:dyDescent="0.3">
      <c r="A2201" t="s">
        <v>8553</v>
      </c>
      <c r="B2201" s="1">
        <v>45486</v>
      </c>
      <c r="C2201" s="1">
        <v>45759</v>
      </c>
      <c r="D2201" t="s">
        <v>53</v>
      </c>
      <c r="E2201" t="s">
        <v>8157</v>
      </c>
      <c r="F2201" t="s">
        <v>8554</v>
      </c>
      <c r="G2201" t="s">
        <v>19</v>
      </c>
      <c r="H2201" t="s">
        <v>28</v>
      </c>
      <c r="I2201" t="s">
        <v>21</v>
      </c>
      <c r="J2201" t="s">
        <v>171</v>
      </c>
      <c r="K2201" t="s">
        <v>8555</v>
      </c>
      <c r="L2201" s="2">
        <v>226.68</v>
      </c>
      <c r="M2201" s="3">
        <v>1</v>
      </c>
      <c r="N2201" s="4">
        <v>0.19</v>
      </c>
      <c r="O2201" s="5">
        <v>383.03</v>
      </c>
      <c r="P2201">
        <f>VALUE(Table1[Sales])</f>
        <v>226.68</v>
      </c>
      <c r="Q2201">
        <f>VALUE(Table1[Profit])</f>
        <v>383.03</v>
      </c>
      <c r="R2201" s="3">
        <f>Table1[Ship Date]-Table1[Order Date]</f>
        <v>273</v>
      </c>
    </row>
    <row r="2202" spans="1:18" x14ac:dyDescent="0.3">
      <c r="A2202" t="s">
        <v>8556</v>
      </c>
      <c r="B2202" s="1">
        <v>45585</v>
      </c>
      <c r="C2202" s="1">
        <v>45766</v>
      </c>
      <c r="D2202" t="s">
        <v>53</v>
      </c>
      <c r="E2202" t="s">
        <v>8557</v>
      </c>
      <c r="F2202" t="s">
        <v>8558</v>
      </c>
      <c r="G2202" t="s">
        <v>36</v>
      </c>
      <c r="H2202" t="s">
        <v>61</v>
      </c>
      <c r="I2202" t="s">
        <v>44</v>
      </c>
      <c r="J2202" t="s">
        <v>56</v>
      </c>
      <c r="K2202" t="s">
        <v>8559</v>
      </c>
      <c r="L2202" s="2">
        <v>1140.1199999999999</v>
      </c>
      <c r="M2202" s="3">
        <v>6</v>
      </c>
      <c r="N2202" s="4">
        <v>7.0000000000000007E-2</v>
      </c>
      <c r="O2202" s="5">
        <v>763.11</v>
      </c>
      <c r="P2202">
        <f>VALUE(Table1[Sales])</f>
        <v>1140.1199999999999</v>
      </c>
      <c r="Q2202">
        <f>VALUE(Table1[Profit])</f>
        <v>763.11</v>
      </c>
      <c r="R2202" s="3">
        <f>Table1[Ship Date]-Table1[Order Date]</f>
        <v>181</v>
      </c>
    </row>
    <row r="2203" spans="1:18" x14ac:dyDescent="0.3">
      <c r="A2203" t="s">
        <v>8560</v>
      </c>
      <c r="B2203" s="1">
        <v>45597</v>
      </c>
      <c r="C2203" s="1">
        <v>45783</v>
      </c>
      <c r="D2203" t="s">
        <v>25</v>
      </c>
      <c r="E2203" t="s">
        <v>8561</v>
      </c>
      <c r="F2203" t="s">
        <v>8562</v>
      </c>
      <c r="G2203" t="s">
        <v>43</v>
      </c>
      <c r="H2203" t="s">
        <v>20</v>
      </c>
      <c r="I2203" t="s">
        <v>29</v>
      </c>
      <c r="J2203" t="s">
        <v>30</v>
      </c>
      <c r="K2203" t="s">
        <v>8563</v>
      </c>
      <c r="L2203" s="2">
        <v>3281.64</v>
      </c>
      <c r="M2203" s="3">
        <v>3</v>
      </c>
      <c r="N2203" s="4">
        <v>0.08</v>
      </c>
      <c r="O2203" s="5">
        <v>181</v>
      </c>
      <c r="P2203">
        <f>VALUE(Table1[Sales])</f>
        <v>3281.64</v>
      </c>
      <c r="Q2203">
        <f>VALUE(Table1[Profit])</f>
        <v>181</v>
      </c>
      <c r="R2203" s="3">
        <f>Table1[Ship Date]-Table1[Order Date]</f>
        <v>186</v>
      </c>
    </row>
    <row r="2204" spans="1:18" x14ac:dyDescent="0.3">
      <c r="A2204" t="s">
        <v>8564</v>
      </c>
      <c r="B2204" s="1">
        <v>45285</v>
      </c>
      <c r="C2204" s="1">
        <v>45758</v>
      </c>
      <c r="D2204" t="s">
        <v>16</v>
      </c>
      <c r="E2204" t="s">
        <v>8565</v>
      </c>
      <c r="F2204" t="s">
        <v>8566</v>
      </c>
      <c r="G2204" t="s">
        <v>19</v>
      </c>
      <c r="H2204" t="s">
        <v>37</v>
      </c>
      <c r="I2204" t="s">
        <v>29</v>
      </c>
      <c r="J2204" t="s">
        <v>124</v>
      </c>
      <c r="K2204" t="s">
        <v>8567</v>
      </c>
      <c r="L2204" s="2">
        <v>775.66</v>
      </c>
      <c r="M2204" s="3">
        <v>1</v>
      </c>
      <c r="N2204" s="4">
        <v>0.19</v>
      </c>
      <c r="O2204" s="5">
        <v>483.74</v>
      </c>
      <c r="P2204">
        <f>VALUE(Table1[Sales])</f>
        <v>775.66</v>
      </c>
      <c r="Q2204">
        <f>VALUE(Table1[Profit])</f>
        <v>483.74</v>
      </c>
      <c r="R2204" s="3">
        <f>Table1[Ship Date]-Table1[Order Date]</f>
        <v>473</v>
      </c>
    </row>
    <row r="2205" spans="1:18" x14ac:dyDescent="0.3">
      <c r="A2205" t="s">
        <v>8568</v>
      </c>
      <c r="B2205" s="1">
        <v>45456</v>
      </c>
      <c r="C2205" s="1">
        <v>45761</v>
      </c>
      <c r="D2205" t="s">
        <v>25</v>
      </c>
      <c r="E2205" t="s">
        <v>6590</v>
      </c>
      <c r="F2205" t="s">
        <v>8569</v>
      </c>
      <c r="G2205" t="s">
        <v>19</v>
      </c>
      <c r="H2205" t="s">
        <v>37</v>
      </c>
      <c r="I2205" t="s">
        <v>21</v>
      </c>
      <c r="J2205" t="s">
        <v>300</v>
      </c>
      <c r="K2205" t="s">
        <v>8570</v>
      </c>
      <c r="L2205" s="2">
        <v>1924.55</v>
      </c>
      <c r="M2205" s="3">
        <v>1</v>
      </c>
      <c r="N2205" s="4">
        <v>0.47</v>
      </c>
      <c r="O2205" s="5">
        <v>114.27</v>
      </c>
      <c r="P2205">
        <f>VALUE(Table1[Sales])</f>
        <v>1924.55</v>
      </c>
      <c r="Q2205">
        <f>VALUE(Table1[Profit])</f>
        <v>114.27</v>
      </c>
      <c r="R2205" s="3">
        <f>Table1[Ship Date]-Table1[Order Date]</f>
        <v>305</v>
      </c>
    </row>
    <row r="2206" spans="1:18" x14ac:dyDescent="0.3">
      <c r="A2206" t="s">
        <v>8571</v>
      </c>
      <c r="B2206" s="1">
        <v>45644</v>
      </c>
      <c r="C2206" s="1">
        <v>45774</v>
      </c>
      <c r="D2206" t="s">
        <v>25</v>
      </c>
      <c r="E2206" t="s">
        <v>8572</v>
      </c>
      <c r="F2206" t="s">
        <v>8573</v>
      </c>
      <c r="G2206" t="s">
        <v>36</v>
      </c>
      <c r="H2206" t="s">
        <v>61</v>
      </c>
      <c r="I2206" t="s">
        <v>21</v>
      </c>
      <c r="J2206" t="s">
        <v>279</v>
      </c>
      <c r="K2206" t="s">
        <v>8574</v>
      </c>
      <c r="L2206" s="2">
        <v>1674.66</v>
      </c>
      <c r="M2206" s="3">
        <v>2</v>
      </c>
      <c r="N2206" s="4">
        <v>0.14000000000000001</v>
      </c>
      <c r="O2206" s="5">
        <v>654.98</v>
      </c>
      <c r="P2206">
        <f>VALUE(Table1[Sales])</f>
        <v>1674.66</v>
      </c>
      <c r="Q2206">
        <f>VALUE(Table1[Profit])</f>
        <v>654.98</v>
      </c>
      <c r="R2206" s="3">
        <f>Table1[Ship Date]-Table1[Order Date]</f>
        <v>130</v>
      </c>
    </row>
    <row r="2207" spans="1:18" x14ac:dyDescent="0.3">
      <c r="A2207" t="s">
        <v>8575</v>
      </c>
      <c r="B2207" s="1">
        <v>45376</v>
      </c>
      <c r="C2207" s="1">
        <v>45764</v>
      </c>
      <c r="D2207" t="s">
        <v>16</v>
      </c>
      <c r="E2207" t="s">
        <v>8576</v>
      </c>
      <c r="F2207" t="s">
        <v>8577</v>
      </c>
      <c r="G2207" t="s">
        <v>19</v>
      </c>
      <c r="H2207" t="s">
        <v>37</v>
      </c>
      <c r="I2207" t="s">
        <v>44</v>
      </c>
      <c r="J2207" t="s">
        <v>158</v>
      </c>
      <c r="K2207" t="s">
        <v>8578</v>
      </c>
      <c r="L2207" s="2">
        <v>2222.0100000000002</v>
      </c>
      <c r="M2207" s="3">
        <v>2</v>
      </c>
      <c r="N2207" s="4">
        <v>0.42</v>
      </c>
      <c r="O2207" s="5">
        <v>623</v>
      </c>
      <c r="P2207">
        <f>VALUE(Table1[Sales])</f>
        <v>2222.0100000000002</v>
      </c>
      <c r="Q2207">
        <f>VALUE(Table1[Profit])</f>
        <v>623</v>
      </c>
      <c r="R2207" s="3">
        <f>Table1[Ship Date]-Table1[Order Date]</f>
        <v>388</v>
      </c>
    </row>
    <row r="2208" spans="1:18" x14ac:dyDescent="0.3">
      <c r="A2208" t="s">
        <v>8579</v>
      </c>
      <c r="B2208" s="1">
        <v>45217</v>
      </c>
      <c r="C2208" s="1">
        <v>45757</v>
      </c>
      <c r="D2208" t="s">
        <v>53</v>
      </c>
      <c r="E2208" t="s">
        <v>8580</v>
      </c>
      <c r="F2208" t="s">
        <v>8581</v>
      </c>
      <c r="G2208" t="s">
        <v>19</v>
      </c>
      <c r="H2208" t="s">
        <v>61</v>
      </c>
      <c r="I2208" t="s">
        <v>21</v>
      </c>
      <c r="J2208" t="s">
        <v>171</v>
      </c>
      <c r="K2208" t="s">
        <v>8582</v>
      </c>
      <c r="L2208" s="2">
        <v>1290.2</v>
      </c>
      <c r="M2208" s="3">
        <v>8</v>
      </c>
      <c r="N2208" s="4">
        <v>0.06</v>
      </c>
      <c r="O2208" s="5">
        <v>439.49</v>
      </c>
      <c r="P2208">
        <f>VALUE(Table1[Sales])</f>
        <v>1290.2</v>
      </c>
      <c r="Q2208">
        <f>VALUE(Table1[Profit])</f>
        <v>439.49</v>
      </c>
      <c r="R2208" s="3">
        <f>Table1[Ship Date]-Table1[Order Date]</f>
        <v>540</v>
      </c>
    </row>
    <row r="2209" spans="1:18" x14ac:dyDescent="0.3">
      <c r="A2209" t="s">
        <v>8583</v>
      </c>
      <c r="B2209" s="1">
        <v>45669</v>
      </c>
      <c r="C2209" s="1">
        <v>45772</v>
      </c>
      <c r="D2209" t="s">
        <v>33</v>
      </c>
      <c r="E2209" t="s">
        <v>8584</v>
      </c>
      <c r="F2209" t="s">
        <v>8585</v>
      </c>
      <c r="G2209" t="s">
        <v>36</v>
      </c>
      <c r="H2209" t="s">
        <v>37</v>
      </c>
      <c r="I2209" t="s">
        <v>29</v>
      </c>
      <c r="J2209" t="s">
        <v>30</v>
      </c>
      <c r="K2209" t="s">
        <v>8586</v>
      </c>
      <c r="L2209" s="2">
        <v>4966.26</v>
      </c>
      <c r="M2209" s="3">
        <v>1</v>
      </c>
      <c r="N2209" s="4">
        <v>0.44</v>
      </c>
      <c r="O2209" s="5">
        <v>26.74</v>
      </c>
      <c r="P2209">
        <f>VALUE(Table1[Sales])</f>
        <v>4966.26</v>
      </c>
      <c r="Q2209">
        <f>VALUE(Table1[Profit])</f>
        <v>26.74</v>
      </c>
      <c r="R2209" s="3">
        <f>Table1[Ship Date]-Table1[Order Date]</f>
        <v>103</v>
      </c>
    </row>
    <row r="2210" spans="1:18" x14ac:dyDescent="0.3">
      <c r="A2210" t="s">
        <v>8587</v>
      </c>
      <c r="B2210" s="1">
        <v>45535</v>
      </c>
      <c r="C2210" s="1">
        <v>45785</v>
      </c>
      <c r="D2210" t="s">
        <v>53</v>
      </c>
      <c r="E2210" t="s">
        <v>8588</v>
      </c>
      <c r="F2210" t="s">
        <v>8589</v>
      </c>
      <c r="G2210" t="s">
        <v>19</v>
      </c>
      <c r="H2210" t="s">
        <v>61</v>
      </c>
      <c r="I2210" t="s">
        <v>44</v>
      </c>
      <c r="J2210" t="s">
        <v>56</v>
      </c>
      <c r="K2210" t="s">
        <v>8590</v>
      </c>
      <c r="L2210" s="2">
        <v>1098.24</v>
      </c>
      <c r="M2210" s="3">
        <v>10</v>
      </c>
      <c r="N2210" s="4">
        <v>0.1</v>
      </c>
      <c r="O2210" s="5">
        <v>850.98</v>
      </c>
      <c r="P2210">
        <f>VALUE(Table1[Sales])</f>
        <v>1098.24</v>
      </c>
      <c r="Q2210">
        <f>VALUE(Table1[Profit])</f>
        <v>850.98</v>
      </c>
      <c r="R2210" s="3">
        <f>Table1[Ship Date]-Table1[Order Date]</f>
        <v>250</v>
      </c>
    </row>
    <row r="2211" spans="1:18" x14ac:dyDescent="0.3">
      <c r="A2211" t="s">
        <v>8591</v>
      </c>
      <c r="B2211" s="1">
        <v>45157</v>
      </c>
      <c r="C2211" s="1">
        <v>45777</v>
      </c>
      <c r="D2211" t="s">
        <v>16</v>
      </c>
      <c r="E2211" t="s">
        <v>8592</v>
      </c>
      <c r="F2211" t="s">
        <v>8593</v>
      </c>
      <c r="G2211" t="s">
        <v>36</v>
      </c>
      <c r="H2211" t="s">
        <v>28</v>
      </c>
      <c r="I2211" t="s">
        <v>29</v>
      </c>
      <c r="J2211" t="s">
        <v>124</v>
      </c>
      <c r="K2211" t="s">
        <v>8594</v>
      </c>
      <c r="L2211" s="2">
        <v>2935.85</v>
      </c>
      <c r="M2211" s="3">
        <v>3</v>
      </c>
      <c r="N2211" s="4">
        <v>0.15</v>
      </c>
      <c r="O2211" s="5">
        <v>745.1</v>
      </c>
      <c r="P2211">
        <f>VALUE(Table1[Sales])</f>
        <v>2935.85</v>
      </c>
      <c r="Q2211">
        <f>VALUE(Table1[Profit])</f>
        <v>745.1</v>
      </c>
      <c r="R2211" s="3">
        <f>Table1[Ship Date]-Table1[Order Date]</f>
        <v>620</v>
      </c>
    </row>
    <row r="2212" spans="1:18" x14ac:dyDescent="0.3">
      <c r="A2212" t="s">
        <v>8595</v>
      </c>
      <c r="B2212" s="1">
        <v>45135</v>
      </c>
      <c r="C2212" s="1">
        <v>45770</v>
      </c>
      <c r="D2212" t="s">
        <v>25</v>
      </c>
      <c r="E2212" t="s">
        <v>6837</v>
      </c>
      <c r="F2212" t="s">
        <v>8596</v>
      </c>
      <c r="G2212" t="s">
        <v>19</v>
      </c>
      <c r="H2212" t="s">
        <v>28</v>
      </c>
      <c r="I2212" t="s">
        <v>21</v>
      </c>
      <c r="J2212" t="s">
        <v>171</v>
      </c>
      <c r="K2212" t="s">
        <v>8597</v>
      </c>
      <c r="L2212" s="2">
        <v>547.36</v>
      </c>
      <c r="M2212" s="3">
        <v>3</v>
      </c>
      <c r="N2212" s="4">
        <v>0.2</v>
      </c>
      <c r="O2212" s="5">
        <v>575.09</v>
      </c>
      <c r="P2212">
        <f>VALUE(Table1[Sales])</f>
        <v>547.36</v>
      </c>
      <c r="Q2212">
        <f>VALUE(Table1[Profit])</f>
        <v>575.09</v>
      </c>
      <c r="R2212" s="3">
        <f>Table1[Ship Date]-Table1[Order Date]</f>
        <v>635</v>
      </c>
    </row>
    <row r="2213" spans="1:18" x14ac:dyDescent="0.3">
      <c r="A2213" t="s">
        <v>8598</v>
      </c>
      <c r="B2213" s="1">
        <v>45136</v>
      </c>
      <c r="C2213" s="1">
        <v>45775</v>
      </c>
      <c r="D2213" t="s">
        <v>16</v>
      </c>
      <c r="E2213" t="s">
        <v>8599</v>
      </c>
      <c r="F2213" t="s">
        <v>8600</v>
      </c>
      <c r="G2213" t="s">
        <v>43</v>
      </c>
      <c r="H2213" t="s">
        <v>61</v>
      </c>
      <c r="I2213" t="s">
        <v>21</v>
      </c>
      <c r="J2213" t="s">
        <v>279</v>
      </c>
      <c r="K2213" t="s">
        <v>8601</v>
      </c>
      <c r="L2213" s="2">
        <v>4229.03</v>
      </c>
      <c r="M2213" s="3">
        <v>6</v>
      </c>
      <c r="N2213" s="4">
        <v>0.43</v>
      </c>
      <c r="O2213" s="5">
        <v>846.84</v>
      </c>
      <c r="P2213">
        <f>VALUE(Table1[Sales])</f>
        <v>4229.03</v>
      </c>
      <c r="Q2213">
        <f>VALUE(Table1[Profit])</f>
        <v>846.84</v>
      </c>
      <c r="R2213" s="3">
        <f>Table1[Ship Date]-Table1[Order Date]</f>
        <v>639</v>
      </c>
    </row>
    <row r="2214" spans="1:18" x14ac:dyDescent="0.3">
      <c r="A2214" t="s">
        <v>8602</v>
      </c>
      <c r="B2214" s="1">
        <v>45264</v>
      </c>
      <c r="C2214" s="1">
        <v>45768</v>
      </c>
      <c r="D2214" t="s">
        <v>53</v>
      </c>
      <c r="E2214" t="s">
        <v>8603</v>
      </c>
      <c r="F2214" t="s">
        <v>8604</v>
      </c>
      <c r="G2214" t="s">
        <v>36</v>
      </c>
      <c r="H2214" t="s">
        <v>61</v>
      </c>
      <c r="I2214" t="s">
        <v>44</v>
      </c>
      <c r="J2214" t="s">
        <v>158</v>
      </c>
      <c r="K2214" t="s">
        <v>8605</v>
      </c>
      <c r="L2214" s="2">
        <v>873.91</v>
      </c>
      <c r="M2214" s="3">
        <v>7</v>
      </c>
      <c r="N2214" s="4">
        <v>0.34</v>
      </c>
      <c r="O2214" s="5">
        <v>455.31</v>
      </c>
      <c r="P2214">
        <f>VALUE(Table1[Sales])</f>
        <v>873.91</v>
      </c>
      <c r="Q2214">
        <f>VALUE(Table1[Profit])</f>
        <v>455.31</v>
      </c>
      <c r="R2214" s="3">
        <f>Table1[Ship Date]-Table1[Order Date]</f>
        <v>504</v>
      </c>
    </row>
    <row r="2215" spans="1:18" x14ac:dyDescent="0.3">
      <c r="A2215" t="s">
        <v>8606</v>
      </c>
      <c r="B2215" s="1">
        <v>45431</v>
      </c>
      <c r="C2215" s="1">
        <v>45768</v>
      </c>
      <c r="D2215" t="s">
        <v>53</v>
      </c>
      <c r="E2215" t="s">
        <v>8607</v>
      </c>
      <c r="F2215" t="s">
        <v>8608</v>
      </c>
      <c r="G2215" t="s">
        <v>36</v>
      </c>
      <c r="H2215" t="s">
        <v>61</v>
      </c>
      <c r="I2215" t="s">
        <v>21</v>
      </c>
      <c r="J2215" t="s">
        <v>279</v>
      </c>
      <c r="K2215" t="s">
        <v>8609</v>
      </c>
      <c r="L2215" s="2">
        <v>574.33000000000004</v>
      </c>
      <c r="M2215" s="3">
        <v>3</v>
      </c>
      <c r="N2215" s="4">
        <v>0.49</v>
      </c>
      <c r="O2215" s="5">
        <v>314.49</v>
      </c>
      <c r="P2215">
        <f>VALUE(Table1[Sales])</f>
        <v>574.33000000000004</v>
      </c>
      <c r="Q2215">
        <f>VALUE(Table1[Profit])</f>
        <v>314.49</v>
      </c>
      <c r="R2215" s="3">
        <f>Table1[Ship Date]-Table1[Order Date]</f>
        <v>337</v>
      </c>
    </row>
    <row r="2216" spans="1:18" x14ac:dyDescent="0.3">
      <c r="A2216" t="s">
        <v>8610</v>
      </c>
      <c r="B2216" s="1">
        <v>45108</v>
      </c>
      <c r="C2216" s="1">
        <v>45781</v>
      </c>
      <c r="D2216" t="s">
        <v>25</v>
      </c>
      <c r="E2216" t="s">
        <v>583</v>
      </c>
      <c r="F2216" t="s">
        <v>8611</v>
      </c>
      <c r="G2216" t="s">
        <v>43</v>
      </c>
      <c r="H2216" t="s">
        <v>61</v>
      </c>
      <c r="I2216" t="s">
        <v>21</v>
      </c>
      <c r="J2216" t="s">
        <v>22</v>
      </c>
      <c r="K2216" t="s">
        <v>8612</v>
      </c>
      <c r="L2216" s="2">
        <v>1117.01</v>
      </c>
      <c r="M2216" s="3">
        <v>9</v>
      </c>
      <c r="N2216" s="4">
        <v>0.44</v>
      </c>
      <c r="O2216" s="5">
        <v>974.35</v>
      </c>
      <c r="P2216">
        <f>VALUE(Table1[Sales])</f>
        <v>1117.01</v>
      </c>
      <c r="Q2216">
        <f>VALUE(Table1[Profit])</f>
        <v>974.35</v>
      </c>
      <c r="R2216" s="3">
        <f>Table1[Ship Date]-Table1[Order Date]</f>
        <v>673</v>
      </c>
    </row>
    <row r="2217" spans="1:18" x14ac:dyDescent="0.3">
      <c r="A2217" t="s">
        <v>8613</v>
      </c>
      <c r="B2217" s="1">
        <v>45398</v>
      </c>
      <c r="C2217" s="1">
        <v>45760</v>
      </c>
      <c r="D2217" t="s">
        <v>33</v>
      </c>
      <c r="E2217" t="s">
        <v>8614</v>
      </c>
      <c r="F2217" t="s">
        <v>8615</v>
      </c>
      <c r="G2217" t="s">
        <v>43</v>
      </c>
      <c r="H2217" t="s">
        <v>28</v>
      </c>
      <c r="I2217" t="s">
        <v>44</v>
      </c>
      <c r="J2217" t="s">
        <v>158</v>
      </c>
      <c r="K2217" t="s">
        <v>8616</v>
      </c>
      <c r="L2217" s="2">
        <v>1558.54</v>
      </c>
      <c r="M2217" s="3">
        <v>9</v>
      </c>
      <c r="N2217" s="4">
        <v>0.47</v>
      </c>
      <c r="O2217" s="5">
        <v>715.37</v>
      </c>
      <c r="P2217">
        <f>VALUE(Table1[Sales])</f>
        <v>1558.54</v>
      </c>
      <c r="Q2217">
        <f>VALUE(Table1[Profit])</f>
        <v>715.37</v>
      </c>
      <c r="R2217" s="3">
        <f>Table1[Ship Date]-Table1[Order Date]</f>
        <v>362</v>
      </c>
    </row>
    <row r="2218" spans="1:18" x14ac:dyDescent="0.3">
      <c r="A2218" t="s">
        <v>8617</v>
      </c>
      <c r="B2218" s="1">
        <v>45552</v>
      </c>
      <c r="C2218" s="1">
        <v>45778</v>
      </c>
      <c r="D2218" t="s">
        <v>25</v>
      </c>
      <c r="E2218" t="s">
        <v>8618</v>
      </c>
      <c r="F2218" t="s">
        <v>8619</v>
      </c>
      <c r="G2218" t="s">
        <v>19</v>
      </c>
      <c r="H2218" t="s">
        <v>37</v>
      </c>
      <c r="I2218" t="s">
        <v>21</v>
      </c>
      <c r="J2218" t="s">
        <v>22</v>
      </c>
      <c r="K2218" t="s">
        <v>8620</v>
      </c>
      <c r="L2218" s="2">
        <v>3856.39</v>
      </c>
      <c r="M2218" s="3">
        <v>6</v>
      </c>
      <c r="N2218" s="4">
        <v>0.05</v>
      </c>
      <c r="O2218" s="5">
        <v>-98.35</v>
      </c>
      <c r="P2218">
        <f>VALUE(Table1[Sales])</f>
        <v>3856.39</v>
      </c>
      <c r="Q2218">
        <f>VALUE(Table1[Profit])</f>
        <v>-98.35</v>
      </c>
      <c r="R2218" s="3">
        <f>Table1[Ship Date]-Table1[Order Date]</f>
        <v>226</v>
      </c>
    </row>
    <row r="2219" spans="1:18" x14ac:dyDescent="0.3">
      <c r="A2219" t="s">
        <v>8621</v>
      </c>
      <c r="B2219" s="1">
        <v>45614</v>
      </c>
      <c r="C2219" s="1">
        <v>45758</v>
      </c>
      <c r="D2219" t="s">
        <v>53</v>
      </c>
      <c r="E2219" t="s">
        <v>8622</v>
      </c>
      <c r="F2219" t="s">
        <v>8623</v>
      </c>
      <c r="G2219" t="s">
        <v>19</v>
      </c>
      <c r="H2219" t="s">
        <v>28</v>
      </c>
      <c r="I2219" t="s">
        <v>21</v>
      </c>
      <c r="J2219" t="s">
        <v>300</v>
      </c>
      <c r="K2219" t="s">
        <v>8624</v>
      </c>
      <c r="L2219" s="2">
        <v>1578.71</v>
      </c>
      <c r="M2219" s="3">
        <v>7</v>
      </c>
      <c r="N2219" s="4">
        <v>0.12</v>
      </c>
      <c r="O2219" s="5">
        <v>961.32</v>
      </c>
      <c r="P2219">
        <f>VALUE(Table1[Sales])</f>
        <v>1578.71</v>
      </c>
      <c r="Q2219">
        <f>VALUE(Table1[Profit])</f>
        <v>961.32</v>
      </c>
      <c r="R2219" s="3">
        <f>Table1[Ship Date]-Table1[Order Date]</f>
        <v>144</v>
      </c>
    </row>
    <row r="2220" spans="1:18" x14ac:dyDescent="0.3">
      <c r="A2220" t="s">
        <v>8625</v>
      </c>
      <c r="B2220" s="1">
        <v>45285</v>
      </c>
      <c r="C2220" s="1">
        <v>45757</v>
      </c>
      <c r="D2220" t="s">
        <v>25</v>
      </c>
      <c r="E2220" t="s">
        <v>8626</v>
      </c>
      <c r="F2220" t="s">
        <v>8627</v>
      </c>
      <c r="G2220" t="s">
        <v>19</v>
      </c>
      <c r="H2220" t="s">
        <v>37</v>
      </c>
      <c r="I2220" t="s">
        <v>44</v>
      </c>
      <c r="J2220" t="s">
        <v>158</v>
      </c>
      <c r="K2220" t="s">
        <v>8628</v>
      </c>
      <c r="L2220" s="2">
        <v>1515.93</v>
      </c>
      <c r="M2220" s="3">
        <v>10</v>
      </c>
      <c r="N2220" s="4">
        <v>0.48</v>
      </c>
      <c r="O2220" s="5">
        <v>945.59</v>
      </c>
      <c r="P2220">
        <f>VALUE(Table1[Sales])</f>
        <v>1515.93</v>
      </c>
      <c r="Q2220">
        <f>VALUE(Table1[Profit])</f>
        <v>945.59</v>
      </c>
      <c r="R2220" s="3">
        <f>Table1[Ship Date]-Table1[Order Date]</f>
        <v>472</v>
      </c>
    </row>
    <row r="2221" spans="1:18" x14ac:dyDescent="0.3">
      <c r="A2221" t="s">
        <v>8629</v>
      </c>
      <c r="B2221" s="1">
        <v>45051</v>
      </c>
      <c r="C2221" s="1">
        <v>45765</v>
      </c>
      <c r="D2221" t="s">
        <v>25</v>
      </c>
      <c r="E2221" t="s">
        <v>8630</v>
      </c>
      <c r="F2221" t="s">
        <v>8631</v>
      </c>
      <c r="G2221" t="s">
        <v>43</v>
      </c>
      <c r="H2221" t="s">
        <v>37</v>
      </c>
      <c r="I2221" t="s">
        <v>21</v>
      </c>
      <c r="J2221" t="s">
        <v>129</v>
      </c>
      <c r="K2221" t="s">
        <v>8632</v>
      </c>
      <c r="L2221" s="2">
        <v>3081.62</v>
      </c>
      <c r="M2221" s="3">
        <v>7</v>
      </c>
      <c r="N2221" s="4">
        <v>0.42</v>
      </c>
      <c r="O2221" s="5">
        <v>701.22</v>
      </c>
      <c r="P2221">
        <f>VALUE(Table1[Sales])</f>
        <v>3081.62</v>
      </c>
      <c r="Q2221">
        <f>VALUE(Table1[Profit])</f>
        <v>701.22</v>
      </c>
      <c r="R2221" s="3">
        <f>Table1[Ship Date]-Table1[Order Date]</f>
        <v>714</v>
      </c>
    </row>
    <row r="2222" spans="1:18" x14ac:dyDescent="0.3">
      <c r="A2222" t="s">
        <v>8633</v>
      </c>
      <c r="B2222" s="1">
        <v>45568</v>
      </c>
      <c r="C2222" s="1">
        <v>45766</v>
      </c>
      <c r="D2222" t="s">
        <v>25</v>
      </c>
      <c r="E2222" t="s">
        <v>8634</v>
      </c>
      <c r="F2222" t="s">
        <v>8635</v>
      </c>
      <c r="G2222" t="s">
        <v>43</v>
      </c>
      <c r="H2222" t="s">
        <v>28</v>
      </c>
      <c r="I2222" t="s">
        <v>21</v>
      </c>
      <c r="J2222" t="s">
        <v>279</v>
      </c>
      <c r="K2222" t="s">
        <v>8636</v>
      </c>
      <c r="L2222" s="2">
        <v>1650.98</v>
      </c>
      <c r="M2222" s="3">
        <v>10</v>
      </c>
      <c r="N2222" s="4">
        <v>0.31</v>
      </c>
      <c r="O2222" s="5">
        <v>190.79</v>
      </c>
      <c r="P2222">
        <f>VALUE(Table1[Sales])</f>
        <v>1650.98</v>
      </c>
      <c r="Q2222">
        <f>VALUE(Table1[Profit])</f>
        <v>190.79</v>
      </c>
      <c r="R2222" s="3">
        <f>Table1[Ship Date]-Table1[Order Date]</f>
        <v>198</v>
      </c>
    </row>
    <row r="2223" spans="1:18" x14ac:dyDescent="0.3">
      <c r="A2223" t="s">
        <v>8637</v>
      </c>
      <c r="B2223" s="1">
        <v>45065</v>
      </c>
      <c r="C2223" s="1">
        <v>45761</v>
      </c>
      <c r="D2223" t="s">
        <v>53</v>
      </c>
      <c r="E2223" t="s">
        <v>8638</v>
      </c>
      <c r="F2223" t="s">
        <v>8639</v>
      </c>
      <c r="G2223" t="s">
        <v>43</v>
      </c>
      <c r="H2223" t="s">
        <v>20</v>
      </c>
      <c r="I2223" t="s">
        <v>21</v>
      </c>
      <c r="J2223" t="s">
        <v>300</v>
      </c>
      <c r="K2223" t="s">
        <v>8640</v>
      </c>
      <c r="L2223" s="2">
        <v>2846.14</v>
      </c>
      <c r="M2223" s="3">
        <v>2</v>
      </c>
      <c r="N2223" s="4">
        <v>0.33</v>
      </c>
      <c r="O2223" s="5">
        <v>824.18</v>
      </c>
      <c r="P2223">
        <f>VALUE(Table1[Sales])</f>
        <v>2846.14</v>
      </c>
      <c r="Q2223">
        <f>VALUE(Table1[Profit])</f>
        <v>824.18</v>
      </c>
      <c r="R2223" s="3">
        <f>Table1[Ship Date]-Table1[Order Date]</f>
        <v>696</v>
      </c>
    </row>
    <row r="2224" spans="1:18" x14ac:dyDescent="0.3">
      <c r="A2224" t="s">
        <v>8641</v>
      </c>
      <c r="B2224" s="1">
        <v>45391</v>
      </c>
      <c r="C2224" s="1">
        <v>45780</v>
      </c>
      <c r="D2224" t="s">
        <v>53</v>
      </c>
      <c r="E2224" t="s">
        <v>8642</v>
      </c>
      <c r="F2224" t="s">
        <v>8643</v>
      </c>
      <c r="G2224" t="s">
        <v>36</v>
      </c>
      <c r="H2224" t="s">
        <v>61</v>
      </c>
      <c r="I2224" t="s">
        <v>44</v>
      </c>
      <c r="J2224" t="s">
        <v>45</v>
      </c>
      <c r="K2224" t="s">
        <v>8644</v>
      </c>
      <c r="L2224" s="2">
        <v>4994.5200000000004</v>
      </c>
      <c r="M2224" s="3">
        <v>9</v>
      </c>
      <c r="N2224" s="4">
        <v>0.45</v>
      </c>
      <c r="O2224" s="5">
        <v>11.16</v>
      </c>
      <c r="P2224">
        <f>VALUE(Table1[Sales])</f>
        <v>4994.5200000000004</v>
      </c>
      <c r="Q2224">
        <f>VALUE(Table1[Profit])</f>
        <v>11.16</v>
      </c>
      <c r="R2224" s="3">
        <f>Table1[Ship Date]-Table1[Order Date]</f>
        <v>389</v>
      </c>
    </row>
    <row r="2225" spans="1:18" x14ac:dyDescent="0.3">
      <c r="A2225" t="s">
        <v>8645</v>
      </c>
      <c r="B2225" s="1">
        <v>45656</v>
      </c>
      <c r="C2225" s="1">
        <v>45761</v>
      </c>
      <c r="D2225" t="s">
        <v>25</v>
      </c>
      <c r="E2225" t="s">
        <v>7754</v>
      </c>
      <c r="F2225" t="s">
        <v>8646</v>
      </c>
      <c r="G2225" t="s">
        <v>19</v>
      </c>
      <c r="H2225" t="s">
        <v>28</v>
      </c>
      <c r="I2225" t="s">
        <v>44</v>
      </c>
      <c r="J2225" t="s">
        <v>158</v>
      </c>
      <c r="K2225" t="s">
        <v>8647</v>
      </c>
      <c r="L2225" s="2">
        <v>3353.8</v>
      </c>
      <c r="M2225" s="3">
        <v>10</v>
      </c>
      <c r="N2225" s="4">
        <v>0.12</v>
      </c>
      <c r="O2225" s="5">
        <v>233.77</v>
      </c>
      <c r="P2225">
        <f>VALUE(Table1[Sales])</f>
        <v>3353.8</v>
      </c>
      <c r="Q2225">
        <f>VALUE(Table1[Profit])</f>
        <v>233.77</v>
      </c>
      <c r="R2225" s="3">
        <f>Table1[Ship Date]-Table1[Order Date]</f>
        <v>105</v>
      </c>
    </row>
    <row r="2226" spans="1:18" x14ac:dyDescent="0.3">
      <c r="A2226" t="s">
        <v>8648</v>
      </c>
      <c r="B2226" s="1">
        <v>45629</v>
      </c>
      <c r="C2226" s="1">
        <v>45758</v>
      </c>
      <c r="D2226" t="s">
        <v>33</v>
      </c>
      <c r="E2226" t="s">
        <v>3787</v>
      </c>
      <c r="F2226" t="s">
        <v>8649</v>
      </c>
      <c r="G2226" t="s">
        <v>43</v>
      </c>
      <c r="H2226" t="s">
        <v>28</v>
      </c>
      <c r="I2226" t="s">
        <v>29</v>
      </c>
      <c r="J2226" t="s">
        <v>99</v>
      </c>
      <c r="K2226" t="s">
        <v>8650</v>
      </c>
      <c r="L2226" s="2">
        <v>1260.79</v>
      </c>
      <c r="M2226" s="3">
        <v>4</v>
      </c>
      <c r="N2226" s="4">
        <v>0.28000000000000003</v>
      </c>
      <c r="O2226" s="5">
        <v>442.84</v>
      </c>
      <c r="P2226">
        <f>VALUE(Table1[Sales])</f>
        <v>1260.79</v>
      </c>
      <c r="Q2226">
        <f>VALUE(Table1[Profit])</f>
        <v>442.84</v>
      </c>
      <c r="R2226" s="3">
        <f>Table1[Ship Date]-Table1[Order Date]</f>
        <v>129</v>
      </c>
    </row>
    <row r="2227" spans="1:18" x14ac:dyDescent="0.3">
      <c r="A2227" t="s">
        <v>8651</v>
      </c>
      <c r="B2227" s="1">
        <v>45116</v>
      </c>
      <c r="C2227" s="1">
        <v>45779</v>
      </c>
      <c r="D2227" t="s">
        <v>25</v>
      </c>
      <c r="E2227" t="s">
        <v>8652</v>
      </c>
      <c r="F2227" t="s">
        <v>8653</v>
      </c>
      <c r="G2227" t="s">
        <v>43</v>
      </c>
      <c r="H2227" t="s">
        <v>61</v>
      </c>
      <c r="I2227" t="s">
        <v>29</v>
      </c>
      <c r="J2227" t="s">
        <v>30</v>
      </c>
      <c r="K2227" t="s">
        <v>8654</v>
      </c>
      <c r="L2227" s="2">
        <v>4271.92</v>
      </c>
      <c r="M2227" s="3">
        <v>8</v>
      </c>
      <c r="N2227" s="4">
        <v>7.0000000000000007E-2</v>
      </c>
      <c r="O2227" s="5">
        <v>161.85</v>
      </c>
      <c r="P2227">
        <f>VALUE(Table1[Sales])</f>
        <v>4271.92</v>
      </c>
      <c r="Q2227">
        <f>VALUE(Table1[Profit])</f>
        <v>161.85</v>
      </c>
      <c r="R2227" s="3">
        <f>Table1[Ship Date]-Table1[Order Date]</f>
        <v>663</v>
      </c>
    </row>
    <row r="2228" spans="1:18" x14ac:dyDescent="0.3">
      <c r="A2228" t="s">
        <v>8655</v>
      </c>
      <c r="B2228" s="1">
        <v>45662</v>
      </c>
      <c r="C2228" s="1">
        <v>45785</v>
      </c>
      <c r="D2228" t="s">
        <v>16</v>
      </c>
      <c r="E2228" t="s">
        <v>8656</v>
      </c>
      <c r="F2228" t="s">
        <v>8657</v>
      </c>
      <c r="G2228" t="s">
        <v>36</v>
      </c>
      <c r="H2228" t="s">
        <v>20</v>
      </c>
      <c r="I2228" t="s">
        <v>29</v>
      </c>
      <c r="J2228" t="s">
        <v>99</v>
      </c>
      <c r="K2228" t="s">
        <v>8658</v>
      </c>
      <c r="L2228" s="2">
        <v>1585.9</v>
      </c>
      <c r="M2228" s="3">
        <v>2</v>
      </c>
      <c r="N2228" s="4">
        <v>0.1</v>
      </c>
      <c r="O2228" s="5">
        <v>198.76</v>
      </c>
      <c r="P2228">
        <f>VALUE(Table1[Sales])</f>
        <v>1585.9</v>
      </c>
      <c r="Q2228">
        <f>VALUE(Table1[Profit])</f>
        <v>198.76</v>
      </c>
      <c r="R2228" s="3">
        <f>Table1[Ship Date]-Table1[Order Date]</f>
        <v>123</v>
      </c>
    </row>
    <row r="2229" spans="1:18" x14ac:dyDescent="0.3">
      <c r="A2229" t="s">
        <v>8659</v>
      </c>
      <c r="B2229" s="1">
        <v>45572</v>
      </c>
      <c r="C2229" s="1">
        <v>45756</v>
      </c>
      <c r="D2229" t="s">
        <v>53</v>
      </c>
      <c r="E2229" t="s">
        <v>8660</v>
      </c>
      <c r="F2229" t="s">
        <v>8661</v>
      </c>
      <c r="G2229" t="s">
        <v>43</v>
      </c>
      <c r="H2229" t="s">
        <v>28</v>
      </c>
      <c r="I2229" t="s">
        <v>44</v>
      </c>
      <c r="J2229" t="s">
        <v>158</v>
      </c>
      <c r="K2229" t="s">
        <v>8662</v>
      </c>
      <c r="L2229" s="2">
        <v>3960.14</v>
      </c>
      <c r="M2229" s="3">
        <v>9</v>
      </c>
      <c r="N2229" s="4">
        <v>0.49</v>
      </c>
      <c r="O2229" s="5">
        <v>495.61</v>
      </c>
      <c r="P2229">
        <f>VALUE(Table1[Sales])</f>
        <v>3960.14</v>
      </c>
      <c r="Q2229">
        <f>VALUE(Table1[Profit])</f>
        <v>495.61</v>
      </c>
      <c r="R2229" s="3">
        <f>Table1[Ship Date]-Table1[Order Date]</f>
        <v>184</v>
      </c>
    </row>
    <row r="2230" spans="1:18" x14ac:dyDescent="0.3">
      <c r="A2230" t="s">
        <v>8663</v>
      </c>
      <c r="B2230" s="1">
        <v>45364</v>
      </c>
      <c r="C2230" s="1">
        <v>45778</v>
      </c>
      <c r="D2230" t="s">
        <v>25</v>
      </c>
      <c r="E2230" t="s">
        <v>8664</v>
      </c>
      <c r="F2230" t="s">
        <v>8665</v>
      </c>
      <c r="G2230" t="s">
        <v>19</v>
      </c>
      <c r="H2230" t="s">
        <v>37</v>
      </c>
      <c r="I2230" t="s">
        <v>44</v>
      </c>
      <c r="J2230" t="s">
        <v>158</v>
      </c>
      <c r="K2230" t="s">
        <v>8666</v>
      </c>
      <c r="L2230" s="2">
        <v>51.77</v>
      </c>
      <c r="M2230" s="3">
        <v>10</v>
      </c>
      <c r="N2230" s="4">
        <v>0.43</v>
      </c>
      <c r="O2230" s="5">
        <v>299.94</v>
      </c>
      <c r="P2230">
        <f>VALUE(Table1[Sales])</f>
        <v>51.77</v>
      </c>
      <c r="Q2230">
        <f>VALUE(Table1[Profit])</f>
        <v>299.94</v>
      </c>
      <c r="R2230" s="3">
        <f>Table1[Ship Date]-Table1[Order Date]</f>
        <v>414</v>
      </c>
    </row>
    <row r="2231" spans="1:18" x14ac:dyDescent="0.3">
      <c r="A2231" t="s">
        <v>8667</v>
      </c>
      <c r="B2231" s="1">
        <v>45416</v>
      </c>
      <c r="C2231" s="1">
        <v>45769</v>
      </c>
      <c r="D2231" t="s">
        <v>25</v>
      </c>
      <c r="E2231" t="s">
        <v>6865</v>
      </c>
      <c r="F2231" t="s">
        <v>8668</v>
      </c>
      <c r="G2231" t="s">
        <v>43</v>
      </c>
      <c r="H2231" t="s">
        <v>20</v>
      </c>
      <c r="I2231" t="s">
        <v>44</v>
      </c>
      <c r="J2231" t="s">
        <v>158</v>
      </c>
      <c r="K2231" t="s">
        <v>8669</v>
      </c>
      <c r="L2231" s="2">
        <v>578.38</v>
      </c>
      <c r="M2231" s="3">
        <v>9</v>
      </c>
      <c r="N2231" s="4">
        <v>0.26</v>
      </c>
      <c r="O2231" s="5">
        <v>276.51</v>
      </c>
      <c r="P2231">
        <f>VALUE(Table1[Sales])</f>
        <v>578.38</v>
      </c>
      <c r="Q2231">
        <f>VALUE(Table1[Profit])</f>
        <v>276.51</v>
      </c>
      <c r="R2231" s="3">
        <f>Table1[Ship Date]-Table1[Order Date]</f>
        <v>353</v>
      </c>
    </row>
    <row r="2232" spans="1:18" x14ac:dyDescent="0.3">
      <c r="A2232" t="s">
        <v>8670</v>
      </c>
      <c r="B2232" s="1">
        <v>45629</v>
      </c>
      <c r="C2232" s="1">
        <v>45770</v>
      </c>
      <c r="D2232" t="s">
        <v>53</v>
      </c>
      <c r="E2232" t="s">
        <v>8671</v>
      </c>
      <c r="F2232" t="s">
        <v>8672</v>
      </c>
      <c r="G2232" t="s">
        <v>43</v>
      </c>
      <c r="H2232" t="s">
        <v>28</v>
      </c>
      <c r="I2232" t="s">
        <v>44</v>
      </c>
      <c r="J2232" t="s">
        <v>56</v>
      </c>
      <c r="K2232" t="s">
        <v>8673</v>
      </c>
      <c r="L2232" s="2">
        <v>2001.45</v>
      </c>
      <c r="M2232" s="3">
        <v>2</v>
      </c>
      <c r="N2232" s="4">
        <v>0.02</v>
      </c>
      <c r="O2232" s="5">
        <v>523.27</v>
      </c>
      <c r="P2232">
        <f>VALUE(Table1[Sales])</f>
        <v>2001.45</v>
      </c>
      <c r="Q2232">
        <f>VALUE(Table1[Profit])</f>
        <v>523.27</v>
      </c>
      <c r="R2232" s="3">
        <f>Table1[Ship Date]-Table1[Order Date]</f>
        <v>141</v>
      </c>
    </row>
    <row r="2233" spans="1:18" x14ac:dyDescent="0.3">
      <c r="A2233" t="s">
        <v>8674</v>
      </c>
      <c r="B2233" s="1">
        <v>45420</v>
      </c>
      <c r="C2233" s="1">
        <v>45770</v>
      </c>
      <c r="D2233" t="s">
        <v>33</v>
      </c>
      <c r="E2233" t="s">
        <v>8675</v>
      </c>
      <c r="F2233" t="s">
        <v>8676</v>
      </c>
      <c r="G2233" t="s">
        <v>36</v>
      </c>
      <c r="H2233" t="s">
        <v>28</v>
      </c>
      <c r="I2233" t="s">
        <v>29</v>
      </c>
      <c r="J2233" t="s">
        <v>99</v>
      </c>
      <c r="K2233" t="s">
        <v>8677</v>
      </c>
      <c r="L2233" s="2">
        <v>1693.52</v>
      </c>
      <c r="M2233" s="3">
        <v>5</v>
      </c>
      <c r="N2233" s="4">
        <v>0.01</v>
      </c>
      <c r="O2233" s="5">
        <v>176.05</v>
      </c>
      <c r="P2233">
        <f>VALUE(Table1[Sales])</f>
        <v>1693.52</v>
      </c>
      <c r="Q2233">
        <f>VALUE(Table1[Profit])</f>
        <v>176.05</v>
      </c>
      <c r="R2233" s="3">
        <f>Table1[Ship Date]-Table1[Order Date]</f>
        <v>350</v>
      </c>
    </row>
    <row r="2234" spans="1:18" x14ac:dyDescent="0.3">
      <c r="A2234" t="s">
        <v>8678</v>
      </c>
      <c r="B2234" s="1">
        <v>45297</v>
      </c>
      <c r="C2234" s="1">
        <v>45759</v>
      </c>
      <c r="D2234" t="s">
        <v>33</v>
      </c>
      <c r="E2234" t="s">
        <v>8679</v>
      </c>
      <c r="F2234" t="s">
        <v>8680</v>
      </c>
      <c r="G2234" t="s">
        <v>36</v>
      </c>
      <c r="H2234" t="s">
        <v>61</v>
      </c>
      <c r="I2234" t="s">
        <v>44</v>
      </c>
      <c r="J2234" t="s">
        <v>94</v>
      </c>
      <c r="K2234" t="s">
        <v>8681</v>
      </c>
      <c r="L2234" s="2">
        <v>1169.75</v>
      </c>
      <c r="M2234" s="3">
        <v>3</v>
      </c>
      <c r="N2234" s="4">
        <v>0.34</v>
      </c>
      <c r="O2234" s="5">
        <v>-49.97</v>
      </c>
      <c r="P2234">
        <f>VALUE(Table1[Sales])</f>
        <v>1169.75</v>
      </c>
      <c r="Q2234">
        <f>VALUE(Table1[Profit])</f>
        <v>-49.97</v>
      </c>
      <c r="R2234" s="3">
        <f>Table1[Ship Date]-Table1[Order Date]</f>
        <v>462</v>
      </c>
    </row>
    <row r="2235" spans="1:18" x14ac:dyDescent="0.3">
      <c r="A2235" t="s">
        <v>8682</v>
      </c>
      <c r="B2235" s="1">
        <v>45550</v>
      </c>
      <c r="C2235" s="1">
        <v>45783</v>
      </c>
      <c r="D2235" t="s">
        <v>25</v>
      </c>
      <c r="E2235" t="s">
        <v>8683</v>
      </c>
      <c r="F2235" t="s">
        <v>8684</v>
      </c>
      <c r="G2235" t="s">
        <v>36</v>
      </c>
      <c r="H2235" t="s">
        <v>28</v>
      </c>
      <c r="I2235" t="s">
        <v>21</v>
      </c>
      <c r="J2235" t="s">
        <v>300</v>
      </c>
      <c r="K2235" t="s">
        <v>8685</v>
      </c>
      <c r="L2235" s="2">
        <v>1209.77</v>
      </c>
      <c r="M2235" s="3">
        <v>5</v>
      </c>
      <c r="N2235" s="4">
        <v>0.47</v>
      </c>
      <c r="O2235" s="5">
        <v>636.72</v>
      </c>
      <c r="P2235">
        <f>VALUE(Table1[Sales])</f>
        <v>1209.77</v>
      </c>
      <c r="Q2235">
        <f>VALUE(Table1[Profit])</f>
        <v>636.72</v>
      </c>
      <c r="R2235" s="3">
        <f>Table1[Ship Date]-Table1[Order Date]</f>
        <v>233</v>
      </c>
    </row>
    <row r="2236" spans="1:18" x14ac:dyDescent="0.3">
      <c r="A2236" t="s">
        <v>8686</v>
      </c>
      <c r="B2236" s="1">
        <v>45145</v>
      </c>
      <c r="C2236" s="1">
        <v>45776</v>
      </c>
      <c r="D2236" t="s">
        <v>33</v>
      </c>
      <c r="E2236" t="s">
        <v>8687</v>
      </c>
      <c r="F2236" t="s">
        <v>8688</v>
      </c>
      <c r="G2236" t="s">
        <v>36</v>
      </c>
      <c r="H2236" t="s">
        <v>28</v>
      </c>
      <c r="I2236" t="s">
        <v>44</v>
      </c>
      <c r="J2236" t="s">
        <v>158</v>
      </c>
      <c r="K2236" t="s">
        <v>8689</v>
      </c>
      <c r="L2236" s="2">
        <v>1093.6400000000001</v>
      </c>
      <c r="M2236" s="3">
        <v>5</v>
      </c>
      <c r="N2236" s="4">
        <v>0.44</v>
      </c>
      <c r="O2236" s="5">
        <v>730.74</v>
      </c>
      <c r="P2236">
        <f>VALUE(Table1[Sales])</f>
        <v>1093.6400000000001</v>
      </c>
      <c r="Q2236">
        <f>VALUE(Table1[Profit])</f>
        <v>730.74</v>
      </c>
      <c r="R2236" s="3">
        <f>Table1[Ship Date]-Table1[Order Date]</f>
        <v>631</v>
      </c>
    </row>
    <row r="2237" spans="1:18" x14ac:dyDescent="0.3">
      <c r="A2237" t="s">
        <v>8690</v>
      </c>
      <c r="B2237" s="1">
        <v>45150</v>
      </c>
      <c r="C2237" s="1">
        <v>45776</v>
      </c>
      <c r="D2237" t="s">
        <v>16</v>
      </c>
      <c r="E2237" t="s">
        <v>8691</v>
      </c>
      <c r="F2237" t="s">
        <v>8692</v>
      </c>
      <c r="G2237" t="s">
        <v>36</v>
      </c>
      <c r="H2237" t="s">
        <v>28</v>
      </c>
      <c r="I2237" t="s">
        <v>44</v>
      </c>
      <c r="J2237" t="s">
        <v>158</v>
      </c>
      <c r="K2237" t="s">
        <v>8693</v>
      </c>
      <c r="L2237" s="2">
        <v>3127.88</v>
      </c>
      <c r="M2237" s="3">
        <v>5</v>
      </c>
      <c r="N2237" s="4">
        <v>0.41</v>
      </c>
      <c r="O2237" s="5">
        <v>77.900000000000006</v>
      </c>
      <c r="P2237">
        <f>VALUE(Table1[Sales])</f>
        <v>3127.88</v>
      </c>
      <c r="Q2237">
        <f>VALUE(Table1[Profit])</f>
        <v>77.900000000000006</v>
      </c>
      <c r="R2237" s="3">
        <f>Table1[Ship Date]-Table1[Order Date]</f>
        <v>626</v>
      </c>
    </row>
    <row r="2238" spans="1:18" x14ac:dyDescent="0.3">
      <c r="A2238" t="s">
        <v>8694</v>
      </c>
      <c r="B2238" s="1">
        <v>45608</v>
      </c>
      <c r="C2238" s="1">
        <v>45778</v>
      </c>
      <c r="D2238" t="s">
        <v>53</v>
      </c>
      <c r="E2238" t="s">
        <v>8695</v>
      </c>
      <c r="F2238" t="s">
        <v>8696</v>
      </c>
      <c r="G2238" t="s">
        <v>19</v>
      </c>
      <c r="H2238" t="s">
        <v>61</v>
      </c>
      <c r="I2238" t="s">
        <v>29</v>
      </c>
      <c r="J2238" t="s">
        <v>30</v>
      </c>
      <c r="K2238" t="s">
        <v>8697</v>
      </c>
      <c r="L2238" s="2">
        <v>2384.5500000000002</v>
      </c>
      <c r="M2238" s="3">
        <v>1</v>
      </c>
      <c r="N2238" s="4">
        <v>0.1</v>
      </c>
      <c r="O2238" s="5">
        <v>686.76</v>
      </c>
      <c r="P2238">
        <f>VALUE(Table1[Sales])</f>
        <v>2384.5500000000002</v>
      </c>
      <c r="Q2238">
        <f>VALUE(Table1[Profit])</f>
        <v>686.76</v>
      </c>
      <c r="R2238" s="3">
        <f>Table1[Ship Date]-Table1[Order Date]</f>
        <v>170</v>
      </c>
    </row>
    <row r="2239" spans="1:18" x14ac:dyDescent="0.3">
      <c r="A2239" t="s">
        <v>8698</v>
      </c>
      <c r="B2239" s="1">
        <v>45706</v>
      </c>
      <c r="C2239" s="1">
        <v>45758</v>
      </c>
      <c r="D2239" t="s">
        <v>16</v>
      </c>
      <c r="E2239" t="s">
        <v>8699</v>
      </c>
      <c r="F2239" t="s">
        <v>8700</v>
      </c>
      <c r="G2239" t="s">
        <v>36</v>
      </c>
      <c r="H2239" t="s">
        <v>20</v>
      </c>
      <c r="I2239" t="s">
        <v>21</v>
      </c>
      <c r="J2239" t="s">
        <v>279</v>
      </c>
      <c r="K2239" t="s">
        <v>8701</v>
      </c>
      <c r="L2239" s="2">
        <v>2484.34</v>
      </c>
      <c r="M2239" s="3">
        <v>10</v>
      </c>
      <c r="N2239" s="4">
        <v>0.49</v>
      </c>
      <c r="O2239" s="5">
        <v>488.69</v>
      </c>
      <c r="P2239">
        <f>VALUE(Table1[Sales])</f>
        <v>2484.34</v>
      </c>
      <c r="Q2239">
        <f>VALUE(Table1[Profit])</f>
        <v>488.69</v>
      </c>
      <c r="R2239" s="3">
        <f>Table1[Ship Date]-Table1[Order Date]</f>
        <v>52</v>
      </c>
    </row>
    <row r="2240" spans="1:18" x14ac:dyDescent="0.3">
      <c r="A2240" t="s">
        <v>8702</v>
      </c>
      <c r="B2240" s="1">
        <v>45645</v>
      </c>
      <c r="C2240" s="1">
        <v>45768</v>
      </c>
      <c r="D2240" t="s">
        <v>16</v>
      </c>
      <c r="E2240" t="s">
        <v>8703</v>
      </c>
      <c r="F2240" t="s">
        <v>8704</v>
      </c>
      <c r="G2240" t="s">
        <v>36</v>
      </c>
      <c r="H2240" t="s">
        <v>37</v>
      </c>
      <c r="I2240" t="s">
        <v>44</v>
      </c>
      <c r="J2240" t="s">
        <v>158</v>
      </c>
      <c r="K2240" t="s">
        <v>8705</v>
      </c>
      <c r="L2240" s="2">
        <v>2029.32</v>
      </c>
      <c r="M2240" s="3">
        <v>3</v>
      </c>
      <c r="N2240" s="4">
        <v>0.37</v>
      </c>
      <c r="O2240" s="5">
        <v>269.55</v>
      </c>
      <c r="P2240">
        <f>VALUE(Table1[Sales])</f>
        <v>2029.32</v>
      </c>
      <c r="Q2240">
        <f>VALUE(Table1[Profit])</f>
        <v>269.55</v>
      </c>
      <c r="R2240" s="3">
        <f>Table1[Ship Date]-Table1[Order Date]</f>
        <v>123</v>
      </c>
    </row>
    <row r="2241" spans="1:18" x14ac:dyDescent="0.3">
      <c r="A2241" t="s">
        <v>8706</v>
      </c>
      <c r="B2241" s="1">
        <v>45139</v>
      </c>
      <c r="C2241" s="1">
        <v>45777</v>
      </c>
      <c r="D2241" t="s">
        <v>16</v>
      </c>
      <c r="E2241" t="s">
        <v>1355</v>
      </c>
      <c r="F2241" t="s">
        <v>8707</v>
      </c>
      <c r="G2241" t="s">
        <v>19</v>
      </c>
      <c r="H2241" t="s">
        <v>61</v>
      </c>
      <c r="I2241" t="s">
        <v>29</v>
      </c>
      <c r="J2241" t="s">
        <v>99</v>
      </c>
      <c r="K2241" t="s">
        <v>8708</v>
      </c>
      <c r="L2241" s="2">
        <v>35.15</v>
      </c>
      <c r="M2241" s="3">
        <v>7</v>
      </c>
      <c r="N2241" s="4">
        <v>0.36</v>
      </c>
      <c r="O2241" s="5">
        <v>201.47</v>
      </c>
      <c r="P2241">
        <f>VALUE(Table1[Sales])</f>
        <v>35.15</v>
      </c>
      <c r="Q2241">
        <f>VALUE(Table1[Profit])</f>
        <v>201.47</v>
      </c>
      <c r="R2241" s="3">
        <f>Table1[Ship Date]-Table1[Order Date]</f>
        <v>638</v>
      </c>
    </row>
    <row r="2242" spans="1:18" x14ac:dyDescent="0.3">
      <c r="A2242" t="s">
        <v>8709</v>
      </c>
      <c r="B2242" s="1">
        <v>45674</v>
      </c>
      <c r="C2242" s="1">
        <v>45766</v>
      </c>
      <c r="D2242" t="s">
        <v>16</v>
      </c>
      <c r="E2242" t="s">
        <v>8710</v>
      </c>
      <c r="F2242" t="s">
        <v>8711</v>
      </c>
      <c r="G2242" t="s">
        <v>19</v>
      </c>
      <c r="H2242" t="s">
        <v>28</v>
      </c>
      <c r="I2242" t="s">
        <v>44</v>
      </c>
      <c r="J2242" t="s">
        <v>158</v>
      </c>
      <c r="K2242" t="s">
        <v>8712</v>
      </c>
      <c r="L2242" s="2">
        <v>3937.17</v>
      </c>
      <c r="M2242" s="3">
        <v>1</v>
      </c>
      <c r="N2242" s="4">
        <v>7.0000000000000007E-2</v>
      </c>
      <c r="O2242" s="5">
        <v>831.36</v>
      </c>
      <c r="P2242">
        <f>VALUE(Table1[Sales])</f>
        <v>3937.17</v>
      </c>
      <c r="Q2242">
        <f>VALUE(Table1[Profit])</f>
        <v>831.36</v>
      </c>
      <c r="R2242" s="3">
        <f>Table1[Ship Date]-Table1[Order Date]</f>
        <v>92</v>
      </c>
    </row>
    <row r="2243" spans="1:18" x14ac:dyDescent="0.3">
      <c r="A2243" t="s">
        <v>8713</v>
      </c>
      <c r="B2243" s="1">
        <v>45685</v>
      </c>
      <c r="C2243" s="1">
        <v>45757</v>
      </c>
      <c r="D2243" t="s">
        <v>16</v>
      </c>
      <c r="E2243" t="s">
        <v>5087</v>
      </c>
      <c r="F2243" t="s">
        <v>8714</v>
      </c>
      <c r="G2243" t="s">
        <v>43</v>
      </c>
      <c r="H2243" t="s">
        <v>28</v>
      </c>
      <c r="I2243" t="s">
        <v>29</v>
      </c>
      <c r="J2243" t="s">
        <v>99</v>
      </c>
      <c r="K2243" t="s">
        <v>8715</v>
      </c>
      <c r="L2243" s="2">
        <v>1043.45</v>
      </c>
      <c r="M2243" s="3">
        <v>4</v>
      </c>
      <c r="N2243" s="4">
        <v>0.25</v>
      </c>
      <c r="O2243" s="5">
        <v>558.33000000000004</v>
      </c>
      <c r="P2243">
        <f>VALUE(Table1[Sales])</f>
        <v>1043.45</v>
      </c>
      <c r="Q2243">
        <f>VALUE(Table1[Profit])</f>
        <v>558.33000000000004</v>
      </c>
      <c r="R2243" s="3">
        <f>Table1[Ship Date]-Table1[Order Date]</f>
        <v>72</v>
      </c>
    </row>
    <row r="2244" spans="1:18" x14ac:dyDescent="0.3">
      <c r="A2244" t="s">
        <v>8716</v>
      </c>
      <c r="B2244" s="1">
        <v>45456</v>
      </c>
      <c r="C2244" s="1">
        <v>45767</v>
      </c>
      <c r="D2244" t="s">
        <v>16</v>
      </c>
      <c r="E2244" t="s">
        <v>8717</v>
      </c>
      <c r="F2244" t="s">
        <v>1629</v>
      </c>
      <c r="G2244" t="s">
        <v>19</v>
      </c>
      <c r="H2244" t="s">
        <v>61</v>
      </c>
      <c r="I2244" t="s">
        <v>21</v>
      </c>
      <c r="J2244" t="s">
        <v>171</v>
      </c>
      <c r="K2244" t="s">
        <v>8718</v>
      </c>
      <c r="L2244" s="2">
        <v>4844.6099999999997</v>
      </c>
      <c r="M2244" s="3">
        <v>6</v>
      </c>
      <c r="N2244" s="4">
        <v>0.28999999999999998</v>
      </c>
      <c r="O2244" s="5">
        <v>713.69</v>
      </c>
      <c r="P2244">
        <f>VALUE(Table1[Sales])</f>
        <v>4844.6099999999997</v>
      </c>
      <c r="Q2244">
        <f>VALUE(Table1[Profit])</f>
        <v>713.69</v>
      </c>
      <c r="R2244" s="3">
        <f>Table1[Ship Date]-Table1[Order Date]</f>
        <v>311</v>
      </c>
    </row>
    <row r="2245" spans="1:18" x14ac:dyDescent="0.3">
      <c r="A2245" t="s">
        <v>8719</v>
      </c>
      <c r="B2245" s="1">
        <v>45640</v>
      </c>
      <c r="C2245" s="1">
        <v>45763</v>
      </c>
      <c r="D2245" t="s">
        <v>53</v>
      </c>
      <c r="E2245" t="s">
        <v>8720</v>
      </c>
      <c r="F2245" t="s">
        <v>8721</v>
      </c>
      <c r="G2245" t="s">
        <v>36</v>
      </c>
      <c r="H2245" t="s">
        <v>61</v>
      </c>
      <c r="I2245" t="s">
        <v>29</v>
      </c>
      <c r="J2245" t="s">
        <v>30</v>
      </c>
      <c r="K2245" t="s">
        <v>8722</v>
      </c>
      <c r="L2245" s="2">
        <v>1365.98</v>
      </c>
      <c r="M2245" s="3">
        <v>1</v>
      </c>
      <c r="N2245" s="4">
        <v>0.3</v>
      </c>
      <c r="O2245" s="5">
        <v>266.76</v>
      </c>
      <c r="P2245">
        <f>VALUE(Table1[Sales])</f>
        <v>1365.98</v>
      </c>
      <c r="Q2245">
        <f>VALUE(Table1[Profit])</f>
        <v>266.76</v>
      </c>
      <c r="R2245" s="3">
        <f>Table1[Ship Date]-Table1[Order Date]</f>
        <v>123</v>
      </c>
    </row>
    <row r="2246" spans="1:18" x14ac:dyDescent="0.3">
      <c r="A2246" t="s">
        <v>8723</v>
      </c>
      <c r="B2246" s="1">
        <v>45610</v>
      </c>
      <c r="C2246" s="1">
        <v>45785</v>
      </c>
      <c r="D2246" t="s">
        <v>53</v>
      </c>
      <c r="E2246" t="s">
        <v>8724</v>
      </c>
      <c r="F2246" t="s">
        <v>8725</v>
      </c>
      <c r="G2246" t="s">
        <v>43</v>
      </c>
      <c r="H2246" t="s">
        <v>28</v>
      </c>
      <c r="I2246" t="s">
        <v>44</v>
      </c>
      <c r="J2246" t="s">
        <v>94</v>
      </c>
      <c r="K2246" t="s">
        <v>8726</v>
      </c>
      <c r="L2246" s="2">
        <v>1697.29</v>
      </c>
      <c r="M2246" s="3">
        <v>5</v>
      </c>
      <c r="N2246" s="4">
        <v>0.39</v>
      </c>
      <c r="O2246" s="5">
        <v>792.62</v>
      </c>
      <c r="P2246">
        <f>VALUE(Table1[Sales])</f>
        <v>1697.29</v>
      </c>
      <c r="Q2246">
        <f>VALUE(Table1[Profit])</f>
        <v>792.62</v>
      </c>
      <c r="R2246" s="3">
        <f>Table1[Ship Date]-Table1[Order Date]</f>
        <v>175</v>
      </c>
    </row>
    <row r="2247" spans="1:18" x14ac:dyDescent="0.3">
      <c r="A2247" t="s">
        <v>8727</v>
      </c>
      <c r="B2247" s="1">
        <v>45189</v>
      </c>
      <c r="C2247" s="1">
        <v>45779</v>
      </c>
      <c r="D2247" t="s">
        <v>33</v>
      </c>
      <c r="E2247" t="s">
        <v>8728</v>
      </c>
      <c r="F2247" t="s">
        <v>8729</v>
      </c>
      <c r="G2247" t="s">
        <v>43</v>
      </c>
      <c r="H2247" t="s">
        <v>28</v>
      </c>
      <c r="I2247" t="s">
        <v>29</v>
      </c>
      <c r="J2247" t="s">
        <v>30</v>
      </c>
      <c r="K2247" t="s">
        <v>8730</v>
      </c>
      <c r="L2247" s="2">
        <v>1818.43</v>
      </c>
      <c r="M2247" s="3">
        <v>6</v>
      </c>
      <c r="N2247" s="4">
        <v>0.38</v>
      </c>
      <c r="O2247" s="5">
        <v>111.72</v>
      </c>
      <c r="P2247">
        <f>VALUE(Table1[Sales])</f>
        <v>1818.43</v>
      </c>
      <c r="Q2247">
        <f>VALUE(Table1[Profit])</f>
        <v>111.72</v>
      </c>
      <c r="R2247" s="3">
        <f>Table1[Ship Date]-Table1[Order Date]</f>
        <v>590</v>
      </c>
    </row>
    <row r="2248" spans="1:18" x14ac:dyDescent="0.3">
      <c r="A2248" t="s">
        <v>8731</v>
      </c>
      <c r="B2248" s="1">
        <v>45477</v>
      </c>
      <c r="C2248" s="1">
        <v>45773</v>
      </c>
      <c r="D2248" t="s">
        <v>53</v>
      </c>
      <c r="E2248" t="s">
        <v>7431</v>
      </c>
      <c r="F2248" t="s">
        <v>8732</v>
      </c>
      <c r="G2248" t="s">
        <v>43</v>
      </c>
      <c r="H2248" t="s">
        <v>28</v>
      </c>
      <c r="I2248" t="s">
        <v>44</v>
      </c>
      <c r="J2248" t="s">
        <v>45</v>
      </c>
      <c r="K2248" t="s">
        <v>8733</v>
      </c>
      <c r="L2248" s="2">
        <v>4292.59</v>
      </c>
      <c r="M2248" s="3">
        <v>5</v>
      </c>
      <c r="N2248" s="4">
        <v>0.01</v>
      </c>
      <c r="O2248" s="5">
        <v>391.99</v>
      </c>
      <c r="P2248">
        <f>VALUE(Table1[Sales])</f>
        <v>4292.59</v>
      </c>
      <c r="Q2248">
        <f>VALUE(Table1[Profit])</f>
        <v>391.99</v>
      </c>
      <c r="R2248" s="3">
        <f>Table1[Ship Date]-Table1[Order Date]</f>
        <v>296</v>
      </c>
    </row>
    <row r="2249" spans="1:18" x14ac:dyDescent="0.3">
      <c r="A2249" t="s">
        <v>8734</v>
      </c>
      <c r="B2249" s="1">
        <v>45303</v>
      </c>
      <c r="C2249" s="1">
        <v>45762</v>
      </c>
      <c r="D2249" t="s">
        <v>16</v>
      </c>
      <c r="E2249" t="s">
        <v>8735</v>
      </c>
      <c r="F2249" t="s">
        <v>8736</v>
      </c>
      <c r="G2249" t="s">
        <v>19</v>
      </c>
      <c r="H2249" t="s">
        <v>20</v>
      </c>
      <c r="I2249" t="s">
        <v>21</v>
      </c>
      <c r="J2249" t="s">
        <v>171</v>
      </c>
      <c r="K2249" t="s">
        <v>8737</v>
      </c>
      <c r="L2249" s="2">
        <v>1125.1600000000001</v>
      </c>
      <c r="M2249" s="3">
        <v>1</v>
      </c>
      <c r="N2249" s="4">
        <v>0.28999999999999998</v>
      </c>
      <c r="O2249" s="5">
        <v>384.42</v>
      </c>
      <c r="P2249">
        <f>VALUE(Table1[Sales])</f>
        <v>1125.1600000000001</v>
      </c>
      <c r="Q2249">
        <f>VALUE(Table1[Profit])</f>
        <v>384.42</v>
      </c>
      <c r="R2249" s="3">
        <f>Table1[Ship Date]-Table1[Order Date]</f>
        <v>459</v>
      </c>
    </row>
    <row r="2250" spans="1:18" x14ac:dyDescent="0.3">
      <c r="A2250" t="s">
        <v>8738</v>
      </c>
      <c r="B2250" s="1">
        <v>45350</v>
      </c>
      <c r="C2250" s="1">
        <v>45761</v>
      </c>
      <c r="D2250" t="s">
        <v>53</v>
      </c>
      <c r="E2250" t="s">
        <v>8739</v>
      </c>
      <c r="F2250" t="s">
        <v>8740</v>
      </c>
      <c r="G2250" t="s">
        <v>43</v>
      </c>
      <c r="H2250" t="s">
        <v>37</v>
      </c>
      <c r="I2250" t="s">
        <v>29</v>
      </c>
      <c r="J2250" t="s">
        <v>124</v>
      </c>
      <c r="K2250" t="s">
        <v>8741</v>
      </c>
      <c r="L2250" s="2">
        <v>1727.59</v>
      </c>
      <c r="M2250" s="3">
        <v>10</v>
      </c>
      <c r="N2250" s="4">
        <v>0.1</v>
      </c>
      <c r="O2250" s="5">
        <v>293.54000000000002</v>
      </c>
      <c r="P2250">
        <f>VALUE(Table1[Sales])</f>
        <v>1727.59</v>
      </c>
      <c r="Q2250">
        <f>VALUE(Table1[Profit])</f>
        <v>293.54000000000002</v>
      </c>
      <c r="R2250" s="3">
        <f>Table1[Ship Date]-Table1[Order Date]</f>
        <v>411</v>
      </c>
    </row>
    <row r="2251" spans="1:18" x14ac:dyDescent="0.3">
      <c r="A2251" t="s">
        <v>8742</v>
      </c>
      <c r="B2251" s="1">
        <v>45092</v>
      </c>
      <c r="C2251" s="1">
        <v>45773</v>
      </c>
      <c r="D2251" t="s">
        <v>53</v>
      </c>
      <c r="E2251" t="s">
        <v>8743</v>
      </c>
      <c r="F2251" t="s">
        <v>8744</v>
      </c>
      <c r="G2251" t="s">
        <v>19</v>
      </c>
      <c r="H2251" t="s">
        <v>37</v>
      </c>
      <c r="I2251" t="s">
        <v>44</v>
      </c>
      <c r="J2251" t="s">
        <v>45</v>
      </c>
      <c r="K2251" t="s">
        <v>8745</v>
      </c>
      <c r="L2251" s="2">
        <v>2294.6999999999998</v>
      </c>
      <c r="M2251" s="3">
        <v>7</v>
      </c>
      <c r="N2251" s="4">
        <v>0.37</v>
      </c>
      <c r="O2251" s="5">
        <v>14.96</v>
      </c>
      <c r="P2251">
        <f>VALUE(Table1[Sales])</f>
        <v>2294.6999999999998</v>
      </c>
      <c r="Q2251">
        <f>VALUE(Table1[Profit])</f>
        <v>14.96</v>
      </c>
      <c r="R2251" s="3">
        <f>Table1[Ship Date]-Table1[Order Date]</f>
        <v>681</v>
      </c>
    </row>
    <row r="2252" spans="1:18" x14ac:dyDescent="0.3">
      <c r="A2252" t="s">
        <v>8746</v>
      </c>
      <c r="B2252" s="1">
        <v>45327</v>
      </c>
      <c r="C2252" s="1">
        <v>45768</v>
      </c>
      <c r="D2252" t="s">
        <v>53</v>
      </c>
      <c r="E2252" t="s">
        <v>8747</v>
      </c>
      <c r="F2252" t="s">
        <v>8748</v>
      </c>
      <c r="G2252" t="s">
        <v>43</v>
      </c>
      <c r="H2252" t="s">
        <v>20</v>
      </c>
      <c r="I2252" t="s">
        <v>29</v>
      </c>
      <c r="J2252" t="s">
        <v>124</v>
      </c>
      <c r="K2252" t="s">
        <v>8749</v>
      </c>
      <c r="L2252" s="2">
        <v>1416.53</v>
      </c>
      <c r="M2252" s="3">
        <v>7</v>
      </c>
      <c r="N2252" s="4">
        <v>0.13</v>
      </c>
      <c r="O2252" s="5">
        <v>734.31</v>
      </c>
      <c r="P2252">
        <f>VALUE(Table1[Sales])</f>
        <v>1416.53</v>
      </c>
      <c r="Q2252">
        <f>VALUE(Table1[Profit])</f>
        <v>734.31</v>
      </c>
      <c r="R2252" s="3">
        <f>Table1[Ship Date]-Table1[Order Date]</f>
        <v>441</v>
      </c>
    </row>
    <row r="2253" spans="1:18" x14ac:dyDescent="0.3">
      <c r="A2253" t="s">
        <v>8750</v>
      </c>
      <c r="B2253" s="1">
        <v>45065</v>
      </c>
      <c r="C2253" s="1">
        <v>45779</v>
      </c>
      <c r="D2253" t="s">
        <v>25</v>
      </c>
      <c r="E2253" t="s">
        <v>8751</v>
      </c>
      <c r="F2253" t="s">
        <v>8752</v>
      </c>
      <c r="G2253" t="s">
        <v>43</v>
      </c>
      <c r="H2253" t="s">
        <v>61</v>
      </c>
      <c r="I2253" t="s">
        <v>44</v>
      </c>
      <c r="J2253" t="s">
        <v>158</v>
      </c>
      <c r="K2253" t="s">
        <v>8753</v>
      </c>
      <c r="L2253" s="2">
        <v>4330.37</v>
      </c>
      <c r="M2253" s="3">
        <v>3</v>
      </c>
      <c r="N2253" s="4">
        <v>0.21</v>
      </c>
      <c r="O2253" s="5">
        <v>988.05</v>
      </c>
      <c r="P2253">
        <f>VALUE(Table1[Sales])</f>
        <v>4330.37</v>
      </c>
      <c r="Q2253">
        <f>VALUE(Table1[Profit])</f>
        <v>988.05</v>
      </c>
      <c r="R2253" s="3">
        <f>Table1[Ship Date]-Table1[Order Date]</f>
        <v>714</v>
      </c>
    </row>
    <row r="2254" spans="1:18" x14ac:dyDescent="0.3">
      <c r="A2254" t="s">
        <v>8754</v>
      </c>
      <c r="B2254" s="1">
        <v>45465</v>
      </c>
      <c r="C2254" s="1">
        <v>45781</v>
      </c>
      <c r="D2254" t="s">
        <v>25</v>
      </c>
      <c r="E2254" t="s">
        <v>8755</v>
      </c>
      <c r="F2254" t="s">
        <v>8756</v>
      </c>
      <c r="G2254" t="s">
        <v>43</v>
      </c>
      <c r="H2254" t="s">
        <v>37</v>
      </c>
      <c r="I2254" t="s">
        <v>44</v>
      </c>
      <c r="J2254" t="s">
        <v>56</v>
      </c>
      <c r="K2254" t="s">
        <v>8757</v>
      </c>
      <c r="L2254" s="2">
        <v>2177.7199999999998</v>
      </c>
      <c r="M2254" s="3">
        <v>8</v>
      </c>
      <c r="N2254" s="4">
        <v>0.19</v>
      </c>
      <c r="O2254" s="5">
        <v>376.69</v>
      </c>
      <c r="P2254">
        <f>VALUE(Table1[Sales])</f>
        <v>2177.7199999999998</v>
      </c>
      <c r="Q2254">
        <f>VALUE(Table1[Profit])</f>
        <v>376.69</v>
      </c>
      <c r="R2254" s="3">
        <f>Table1[Ship Date]-Table1[Order Date]</f>
        <v>316</v>
      </c>
    </row>
    <row r="2255" spans="1:18" x14ac:dyDescent="0.3">
      <c r="A2255" t="s">
        <v>8758</v>
      </c>
      <c r="B2255" s="1">
        <v>45057</v>
      </c>
      <c r="C2255" s="1">
        <v>45773</v>
      </c>
      <c r="D2255" t="s">
        <v>33</v>
      </c>
      <c r="E2255" t="s">
        <v>8759</v>
      </c>
      <c r="F2255" t="s">
        <v>8760</v>
      </c>
      <c r="G2255" t="s">
        <v>43</v>
      </c>
      <c r="H2255" t="s">
        <v>28</v>
      </c>
      <c r="I2255" t="s">
        <v>29</v>
      </c>
      <c r="J2255" t="s">
        <v>124</v>
      </c>
      <c r="K2255" t="s">
        <v>8761</v>
      </c>
      <c r="L2255" s="2">
        <v>1268.6199999999999</v>
      </c>
      <c r="M2255" s="3">
        <v>9</v>
      </c>
      <c r="N2255" s="4">
        <v>0.23</v>
      </c>
      <c r="O2255" s="5">
        <v>339.62</v>
      </c>
      <c r="P2255">
        <f>VALUE(Table1[Sales])</f>
        <v>1268.6199999999999</v>
      </c>
      <c r="Q2255">
        <f>VALUE(Table1[Profit])</f>
        <v>339.62</v>
      </c>
      <c r="R2255" s="3">
        <f>Table1[Ship Date]-Table1[Order Date]</f>
        <v>716</v>
      </c>
    </row>
    <row r="2256" spans="1:18" x14ac:dyDescent="0.3">
      <c r="A2256" t="s">
        <v>8762</v>
      </c>
      <c r="B2256" s="1">
        <v>45137</v>
      </c>
      <c r="C2256" s="1">
        <v>45779</v>
      </c>
      <c r="D2256" t="s">
        <v>33</v>
      </c>
      <c r="E2256" t="s">
        <v>8763</v>
      </c>
      <c r="F2256" t="s">
        <v>8764</v>
      </c>
      <c r="G2256" t="s">
        <v>36</v>
      </c>
      <c r="H2256" t="s">
        <v>28</v>
      </c>
      <c r="I2256" t="s">
        <v>21</v>
      </c>
      <c r="J2256" t="s">
        <v>129</v>
      </c>
      <c r="K2256" t="s">
        <v>8765</v>
      </c>
      <c r="L2256" s="2">
        <v>3934.42</v>
      </c>
      <c r="M2256" s="3">
        <v>9</v>
      </c>
      <c r="N2256" s="4">
        <v>0.28999999999999998</v>
      </c>
      <c r="O2256" s="5">
        <v>294.56</v>
      </c>
      <c r="P2256">
        <f>VALUE(Table1[Sales])</f>
        <v>3934.42</v>
      </c>
      <c r="Q2256">
        <f>VALUE(Table1[Profit])</f>
        <v>294.56</v>
      </c>
      <c r="R2256" s="3">
        <f>Table1[Ship Date]-Table1[Order Date]</f>
        <v>642</v>
      </c>
    </row>
    <row r="2257" spans="1:18" x14ac:dyDescent="0.3">
      <c r="A2257" t="s">
        <v>8766</v>
      </c>
      <c r="B2257" s="1">
        <v>45465</v>
      </c>
      <c r="C2257" s="1">
        <v>45776</v>
      </c>
      <c r="D2257" t="s">
        <v>33</v>
      </c>
      <c r="E2257" t="s">
        <v>8767</v>
      </c>
      <c r="F2257" t="s">
        <v>5999</v>
      </c>
      <c r="G2257" t="s">
        <v>19</v>
      </c>
      <c r="H2257" t="s">
        <v>28</v>
      </c>
      <c r="I2257" t="s">
        <v>21</v>
      </c>
      <c r="J2257" t="s">
        <v>300</v>
      </c>
      <c r="K2257" t="s">
        <v>8768</v>
      </c>
      <c r="L2257" s="2">
        <v>2374.29</v>
      </c>
      <c r="M2257" s="3">
        <v>1</v>
      </c>
      <c r="N2257" s="4">
        <v>0.48</v>
      </c>
      <c r="O2257" s="5">
        <v>97.8</v>
      </c>
      <c r="P2257">
        <f>VALUE(Table1[Sales])</f>
        <v>2374.29</v>
      </c>
      <c r="Q2257">
        <f>VALUE(Table1[Profit])</f>
        <v>97.8</v>
      </c>
      <c r="R2257" s="3">
        <f>Table1[Ship Date]-Table1[Order Date]</f>
        <v>311</v>
      </c>
    </row>
    <row r="2258" spans="1:18" x14ac:dyDescent="0.3">
      <c r="A2258" t="s">
        <v>8769</v>
      </c>
      <c r="B2258" s="1">
        <v>45477</v>
      </c>
      <c r="C2258" s="1">
        <v>45775</v>
      </c>
      <c r="D2258" t="s">
        <v>33</v>
      </c>
      <c r="E2258" t="s">
        <v>2240</v>
      </c>
      <c r="F2258" t="s">
        <v>8770</v>
      </c>
      <c r="G2258" t="s">
        <v>43</v>
      </c>
      <c r="H2258" t="s">
        <v>28</v>
      </c>
      <c r="I2258" t="s">
        <v>44</v>
      </c>
      <c r="J2258" t="s">
        <v>45</v>
      </c>
      <c r="K2258" t="s">
        <v>8771</v>
      </c>
      <c r="L2258" s="2">
        <v>3711.24</v>
      </c>
      <c r="M2258" s="3">
        <v>10</v>
      </c>
      <c r="N2258" s="4">
        <v>0.01</v>
      </c>
      <c r="O2258" s="5">
        <v>99.33</v>
      </c>
      <c r="P2258">
        <f>VALUE(Table1[Sales])</f>
        <v>3711.24</v>
      </c>
      <c r="Q2258">
        <f>VALUE(Table1[Profit])</f>
        <v>99.33</v>
      </c>
      <c r="R2258" s="3">
        <f>Table1[Ship Date]-Table1[Order Date]</f>
        <v>298</v>
      </c>
    </row>
    <row r="2259" spans="1:18" x14ac:dyDescent="0.3">
      <c r="A2259" t="s">
        <v>8772</v>
      </c>
      <c r="B2259" s="1">
        <v>45736</v>
      </c>
      <c r="C2259" s="1">
        <v>45766</v>
      </c>
      <c r="D2259" t="s">
        <v>33</v>
      </c>
      <c r="E2259" t="s">
        <v>8773</v>
      </c>
      <c r="F2259" t="s">
        <v>8774</v>
      </c>
      <c r="G2259" t="s">
        <v>43</v>
      </c>
      <c r="H2259" t="s">
        <v>37</v>
      </c>
      <c r="I2259" t="s">
        <v>21</v>
      </c>
      <c r="J2259" t="s">
        <v>129</v>
      </c>
      <c r="K2259" t="s">
        <v>8775</v>
      </c>
      <c r="L2259" s="2">
        <v>321.49</v>
      </c>
      <c r="M2259" s="3">
        <v>4</v>
      </c>
      <c r="N2259" s="4">
        <v>0.46</v>
      </c>
      <c r="O2259" s="5">
        <v>-41.15</v>
      </c>
      <c r="P2259">
        <f>VALUE(Table1[Sales])</f>
        <v>321.49</v>
      </c>
      <c r="Q2259">
        <f>VALUE(Table1[Profit])</f>
        <v>-41.15</v>
      </c>
      <c r="R2259" s="3">
        <f>Table1[Ship Date]-Table1[Order Date]</f>
        <v>30</v>
      </c>
    </row>
    <row r="2260" spans="1:18" x14ac:dyDescent="0.3">
      <c r="A2260" t="s">
        <v>8776</v>
      </c>
      <c r="B2260" s="1">
        <v>45139</v>
      </c>
      <c r="C2260" s="1">
        <v>45784</v>
      </c>
      <c r="D2260" t="s">
        <v>16</v>
      </c>
      <c r="E2260" t="s">
        <v>8777</v>
      </c>
      <c r="F2260" t="s">
        <v>6003</v>
      </c>
      <c r="G2260" t="s">
        <v>19</v>
      </c>
      <c r="H2260" t="s">
        <v>37</v>
      </c>
      <c r="I2260" t="s">
        <v>44</v>
      </c>
      <c r="J2260" t="s">
        <v>94</v>
      </c>
      <c r="K2260" t="s">
        <v>8778</v>
      </c>
      <c r="L2260" s="2">
        <v>3795.72</v>
      </c>
      <c r="M2260" s="3">
        <v>1</v>
      </c>
      <c r="N2260" s="4">
        <v>0.25</v>
      </c>
      <c r="O2260" s="5">
        <v>935.91</v>
      </c>
      <c r="P2260">
        <f>VALUE(Table1[Sales])</f>
        <v>3795.72</v>
      </c>
      <c r="Q2260">
        <f>VALUE(Table1[Profit])</f>
        <v>935.91</v>
      </c>
      <c r="R2260" s="3">
        <f>Table1[Ship Date]-Table1[Order Date]</f>
        <v>645</v>
      </c>
    </row>
    <row r="2261" spans="1:18" x14ac:dyDescent="0.3">
      <c r="A2261" t="s">
        <v>8779</v>
      </c>
      <c r="B2261" s="1">
        <v>45323</v>
      </c>
      <c r="C2261" s="1">
        <v>45759</v>
      </c>
      <c r="D2261" t="s">
        <v>25</v>
      </c>
      <c r="E2261" t="s">
        <v>8780</v>
      </c>
      <c r="F2261" t="s">
        <v>8781</v>
      </c>
      <c r="G2261" t="s">
        <v>19</v>
      </c>
      <c r="H2261" t="s">
        <v>28</v>
      </c>
      <c r="I2261" t="s">
        <v>21</v>
      </c>
      <c r="J2261" t="s">
        <v>129</v>
      </c>
      <c r="K2261" t="s">
        <v>8782</v>
      </c>
      <c r="L2261" s="2">
        <v>4962.4399999999996</v>
      </c>
      <c r="M2261" s="3">
        <v>1</v>
      </c>
      <c r="N2261" s="4">
        <v>0.12</v>
      </c>
      <c r="O2261" s="5">
        <v>644.71</v>
      </c>
      <c r="P2261">
        <f>VALUE(Table1[Sales])</f>
        <v>4962.4399999999996</v>
      </c>
      <c r="Q2261">
        <f>VALUE(Table1[Profit])</f>
        <v>644.71</v>
      </c>
      <c r="R2261" s="3">
        <f>Table1[Ship Date]-Table1[Order Date]</f>
        <v>436</v>
      </c>
    </row>
    <row r="2262" spans="1:18" x14ac:dyDescent="0.3">
      <c r="A2262" t="s">
        <v>8783</v>
      </c>
      <c r="B2262" s="1">
        <v>45735</v>
      </c>
      <c r="C2262" s="1">
        <v>45768</v>
      </c>
      <c r="D2262" t="s">
        <v>25</v>
      </c>
      <c r="E2262" t="s">
        <v>8784</v>
      </c>
      <c r="F2262" t="s">
        <v>8785</v>
      </c>
      <c r="G2262" t="s">
        <v>43</v>
      </c>
      <c r="H2262" t="s">
        <v>61</v>
      </c>
      <c r="I2262" t="s">
        <v>21</v>
      </c>
      <c r="J2262" t="s">
        <v>279</v>
      </c>
      <c r="K2262" t="s">
        <v>8786</v>
      </c>
      <c r="L2262" s="2">
        <v>1621.5</v>
      </c>
      <c r="M2262" s="3">
        <v>6</v>
      </c>
      <c r="N2262" s="4">
        <v>0.03</v>
      </c>
      <c r="O2262" s="5">
        <v>620.29999999999995</v>
      </c>
      <c r="P2262">
        <f>VALUE(Table1[Sales])</f>
        <v>1621.5</v>
      </c>
      <c r="Q2262">
        <f>VALUE(Table1[Profit])</f>
        <v>620.29999999999995</v>
      </c>
      <c r="R2262" s="3">
        <f>Table1[Ship Date]-Table1[Order Date]</f>
        <v>33</v>
      </c>
    </row>
    <row r="2263" spans="1:18" x14ac:dyDescent="0.3">
      <c r="A2263" t="s">
        <v>8787</v>
      </c>
      <c r="B2263" s="1">
        <v>45642</v>
      </c>
      <c r="C2263" s="1">
        <v>45778</v>
      </c>
      <c r="D2263" t="s">
        <v>25</v>
      </c>
      <c r="E2263" t="s">
        <v>8788</v>
      </c>
      <c r="F2263" t="s">
        <v>8789</v>
      </c>
      <c r="G2263" t="s">
        <v>43</v>
      </c>
      <c r="H2263" t="s">
        <v>37</v>
      </c>
      <c r="I2263" t="s">
        <v>21</v>
      </c>
      <c r="J2263" t="s">
        <v>22</v>
      </c>
      <c r="K2263" t="s">
        <v>8790</v>
      </c>
      <c r="L2263" s="2">
        <v>2662.99</v>
      </c>
      <c r="M2263" s="3">
        <v>8</v>
      </c>
      <c r="N2263" s="4">
        <v>0.03</v>
      </c>
      <c r="O2263" s="5">
        <v>728.56</v>
      </c>
      <c r="P2263">
        <f>VALUE(Table1[Sales])</f>
        <v>2662.99</v>
      </c>
      <c r="Q2263">
        <f>VALUE(Table1[Profit])</f>
        <v>728.56</v>
      </c>
      <c r="R2263" s="3">
        <f>Table1[Ship Date]-Table1[Order Date]</f>
        <v>136</v>
      </c>
    </row>
    <row r="2264" spans="1:18" x14ac:dyDescent="0.3">
      <c r="A2264" t="s">
        <v>8791</v>
      </c>
      <c r="B2264" s="1">
        <v>45107</v>
      </c>
      <c r="C2264" s="1">
        <v>45775</v>
      </c>
      <c r="D2264" t="s">
        <v>33</v>
      </c>
      <c r="E2264" t="s">
        <v>8792</v>
      </c>
      <c r="F2264" t="s">
        <v>8793</v>
      </c>
      <c r="G2264" t="s">
        <v>36</v>
      </c>
      <c r="H2264" t="s">
        <v>20</v>
      </c>
      <c r="I2264" t="s">
        <v>29</v>
      </c>
      <c r="J2264" t="s">
        <v>124</v>
      </c>
      <c r="K2264" t="s">
        <v>8794</v>
      </c>
      <c r="L2264" s="2">
        <v>2630.3</v>
      </c>
      <c r="M2264" s="3">
        <v>1</v>
      </c>
      <c r="N2264" s="4">
        <v>0.33</v>
      </c>
      <c r="O2264" s="5">
        <v>658.57</v>
      </c>
      <c r="P2264">
        <f>VALUE(Table1[Sales])</f>
        <v>2630.3</v>
      </c>
      <c r="Q2264">
        <f>VALUE(Table1[Profit])</f>
        <v>658.57</v>
      </c>
      <c r="R2264" s="3">
        <f>Table1[Ship Date]-Table1[Order Date]</f>
        <v>668</v>
      </c>
    </row>
    <row r="2265" spans="1:18" x14ac:dyDescent="0.3">
      <c r="A2265" t="s">
        <v>8795</v>
      </c>
      <c r="B2265" s="1">
        <v>45728</v>
      </c>
      <c r="C2265" s="1">
        <v>45764</v>
      </c>
      <c r="D2265" t="s">
        <v>25</v>
      </c>
      <c r="E2265" t="s">
        <v>8796</v>
      </c>
      <c r="F2265" t="s">
        <v>8797</v>
      </c>
      <c r="G2265" t="s">
        <v>36</v>
      </c>
      <c r="H2265" t="s">
        <v>20</v>
      </c>
      <c r="I2265" t="s">
        <v>44</v>
      </c>
      <c r="J2265" t="s">
        <v>56</v>
      </c>
      <c r="K2265" t="s">
        <v>8798</v>
      </c>
      <c r="L2265" s="2">
        <v>3710.47</v>
      </c>
      <c r="M2265" s="3">
        <v>9</v>
      </c>
      <c r="N2265" s="4">
        <v>0.49</v>
      </c>
      <c r="O2265" s="5">
        <v>641.11</v>
      </c>
      <c r="P2265">
        <f>VALUE(Table1[Sales])</f>
        <v>3710.47</v>
      </c>
      <c r="Q2265">
        <f>VALUE(Table1[Profit])</f>
        <v>641.11</v>
      </c>
      <c r="R2265" s="3">
        <f>Table1[Ship Date]-Table1[Order Date]</f>
        <v>36</v>
      </c>
    </row>
    <row r="2266" spans="1:18" x14ac:dyDescent="0.3">
      <c r="A2266" t="s">
        <v>8799</v>
      </c>
      <c r="B2266" s="1">
        <v>45451</v>
      </c>
      <c r="C2266" s="1">
        <v>45771</v>
      </c>
      <c r="D2266" t="s">
        <v>25</v>
      </c>
      <c r="E2266" t="s">
        <v>8800</v>
      </c>
      <c r="F2266" t="s">
        <v>8801</v>
      </c>
      <c r="G2266" t="s">
        <v>43</v>
      </c>
      <c r="H2266" t="s">
        <v>28</v>
      </c>
      <c r="I2266" t="s">
        <v>21</v>
      </c>
      <c r="J2266" t="s">
        <v>129</v>
      </c>
      <c r="K2266" t="s">
        <v>8802</v>
      </c>
      <c r="L2266" s="2">
        <v>4816.75</v>
      </c>
      <c r="M2266" s="3">
        <v>9</v>
      </c>
      <c r="N2266" s="4">
        <v>0.38</v>
      </c>
      <c r="O2266" s="5">
        <v>785.42</v>
      </c>
      <c r="P2266">
        <f>VALUE(Table1[Sales])</f>
        <v>4816.75</v>
      </c>
      <c r="Q2266">
        <f>VALUE(Table1[Profit])</f>
        <v>785.42</v>
      </c>
      <c r="R2266" s="3">
        <f>Table1[Ship Date]-Table1[Order Date]</f>
        <v>320</v>
      </c>
    </row>
    <row r="2267" spans="1:18" x14ac:dyDescent="0.3">
      <c r="A2267" t="s">
        <v>8803</v>
      </c>
      <c r="B2267" s="1">
        <v>45101</v>
      </c>
      <c r="C2267" s="1">
        <v>45772</v>
      </c>
      <c r="D2267" t="s">
        <v>25</v>
      </c>
      <c r="E2267" t="s">
        <v>8804</v>
      </c>
      <c r="F2267" t="s">
        <v>8805</v>
      </c>
      <c r="G2267" t="s">
        <v>36</v>
      </c>
      <c r="H2267" t="s">
        <v>37</v>
      </c>
      <c r="I2267" t="s">
        <v>21</v>
      </c>
      <c r="J2267" t="s">
        <v>129</v>
      </c>
      <c r="K2267" t="s">
        <v>8806</v>
      </c>
      <c r="L2267" s="2">
        <v>138.38</v>
      </c>
      <c r="M2267" s="3">
        <v>4</v>
      </c>
      <c r="N2267" s="4">
        <v>0.13</v>
      </c>
      <c r="O2267" s="5">
        <v>886.27</v>
      </c>
      <c r="P2267">
        <f>VALUE(Table1[Sales])</f>
        <v>138.38</v>
      </c>
      <c r="Q2267">
        <f>VALUE(Table1[Profit])</f>
        <v>886.27</v>
      </c>
      <c r="R2267" s="3">
        <f>Table1[Ship Date]-Table1[Order Date]</f>
        <v>671</v>
      </c>
    </row>
    <row r="2268" spans="1:18" x14ac:dyDescent="0.3">
      <c r="A2268" t="s">
        <v>8807</v>
      </c>
      <c r="B2268" s="1">
        <v>45267</v>
      </c>
      <c r="C2268" s="1">
        <v>45776</v>
      </c>
      <c r="D2268" t="s">
        <v>25</v>
      </c>
      <c r="E2268" t="s">
        <v>8808</v>
      </c>
      <c r="F2268" t="s">
        <v>8809</v>
      </c>
      <c r="G2268" t="s">
        <v>36</v>
      </c>
      <c r="H2268" t="s">
        <v>61</v>
      </c>
      <c r="I2268" t="s">
        <v>44</v>
      </c>
      <c r="J2268" t="s">
        <v>56</v>
      </c>
      <c r="K2268" t="s">
        <v>8810</v>
      </c>
      <c r="L2268" s="2">
        <v>1613.79</v>
      </c>
      <c r="M2268" s="3">
        <v>10</v>
      </c>
      <c r="N2268" s="4">
        <v>0.2</v>
      </c>
      <c r="O2268" s="5">
        <v>412.39</v>
      </c>
      <c r="P2268">
        <f>VALUE(Table1[Sales])</f>
        <v>1613.79</v>
      </c>
      <c r="Q2268">
        <f>VALUE(Table1[Profit])</f>
        <v>412.39</v>
      </c>
      <c r="R2268" s="3">
        <f>Table1[Ship Date]-Table1[Order Date]</f>
        <v>509</v>
      </c>
    </row>
    <row r="2269" spans="1:18" x14ac:dyDescent="0.3">
      <c r="A2269" t="s">
        <v>8811</v>
      </c>
      <c r="B2269" s="1">
        <v>45535</v>
      </c>
      <c r="C2269" s="1">
        <v>45777</v>
      </c>
      <c r="D2269" t="s">
        <v>53</v>
      </c>
      <c r="E2269" t="s">
        <v>8812</v>
      </c>
      <c r="F2269" t="s">
        <v>8813</v>
      </c>
      <c r="G2269" t="s">
        <v>43</v>
      </c>
      <c r="H2269" t="s">
        <v>20</v>
      </c>
      <c r="I2269" t="s">
        <v>44</v>
      </c>
      <c r="J2269" t="s">
        <v>94</v>
      </c>
      <c r="K2269" t="s">
        <v>8814</v>
      </c>
      <c r="L2269" s="2">
        <v>1660.11</v>
      </c>
      <c r="M2269" s="3">
        <v>4</v>
      </c>
      <c r="N2269" s="4">
        <v>0.25</v>
      </c>
      <c r="O2269" s="5">
        <v>764.83</v>
      </c>
      <c r="P2269">
        <f>VALUE(Table1[Sales])</f>
        <v>1660.11</v>
      </c>
      <c r="Q2269">
        <f>VALUE(Table1[Profit])</f>
        <v>764.83</v>
      </c>
      <c r="R2269" s="3">
        <f>Table1[Ship Date]-Table1[Order Date]</f>
        <v>242</v>
      </c>
    </row>
    <row r="2270" spans="1:18" x14ac:dyDescent="0.3">
      <c r="A2270" t="s">
        <v>8815</v>
      </c>
      <c r="B2270" s="1">
        <v>45554</v>
      </c>
      <c r="C2270" s="1">
        <v>45769</v>
      </c>
      <c r="D2270" t="s">
        <v>25</v>
      </c>
      <c r="E2270" t="s">
        <v>8816</v>
      </c>
      <c r="F2270" t="s">
        <v>8817</v>
      </c>
      <c r="G2270" t="s">
        <v>19</v>
      </c>
      <c r="H2270" t="s">
        <v>28</v>
      </c>
      <c r="I2270" t="s">
        <v>44</v>
      </c>
      <c r="J2270" t="s">
        <v>45</v>
      </c>
      <c r="K2270" t="s">
        <v>8818</v>
      </c>
      <c r="L2270" s="2">
        <v>4632.47</v>
      </c>
      <c r="M2270" s="3">
        <v>4</v>
      </c>
      <c r="N2270" s="4">
        <v>0.06</v>
      </c>
      <c r="O2270" s="5">
        <v>401.04</v>
      </c>
      <c r="P2270">
        <f>VALUE(Table1[Sales])</f>
        <v>4632.47</v>
      </c>
      <c r="Q2270">
        <f>VALUE(Table1[Profit])</f>
        <v>401.04</v>
      </c>
      <c r="R2270" s="3">
        <f>Table1[Ship Date]-Table1[Order Date]</f>
        <v>215</v>
      </c>
    </row>
    <row r="2271" spans="1:18" x14ac:dyDescent="0.3">
      <c r="A2271" t="s">
        <v>8819</v>
      </c>
      <c r="B2271" s="1">
        <v>45541</v>
      </c>
      <c r="C2271" s="1">
        <v>45772</v>
      </c>
      <c r="D2271" t="s">
        <v>53</v>
      </c>
      <c r="E2271" t="s">
        <v>1275</v>
      </c>
      <c r="F2271" t="s">
        <v>8820</v>
      </c>
      <c r="G2271" t="s">
        <v>36</v>
      </c>
      <c r="H2271" t="s">
        <v>20</v>
      </c>
      <c r="I2271" t="s">
        <v>21</v>
      </c>
      <c r="J2271" t="s">
        <v>22</v>
      </c>
      <c r="K2271" t="s">
        <v>8821</v>
      </c>
      <c r="L2271" s="2">
        <v>3209.89</v>
      </c>
      <c r="M2271" s="3">
        <v>1</v>
      </c>
      <c r="N2271" s="4">
        <v>0.43</v>
      </c>
      <c r="O2271" s="5">
        <v>395.43</v>
      </c>
      <c r="P2271">
        <f>VALUE(Table1[Sales])</f>
        <v>3209.89</v>
      </c>
      <c r="Q2271">
        <f>VALUE(Table1[Profit])</f>
        <v>395.43</v>
      </c>
      <c r="R2271" s="3">
        <f>Table1[Ship Date]-Table1[Order Date]</f>
        <v>231</v>
      </c>
    </row>
    <row r="2272" spans="1:18" x14ac:dyDescent="0.3">
      <c r="A2272" t="s">
        <v>8822</v>
      </c>
      <c r="B2272" s="1">
        <v>45475</v>
      </c>
      <c r="C2272" s="1">
        <v>45778</v>
      </c>
      <c r="D2272" t="s">
        <v>16</v>
      </c>
      <c r="E2272" t="s">
        <v>8823</v>
      </c>
      <c r="F2272" t="s">
        <v>8824</v>
      </c>
      <c r="G2272" t="s">
        <v>36</v>
      </c>
      <c r="H2272" t="s">
        <v>20</v>
      </c>
      <c r="I2272" t="s">
        <v>44</v>
      </c>
      <c r="J2272" t="s">
        <v>94</v>
      </c>
      <c r="K2272" t="s">
        <v>8825</v>
      </c>
      <c r="L2272" s="2">
        <v>1193.5</v>
      </c>
      <c r="M2272" s="3">
        <v>7</v>
      </c>
      <c r="N2272" s="4">
        <v>0.4</v>
      </c>
      <c r="O2272" s="5">
        <v>-42.88</v>
      </c>
      <c r="P2272">
        <f>VALUE(Table1[Sales])</f>
        <v>1193.5</v>
      </c>
      <c r="Q2272">
        <f>VALUE(Table1[Profit])</f>
        <v>-42.88</v>
      </c>
      <c r="R2272" s="3">
        <f>Table1[Ship Date]-Table1[Order Date]</f>
        <v>303</v>
      </c>
    </row>
    <row r="2273" spans="1:18" x14ac:dyDescent="0.3">
      <c r="A2273" t="s">
        <v>8826</v>
      </c>
      <c r="B2273" s="1">
        <v>45527</v>
      </c>
      <c r="C2273" s="1">
        <v>45770</v>
      </c>
      <c r="D2273" t="s">
        <v>33</v>
      </c>
      <c r="E2273" t="s">
        <v>8827</v>
      </c>
      <c r="F2273" t="s">
        <v>8828</v>
      </c>
      <c r="G2273" t="s">
        <v>19</v>
      </c>
      <c r="H2273" t="s">
        <v>37</v>
      </c>
      <c r="I2273" t="s">
        <v>44</v>
      </c>
      <c r="J2273" t="s">
        <v>50</v>
      </c>
      <c r="K2273" t="s">
        <v>8829</v>
      </c>
      <c r="L2273" s="2">
        <v>3177.6</v>
      </c>
      <c r="M2273" s="3">
        <v>10</v>
      </c>
      <c r="N2273" s="4">
        <v>0.27</v>
      </c>
      <c r="O2273" s="5">
        <v>125.92</v>
      </c>
      <c r="P2273">
        <f>VALUE(Table1[Sales])</f>
        <v>3177.6</v>
      </c>
      <c r="Q2273">
        <f>VALUE(Table1[Profit])</f>
        <v>125.92</v>
      </c>
      <c r="R2273" s="3">
        <f>Table1[Ship Date]-Table1[Order Date]</f>
        <v>243</v>
      </c>
    </row>
    <row r="2274" spans="1:18" x14ac:dyDescent="0.3">
      <c r="A2274" t="s">
        <v>8830</v>
      </c>
      <c r="B2274" s="1">
        <v>45641</v>
      </c>
      <c r="C2274" s="1">
        <v>45772</v>
      </c>
      <c r="D2274" t="s">
        <v>16</v>
      </c>
      <c r="E2274" t="s">
        <v>836</v>
      </c>
      <c r="F2274" t="s">
        <v>8831</v>
      </c>
      <c r="G2274" t="s">
        <v>19</v>
      </c>
      <c r="H2274" t="s">
        <v>61</v>
      </c>
      <c r="I2274" t="s">
        <v>21</v>
      </c>
      <c r="J2274" t="s">
        <v>279</v>
      </c>
      <c r="K2274" t="s">
        <v>8832</v>
      </c>
      <c r="L2274" s="2">
        <v>3535.61</v>
      </c>
      <c r="M2274" s="3">
        <v>2</v>
      </c>
      <c r="N2274" s="4">
        <v>0.37</v>
      </c>
      <c r="O2274" s="5">
        <v>668.02</v>
      </c>
      <c r="P2274">
        <f>VALUE(Table1[Sales])</f>
        <v>3535.61</v>
      </c>
      <c r="Q2274">
        <f>VALUE(Table1[Profit])</f>
        <v>668.02</v>
      </c>
      <c r="R2274" s="3">
        <f>Table1[Ship Date]-Table1[Order Date]</f>
        <v>131</v>
      </c>
    </row>
    <row r="2275" spans="1:18" x14ac:dyDescent="0.3">
      <c r="A2275" t="s">
        <v>8833</v>
      </c>
      <c r="B2275" s="1">
        <v>45590</v>
      </c>
      <c r="C2275" s="1">
        <v>45774</v>
      </c>
      <c r="D2275" t="s">
        <v>25</v>
      </c>
      <c r="E2275" t="s">
        <v>3389</v>
      </c>
      <c r="F2275" t="s">
        <v>8834</v>
      </c>
      <c r="G2275" t="s">
        <v>19</v>
      </c>
      <c r="H2275" t="s">
        <v>28</v>
      </c>
      <c r="I2275" t="s">
        <v>21</v>
      </c>
      <c r="J2275" t="s">
        <v>22</v>
      </c>
      <c r="K2275" t="s">
        <v>8835</v>
      </c>
      <c r="L2275" s="2">
        <v>2518.2600000000002</v>
      </c>
      <c r="M2275" s="3">
        <v>4</v>
      </c>
      <c r="N2275" s="4">
        <v>0.4</v>
      </c>
      <c r="O2275" s="5">
        <v>-13.22</v>
      </c>
      <c r="P2275">
        <f>VALUE(Table1[Sales])</f>
        <v>2518.2600000000002</v>
      </c>
      <c r="Q2275">
        <f>VALUE(Table1[Profit])</f>
        <v>-13.22</v>
      </c>
      <c r="R2275" s="3">
        <f>Table1[Ship Date]-Table1[Order Date]</f>
        <v>184</v>
      </c>
    </row>
    <row r="2276" spans="1:18" x14ac:dyDescent="0.3">
      <c r="A2276" t="s">
        <v>8836</v>
      </c>
      <c r="B2276" s="1">
        <v>45682</v>
      </c>
      <c r="C2276" s="1">
        <v>45773</v>
      </c>
      <c r="D2276" t="s">
        <v>16</v>
      </c>
      <c r="E2276" t="s">
        <v>8837</v>
      </c>
      <c r="F2276" t="s">
        <v>8838</v>
      </c>
      <c r="G2276" t="s">
        <v>43</v>
      </c>
      <c r="H2276" t="s">
        <v>28</v>
      </c>
      <c r="I2276" t="s">
        <v>44</v>
      </c>
      <c r="J2276" t="s">
        <v>56</v>
      </c>
      <c r="K2276" t="s">
        <v>8839</v>
      </c>
      <c r="L2276" s="2">
        <v>968.32</v>
      </c>
      <c r="M2276" s="3">
        <v>7</v>
      </c>
      <c r="N2276" s="4">
        <v>0.48</v>
      </c>
      <c r="O2276" s="5">
        <v>118.1</v>
      </c>
      <c r="P2276">
        <f>VALUE(Table1[Sales])</f>
        <v>968.32</v>
      </c>
      <c r="Q2276">
        <f>VALUE(Table1[Profit])</f>
        <v>118.1</v>
      </c>
      <c r="R2276" s="3">
        <f>Table1[Ship Date]-Table1[Order Date]</f>
        <v>91</v>
      </c>
    </row>
    <row r="2277" spans="1:18" x14ac:dyDescent="0.3">
      <c r="A2277" t="s">
        <v>8840</v>
      </c>
      <c r="B2277" s="1">
        <v>45328</v>
      </c>
      <c r="C2277" s="1">
        <v>45756</v>
      </c>
      <c r="D2277" t="s">
        <v>16</v>
      </c>
      <c r="E2277" t="s">
        <v>8841</v>
      </c>
      <c r="F2277" t="s">
        <v>8842</v>
      </c>
      <c r="G2277" t="s">
        <v>19</v>
      </c>
      <c r="H2277" t="s">
        <v>20</v>
      </c>
      <c r="I2277" t="s">
        <v>29</v>
      </c>
      <c r="J2277" t="s">
        <v>38</v>
      </c>
      <c r="K2277" t="s">
        <v>8843</v>
      </c>
      <c r="L2277" s="2">
        <v>1261.27</v>
      </c>
      <c r="M2277" s="3">
        <v>5</v>
      </c>
      <c r="N2277" s="4">
        <v>0.19</v>
      </c>
      <c r="O2277" s="5">
        <v>9.69</v>
      </c>
      <c r="P2277">
        <f>VALUE(Table1[Sales])</f>
        <v>1261.27</v>
      </c>
      <c r="Q2277">
        <f>VALUE(Table1[Profit])</f>
        <v>9.69</v>
      </c>
      <c r="R2277" s="3">
        <f>Table1[Ship Date]-Table1[Order Date]</f>
        <v>428</v>
      </c>
    </row>
    <row r="2278" spans="1:18" x14ac:dyDescent="0.3">
      <c r="A2278" t="s">
        <v>8844</v>
      </c>
      <c r="B2278" s="1">
        <v>45639</v>
      </c>
      <c r="C2278" s="1">
        <v>45760</v>
      </c>
      <c r="D2278" t="s">
        <v>53</v>
      </c>
      <c r="E2278" t="s">
        <v>8845</v>
      </c>
      <c r="F2278" t="s">
        <v>8846</v>
      </c>
      <c r="G2278" t="s">
        <v>43</v>
      </c>
      <c r="H2278" t="s">
        <v>28</v>
      </c>
      <c r="I2278" t="s">
        <v>44</v>
      </c>
      <c r="J2278" t="s">
        <v>94</v>
      </c>
      <c r="K2278" t="s">
        <v>8847</v>
      </c>
      <c r="L2278" s="2">
        <v>3145.7</v>
      </c>
      <c r="M2278" s="3">
        <v>4</v>
      </c>
      <c r="N2278" s="4">
        <v>0.28000000000000003</v>
      </c>
      <c r="O2278" s="5">
        <v>598.03</v>
      </c>
      <c r="P2278">
        <f>VALUE(Table1[Sales])</f>
        <v>3145.7</v>
      </c>
      <c r="Q2278">
        <f>VALUE(Table1[Profit])</f>
        <v>598.03</v>
      </c>
      <c r="R2278" s="3">
        <f>Table1[Ship Date]-Table1[Order Date]</f>
        <v>121</v>
      </c>
    </row>
    <row r="2279" spans="1:18" x14ac:dyDescent="0.3">
      <c r="A2279" t="s">
        <v>8848</v>
      </c>
      <c r="B2279" s="1">
        <v>45731</v>
      </c>
      <c r="C2279" s="1">
        <v>45778</v>
      </c>
      <c r="D2279" t="s">
        <v>33</v>
      </c>
      <c r="E2279" t="s">
        <v>8849</v>
      </c>
      <c r="F2279" t="s">
        <v>8850</v>
      </c>
      <c r="G2279" t="s">
        <v>36</v>
      </c>
      <c r="H2279" t="s">
        <v>61</v>
      </c>
      <c r="I2279" t="s">
        <v>44</v>
      </c>
      <c r="J2279" t="s">
        <v>45</v>
      </c>
      <c r="K2279" t="s">
        <v>8851</v>
      </c>
      <c r="L2279" s="2">
        <v>4707.6400000000003</v>
      </c>
      <c r="M2279" s="3">
        <v>4</v>
      </c>
      <c r="N2279" s="4">
        <v>0.15</v>
      </c>
      <c r="O2279" s="5">
        <v>387.19</v>
      </c>
      <c r="P2279">
        <f>VALUE(Table1[Sales])</f>
        <v>4707.6400000000003</v>
      </c>
      <c r="Q2279">
        <f>VALUE(Table1[Profit])</f>
        <v>387.19</v>
      </c>
      <c r="R2279" s="3">
        <f>Table1[Ship Date]-Table1[Order Date]</f>
        <v>47</v>
      </c>
    </row>
    <row r="2280" spans="1:18" x14ac:dyDescent="0.3">
      <c r="A2280" t="s">
        <v>8852</v>
      </c>
      <c r="B2280" s="1">
        <v>45587</v>
      </c>
      <c r="C2280" s="1">
        <v>45774</v>
      </c>
      <c r="D2280" t="s">
        <v>33</v>
      </c>
      <c r="E2280" t="s">
        <v>8853</v>
      </c>
      <c r="F2280" t="s">
        <v>8854</v>
      </c>
      <c r="G2280" t="s">
        <v>43</v>
      </c>
      <c r="H2280" t="s">
        <v>37</v>
      </c>
      <c r="I2280" t="s">
        <v>29</v>
      </c>
      <c r="J2280" t="s">
        <v>38</v>
      </c>
      <c r="K2280" t="s">
        <v>8855</v>
      </c>
      <c r="L2280" s="2">
        <v>1186.96</v>
      </c>
      <c r="M2280" s="3">
        <v>6</v>
      </c>
      <c r="N2280" s="4">
        <v>0.1</v>
      </c>
      <c r="O2280" s="5">
        <v>343.09</v>
      </c>
      <c r="P2280">
        <f>VALUE(Table1[Sales])</f>
        <v>1186.96</v>
      </c>
      <c r="Q2280">
        <f>VALUE(Table1[Profit])</f>
        <v>343.09</v>
      </c>
      <c r="R2280" s="3">
        <f>Table1[Ship Date]-Table1[Order Date]</f>
        <v>187</v>
      </c>
    </row>
    <row r="2281" spans="1:18" x14ac:dyDescent="0.3">
      <c r="A2281" t="s">
        <v>8856</v>
      </c>
      <c r="B2281" s="1">
        <v>45637</v>
      </c>
      <c r="C2281" s="1">
        <v>45767</v>
      </c>
      <c r="D2281" t="s">
        <v>25</v>
      </c>
      <c r="E2281" t="s">
        <v>4918</v>
      </c>
      <c r="F2281" t="s">
        <v>8857</v>
      </c>
      <c r="G2281" t="s">
        <v>36</v>
      </c>
      <c r="H2281" t="s">
        <v>37</v>
      </c>
      <c r="I2281" t="s">
        <v>29</v>
      </c>
      <c r="J2281" t="s">
        <v>124</v>
      </c>
      <c r="K2281" t="s">
        <v>8858</v>
      </c>
      <c r="L2281" s="2">
        <v>1690.19</v>
      </c>
      <c r="M2281" s="3">
        <v>7</v>
      </c>
      <c r="N2281" s="4">
        <v>0.11</v>
      </c>
      <c r="O2281" s="5">
        <v>837.1</v>
      </c>
      <c r="P2281">
        <f>VALUE(Table1[Sales])</f>
        <v>1690.19</v>
      </c>
      <c r="Q2281">
        <f>VALUE(Table1[Profit])</f>
        <v>837.1</v>
      </c>
      <c r="R2281" s="3">
        <f>Table1[Ship Date]-Table1[Order Date]</f>
        <v>130</v>
      </c>
    </row>
    <row r="2282" spans="1:18" x14ac:dyDescent="0.3">
      <c r="A2282" t="s">
        <v>8859</v>
      </c>
      <c r="B2282" s="1">
        <v>45615</v>
      </c>
      <c r="C2282" s="1">
        <v>45782</v>
      </c>
      <c r="D2282" t="s">
        <v>53</v>
      </c>
      <c r="E2282" t="s">
        <v>8860</v>
      </c>
      <c r="F2282" t="s">
        <v>8861</v>
      </c>
      <c r="G2282" t="s">
        <v>36</v>
      </c>
      <c r="H2282" t="s">
        <v>37</v>
      </c>
      <c r="I2282" t="s">
        <v>44</v>
      </c>
      <c r="J2282" t="s">
        <v>94</v>
      </c>
      <c r="K2282" t="s">
        <v>8862</v>
      </c>
      <c r="L2282" s="2">
        <v>1711.51</v>
      </c>
      <c r="M2282" s="3">
        <v>1</v>
      </c>
      <c r="N2282" s="4">
        <v>0.23</v>
      </c>
      <c r="O2282" s="5">
        <v>518.76</v>
      </c>
      <c r="P2282">
        <f>VALUE(Table1[Sales])</f>
        <v>1711.51</v>
      </c>
      <c r="Q2282">
        <f>VALUE(Table1[Profit])</f>
        <v>518.76</v>
      </c>
      <c r="R2282" s="3">
        <f>Table1[Ship Date]-Table1[Order Date]</f>
        <v>167</v>
      </c>
    </row>
    <row r="2283" spans="1:18" x14ac:dyDescent="0.3">
      <c r="A2283" t="s">
        <v>8863</v>
      </c>
      <c r="B2283" s="1">
        <v>45164</v>
      </c>
      <c r="C2283" s="1">
        <v>45759</v>
      </c>
      <c r="D2283" t="s">
        <v>25</v>
      </c>
      <c r="E2283" t="s">
        <v>8864</v>
      </c>
      <c r="F2283" t="s">
        <v>8865</v>
      </c>
      <c r="G2283" t="s">
        <v>36</v>
      </c>
      <c r="H2283" t="s">
        <v>37</v>
      </c>
      <c r="I2283" t="s">
        <v>44</v>
      </c>
      <c r="J2283" t="s">
        <v>56</v>
      </c>
      <c r="K2283" t="s">
        <v>8866</v>
      </c>
      <c r="L2283" s="2">
        <v>2009.91</v>
      </c>
      <c r="M2283" s="3">
        <v>5</v>
      </c>
      <c r="N2283" s="4">
        <v>0.42</v>
      </c>
      <c r="O2283" s="5">
        <v>722.15</v>
      </c>
      <c r="P2283">
        <f>VALUE(Table1[Sales])</f>
        <v>2009.91</v>
      </c>
      <c r="Q2283">
        <f>VALUE(Table1[Profit])</f>
        <v>722.15</v>
      </c>
      <c r="R2283" s="3">
        <f>Table1[Ship Date]-Table1[Order Date]</f>
        <v>595</v>
      </c>
    </row>
    <row r="2284" spans="1:18" x14ac:dyDescent="0.3">
      <c r="A2284" t="s">
        <v>8867</v>
      </c>
      <c r="B2284" s="1">
        <v>45378</v>
      </c>
      <c r="C2284" s="1">
        <v>45779</v>
      </c>
      <c r="D2284" t="s">
        <v>25</v>
      </c>
      <c r="E2284" t="s">
        <v>8868</v>
      </c>
      <c r="F2284" t="s">
        <v>8869</v>
      </c>
      <c r="G2284" t="s">
        <v>36</v>
      </c>
      <c r="H2284" t="s">
        <v>61</v>
      </c>
      <c r="I2284" t="s">
        <v>21</v>
      </c>
      <c r="J2284" t="s">
        <v>171</v>
      </c>
      <c r="K2284" t="s">
        <v>8870</v>
      </c>
      <c r="L2284" s="2">
        <v>625.87</v>
      </c>
      <c r="M2284" s="3">
        <v>9</v>
      </c>
      <c r="N2284" s="4">
        <v>0.5</v>
      </c>
      <c r="O2284" s="5">
        <v>796.37</v>
      </c>
      <c r="P2284">
        <f>VALUE(Table1[Sales])</f>
        <v>625.87</v>
      </c>
      <c r="Q2284">
        <f>VALUE(Table1[Profit])</f>
        <v>796.37</v>
      </c>
      <c r="R2284" s="3">
        <f>Table1[Ship Date]-Table1[Order Date]</f>
        <v>401</v>
      </c>
    </row>
    <row r="2285" spans="1:18" x14ac:dyDescent="0.3">
      <c r="A2285" t="s">
        <v>8871</v>
      </c>
      <c r="B2285" s="1">
        <v>45485</v>
      </c>
      <c r="C2285" s="1">
        <v>45759</v>
      </c>
      <c r="D2285" t="s">
        <v>33</v>
      </c>
      <c r="E2285" t="s">
        <v>8872</v>
      </c>
      <c r="F2285" t="s">
        <v>6215</v>
      </c>
      <c r="G2285" t="s">
        <v>43</v>
      </c>
      <c r="H2285" t="s">
        <v>37</v>
      </c>
      <c r="I2285" t="s">
        <v>44</v>
      </c>
      <c r="J2285" t="s">
        <v>158</v>
      </c>
      <c r="K2285" t="s">
        <v>8873</v>
      </c>
      <c r="L2285" s="2">
        <v>2054.4899999999998</v>
      </c>
      <c r="M2285" s="3">
        <v>3</v>
      </c>
      <c r="N2285" s="4">
        <v>0.13</v>
      </c>
      <c r="O2285" s="5">
        <v>20.73</v>
      </c>
      <c r="P2285">
        <f>VALUE(Table1[Sales])</f>
        <v>2054.4899999999998</v>
      </c>
      <c r="Q2285">
        <f>VALUE(Table1[Profit])</f>
        <v>20.73</v>
      </c>
      <c r="R2285" s="3">
        <f>Table1[Ship Date]-Table1[Order Date]</f>
        <v>274</v>
      </c>
    </row>
    <row r="2286" spans="1:18" x14ac:dyDescent="0.3">
      <c r="A2286" t="s">
        <v>8874</v>
      </c>
      <c r="B2286" s="1">
        <v>45125</v>
      </c>
      <c r="C2286" s="1">
        <v>45763</v>
      </c>
      <c r="D2286" t="s">
        <v>16</v>
      </c>
      <c r="E2286" t="s">
        <v>8875</v>
      </c>
      <c r="F2286" t="s">
        <v>8876</v>
      </c>
      <c r="G2286" t="s">
        <v>19</v>
      </c>
      <c r="H2286" t="s">
        <v>28</v>
      </c>
      <c r="I2286" t="s">
        <v>44</v>
      </c>
      <c r="J2286" t="s">
        <v>94</v>
      </c>
      <c r="K2286" t="s">
        <v>8877</v>
      </c>
      <c r="L2286" s="2">
        <v>4527.91</v>
      </c>
      <c r="M2286" s="3">
        <v>9</v>
      </c>
      <c r="N2286" s="4">
        <v>0.21</v>
      </c>
      <c r="O2286" s="5">
        <v>77.02</v>
      </c>
      <c r="P2286">
        <f>VALUE(Table1[Sales])</f>
        <v>4527.91</v>
      </c>
      <c r="Q2286">
        <f>VALUE(Table1[Profit])</f>
        <v>77.02</v>
      </c>
      <c r="R2286" s="3">
        <f>Table1[Ship Date]-Table1[Order Date]</f>
        <v>638</v>
      </c>
    </row>
    <row r="2287" spans="1:18" x14ac:dyDescent="0.3">
      <c r="A2287" t="s">
        <v>8878</v>
      </c>
      <c r="B2287" s="1">
        <v>45150</v>
      </c>
      <c r="C2287" s="1">
        <v>45761</v>
      </c>
      <c r="D2287" t="s">
        <v>53</v>
      </c>
      <c r="E2287" t="s">
        <v>7472</v>
      </c>
      <c r="F2287" t="s">
        <v>8879</v>
      </c>
      <c r="G2287" t="s">
        <v>43</v>
      </c>
      <c r="H2287" t="s">
        <v>61</v>
      </c>
      <c r="I2287" t="s">
        <v>29</v>
      </c>
      <c r="J2287" t="s">
        <v>99</v>
      </c>
      <c r="K2287" t="s">
        <v>8880</v>
      </c>
      <c r="L2287" s="2">
        <v>4889.8599999999997</v>
      </c>
      <c r="M2287" s="3">
        <v>3</v>
      </c>
      <c r="N2287" s="4">
        <v>0.24</v>
      </c>
      <c r="O2287" s="5">
        <v>748.92</v>
      </c>
      <c r="P2287">
        <f>VALUE(Table1[Sales])</f>
        <v>4889.8599999999997</v>
      </c>
      <c r="Q2287">
        <f>VALUE(Table1[Profit])</f>
        <v>748.92</v>
      </c>
      <c r="R2287" s="3">
        <f>Table1[Ship Date]-Table1[Order Date]</f>
        <v>611</v>
      </c>
    </row>
    <row r="2288" spans="1:18" x14ac:dyDescent="0.3">
      <c r="A2288" t="s">
        <v>8881</v>
      </c>
      <c r="B2288" s="1">
        <v>45497</v>
      </c>
      <c r="C2288" s="1">
        <v>45760</v>
      </c>
      <c r="D2288" t="s">
        <v>33</v>
      </c>
      <c r="E2288" t="s">
        <v>8882</v>
      </c>
      <c r="F2288" t="s">
        <v>8883</v>
      </c>
      <c r="G2288" t="s">
        <v>19</v>
      </c>
      <c r="H2288" t="s">
        <v>28</v>
      </c>
      <c r="I2288" t="s">
        <v>21</v>
      </c>
      <c r="J2288" t="s">
        <v>279</v>
      </c>
      <c r="K2288" t="s">
        <v>8884</v>
      </c>
      <c r="L2288" s="2">
        <v>127.06</v>
      </c>
      <c r="M2288" s="3">
        <v>8</v>
      </c>
      <c r="N2288" s="4">
        <v>0.43</v>
      </c>
      <c r="O2288" s="5">
        <v>237.99</v>
      </c>
      <c r="P2288">
        <f>VALUE(Table1[Sales])</f>
        <v>127.06</v>
      </c>
      <c r="Q2288">
        <f>VALUE(Table1[Profit])</f>
        <v>237.99</v>
      </c>
      <c r="R2288" s="3">
        <f>Table1[Ship Date]-Table1[Order Date]</f>
        <v>263</v>
      </c>
    </row>
    <row r="2289" spans="1:18" x14ac:dyDescent="0.3">
      <c r="A2289" t="s">
        <v>8885</v>
      </c>
      <c r="B2289" s="1">
        <v>45479</v>
      </c>
      <c r="C2289" s="1">
        <v>45770</v>
      </c>
      <c r="D2289" t="s">
        <v>16</v>
      </c>
      <c r="E2289" t="s">
        <v>8886</v>
      </c>
      <c r="F2289" t="s">
        <v>8887</v>
      </c>
      <c r="G2289" t="s">
        <v>19</v>
      </c>
      <c r="H2289" t="s">
        <v>20</v>
      </c>
      <c r="I2289" t="s">
        <v>21</v>
      </c>
      <c r="J2289" t="s">
        <v>129</v>
      </c>
      <c r="K2289" t="s">
        <v>8888</v>
      </c>
      <c r="L2289" s="2">
        <v>2519.5100000000002</v>
      </c>
      <c r="M2289" s="3">
        <v>10</v>
      </c>
      <c r="N2289" s="4">
        <v>0</v>
      </c>
      <c r="O2289" s="5">
        <v>638.85</v>
      </c>
      <c r="P2289">
        <f>VALUE(Table1[Sales])</f>
        <v>2519.5100000000002</v>
      </c>
      <c r="Q2289">
        <f>VALUE(Table1[Profit])</f>
        <v>638.85</v>
      </c>
      <c r="R2289" s="3">
        <f>Table1[Ship Date]-Table1[Order Date]</f>
        <v>291</v>
      </c>
    </row>
    <row r="2290" spans="1:18" x14ac:dyDescent="0.3">
      <c r="A2290" t="s">
        <v>8889</v>
      </c>
      <c r="B2290" s="1">
        <v>45489</v>
      </c>
      <c r="C2290" s="1">
        <v>45763</v>
      </c>
      <c r="D2290" t="s">
        <v>16</v>
      </c>
      <c r="E2290" t="s">
        <v>8890</v>
      </c>
      <c r="F2290" t="s">
        <v>8891</v>
      </c>
      <c r="G2290" t="s">
        <v>36</v>
      </c>
      <c r="H2290" t="s">
        <v>37</v>
      </c>
      <c r="I2290" t="s">
        <v>21</v>
      </c>
      <c r="J2290" t="s">
        <v>171</v>
      </c>
      <c r="K2290" t="s">
        <v>8892</v>
      </c>
      <c r="L2290" s="2">
        <v>2513.6</v>
      </c>
      <c r="M2290" s="3">
        <v>10</v>
      </c>
      <c r="N2290" s="4">
        <v>0.05</v>
      </c>
      <c r="O2290" s="5">
        <v>654.67999999999995</v>
      </c>
      <c r="P2290">
        <f>VALUE(Table1[Sales])</f>
        <v>2513.6</v>
      </c>
      <c r="Q2290">
        <f>VALUE(Table1[Profit])</f>
        <v>654.67999999999995</v>
      </c>
      <c r="R2290" s="3">
        <f>Table1[Ship Date]-Table1[Order Date]</f>
        <v>274</v>
      </c>
    </row>
    <row r="2291" spans="1:18" x14ac:dyDescent="0.3">
      <c r="A2291" t="s">
        <v>8893</v>
      </c>
      <c r="B2291" s="1">
        <v>45330</v>
      </c>
      <c r="C2291" s="1">
        <v>45771</v>
      </c>
      <c r="D2291" t="s">
        <v>25</v>
      </c>
      <c r="E2291" t="s">
        <v>8894</v>
      </c>
      <c r="F2291" t="s">
        <v>8895</v>
      </c>
      <c r="G2291" t="s">
        <v>43</v>
      </c>
      <c r="H2291" t="s">
        <v>61</v>
      </c>
      <c r="I2291" t="s">
        <v>44</v>
      </c>
      <c r="J2291" t="s">
        <v>45</v>
      </c>
      <c r="K2291" t="s">
        <v>8896</v>
      </c>
      <c r="L2291" s="2">
        <v>3921.26</v>
      </c>
      <c r="M2291" s="3">
        <v>3</v>
      </c>
      <c r="N2291" s="4">
        <v>0.25</v>
      </c>
      <c r="O2291" s="5">
        <v>537.14</v>
      </c>
      <c r="P2291">
        <f>VALUE(Table1[Sales])</f>
        <v>3921.26</v>
      </c>
      <c r="Q2291">
        <f>VALUE(Table1[Profit])</f>
        <v>537.14</v>
      </c>
      <c r="R2291" s="3">
        <f>Table1[Ship Date]-Table1[Order Date]</f>
        <v>441</v>
      </c>
    </row>
    <row r="2292" spans="1:18" x14ac:dyDescent="0.3">
      <c r="A2292" t="s">
        <v>8897</v>
      </c>
      <c r="B2292" s="1">
        <v>45640</v>
      </c>
      <c r="C2292" s="1">
        <v>45776</v>
      </c>
      <c r="D2292" t="s">
        <v>16</v>
      </c>
      <c r="E2292" t="s">
        <v>8898</v>
      </c>
      <c r="F2292" t="s">
        <v>8899</v>
      </c>
      <c r="G2292" t="s">
        <v>36</v>
      </c>
      <c r="H2292" t="s">
        <v>28</v>
      </c>
      <c r="I2292" t="s">
        <v>21</v>
      </c>
      <c r="J2292" t="s">
        <v>171</v>
      </c>
      <c r="K2292" t="s">
        <v>8900</v>
      </c>
      <c r="L2292" s="2">
        <v>297.37</v>
      </c>
      <c r="M2292" s="3">
        <v>5</v>
      </c>
      <c r="N2292" s="4">
        <v>0.37</v>
      </c>
      <c r="O2292" s="5">
        <v>293.52999999999997</v>
      </c>
      <c r="P2292">
        <f>VALUE(Table1[Sales])</f>
        <v>297.37</v>
      </c>
      <c r="Q2292">
        <f>VALUE(Table1[Profit])</f>
        <v>293.52999999999997</v>
      </c>
      <c r="R2292" s="3">
        <f>Table1[Ship Date]-Table1[Order Date]</f>
        <v>136</v>
      </c>
    </row>
    <row r="2293" spans="1:18" x14ac:dyDescent="0.3">
      <c r="A2293" t="s">
        <v>8901</v>
      </c>
      <c r="B2293" s="1">
        <v>45216</v>
      </c>
      <c r="C2293" s="1">
        <v>45767</v>
      </c>
      <c r="D2293" t="s">
        <v>33</v>
      </c>
      <c r="E2293" t="s">
        <v>4845</v>
      </c>
      <c r="F2293" t="s">
        <v>8902</v>
      </c>
      <c r="G2293" t="s">
        <v>43</v>
      </c>
      <c r="H2293" t="s">
        <v>28</v>
      </c>
      <c r="I2293" t="s">
        <v>29</v>
      </c>
      <c r="J2293" t="s">
        <v>124</v>
      </c>
      <c r="K2293" t="s">
        <v>8903</v>
      </c>
      <c r="L2293" s="2">
        <v>3036.99</v>
      </c>
      <c r="M2293" s="3">
        <v>4</v>
      </c>
      <c r="N2293" s="4">
        <v>0.01</v>
      </c>
      <c r="O2293" s="5">
        <v>826.37</v>
      </c>
      <c r="P2293">
        <f>VALUE(Table1[Sales])</f>
        <v>3036.99</v>
      </c>
      <c r="Q2293">
        <f>VALUE(Table1[Profit])</f>
        <v>826.37</v>
      </c>
      <c r="R2293" s="3">
        <f>Table1[Ship Date]-Table1[Order Date]</f>
        <v>551</v>
      </c>
    </row>
    <row r="2294" spans="1:18" x14ac:dyDescent="0.3">
      <c r="A2294" t="s">
        <v>8904</v>
      </c>
      <c r="B2294" s="1">
        <v>45492</v>
      </c>
      <c r="C2294" s="1">
        <v>45774</v>
      </c>
      <c r="D2294" t="s">
        <v>53</v>
      </c>
      <c r="E2294" t="s">
        <v>8458</v>
      </c>
      <c r="F2294" t="s">
        <v>8905</v>
      </c>
      <c r="G2294" t="s">
        <v>43</v>
      </c>
      <c r="H2294" t="s">
        <v>28</v>
      </c>
      <c r="I2294" t="s">
        <v>29</v>
      </c>
      <c r="J2294" t="s">
        <v>38</v>
      </c>
      <c r="K2294" t="s">
        <v>8906</v>
      </c>
      <c r="L2294" s="2">
        <v>3098.1</v>
      </c>
      <c r="M2294" s="3">
        <v>8</v>
      </c>
      <c r="N2294" s="4">
        <v>0.1</v>
      </c>
      <c r="O2294" s="5">
        <v>280.83999999999997</v>
      </c>
      <c r="P2294">
        <f>VALUE(Table1[Sales])</f>
        <v>3098.1</v>
      </c>
      <c r="Q2294">
        <f>VALUE(Table1[Profit])</f>
        <v>280.83999999999997</v>
      </c>
      <c r="R2294" s="3">
        <f>Table1[Ship Date]-Table1[Order Date]</f>
        <v>282</v>
      </c>
    </row>
    <row r="2295" spans="1:18" x14ac:dyDescent="0.3">
      <c r="A2295" t="s">
        <v>8907</v>
      </c>
      <c r="B2295" s="1">
        <v>45478</v>
      </c>
      <c r="C2295" s="1">
        <v>45773</v>
      </c>
      <c r="D2295" t="s">
        <v>16</v>
      </c>
      <c r="E2295" t="s">
        <v>844</v>
      </c>
      <c r="F2295" t="s">
        <v>8908</v>
      </c>
      <c r="G2295" t="s">
        <v>43</v>
      </c>
      <c r="H2295" t="s">
        <v>20</v>
      </c>
      <c r="I2295" t="s">
        <v>21</v>
      </c>
      <c r="J2295" t="s">
        <v>279</v>
      </c>
      <c r="K2295" t="s">
        <v>8909</v>
      </c>
      <c r="L2295" s="2">
        <v>1732.01</v>
      </c>
      <c r="M2295" s="3">
        <v>10</v>
      </c>
      <c r="N2295" s="4">
        <v>0.23</v>
      </c>
      <c r="O2295" s="5">
        <v>-69.95</v>
      </c>
      <c r="P2295">
        <f>VALUE(Table1[Sales])</f>
        <v>1732.01</v>
      </c>
      <c r="Q2295">
        <f>VALUE(Table1[Profit])</f>
        <v>-69.95</v>
      </c>
      <c r="R2295" s="3">
        <f>Table1[Ship Date]-Table1[Order Date]</f>
        <v>295</v>
      </c>
    </row>
    <row r="2296" spans="1:18" x14ac:dyDescent="0.3">
      <c r="A2296" t="s">
        <v>8910</v>
      </c>
      <c r="B2296" s="1">
        <v>45491</v>
      </c>
      <c r="C2296" s="1">
        <v>45784</v>
      </c>
      <c r="D2296" t="s">
        <v>53</v>
      </c>
      <c r="E2296" t="s">
        <v>8911</v>
      </c>
      <c r="F2296" t="s">
        <v>8912</v>
      </c>
      <c r="G2296" t="s">
        <v>19</v>
      </c>
      <c r="H2296" t="s">
        <v>20</v>
      </c>
      <c r="I2296" t="s">
        <v>29</v>
      </c>
      <c r="J2296" t="s">
        <v>124</v>
      </c>
      <c r="K2296" t="s">
        <v>8913</v>
      </c>
      <c r="L2296" s="2">
        <v>2953.12</v>
      </c>
      <c r="M2296" s="3">
        <v>6</v>
      </c>
      <c r="N2296" s="4">
        <v>0.01</v>
      </c>
      <c r="O2296" s="5">
        <v>988.49</v>
      </c>
      <c r="P2296">
        <f>VALUE(Table1[Sales])</f>
        <v>2953.12</v>
      </c>
      <c r="Q2296">
        <f>VALUE(Table1[Profit])</f>
        <v>988.49</v>
      </c>
      <c r="R2296" s="3">
        <f>Table1[Ship Date]-Table1[Order Date]</f>
        <v>293</v>
      </c>
    </row>
    <row r="2297" spans="1:18" x14ac:dyDescent="0.3">
      <c r="A2297" t="s">
        <v>8914</v>
      </c>
      <c r="B2297" s="1">
        <v>45586</v>
      </c>
      <c r="C2297" s="1">
        <v>45783</v>
      </c>
      <c r="D2297" t="s">
        <v>33</v>
      </c>
      <c r="E2297" t="s">
        <v>8915</v>
      </c>
      <c r="F2297" t="s">
        <v>8916</v>
      </c>
      <c r="G2297" t="s">
        <v>19</v>
      </c>
      <c r="H2297" t="s">
        <v>61</v>
      </c>
      <c r="I2297" t="s">
        <v>44</v>
      </c>
      <c r="J2297" t="s">
        <v>94</v>
      </c>
      <c r="K2297" t="s">
        <v>8917</v>
      </c>
      <c r="L2297" s="2">
        <v>1439.48</v>
      </c>
      <c r="M2297" s="3">
        <v>5</v>
      </c>
      <c r="N2297" s="4">
        <v>0.31</v>
      </c>
      <c r="O2297" s="5">
        <v>421.46</v>
      </c>
      <c r="P2297">
        <f>VALUE(Table1[Sales])</f>
        <v>1439.48</v>
      </c>
      <c r="Q2297">
        <f>VALUE(Table1[Profit])</f>
        <v>421.46</v>
      </c>
      <c r="R2297" s="3">
        <f>Table1[Ship Date]-Table1[Order Date]</f>
        <v>197</v>
      </c>
    </row>
    <row r="2298" spans="1:18" x14ac:dyDescent="0.3">
      <c r="A2298" t="s">
        <v>8918</v>
      </c>
      <c r="B2298" s="1">
        <v>45626</v>
      </c>
      <c r="C2298" s="1">
        <v>45767</v>
      </c>
      <c r="D2298" t="s">
        <v>53</v>
      </c>
      <c r="E2298" t="s">
        <v>816</v>
      </c>
      <c r="F2298" t="s">
        <v>8919</v>
      </c>
      <c r="G2298" t="s">
        <v>19</v>
      </c>
      <c r="H2298" t="s">
        <v>20</v>
      </c>
      <c r="I2298" t="s">
        <v>44</v>
      </c>
      <c r="J2298" t="s">
        <v>158</v>
      </c>
      <c r="K2298" t="s">
        <v>8920</v>
      </c>
      <c r="L2298" s="2">
        <v>1917.42</v>
      </c>
      <c r="M2298" s="3">
        <v>4</v>
      </c>
      <c r="N2298" s="4">
        <v>0.24</v>
      </c>
      <c r="O2298" s="5">
        <v>464.54</v>
      </c>
      <c r="P2298">
        <f>VALUE(Table1[Sales])</f>
        <v>1917.42</v>
      </c>
      <c r="Q2298">
        <f>VALUE(Table1[Profit])</f>
        <v>464.54</v>
      </c>
      <c r="R2298" s="3">
        <f>Table1[Ship Date]-Table1[Order Date]</f>
        <v>141</v>
      </c>
    </row>
    <row r="2299" spans="1:18" x14ac:dyDescent="0.3">
      <c r="A2299" t="s">
        <v>8921</v>
      </c>
      <c r="B2299" s="1">
        <v>45223</v>
      </c>
      <c r="C2299" s="1">
        <v>45770</v>
      </c>
      <c r="D2299" t="s">
        <v>53</v>
      </c>
      <c r="E2299" t="s">
        <v>8922</v>
      </c>
      <c r="F2299" t="s">
        <v>8923</v>
      </c>
      <c r="G2299" t="s">
        <v>19</v>
      </c>
      <c r="H2299" t="s">
        <v>20</v>
      </c>
      <c r="I2299" t="s">
        <v>29</v>
      </c>
      <c r="J2299" t="s">
        <v>38</v>
      </c>
      <c r="K2299" t="s">
        <v>8924</v>
      </c>
      <c r="L2299" s="2">
        <v>4920.22</v>
      </c>
      <c r="M2299" s="3">
        <v>9</v>
      </c>
      <c r="N2299" s="4">
        <v>0.28999999999999998</v>
      </c>
      <c r="O2299" s="5">
        <v>359.54</v>
      </c>
      <c r="P2299">
        <f>VALUE(Table1[Sales])</f>
        <v>4920.22</v>
      </c>
      <c r="Q2299">
        <f>VALUE(Table1[Profit])</f>
        <v>359.54</v>
      </c>
      <c r="R2299" s="3">
        <f>Table1[Ship Date]-Table1[Order Date]</f>
        <v>547</v>
      </c>
    </row>
    <row r="2300" spans="1:18" x14ac:dyDescent="0.3">
      <c r="A2300" t="s">
        <v>8925</v>
      </c>
      <c r="B2300" s="1">
        <v>45460</v>
      </c>
      <c r="C2300" s="1">
        <v>45758</v>
      </c>
      <c r="D2300" t="s">
        <v>53</v>
      </c>
      <c r="E2300" t="s">
        <v>8926</v>
      </c>
      <c r="F2300" t="s">
        <v>4139</v>
      </c>
      <c r="G2300" t="s">
        <v>19</v>
      </c>
      <c r="H2300" t="s">
        <v>61</v>
      </c>
      <c r="I2300" t="s">
        <v>29</v>
      </c>
      <c r="J2300" t="s">
        <v>30</v>
      </c>
      <c r="K2300" t="s">
        <v>8927</v>
      </c>
      <c r="L2300" s="2">
        <v>4380.79</v>
      </c>
      <c r="M2300" s="3">
        <v>8</v>
      </c>
      <c r="N2300" s="4">
        <v>0.01</v>
      </c>
      <c r="O2300" s="5">
        <v>398.66</v>
      </c>
      <c r="P2300">
        <f>VALUE(Table1[Sales])</f>
        <v>4380.79</v>
      </c>
      <c r="Q2300">
        <f>VALUE(Table1[Profit])</f>
        <v>398.66</v>
      </c>
      <c r="R2300" s="3">
        <f>Table1[Ship Date]-Table1[Order Date]</f>
        <v>298</v>
      </c>
    </row>
    <row r="2301" spans="1:18" x14ac:dyDescent="0.3">
      <c r="A2301" t="s">
        <v>8928</v>
      </c>
      <c r="B2301" s="1">
        <v>45397</v>
      </c>
      <c r="C2301" s="1">
        <v>45773</v>
      </c>
      <c r="D2301" t="s">
        <v>33</v>
      </c>
      <c r="E2301" t="s">
        <v>8929</v>
      </c>
      <c r="F2301" t="s">
        <v>8930</v>
      </c>
      <c r="G2301" t="s">
        <v>19</v>
      </c>
      <c r="H2301" t="s">
        <v>61</v>
      </c>
      <c r="I2301" t="s">
        <v>44</v>
      </c>
      <c r="J2301" t="s">
        <v>158</v>
      </c>
      <c r="K2301" t="s">
        <v>8931</v>
      </c>
      <c r="L2301" s="2">
        <v>1301.49</v>
      </c>
      <c r="M2301" s="3">
        <v>7</v>
      </c>
      <c r="N2301" s="4">
        <v>0.12</v>
      </c>
      <c r="O2301" s="5">
        <v>93.46</v>
      </c>
      <c r="P2301">
        <f>VALUE(Table1[Sales])</f>
        <v>1301.49</v>
      </c>
      <c r="Q2301">
        <f>VALUE(Table1[Profit])</f>
        <v>93.46</v>
      </c>
      <c r="R2301" s="3">
        <f>Table1[Ship Date]-Table1[Order Date]</f>
        <v>376</v>
      </c>
    </row>
    <row r="2302" spans="1:18" x14ac:dyDescent="0.3">
      <c r="A2302" t="s">
        <v>8932</v>
      </c>
      <c r="B2302" s="1">
        <v>45064</v>
      </c>
      <c r="C2302" s="1">
        <v>45756</v>
      </c>
      <c r="D2302" t="s">
        <v>33</v>
      </c>
      <c r="E2302" t="s">
        <v>8933</v>
      </c>
      <c r="F2302" t="s">
        <v>8934</v>
      </c>
      <c r="G2302" t="s">
        <v>36</v>
      </c>
      <c r="H2302" t="s">
        <v>61</v>
      </c>
      <c r="I2302" t="s">
        <v>44</v>
      </c>
      <c r="J2302" t="s">
        <v>56</v>
      </c>
      <c r="K2302" t="s">
        <v>8935</v>
      </c>
      <c r="L2302" s="2">
        <v>422.21</v>
      </c>
      <c r="M2302" s="3">
        <v>7</v>
      </c>
      <c r="N2302" s="4">
        <v>0.28999999999999998</v>
      </c>
      <c r="O2302" s="5">
        <v>680.2</v>
      </c>
      <c r="P2302">
        <f>VALUE(Table1[Sales])</f>
        <v>422.21</v>
      </c>
      <c r="Q2302">
        <f>VALUE(Table1[Profit])</f>
        <v>680.2</v>
      </c>
      <c r="R2302" s="3">
        <f>Table1[Ship Date]-Table1[Order Date]</f>
        <v>692</v>
      </c>
    </row>
    <row r="2303" spans="1:18" x14ac:dyDescent="0.3">
      <c r="A2303" t="s">
        <v>8936</v>
      </c>
      <c r="B2303" s="1">
        <v>45521</v>
      </c>
      <c r="C2303" s="1">
        <v>45764</v>
      </c>
      <c r="D2303" t="s">
        <v>33</v>
      </c>
      <c r="E2303" t="s">
        <v>399</v>
      </c>
      <c r="F2303" t="s">
        <v>8937</v>
      </c>
      <c r="G2303" t="s">
        <v>43</v>
      </c>
      <c r="H2303" t="s">
        <v>61</v>
      </c>
      <c r="I2303" t="s">
        <v>21</v>
      </c>
      <c r="J2303" t="s">
        <v>171</v>
      </c>
      <c r="K2303" t="s">
        <v>8938</v>
      </c>
      <c r="L2303" s="2">
        <v>4981.0200000000004</v>
      </c>
      <c r="M2303" s="3">
        <v>8</v>
      </c>
      <c r="N2303" s="4">
        <v>0.31</v>
      </c>
      <c r="O2303" s="5">
        <v>767.36</v>
      </c>
      <c r="P2303">
        <f>VALUE(Table1[Sales])</f>
        <v>4981.0200000000004</v>
      </c>
      <c r="Q2303">
        <f>VALUE(Table1[Profit])</f>
        <v>767.36</v>
      </c>
      <c r="R2303" s="3">
        <f>Table1[Ship Date]-Table1[Order Date]</f>
        <v>243</v>
      </c>
    </row>
    <row r="2304" spans="1:18" x14ac:dyDescent="0.3">
      <c r="A2304" t="s">
        <v>8939</v>
      </c>
      <c r="B2304" s="1">
        <v>45121</v>
      </c>
      <c r="C2304" s="1">
        <v>45772</v>
      </c>
      <c r="D2304" t="s">
        <v>53</v>
      </c>
      <c r="E2304" t="s">
        <v>8940</v>
      </c>
      <c r="F2304" t="s">
        <v>8941</v>
      </c>
      <c r="G2304" t="s">
        <v>36</v>
      </c>
      <c r="H2304" t="s">
        <v>20</v>
      </c>
      <c r="I2304" t="s">
        <v>21</v>
      </c>
      <c r="J2304" t="s">
        <v>22</v>
      </c>
      <c r="K2304" t="s">
        <v>8942</v>
      </c>
      <c r="L2304" s="2">
        <v>2887.43</v>
      </c>
      <c r="M2304" s="3">
        <v>3</v>
      </c>
      <c r="N2304" s="4">
        <v>0.3</v>
      </c>
      <c r="O2304" s="5">
        <v>697.63</v>
      </c>
      <c r="P2304">
        <f>VALUE(Table1[Sales])</f>
        <v>2887.43</v>
      </c>
      <c r="Q2304">
        <f>VALUE(Table1[Profit])</f>
        <v>697.63</v>
      </c>
      <c r="R2304" s="3">
        <f>Table1[Ship Date]-Table1[Order Date]</f>
        <v>651</v>
      </c>
    </row>
    <row r="2305" spans="1:18" x14ac:dyDescent="0.3">
      <c r="A2305" t="s">
        <v>8943</v>
      </c>
      <c r="B2305" s="1">
        <v>45165</v>
      </c>
      <c r="C2305" s="1">
        <v>45759</v>
      </c>
      <c r="D2305" t="s">
        <v>16</v>
      </c>
      <c r="E2305" t="s">
        <v>8944</v>
      </c>
      <c r="F2305" t="s">
        <v>8945</v>
      </c>
      <c r="G2305" t="s">
        <v>36</v>
      </c>
      <c r="H2305" t="s">
        <v>61</v>
      </c>
      <c r="I2305" t="s">
        <v>21</v>
      </c>
      <c r="J2305" t="s">
        <v>22</v>
      </c>
      <c r="K2305" t="s">
        <v>8946</v>
      </c>
      <c r="L2305" s="2">
        <v>1484.94</v>
      </c>
      <c r="M2305" s="3">
        <v>1</v>
      </c>
      <c r="N2305" s="4">
        <v>0.05</v>
      </c>
      <c r="O2305" s="5">
        <v>851.64</v>
      </c>
      <c r="P2305">
        <f>VALUE(Table1[Sales])</f>
        <v>1484.94</v>
      </c>
      <c r="Q2305">
        <f>VALUE(Table1[Profit])</f>
        <v>851.64</v>
      </c>
      <c r="R2305" s="3">
        <f>Table1[Ship Date]-Table1[Order Date]</f>
        <v>594</v>
      </c>
    </row>
    <row r="2306" spans="1:18" x14ac:dyDescent="0.3">
      <c r="A2306" t="s">
        <v>8947</v>
      </c>
      <c r="B2306" s="1">
        <v>45267</v>
      </c>
      <c r="C2306" s="1">
        <v>45761</v>
      </c>
      <c r="D2306" t="s">
        <v>16</v>
      </c>
      <c r="E2306" t="s">
        <v>8948</v>
      </c>
      <c r="F2306" t="s">
        <v>8949</v>
      </c>
      <c r="G2306" t="s">
        <v>43</v>
      </c>
      <c r="H2306" t="s">
        <v>20</v>
      </c>
      <c r="I2306" t="s">
        <v>29</v>
      </c>
      <c r="J2306" t="s">
        <v>124</v>
      </c>
      <c r="K2306" t="s">
        <v>8950</v>
      </c>
      <c r="L2306" s="2">
        <v>1863.09</v>
      </c>
      <c r="M2306" s="3">
        <v>1</v>
      </c>
      <c r="N2306" s="4">
        <v>0.12</v>
      </c>
      <c r="O2306" s="5">
        <v>604.41999999999996</v>
      </c>
      <c r="P2306">
        <f>VALUE(Table1[Sales])</f>
        <v>1863.09</v>
      </c>
      <c r="Q2306">
        <f>VALUE(Table1[Profit])</f>
        <v>604.41999999999996</v>
      </c>
      <c r="R2306" s="3">
        <f>Table1[Ship Date]-Table1[Order Date]</f>
        <v>494</v>
      </c>
    </row>
    <row r="2307" spans="1:18" x14ac:dyDescent="0.3">
      <c r="A2307" t="s">
        <v>8951</v>
      </c>
      <c r="B2307" s="1">
        <v>45595</v>
      </c>
      <c r="C2307" s="1">
        <v>45774</v>
      </c>
      <c r="D2307" t="s">
        <v>53</v>
      </c>
      <c r="E2307" t="s">
        <v>531</v>
      </c>
      <c r="F2307" t="s">
        <v>8952</v>
      </c>
      <c r="G2307" t="s">
        <v>43</v>
      </c>
      <c r="H2307" t="s">
        <v>20</v>
      </c>
      <c r="I2307" t="s">
        <v>29</v>
      </c>
      <c r="J2307" t="s">
        <v>124</v>
      </c>
      <c r="K2307" t="s">
        <v>8953</v>
      </c>
      <c r="L2307" s="2">
        <v>2573.0500000000002</v>
      </c>
      <c r="M2307" s="3">
        <v>3</v>
      </c>
      <c r="N2307" s="4">
        <v>0</v>
      </c>
      <c r="O2307" s="5">
        <v>65.84</v>
      </c>
      <c r="P2307">
        <f>VALUE(Table1[Sales])</f>
        <v>2573.0500000000002</v>
      </c>
      <c r="Q2307">
        <f>VALUE(Table1[Profit])</f>
        <v>65.84</v>
      </c>
      <c r="R2307" s="3">
        <f>Table1[Ship Date]-Table1[Order Date]</f>
        <v>179</v>
      </c>
    </row>
    <row r="2308" spans="1:18" x14ac:dyDescent="0.3">
      <c r="A2308" t="s">
        <v>8954</v>
      </c>
      <c r="B2308" s="1">
        <v>45102</v>
      </c>
      <c r="C2308" s="1">
        <v>45770</v>
      </c>
      <c r="D2308" t="s">
        <v>33</v>
      </c>
      <c r="E2308" t="s">
        <v>8955</v>
      </c>
      <c r="F2308" t="s">
        <v>8956</v>
      </c>
      <c r="G2308" t="s">
        <v>36</v>
      </c>
      <c r="H2308" t="s">
        <v>28</v>
      </c>
      <c r="I2308" t="s">
        <v>44</v>
      </c>
      <c r="J2308" t="s">
        <v>158</v>
      </c>
      <c r="K2308" t="s">
        <v>8957</v>
      </c>
      <c r="L2308" s="2">
        <v>4441.45</v>
      </c>
      <c r="M2308" s="3">
        <v>4</v>
      </c>
      <c r="N2308" s="4">
        <v>0.03</v>
      </c>
      <c r="O2308" s="5">
        <v>299.62</v>
      </c>
      <c r="P2308">
        <f>VALUE(Table1[Sales])</f>
        <v>4441.45</v>
      </c>
      <c r="Q2308">
        <f>VALUE(Table1[Profit])</f>
        <v>299.62</v>
      </c>
      <c r="R2308" s="3">
        <f>Table1[Ship Date]-Table1[Order Date]</f>
        <v>668</v>
      </c>
    </row>
    <row r="2309" spans="1:18" x14ac:dyDescent="0.3">
      <c r="A2309" t="s">
        <v>8958</v>
      </c>
      <c r="B2309" s="1">
        <v>45293</v>
      </c>
      <c r="C2309" s="1">
        <v>45763</v>
      </c>
      <c r="D2309" t="s">
        <v>25</v>
      </c>
      <c r="E2309" t="s">
        <v>8959</v>
      </c>
      <c r="F2309" t="s">
        <v>8960</v>
      </c>
      <c r="G2309" t="s">
        <v>19</v>
      </c>
      <c r="H2309" t="s">
        <v>28</v>
      </c>
      <c r="I2309" t="s">
        <v>29</v>
      </c>
      <c r="J2309" t="s">
        <v>30</v>
      </c>
      <c r="K2309" t="s">
        <v>8961</v>
      </c>
      <c r="L2309" s="2">
        <v>3082.5</v>
      </c>
      <c r="M2309" s="3">
        <v>6</v>
      </c>
      <c r="N2309" s="4">
        <v>0.33</v>
      </c>
      <c r="O2309" s="5">
        <v>88.48</v>
      </c>
      <c r="P2309">
        <f>VALUE(Table1[Sales])</f>
        <v>3082.5</v>
      </c>
      <c r="Q2309">
        <f>VALUE(Table1[Profit])</f>
        <v>88.48</v>
      </c>
      <c r="R2309" s="3">
        <f>Table1[Ship Date]-Table1[Order Date]</f>
        <v>470</v>
      </c>
    </row>
    <row r="2310" spans="1:18" x14ac:dyDescent="0.3">
      <c r="A2310" t="s">
        <v>8962</v>
      </c>
      <c r="B2310" s="1">
        <v>45728</v>
      </c>
      <c r="C2310" s="1">
        <v>45762</v>
      </c>
      <c r="D2310" t="s">
        <v>33</v>
      </c>
      <c r="E2310" t="s">
        <v>8963</v>
      </c>
      <c r="F2310" t="s">
        <v>8964</v>
      </c>
      <c r="G2310" t="s">
        <v>19</v>
      </c>
      <c r="H2310" t="s">
        <v>37</v>
      </c>
      <c r="I2310" t="s">
        <v>29</v>
      </c>
      <c r="J2310" t="s">
        <v>99</v>
      </c>
      <c r="K2310" t="s">
        <v>8965</v>
      </c>
      <c r="L2310" s="2">
        <v>3478.08</v>
      </c>
      <c r="M2310" s="3">
        <v>9</v>
      </c>
      <c r="N2310" s="4">
        <v>0.38</v>
      </c>
      <c r="O2310" s="5">
        <v>926.84</v>
      </c>
      <c r="P2310">
        <f>VALUE(Table1[Sales])</f>
        <v>3478.08</v>
      </c>
      <c r="Q2310">
        <f>VALUE(Table1[Profit])</f>
        <v>926.84</v>
      </c>
      <c r="R2310" s="3">
        <f>Table1[Ship Date]-Table1[Order Date]</f>
        <v>34</v>
      </c>
    </row>
    <row r="2311" spans="1:18" x14ac:dyDescent="0.3">
      <c r="A2311" t="s">
        <v>8966</v>
      </c>
      <c r="B2311" s="1">
        <v>45691</v>
      </c>
      <c r="C2311" s="1">
        <v>45784</v>
      </c>
      <c r="D2311" t="s">
        <v>33</v>
      </c>
      <c r="E2311" t="s">
        <v>5711</v>
      </c>
      <c r="F2311" t="s">
        <v>8967</v>
      </c>
      <c r="G2311" t="s">
        <v>19</v>
      </c>
      <c r="H2311" t="s">
        <v>37</v>
      </c>
      <c r="I2311" t="s">
        <v>29</v>
      </c>
      <c r="J2311" t="s">
        <v>124</v>
      </c>
      <c r="K2311" t="s">
        <v>8968</v>
      </c>
      <c r="L2311" s="2">
        <v>1397.84</v>
      </c>
      <c r="M2311" s="3">
        <v>9</v>
      </c>
      <c r="N2311" s="4">
        <v>0.05</v>
      </c>
      <c r="O2311" s="5">
        <v>787.96</v>
      </c>
      <c r="P2311">
        <f>VALUE(Table1[Sales])</f>
        <v>1397.84</v>
      </c>
      <c r="Q2311">
        <f>VALUE(Table1[Profit])</f>
        <v>787.96</v>
      </c>
      <c r="R2311" s="3">
        <f>Table1[Ship Date]-Table1[Order Date]</f>
        <v>93</v>
      </c>
    </row>
    <row r="2312" spans="1:18" x14ac:dyDescent="0.3">
      <c r="A2312" t="s">
        <v>8969</v>
      </c>
      <c r="B2312" s="1">
        <v>45047</v>
      </c>
      <c r="C2312" s="1">
        <v>45757</v>
      </c>
      <c r="D2312" t="s">
        <v>25</v>
      </c>
      <c r="E2312" t="s">
        <v>8970</v>
      </c>
      <c r="F2312" t="s">
        <v>8971</v>
      </c>
      <c r="G2312" t="s">
        <v>19</v>
      </c>
      <c r="H2312" t="s">
        <v>20</v>
      </c>
      <c r="I2312" t="s">
        <v>44</v>
      </c>
      <c r="J2312" t="s">
        <v>45</v>
      </c>
      <c r="K2312" t="s">
        <v>8972</v>
      </c>
      <c r="L2312" s="2">
        <v>2074.7800000000002</v>
      </c>
      <c r="M2312" s="3">
        <v>4</v>
      </c>
      <c r="N2312" s="4">
        <v>0.08</v>
      </c>
      <c r="O2312" s="5">
        <v>284.95999999999998</v>
      </c>
      <c r="P2312">
        <f>VALUE(Table1[Sales])</f>
        <v>2074.7800000000002</v>
      </c>
      <c r="Q2312">
        <f>VALUE(Table1[Profit])</f>
        <v>284.95999999999998</v>
      </c>
      <c r="R2312" s="3">
        <f>Table1[Ship Date]-Table1[Order Date]</f>
        <v>710</v>
      </c>
    </row>
    <row r="2313" spans="1:18" x14ac:dyDescent="0.3">
      <c r="A2313" t="s">
        <v>8973</v>
      </c>
      <c r="B2313" s="1">
        <v>45262</v>
      </c>
      <c r="C2313" s="1">
        <v>45777</v>
      </c>
      <c r="D2313" t="s">
        <v>16</v>
      </c>
      <c r="E2313" t="s">
        <v>8974</v>
      </c>
      <c r="F2313" t="s">
        <v>8975</v>
      </c>
      <c r="G2313" t="s">
        <v>43</v>
      </c>
      <c r="H2313" t="s">
        <v>37</v>
      </c>
      <c r="I2313" t="s">
        <v>21</v>
      </c>
      <c r="J2313" t="s">
        <v>171</v>
      </c>
      <c r="K2313" t="s">
        <v>8976</v>
      </c>
      <c r="L2313" s="2">
        <v>2168.77</v>
      </c>
      <c r="M2313" s="3">
        <v>7</v>
      </c>
      <c r="N2313" s="4">
        <v>0.31</v>
      </c>
      <c r="O2313" s="5">
        <v>280.68</v>
      </c>
      <c r="P2313">
        <f>VALUE(Table1[Sales])</f>
        <v>2168.77</v>
      </c>
      <c r="Q2313">
        <f>VALUE(Table1[Profit])</f>
        <v>280.68</v>
      </c>
      <c r="R2313" s="3">
        <f>Table1[Ship Date]-Table1[Order Date]</f>
        <v>515</v>
      </c>
    </row>
    <row r="2314" spans="1:18" x14ac:dyDescent="0.3">
      <c r="A2314" t="s">
        <v>8977</v>
      </c>
      <c r="B2314" s="1">
        <v>45346</v>
      </c>
      <c r="C2314" s="1">
        <v>45780</v>
      </c>
      <c r="D2314" t="s">
        <v>16</v>
      </c>
      <c r="E2314" t="s">
        <v>8978</v>
      </c>
      <c r="F2314" t="s">
        <v>8979</v>
      </c>
      <c r="G2314" t="s">
        <v>19</v>
      </c>
      <c r="H2314" t="s">
        <v>20</v>
      </c>
      <c r="I2314" t="s">
        <v>44</v>
      </c>
      <c r="J2314" t="s">
        <v>45</v>
      </c>
      <c r="K2314" t="s">
        <v>8980</v>
      </c>
      <c r="L2314" s="2">
        <v>1076.49</v>
      </c>
      <c r="M2314" s="3">
        <v>2</v>
      </c>
      <c r="N2314" s="4">
        <v>0.23</v>
      </c>
      <c r="O2314" s="5">
        <v>661.38</v>
      </c>
      <c r="P2314">
        <f>VALUE(Table1[Sales])</f>
        <v>1076.49</v>
      </c>
      <c r="Q2314">
        <f>VALUE(Table1[Profit])</f>
        <v>661.38</v>
      </c>
      <c r="R2314" s="3">
        <f>Table1[Ship Date]-Table1[Order Date]</f>
        <v>434</v>
      </c>
    </row>
    <row r="2315" spans="1:18" x14ac:dyDescent="0.3">
      <c r="A2315" t="s">
        <v>8981</v>
      </c>
      <c r="B2315" s="1">
        <v>45698</v>
      </c>
      <c r="C2315" s="1">
        <v>45781</v>
      </c>
      <c r="D2315" t="s">
        <v>25</v>
      </c>
      <c r="E2315" t="s">
        <v>8982</v>
      </c>
      <c r="F2315" t="s">
        <v>8983</v>
      </c>
      <c r="G2315" t="s">
        <v>36</v>
      </c>
      <c r="H2315" t="s">
        <v>28</v>
      </c>
      <c r="I2315" t="s">
        <v>21</v>
      </c>
      <c r="J2315" t="s">
        <v>171</v>
      </c>
      <c r="K2315" t="s">
        <v>8984</v>
      </c>
      <c r="L2315" s="2">
        <v>3108.7</v>
      </c>
      <c r="M2315" s="3">
        <v>6</v>
      </c>
      <c r="N2315" s="4">
        <v>0.31</v>
      </c>
      <c r="O2315" s="5">
        <v>383.3</v>
      </c>
      <c r="P2315">
        <f>VALUE(Table1[Sales])</f>
        <v>3108.7</v>
      </c>
      <c r="Q2315">
        <f>VALUE(Table1[Profit])</f>
        <v>383.3</v>
      </c>
      <c r="R2315" s="3">
        <f>Table1[Ship Date]-Table1[Order Date]</f>
        <v>83</v>
      </c>
    </row>
    <row r="2316" spans="1:18" x14ac:dyDescent="0.3">
      <c r="A2316" t="s">
        <v>8985</v>
      </c>
      <c r="B2316" s="1">
        <v>45376</v>
      </c>
      <c r="C2316" s="1">
        <v>45759</v>
      </c>
      <c r="D2316" t="s">
        <v>16</v>
      </c>
      <c r="E2316" t="s">
        <v>8986</v>
      </c>
      <c r="F2316" t="s">
        <v>8987</v>
      </c>
      <c r="G2316" t="s">
        <v>19</v>
      </c>
      <c r="H2316" t="s">
        <v>20</v>
      </c>
      <c r="I2316" t="s">
        <v>21</v>
      </c>
      <c r="J2316" t="s">
        <v>22</v>
      </c>
      <c r="K2316" t="s">
        <v>8988</v>
      </c>
      <c r="L2316" s="2">
        <v>733.43</v>
      </c>
      <c r="M2316" s="3">
        <v>6</v>
      </c>
      <c r="N2316" s="4">
        <v>0.48</v>
      </c>
      <c r="O2316" s="5">
        <v>825.17</v>
      </c>
      <c r="P2316">
        <f>VALUE(Table1[Sales])</f>
        <v>733.43</v>
      </c>
      <c r="Q2316">
        <f>VALUE(Table1[Profit])</f>
        <v>825.17</v>
      </c>
      <c r="R2316" s="3">
        <f>Table1[Ship Date]-Table1[Order Date]</f>
        <v>383</v>
      </c>
    </row>
    <row r="2317" spans="1:18" x14ac:dyDescent="0.3">
      <c r="A2317" t="s">
        <v>8989</v>
      </c>
      <c r="B2317" s="1">
        <v>45123</v>
      </c>
      <c r="C2317" s="1">
        <v>45768</v>
      </c>
      <c r="D2317" t="s">
        <v>25</v>
      </c>
      <c r="E2317" t="s">
        <v>8990</v>
      </c>
      <c r="F2317" t="s">
        <v>8991</v>
      </c>
      <c r="G2317" t="s">
        <v>36</v>
      </c>
      <c r="H2317" t="s">
        <v>61</v>
      </c>
      <c r="I2317" t="s">
        <v>21</v>
      </c>
      <c r="J2317" t="s">
        <v>171</v>
      </c>
      <c r="K2317" t="s">
        <v>8992</v>
      </c>
      <c r="L2317" s="2">
        <v>4670.66</v>
      </c>
      <c r="M2317" s="3">
        <v>4</v>
      </c>
      <c r="N2317" s="4">
        <v>0.16</v>
      </c>
      <c r="O2317" s="5">
        <v>-27.89</v>
      </c>
      <c r="P2317">
        <f>VALUE(Table1[Sales])</f>
        <v>4670.66</v>
      </c>
      <c r="Q2317">
        <f>VALUE(Table1[Profit])</f>
        <v>-27.89</v>
      </c>
      <c r="R2317" s="3">
        <f>Table1[Ship Date]-Table1[Order Date]</f>
        <v>645</v>
      </c>
    </row>
    <row r="2318" spans="1:18" x14ac:dyDescent="0.3">
      <c r="A2318" t="s">
        <v>8993</v>
      </c>
      <c r="B2318" s="1">
        <v>45519</v>
      </c>
      <c r="C2318" s="1">
        <v>45778</v>
      </c>
      <c r="D2318" t="s">
        <v>25</v>
      </c>
      <c r="E2318" t="s">
        <v>4676</v>
      </c>
      <c r="F2318" t="s">
        <v>8994</v>
      </c>
      <c r="G2318" t="s">
        <v>36</v>
      </c>
      <c r="H2318" t="s">
        <v>28</v>
      </c>
      <c r="I2318" t="s">
        <v>44</v>
      </c>
      <c r="J2318" t="s">
        <v>94</v>
      </c>
      <c r="K2318" t="s">
        <v>8995</v>
      </c>
      <c r="L2318" s="2">
        <v>20.079999999999998</v>
      </c>
      <c r="M2318" s="3">
        <v>3</v>
      </c>
      <c r="N2318" s="4">
        <v>0.37</v>
      </c>
      <c r="O2318" s="5">
        <v>133.47</v>
      </c>
      <c r="P2318">
        <f>VALUE(Table1[Sales])</f>
        <v>20.079999999999998</v>
      </c>
      <c r="Q2318">
        <f>VALUE(Table1[Profit])</f>
        <v>133.47</v>
      </c>
      <c r="R2318" s="3">
        <f>Table1[Ship Date]-Table1[Order Date]</f>
        <v>259</v>
      </c>
    </row>
    <row r="2319" spans="1:18" x14ac:dyDescent="0.3">
      <c r="A2319" t="s">
        <v>8996</v>
      </c>
      <c r="B2319" s="1">
        <v>45222</v>
      </c>
      <c r="C2319" s="1">
        <v>45779</v>
      </c>
      <c r="D2319" t="s">
        <v>25</v>
      </c>
      <c r="E2319" t="s">
        <v>8997</v>
      </c>
      <c r="F2319" t="s">
        <v>8998</v>
      </c>
      <c r="G2319" t="s">
        <v>43</v>
      </c>
      <c r="H2319" t="s">
        <v>61</v>
      </c>
      <c r="I2319" t="s">
        <v>21</v>
      </c>
      <c r="J2319" t="s">
        <v>129</v>
      </c>
      <c r="K2319" t="s">
        <v>8999</v>
      </c>
      <c r="L2319" s="2">
        <v>3379.53</v>
      </c>
      <c r="M2319" s="3">
        <v>6</v>
      </c>
      <c r="N2319" s="4">
        <v>0.25</v>
      </c>
      <c r="O2319" s="5">
        <v>-54.52</v>
      </c>
      <c r="P2319">
        <f>VALUE(Table1[Sales])</f>
        <v>3379.53</v>
      </c>
      <c r="Q2319">
        <f>VALUE(Table1[Profit])</f>
        <v>-54.52</v>
      </c>
      <c r="R2319" s="3">
        <f>Table1[Ship Date]-Table1[Order Date]</f>
        <v>557</v>
      </c>
    </row>
    <row r="2320" spans="1:18" x14ac:dyDescent="0.3">
      <c r="A2320" t="s">
        <v>9000</v>
      </c>
      <c r="B2320" s="1">
        <v>45656</v>
      </c>
      <c r="C2320" s="1">
        <v>45770</v>
      </c>
      <c r="D2320" t="s">
        <v>16</v>
      </c>
      <c r="E2320" t="s">
        <v>9001</v>
      </c>
      <c r="F2320" t="s">
        <v>9002</v>
      </c>
      <c r="G2320" t="s">
        <v>19</v>
      </c>
      <c r="H2320" t="s">
        <v>28</v>
      </c>
      <c r="I2320" t="s">
        <v>44</v>
      </c>
      <c r="J2320" t="s">
        <v>158</v>
      </c>
      <c r="K2320" t="s">
        <v>9003</v>
      </c>
      <c r="L2320" s="2">
        <v>3613.55</v>
      </c>
      <c r="M2320" s="3">
        <v>1</v>
      </c>
      <c r="N2320" s="4">
        <v>0.38</v>
      </c>
      <c r="O2320" s="5">
        <v>192.31</v>
      </c>
      <c r="P2320">
        <f>VALUE(Table1[Sales])</f>
        <v>3613.55</v>
      </c>
      <c r="Q2320">
        <f>VALUE(Table1[Profit])</f>
        <v>192.31</v>
      </c>
      <c r="R2320" s="3">
        <f>Table1[Ship Date]-Table1[Order Date]</f>
        <v>114</v>
      </c>
    </row>
    <row r="2321" spans="1:18" x14ac:dyDescent="0.3">
      <c r="A2321" t="s">
        <v>9004</v>
      </c>
      <c r="B2321" s="1">
        <v>45600</v>
      </c>
      <c r="C2321" s="1">
        <v>45774</v>
      </c>
      <c r="D2321" t="s">
        <v>25</v>
      </c>
      <c r="E2321" t="s">
        <v>9005</v>
      </c>
      <c r="F2321" t="s">
        <v>9006</v>
      </c>
      <c r="G2321" t="s">
        <v>19</v>
      </c>
      <c r="H2321" t="s">
        <v>28</v>
      </c>
      <c r="I2321" t="s">
        <v>21</v>
      </c>
      <c r="J2321" t="s">
        <v>171</v>
      </c>
      <c r="K2321" t="s">
        <v>9007</v>
      </c>
      <c r="L2321" s="2">
        <v>1315.21</v>
      </c>
      <c r="M2321" s="3">
        <v>8</v>
      </c>
      <c r="N2321" s="4">
        <v>0.35</v>
      </c>
      <c r="O2321" s="5">
        <v>196.4</v>
      </c>
      <c r="P2321">
        <f>VALUE(Table1[Sales])</f>
        <v>1315.21</v>
      </c>
      <c r="Q2321">
        <f>VALUE(Table1[Profit])</f>
        <v>196.4</v>
      </c>
      <c r="R2321" s="3">
        <f>Table1[Ship Date]-Table1[Order Date]</f>
        <v>174</v>
      </c>
    </row>
    <row r="2322" spans="1:18" x14ac:dyDescent="0.3">
      <c r="A2322" t="s">
        <v>9008</v>
      </c>
      <c r="B2322" s="1">
        <v>45355</v>
      </c>
      <c r="C2322" s="1">
        <v>45759</v>
      </c>
      <c r="D2322" t="s">
        <v>33</v>
      </c>
      <c r="E2322" t="s">
        <v>9009</v>
      </c>
      <c r="F2322" t="s">
        <v>9010</v>
      </c>
      <c r="G2322" t="s">
        <v>36</v>
      </c>
      <c r="H2322" t="s">
        <v>37</v>
      </c>
      <c r="I2322" t="s">
        <v>44</v>
      </c>
      <c r="J2322" t="s">
        <v>45</v>
      </c>
      <c r="K2322" t="s">
        <v>9011</v>
      </c>
      <c r="L2322" s="2">
        <v>739.5</v>
      </c>
      <c r="M2322" s="3">
        <v>4</v>
      </c>
      <c r="N2322" s="4">
        <v>0.45</v>
      </c>
      <c r="O2322" s="5">
        <v>461.05</v>
      </c>
      <c r="P2322">
        <f>VALUE(Table1[Sales])</f>
        <v>739.5</v>
      </c>
      <c r="Q2322">
        <f>VALUE(Table1[Profit])</f>
        <v>461.05</v>
      </c>
      <c r="R2322" s="3">
        <f>Table1[Ship Date]-Table1[Order Date]</f>
        <v>404</v>
      </c>
    </row>
    <row r="2323" spans="1:18" x14ac:dyDescent="0.3">
      <c r="A2323" t="s">
        <v>9012</v>
      </c>
      <c r="B2323" s="1">
        <v>45272</v>
      </c>
      <c r="C2323" s="1">
        <v>45757</v>
      </c>
      <c r="D2323" t="s">
        <v>53</v>
      </c>
      <c r="E2323" t="s">
        <v>9013</v>
      </c>
      <c r="F2323" t="s">
        <v>9014</v>
      </c>
      <c r="G2323" t="s">
        <v>19</v>
      </c>
      <c r="H2323" t="s">
        <v>20</v>
      </c>
      <c r="I2323" t="s">
        <v>29</v>
      </c>
      <c r="J2323" t="s">
        <v>99</v>
      </c>
      <c r="K2323" t="s">
        <v>9015</v>
      </c>
      <c r="L2323" s="2">
        <v>1057.18</v>
      </c>
      <c r="M2323" s="3">
        <v>8</v>
      </c>
      <c r="N2323" s="4">
        <v>0.39</v>
      </c>
      <c r="O2323" s="5">
        <v>125.83</v>
      </c>
      <c r="P2323">
        <f>VALUE(Table1[Sales])</f>
        <v>1057.18</v>
      </c>
      <c r="Q2323">
        <f>VALUE(Table1[Profit])</f>
        <v>125.83</v>
      </c>
      <c r="R2323" s="3">
        <f>Table1[Ship Date]-Table1[Order Date]</f>
        <v>485</v>
      </c>
    </row>
    <row r="2324" spans="1:18" x14ac:dyDescent="0.3">
      <c r="A2324" t="s">
        <v>9016</v>
      </c>
      <c r="B2324" s="1">
        <v>45089</v>
      </c>
      <c r="C2324" s="1">
        <v>45766</v>
      </c>
      <c r="D2324" t="s">
        <v>33</v>
      </c>
      <c r="E2324" t="s">
        <v>230</v>
      </c>
      <c r="F2324" t="s">
        <v>9017</v>
      </c>
      <c r="G2324" t="s">
        <v>36</v>
      </c>
      <c r="H2324" t="s">
        <v>28</v>
      </c>
      <c r="I2324" t="s">
        <v>29</v>
      </c>
      <c r="J2324" t="s">
        <v>30</v>
      </c>
      <c r="K2324" t="s">
        <v>9018</v>
      </c>
      <c r="L2324" s="2">
        <v>2939.08</v>
      </c>
      <c r="M2324" s="3">
        <v>10</v>
      </c>
      <c r="N2324" s="4">
        <v>0.25</v>
      </c>
      <c r="O2324" s="5">
        <v>-23.48</v>
      </c>
      <c r="P2324">
        <f>VALUE(Table1[Sales])</f>
        <v>2939.08</v>
      </c>
      <c r="Q2324">
        <f>VALUE(Table1[Profit])</f>
        <v>-23.48</v>
      </c>
      <c r="R2324" s="3">
        <f>Table1[Ship Date]-Table1[Order Date]</f>
        <v>677</v>
      </c>
    </row>
    <row r="2325" spans="1:18" x14ac:dyDescent="0.3">
      <c r="A2325" t="s">
        <v>9019</v>
      </c>
      <c r="B2325" s="1">
        <v>45401</v>
      </c>
      <c r="C2325" s="1">
        <v>45776</v>
      </c>
      <c r="D2325" t="s">
        <v>53</v>
      </c>
      <c r="E2325" t="s">
        <v>9020</v>
      </c>
      <c r="F2325" t="s">
        <v>9021</v>
      </c>
      <c r="G2325" t="s">
        <v>36</v>
      </c>
      <c r="H2325" t="s">
        <v>61</v>
      </c>
      <c r="I2325" t="s">
        <v>44</v>
      </c>
      <c r="J2325" t="s">
        <v>94</v>
      </c>
      <c r="K2325" t="s">
        <v>9022</v>
      </c>
      <c r="L2325" s="2">
        <v>4246.76</v>
      </c>
      <c r="M2325" s="3">
        <v>2</v>
      </c>
      <c r="N2325" s="4">
        <v>0.1</v>
      </c>
      <c r="O2325" s="5">
        <v>-65.66</v>
      </c>
      <c r="P2325">
        <f>VALUE(Table1[Sales])</f>
        <v>4246.76</v>
      </c>
      <c r="Q2325">
        <f>VALUE(Table1[Profit])</f>
        <v>-65.66</v>
      </c>
      <c r="R2325" s="3">
        <f>Table1[Ship Date]-Table1[Order Date]</f>
        <v>375</v>
      </c>
    </row>
    <row r="2326" spans="1:18" x14ac:dyDescent="0.3">
      <c r="A2326" t="s">
        <v>9023</v>
      </c>
      <c r="B2326" s="1">
        <v>45321</v>
      </c>
      <c r="C2326" s="1">
        <v>45772</v>
      </c>
      <c r="D2326" t="s">
        <v>33</v>
      </c>
      <c r="E2326" t="s">
        <v>9024</v>
      </c>
      <c r="F2326" t="s">
        <v>9025</v>
      </c>
      <c r="G2326" t="s">
        <v>19</v>
      </c>
      <c r="H2326" t="s">
        <v>20</v>
      </c>
      <c r="I2326" t="s">
        <v>44</v>
      </c>
      <c r="J2326" t="s">
        <v>45</v>
      </c>
      <c r="K2326" t="s">
        <v>9026</v>
      </c>
      <c r="L2326" s="2">
        <v>4797.57</v>
      </c>
      <c r="M2326" s="3">
        <v>1</v>
      </c>
      <c r="N2326" s="4">
        <v>0.32</v>
      </c>
      <c r="O2326" s="5">
        <v>176.95</v>
      </c>
      <c r="P2326">
        <f>VALUE(Table1[Sales])</f>
        <v>4797.57</v>
      </c>
      <c r="Q2326">
        <f>VALUE(Table1[Profit])</f>
        <v>176.95</v>
      </c>
      <c r="R2326" s="3">
        <f>Table1[Ship Date]-Table1[Order Date]</f>
        <v>451</v>
      </c>
    </row>
    <row r="2327" spans="1:18" x14ac:dyDescent="0.3">
      <c r="A2327" t="s">
        <v>9027</v>
      </c>
      <c r="B2327" s="1">
        <v>45102</v>
      </c>
      <c r="C2327" s="1">
        <v>45782</v>
      </c>
      <c r="D2327" t="s">
        <v>53</v>
      </c>
      <c r="E2327" t="s">
        <v>9028</v>
      </c>
      <c r="F2327" t="s">
        <v>2679</v>
      </c>
      <c r="G2327" t="s">
        <v>36</v>
      </c>
      <c r="H2327" t="s">
        <v>28</v>
      </c>
      <c r="I2327" t="s">
        <v>44</v>
      </c>
      <c r="J2327" t="s">
        <v>158</v>
      </c>
      <c r="K2327" t="s">
        <v>9029</v>
      </c>
      <c r="L2327" s="2">
        <v>2331.41</v>
      </c>
      <c r="M2327" s="3">
        <v>8</v>
      </c>
      <c r="N2327" s="4">
        <v>0.19</v>
      </c>
      <c r="O2327" s="5">
        <v>112.05</v>
      </c>
      <c r="P2327">
        <f>VALUE(Table1[Sales])</f>
        <v>2331.41</v>
      </c>
      <c r="Q2327">
        <f>VALUE(Table1[Profit])</f>
        <v>112.05</v>
      </c>
      <c r="R2327" s="3">
        <f>Table1[Ship Date]-Table1[Order Date]</f>
        <v>680</v>
      </c>
    </row>
    <row r="2328" spans="1:18" x14ac:dyDescent="0.3">
      <c r="A2328" t="s">
        <v>9030</v>
      </c>
      <c r="B2328" s="1">
        <v>45658</v>
      </c>
      <c r="C2328" s="1">
        <v>45778</v>
      </c>
      <c r="D2328" t="s">
        <v>25</v>
      </c>
      <c r="E2328" t="s">
        <v>9031</v>
      </c>
      <c r="F2328" t="s">
        <v>9032</v>
      </c>
      <c r="G2328" t="s">
        <v>36</v>
      </c>
      <c r="H2328" t="s">
        <v>61</v>
      </c>
      <c r="I2328" t="s">
        <v>29</v>
      </c>
      <c r="J2328" t="s">
        <v>38</v>
      </c>
      <c r="K2328" t="s">
        <v>9033</v>
      </c>
      <c r="L2328" s="2">
        <v>2007.96</v>
      </c>
      <c r="M2328" s="3">
        <v>5</v>
      </c>
      <c r="N2328" s="4">
        <v>0.25</v>
      </c>
      <c r="O2328" s="5">
        <v>200.22</v>
      </c>
      <c r="P2328">
        <f>VALUE(Table1[Sales])</f>
        <v>2007.96</v>
      </c>
      <c r="Q2328">
        <f>VALUE(Table1[Profit])</f>
        <v>200.22</v>
      </c>
      <c r="R2328" s="3">
        <f>Table1[Ship Date]-Table1[Order Date]</f>
        <v>120</v>
      </c>
    </row>
    <row r="2329" spans="1:18" x14ac:dyDescent="0.3">
      <c r="A2329" t="s">
        <v>9034</v>
      </c>
      <c r="B2329" s="1">
        <v>45511</v>
      </c>
      <c r="C2329" s="1">
        <v>45770</v>
      </c>
      <c r="D2329" t="s">
        <v>16</v>
      </c>
      <c r="E2329" t="s">
        <v>9035</v>
      </c>
      <c r="F2329" t="s">
        <v>9036</v>
      </c>
      <c r="G2329" t="s">
        <v>43</v>
      </c>
      <c r="H2329" t="s">
        <v>20</v>
      </c>
      <c r="I2329" t="s">
        <v>29</v>
      </c>
      <c r="J2329" t="s">
        <v>99</v>
      </c>
      <c r="K2329" t="s">
        <v>9037</v>
      </c>
      <c r="L2329" s="2">
        <v>2703.52</v>
      </c>
      <c r="M2329" s="3">
        <v>9</v>
      </c>
      <c r="N2329" s="4">
        <v>0.33</v>
      </c>
      <c r="O2329" s="5">
        <v>525.5</v>
      </c>
      <c r="P2329">
        <f>VALUE(Table1[Sales])</f>
        <v>2703.52</v>
      </c>
      <c r="Q2329">
        <f>VALUE(Table1[Profit])</f>
        <v>525.5</v>
      </c>
      <c r="R2329" s="3">
        <f>Table1[Ship Date]-Table1[Order Date]</f>
        <v>259</v>
      </c>
    </row>
    <row r="2330" spans="1:18" x14ac:dyDescent="0.3">
      <c r="A2330" t="s">
        <v>9038</v>
      </c>
      <c r="B2330" s="1">
        <v>45335</v>
      </c>
      <c r="C2330" s="1">
        <v>45773</v>
      </c>
      <c r="D2330" t="s">
        <v>25</v>
      </c>
      <c r="E2330" t="s">
        <v>9039</v>
      </c>
      <c r="F2330" t="s">
        <v>9040</v>
      </c>
      <c r="G2330" t="s">
        <v>19</v>
      </c>
      <c r="H2330" t="s">
        <v>61</v>
      </c>
      <c r="I2330" t="s">
        <v>29</v>
      </c>
      <c r="J2330" t="s">
        <v>124</v>
      </c>
      <c r="K2330" t="s">
        <v>9041</v>
      </c>
      <c r="L2330" s="2">
        <v>3463.87</v>
      </c>
      <c r="M2330" s="3">
        <v>3</v>
      </c>
      <c r="N2330" s="4">
        <v>0.26</v>
      </c>
      <c r="O2330" s="5">
        <v>508.08</v>
      </c>
      <c r="P2330">
        <f>VALUE(Table1[Sales])</f>
        <v>3463.87</v>
      </c>
      <c r="Q2330">
        <f>VALUE(Table1[Profit])</f>
        <v>508.08</v>
      </c>
      <c r="R2330" s="3">
        <f>Table1[Ship Date]-Table1[Order Date]</f>
        <v>438</v>
      </c>
    </row>
    <row r="2331" spans="1:18" x14ac:dyDescent="0.3">
      <c r="A2331" t="s">
        <v>9042</v>
      </c>
      <c r="B2331" s="1">
        <v>45323</v>
      </c>
      <c r="C2331" s="1">
        <v>45768</v>
      </c>
      <c r="D2331" t="s">
        <v>53</v>
      </c>
      <c r="E2331" t="s">
        <v>9043</v>
      </c>
      <c r="F2331" t="s">
        <v>9044</v>
      </c>
      <c r="G2331" t="s">
        <v>36</v>
      </c>
      <c r="H2331" t="s">
        <v>37</v>
      </c>
      <c r="I2331" t="s">
        <v>29</v>
      </c>
      <c r="J2331" t="s">
        <v>38</v>
      </c>
      <c r="K2331" t="s">
        <v>9045</v>
      </c>
      <c r="L2331" s="2">
        <v>1759.89</v>
      </c>
      <c r="M2331" s="3">
        <v>3</v>
      </c>
      <c r="N2331" s="4">
        <v>0.22</v>
      </c>
      <c r="O2331" s="5">
        <v>-30.98</v>
      </c>
      <c r="P2331">
        <f>VALUE(Table1[Sales])</f>
        <v>1759.89</v>
      </c>
      <c r="Q2331">
        <f>VALUE(Table1[Profit])</f>
        <v>-30.98</v>
      </c>
      <c r="R2331" s="3">
        <f>Table1[Ship Date]-Table1[Order Date]</f>
        <v>445</v>
      </c>
    </row>
    <row r="2332" spans="1:18" x14ac:dyDescent="0.3">
      <c r="A2332" t="s">
        <v>9046</v>
      </c>
      <c r="B2332" s="1">
        <v>45121</v>
      </c>
      <c r="C2332" s="1">
        <v>45765</v>
      </c>
      <c r="D2332" t="s">
        <v>53</v>
      </c>
      <c r="E2332" t="s">
        <v>1857</v>
      </c>
      <c r="F2332" t="s">
        <v>9047</v>
      </c>
      <c r="G2332" t="s">
        <v>19</v>
      </c>
      <c r="H2332" t="s">
        <v>61</v>
      </c>
      <c r="I2332" t="s">
        <v>29</v>
      </c>
      <c r="J2332" t="s">
        <v>124</v>
      </c>
      <c r="K2332" t="s">
        <v>9048</v>
      </c>
      <c r="L2332" s="2">
        <v>2696.88</v>
      </c>
      <c r="M2332" s="3">
        <v>3</v>
      </c>
      <c r="N2332" s="4">
        <v>0.28000000000000003</v>
      </c>
      <c r="O2332" s="5">
        <v>443.25</v>
      </c>
      <c r="P2332">
        <f>VALUE(Table1[Sales])</f>
        <v>2696.88</v>
      </c>
      <c r="Q2332">
        <f>VALUE(Table1[Profit])</f>
        <v>443.25</v>
      </c>
      <c r="R2332" s="3">
        <f>Table1[Ship Date]-Table1[Order Date]</f>
        <v>644</v>
      </c>
    </row>
    <row r="2333" spans="1:18" x14ac:dyDescent="0.3">
      <c r="A2333" t="s">
        <v>9049</v>
      </c>
      <c r="B2333" s="1">
        <v>45122</v>
      </c>
      <c r="C2333" s="1">
        <v>45772</v>
      </c>
      <c r="D2333" t="s">
        <v>53</v>
      </c>
      <c r="E2333" t="s">
        <v>9050</v>
      </c>
      <c r="F2333" t="s">
        <v>9051</v>
      </c>
      <c r="G2333" t="s">
        <v>43</v>
      </c>
      <c r="H2333" t="s">
        <v>20</v>
      </c>
      <c r="I2333" t="s">
        <v>21</v>
      </c>
      <c r="J2333" t="s">
        <v>171</v>
      </c>
      <c r="K2333" t="s">
        <v>9052</v>
      </c>
      <c r="L2333" s="2">
        <v>1713.62</v>
      </c>
      <c r="M2333" s="3">
        <v>1</v>
      </c>
      <c r="N2333" s="4">
        <v>0.28000000000000003</v>
      </c>
      <c r="O2333" s="5">
        <v>562.41</v>
      </c>
      <c r="P2333">
        <f>VALUE(Table1[Sales])</f>
        <v>1713.62</v>
      </c>
      <c r="Q2333">
        <f>VALUE(Table1[Profit])</f>
        <v>562.41</v>
      </c>
      <c r="R2333" s="3">
        <f>Table1[Ship Date]-Table1[Order Date]</f>
        <v>650</v>
      </c>
    </row>
    <row r="2334" spans="1:18" x14ac:dyDescent="0.3">
      <c r="A2334" t="s">
        <v>9053</v>
      </c>
      <c r="B2334" s="1">
        <v>45248</v>
      </c>
      <c r="C2334" s="1">
        <v>45765</v>
      </c>
      <c r="D2334" t="s">
        <v>25</v>
      </c>
      <c r="E2334" t="s">
        <v>9054</v>
      </c>
      <c r="F2334" t="s">
        <v>9055</v>
      </c>
      <c r="G2334" t="s">
        <v>36</v>
      </c>
      <c r="H2334" t="s">
        <v>61</v>
      </c>
      <c r="I2334" t="s">
        <v>29</v>
      </c>
      <c r="J2334" t="s">
        <v>38</v>
      </c>
      <c r="K2334" t="s">
        <v>9056</v>
      </c>
      <c r="L2334" s="2">
        <v>4821.96</v>
      </c>
      <c r="M2334" s="3">
        <v>1</v>
      </c>
      <c r="N2334" s="4">
        <v>0.47</v>
      </c>
      <c r="O2334" s="5">
        <v>808.55</v>
      </c>
      <c r="P2334">
        <f>VALUE(Table1[Sales])</f>
        <v>4821.96</v>
      </c>
      <c r="Q2334">
        <f>VALUE(Table1[Profit])</f>
        <v>808.55</v>
      </c>
      <c r="R2334" s="3">
        <f>Table1[Ship Date]-Table1[Order Date]</f>
        <v>517</v>
      </c>
    </row>
    <row r="2335" spans="1:18" x14ac:dyDescent="0.3">
      <c r="A2335" t="s">
        <v>9057</v>
      </c>
      <c r="B2335" s="1">
        <v>45027</v>
      </c>
      <c r="C2335" s="1">
        <v>45767</v>
      </c>
      <c r="D2335" t="s">
        <v>25</v>
      </c>
      <c r="E2335" t="s">
        <v>1022</v>
      </c>
      <c r="F2335" t="s">
        <v>9058</v>
      </c>
      <c r="G2335" t="s">
        <v>19</v>
      </c>
      <c r="H2335" t="s">
        <v>61</v>
      </c>
      <c r="I2335" t="s">
        <v>29</v>
      </c>
      <c r="J2335" t="s">
        <v>30</v>
      </c>
      <c r="K2335" t="s">
        <v>9059</v>
      </c>
      <c r="L2335" s="2">
        <v>4202.96</v>
      </c>
      <c r="M2335" s="3">
        <v>6</v>
      </c>
      <c r="N2335" s="4">
        <v>0.11</v>
      </c>
      <c r="O2335" s="5">
        <v>-23.34</v>
      </c>
      <c r="P2335">
        <f>VALUE(Table1[Sales])</f>
        <v>4202.96</v>
      </c>
      <c r="Q2335">
        <f>VALUE(Table1[Profit])</f>
        <v>-23.34</v>
      </c>
      <c r="R2335" s="3">
        <f>Table1[Ship Date]-Table1[Order Date]</f>
        <v>740</v>
      </c>
    </row>
    <row r="2336" spans="1:18" x14ac:dyDescent="0.3">
      <c r="A2336" t="s">
        <v>9060</v>
      </c>
      <c r="B2336" s="1">
        <v>45206</v>
      </c>
      <c r="C2336" s="1">
        <v>45759</v>
      </c>
      <c r="D2336" t="s">
        <v>16</v>
      </c>
      <c r="E2336" t="s">
        <v>9061</v>
      </c>
      <c r="F2336" t="s">
        <v>9062</v>
      </c>
      <c r="G2336" t="s">
        <v>19</v>
      </c>
      <c r="H2336" t="s">
        <v>61</v>
      </c>
      <c r="I2336" t="s">
        <v>29</v>
      </c>
      <c r="J2336" t="s">
        <v>99</v>
      </c>
      <c r="K2336" t="s">
        <v>9063</v>
      </c>
      <c r="L2336" s="2">
        <v>3276.11</v>
      </c>
      <c r="M2336" s="3">
        <v>9</v>
      </c>
      <c r="N2336" s="4">
        <v>0.17</v>
      </c>
      <c r="O2336" s="5">
        <v>351.41</v>
      </c>
      <c r="P2336">
        <f>VALUE(Table1[Sales])</f>
        <v>3276.11</v>
      </c>
      <c r="Q2336">
        <f>VALUE(Table1[Profit])</f>
        <v>351.41</v>
      </c>
      <c r="R2336" s="3">
        <f>Table1[Ship Date]-Table1[Order Date]</f>
        <v>553</v>
      </c>
    </row>
    <row r="2337" spans="1:18" x14ac:dyDescent="0.3">
      <c r="A2337" t="s">
        <v>9064</v>
      </c>
      <c r="B2337" s="1">
        <v>45322</v>
      </c>
      <c r="C2337" s="1">
        <v>45768</v>
      </c>
      <c r="D2337" t="s">
        <v>53</v>
      </c>
      <c r="E2337" t="s">
        <v>9065</v>
      </c>
      <c r="F2337" t="s">
        <v>9066</v>
      </c>
      <c r="G2337" t="s">
        <v>19</v>
      </c>
      <c r="H2337" t="s">
        <v>61</v>
      </c>
      <c r="I2337" t="s">
        <v>44</v>
      </c>
      <c r="J2337" t="s">
        <v>56</v>
      </c>
      <c r="K2337" t="s">
        <v>9067</v>
      </c>
      <c r="L2337" s="2">
        <v>4983.6400000000003</v>
      </c>
      <c r="M2337" s="3">
        <v>2</v>
      </c>
      <c r="N2337" s="4">
        <v>0.08</v>
      </c>
      <c r="O2337" s="5">
        <v>537.37</v>
      </c>
      <c r="P2337">
        <f>VALUE(Table1[Sales])</f>
        <v>4983.6400000000003</v>
      </c>
      <c r="Q2337">
        <f>VALUE(Table1[Profit])</f>
        <v>537.37</v>
      </c>
      <c r="R2337" s="3">
        <f>Table1[Ship Date]-Table1[Order Date]</f>
        <v>446</v>
      </c>
    </row>
    <row r="2338" spans="1:18" x14ac:dyDescent="0.3">
      <c r="A2338" t="s">
        <v>9068</v>
      </c>
      <c r="B2338" s="1">
        <v>45554</v>
      </c>
      <c r="C2338" s="1">
        <v>45782</v>
      </c>
      <c r="D2338" t="s">
        <v>25</v>
      </c>
      <c r="E2338" t="s">
        <v>9069</v>
      </c>
      <c r="F2338" t="s">
        <v>9070</v>
      </c>
      <c r="G2338" t="s">
        <v>43</v>
      </c>
      <c r="H2338" t="s">
        <v>20</v>
      </c>
      <c r="I2338" t="s">
        <v>21</v>
      </c>
      <c r="J2338" t="s">
        <v>279</v>
      </c>
      <c r="K2338" t="s">
        <v>9071</v>
      </c>
      <c r="L2338" s="2">
        <v>123.38</v>
      </c>
      <c r="M2338" s="3">
        <v>10</v>
      </c>
      <c r="N2338" s="4">
        <v>0.45</v>
      </c>
      <c r="O2338" s="5">
        <v>-57.3</v>
      </c>
      <c r="P2338">
        <f>VALUE(Table1[Sales])</f>
        <v>123.38</v>
      </c>
      <c r="Q2338">
        <f>VALUE(Table1[Profit])</f>
        <v>-57.3</v>
      </c>
      <c r="R2338" s="3">
        <f>Table1[Ship Date]-Table1[Order Date]</f>
        <v>228</v>
      </c>
    </row>
    <row r="2339" spans="1:18" x14ac:dyDescent="0.3">
      <c r="A2339" t="s">
        <v>9072</v>
      </c>
      <c r="B2339" s="1">
        <v>45365</v>
      </c>
      <c r="C2339" s="1">
        <v>45780</v>
      </c>
      <c r="D2339" t="s">
        <v>16</v>
      </c>
      <c r="E2339" t="s">
        <v>9073</v>
      </c>
      <c r="F2339" t="s">
        <v>9074</v>
      </c>
      <c r="G2339" t="s">
        <v>36</v>
      </c>
      <c r="H2339" t="s">
        <v>28</v>
      </c>
      <c r="I2339" t="s">
        <v>21</v>
      </c>
      <c r="J2339" t="s">
        <v>171</v>
      </c>
      <c r="K2339" t="s">
        <v>9075</v>
      </c>
      <c r="L2339" s="2">
        <v>1817.51</v>
      </c>
      <c r="M2339" s="3">
        <v>2</v>
      </c>
      <c r="N2339" s="4">
        <v>0.31</v>
      </c>
      <c r="O2339" s="5">
        <v>932.39</v>
      </c>
      <c r="P2339">
        <f>VALUE(Table1[Sales])</f>
        <v>1817.51</v>
      </c>
      <c r="Q2339">
        <f>VALUE(Table1[Profit])</f>
        <v>932.39</v>
      </c>
      <c r="R2339" s="3">
        <f>Table1[Ship Date]-Table1[Order Date]</f>
        <v>415</v>
      </c>
    </row>
    <row r="2340" spans="1:18" x14ac:dyDescent="0.3">
      <c r="A2340" t="s">
        <v>9076</v>
      </c>
      <c r="B2340" s="1">
        <v>45606</v>
      </c>
      <c r="C2340" s="1">
        <v>45756</v>
      </c>
      <c r="D2340" t="s">
        <v>53</v>
      </c>
      <c r="E2340" t="s">
        <v>9077</v>
      </c>
      <c r="F2340" t="s">
        <v>9078</v>
      </c>
      <c r="G2340" t="s">
        <v>43</v>
      </c>
      <c r="H2340" t="s">
        <v>20</v>
      </c>
      <c r="I2340" t="s">
        <v>44</v>
      </c>
      <c r="J2340" t="s">
        <v>56</v>
      </c>
      <c r="K2340" t="s">
        <v>9079</v>
      </c>
      <c r="L2340" s="2">
        <v>898.85</v>
      </c>
      <c r="M2340" s="3">
        <v>6</v>
      </c>
      <c r="N2340" s="4">
        <v>0.21</v>
      </c>
      <c r="O2340" s="5">
        <v>459.76</v>
      </c>
      <c r="P2340">
        <f>VALUE(Table1[Sales])</f>
        <v>898.85</v>
      </c>
      <c r="Q2340">
        <f>VALUE(Table1[Profit])</f>
        <v>459.76</v>
      </c>
      <c r="R2340" s="3">
        <f>Table1[Ship Date]-Table1[Order Date]</f>
        <v>150</v>
      </c>
    </row>
    <row r="2341" spans="1:18" x14ac:dyDescent="0.3">
      <c r="A2341" t="s">
        <v>9080</v>
      </c>
      <c r="B2341" s="1">
        <v>45196</v>
      </c>
      <c r="C2341" s="1">
        <v>45777</v>
      </c>
      <c r="D2341" t="s">
        <v>25</v>
      </c>
      <c r="E2341" t="s">
        <v>9081</v>
      </c>
      <c r="F2341" t="s">
        <v>9082</v>
      </c>
      <c r="G2341" t="s">
        <v>43</v>
      </c>
      <c r="H2341" t="s">
        <v>20</v>
      </c>
      <c r="I2341" t="s">
        <v>21</v>
      </c>
      <c r="J2341" t="s">
        <v>300</v>
      </c>
      <c r="K2341" t="s">
        <v>9083</v>
      </c>
      <c r="L2341" s="2">
        <v>3663.29</v>
      </c>
      <c r="M2341" s="3">
        <v>4</v>
      </c>
      <c r="N2341" s="4">
        <v>0.16</v>
      </c>
      <c r="O2341" s="5">
        <v>888.08</v>
      </c>
      <c r="P2341">
        <f>VALUE(Table1[Sales])</f>
        <v>3663.29</v>
      </c>
      <c r="Q2341">
        <f>VALUE(Table1[Profit])</f>
        <v>888.08</v>
      </c>
      <c r="R2341" s="3">
        <f>Table1[Ship Date]-Table1[Order Date]</f>
        <v>581</v>
      </c>
    </row>
    <row r="2342" spans="1:18" x14ac:dyDescent="0.3">
      <c r="A2342" t="s">
        <v>9084</v>
      </c>
      <c r="B2342" s="1">
        <v>45257</v>
      </c>
      <c r="C2342" s="1">
        <v>45774</v>
      </c>
      <c r="D2342" t="s">
        <v>25</v>
      </c>
      <c r="E2342" t="s">
        <v>9085</v>
      </c>
      <c r="F2342" t="s">
        <v>9086</v>
      </c>
      <c r="G2342" t="s">
        <v>36</v>
      </c>
      <c r="H2342" t="s">
        <v>28</v>
      </c>
      <c r="I2342" t="s">
        <v>44</v>
      </c>
      <c r="J2342" t="s">
        <v>45</v>
      </c>
      <c r="K2342" t="s">
        <v>9087</v>
      </c>
      <c r="L2342" s="2">
        <v>156.34</v>
      </c>
      <c r="M2342" s="3">
        <v>8</v>
      </c>
      <c r="N2342" s="4">
        <v>0.14000000000000001</v>
      </c>
      <c r="O2342" s="5">
        <v>772.54</v>
      </c>
      <c r="P2342">
        <f>VALUE(Table1[Sales])</f>
        <v>156.34</v>
      </c>
      <c r="Q2342">
        <f>VALUE(Table1[Profit])</f>
        <v>772.54</v>
      </c>
      <c r="R2342" s="3">
        <f>Table1[Ship Date]-Table1[Order Date]</f>
        <v>517</v>
      </c>
    </row>
    <row r="2343" spans="1:18" x14ac:dyDescent="0.3">
      <c r="A2343" t="s">
        <v>9088</v>
      </c>
      <c r="B2343" s="1">
        <v>45370</v>
      </c>
      <c r="C2343" s="1">
        <v>45774</v>
      </c>
      <c r="D2343" t="s">
        <v>33</v>
      </c>
      <c r="E2343" t="s">
        <v>9089</v>
      </c>
      <c r="F2343" t="s">
        <v>5978</v>
      </c>
      <c r="G2343" t="s">
        <v>36</v>
      </c>
      <c r="H2343" t="s">
        <v>61</v>
      </c>
      <c r="I2343" t="s">
        <v>44</v>
      </c>
      <c r="J2343" t="s">
        <v>158</v>
      </c>
      <c r="K2343" t="s">
        <v>9090</v>
      </c>
      <c r="L2343" s="2">
        <v>1619.89</v>
      </c>
      <c r="M2343" s="3">
        <v>5</v>
      </c>
      <c r="N2343" s="4">
        <v>0.13</v>
      </c>
      <c r="O2343" s="5">
        <v>-24.43</v>
      </c>
      <c r="P2343">
        <f>VALUE(Table1[Sales])</f>
        <v>1619.89</v>
      </c>
      <c r="Q2343">
        <f>VALUE(Table1[Profit])</f>
        <v>-24.43</v>
      </c>
      <c r="R2343" s="3">
        <f>Table1[Ship Date]-Table1[Order Date]</f>
        <v>404</v>
      </c>
    </row>
    <row r="2344" spans="1:18" x14ac:dyDescent="0.3">
      <c r="A2344" t="s">
        <v>9091</v>
      </c>
      <c r="B2344" s="1">
        <v>45702</v>
      </c>
      <c r="C2344" s="1">
        <v>45784</v>
      </c>
      <c r="D2344" t="s">
        <v>33</v>
      </c>
      <c r="E2344" t="s">
        <v>4975</v>
      </c>
      <c r="F2344" t="s">
        <v>9092</v>
      </c>
      <c r="G2344" t="s">
        <v>43</v>
      </c>
      <c r="H2344" t="s">
        <v>28</v>
      </c>
      <c r="I2344" t="s">
        <v>44</v>
      </c>
      <c r="J2344" t="s">
        <v>50</v>
      </c>
      <c r="K2344" t="s">
        <v>9093</v>
      </c>
      <c r="L2344" s="2">
        <v>2775.43</v>
      </c>
      <c r="M2344" s="3">
        <v>8</v>
      </c>
      <c r="N2344" s="4">
        <v>0.01</v>
      </c>
      <c r="O2344" s="5">
        <v>278.14</v>
      </c>
      <c r="P2344">
        <f>VALUE(Table1[Sales])</f>
        <v>2775.43</v>
      </c>
      <c r="Q2344">
        <f>VALUE(Table1[Profit])</f>
        <v>278.14</v>
      </c>
      <c r="R2344" s="3">
        <f>Table1[Ship Date]-Table1[Order Date]</f>
        <v>82</v>
      </c>
    </row>
    <row r="2345" spans="1:18" x14ac:dyDescent="0.3">
      <c r="A2345" t="s">
        <v>9094</v>
      </c>
      <c r="B2345" s="1">
        <v>45042</v>
      </c>
      <c r="C2345" s="1">
        <v>45777</v>
      </c>
      <c r="D2345" t="s">
        <v>53</v>
      </c>
      <c r="E2345" t="s">
        <v>9095</v>
      </c>
      <c r="F2345" t="s">
        <v>9096</v>
      </c>
      <c r="G2345" t="s">
        <v>36</v>
      </c>
      <c r="H2345" t="s">
        <v>61</v>
      </c>
      <c r="I2345" t="s">
        <v>44</v>
      </c>
      <c r="J2345" t="s">
        <v>45</v>
      </c>
      <c r="K2345" t="s">
        <v>9097</v>
      </c>
      <c r="L2345" s="2">
        <v>353.54</v>
      </c>
      <c r="M2345" s="3">
        <v>6</v>
      </c>
      <c r="N2345" s="4">
        <v>0.09</v>
      </c>
      <c r="O2345" s="5">
        <v>328.18</v>
      </c>
      <c r="P2345">
        <f>VALUE(Table1[Sales])</f>
        <v>353.54</v>
      </c>
      <c r="Q2345">
        <f>VALUE(Table1[Profit])</f>
        <v>328.18</v>
      </c>
      <c r="R2345" s="3">
        <f>Table1[Ship Date]-Table1[Order Date]</f>
        <v>735</v>
      </c>
    </row>
    <row r="2346" spans="1:18" x14ac:dyDescent="0.3">
      <c r="A2346" t="s">
        <v>9098</v>
      </c>
      <c r="B2346" s="1">
        <v>45634</v>
      </c>
      <c r="C2346" s="1">
        <v>45757</v>
      </c>
      <c r="D2346" t="s">
        <v>33</v>
      </c>
      <c r="E2346" t="s">
        <v>6963</v>
      </c>
      <c r="F2346" t="s">
        <v>9099</v>
      </c>
      <c r="G2346" t="s">
        <v>43</v>
      </c>
      <c r="H2346" t="s">
        <v>20</v>
      </c>
      <c r="I2346" t="s">
        <v>44</v>
      </c>
      <c r="J2346" t="s">
        <v>45</v>
      </c>
      <c r="K2346" t="s">
        <v>9100</v>
      </c>
      <c r="L2346" s="2">
        <v>4942.91</v>
      </c>
      <c r="M2346" s="3">
        <v>10</v>
      </c>
      <c r="N2346" s="4">
        <v>0.5</v>
      </c>
      <c r="O2346" s="5">
        <v>670.68</v>
      </c>
      <c r="P2346">
        <f>VALUE(Table1[Sales])</f>
        <v>4942.91</v>
      </c>
      <c r="Q2346">
        <f>VALUE(Table1[Profit])</f>
        <v>670.68</v>
      </c>
      <c r="R2346" s="3">
        <f>Table1[Ship Date]-Table1[Order Date]</f>
        <v>123</v>
      </c>
    </row>
    <row r="2347" spans="1:18" x14ac:dyDescent="0.3">
      <c r="A2347" t="s">
        <v>9101</v>
      </c>
      <c r="B2347" s="1">
        <v>45621</v>
      </c>
      <c r="C2347" s="1">
        <v>45767</v>
      </c>
      <c r="D2347" t="s">
        <v>33</v>
      </c>
      <c r="E2347" t="s">
        <v>9102</v>
      </c>
      <c r="F2347" t="s">
        <v>9103</v>
      </c>
      <c r="G2347" t="s">
        <v>36</v>
      </c>
      <c r="H2347" t="s">
        <v>20</v>
      </c>
      <c r="I2347" t="s">
        <v>29</v>
      </c>
      <c r="J2347" t="s">
        <v>124</v>
      </c>
      <c r="K2347" t="s">
        <v>9104</v>
      </c>
      <c r="L2347" s="2">
        <v>1297.92</v>
      </c>
      <c r="M2347" s="3">
        <v>6</v>
      </c>
      <c r="N2347" s="4">
        <v>0.08</v>
      </c>
      <c r="O2347" s="5">
        <v>395.81</v>
      </c>
      <c r="P2347">
        <f>VALUE(Table1[Sales])</f>
        <v>1297.92</v>
      </c>
      <c r="Q2347">
        <f>VALUE(Table1[Profit])</f>
        <v>395.81</v>
      </c>
      <c r="R2347" s="3">
        <f>Table1[Ship Date]-Table1[Order Date]</f>
        <v>146</v>
      </c>
    </row>
    <row r="2348" spans="1:18" x14ac:dyDescent="0.3">
      <c r="A2348" t="s">
        <v>9105</v>
      </c>
      <c r="B2348" s="1">
        <v>45562</v>
      </c>
      <c r="C2348" s="1">
        <v>45766</v>
      </c>
      <c r="D2348" t="s">
        <v>33</v>
      </c>
      <c r="E2348" t="s">
        <v>9106</v>
      </c>
      <c r="F2348" t="s">
        <v>9107</v>
      </c>
      <c r="G2348" t="s">
        <v>19</v>
      </c>
      <c r="H2348" t="s">
        <v>61</v>
      </c>
      <c r="I2348" t="s">
        <v>21</v>
      </c>
      <c r="J2348" t="s">
        <v>300</v>
      </c>
      <c r="K2348" t="s">
        <v>9108</v>
      </c>
      <c r="L2348" s="2">
        <v>4979.18</v>
      </c>
      <c r="M2348" s="3">
        <v>8</v>
      </c>
      <c r="N2348" s="4">
        <v>0.17</v>
      </c>
      <c r="O2348" s="5">
        <v>950.63</v>
      </c>
      <c r="P2348">
        <f>VALUE(Table1[Sales])</f>
        <v>4979.18</v>
      </c>
      <c r="Q2348">
        <f>VALUE(Table1[Profit])</f>
        <v>950.63</v>
      </c>
      <c r="R2348" s="3">
        <f>Table1[Ship Date]-Table1[Order Date]</f>
        <v>204</v>
      </c>
    </row>
    <row r="2349" spans="1:18" x14ac:dyDescent="0.3">
      <c r="A2349" t="s">
        <v>9109</v>
      </c>
      <c r="B2349" s="1">
        <v>45193</v>
      </c>
      <c r="C2349" s="1">
        <v>45770</v>
      </c>
      <c r="D2349" t="s">
        <v>25</v>
      </c>
      <c r="E2349" t="s">
        <v>9110</v>
      </c>
      <c r="F2349" t="s">
        <v>9111</v>
      </c>
      <c r="G2349" t="s">
        <v>43</v>
      </c>
      <c r="H2349" t="s">
        <v>28</v>
      </c>
      <c r="I2349" t="s">
        <v>29</v>
      </c>
      <c r="J2349" t="s">
        <v>30</v>
      </c>
      <c r="K2349" t="s">
        <v>9112</v>
      </c>
      <c r="L2349" s="2">
        <v>2795.14</v>
      </c>
      <c r="M2349" s="3">
        <v>4</v>
      </c>
      <c r="N2349" s="4">
        <v>0.16</v>
      </c>
      <c r="O2349" s="5">
        <v>844.77</v>
      </c>
      <c r="P2349">
        <f>VALUE(Table1[Sales])</f>
        <v>2795.14</v>
      </c>
      <c r="Q2349">
        <f>VALUE(Table1[Profit])</f>
        <v>844.77</v>
      </c>
      <c r="R2349" s="3">
        <f>Table1[Ship Date]-Table1[Order Date]</f>
        <v>577</v>
      </c>
    </row>
    <row r="2350" spans="1:18" x14ac:dyDescent="0.3">
      <c r="A2350" t="s">
        <v>9113</v>
      </c>
      <c r="B2350" s="1">
        <v>45444</v>
      </c>
      <c r="C2350" s="1">
        <v>45774</v>
      </c>
      <c r="D2350" t="s">
        <v>53</v>
      </c>
      <c r="E2350" t="s">
        <v>9114</v>
      </c>
      <c r="F2350" t="s">
        <v>9115</v>
      </c>
      <c r="G2350" t="s">
        <v>36</v>
      </c>
      <c r="H2350" t="s">
        <v>28</v>
      </c>
      <c r="I2350" t="s">
        <v>29</v>
      </c>
      <c r="J2350" t="s">
        <v>30</v>
      </c>
      <c r="K2350" t="s">
        <v>9116</v>
      </c>
      <c r="L2350" s="2">
        <v>2742.41</v>
      </c>
      <c r="M2350" s="3">
        <v>1</v>
      </c>
      <c r="N2350" s="4">
        <v>0.04</v>
      </c>
      <c r="O2350" s="5">
        <v>422</v>
      </c>
      <c r="P2350">
        <f>VALUE(Table1[Sales])</f>
        <v>2742.41</v>
      </c>
      <c r="Q2350">
        <f>VALUE(Table1[Profit])</f>
        <v>422</v>
      </c>
      <c r="R2350" s="3">
        <f>Table1[Ship Date]-Table1[Order Date]</f>
        <v>330</v>
      </c>
    </row>
    <row r="2351" spans="1:18" x14ac:dyDescent="0.3">
      <c r="A2351" t="s">
        <v>9117</v>
      </c>
      <c r="B2351" s="1">
        <v>45631</v>
      </c>
      <c r="C2351" s="1">
        <v>45777</v>
      </c>
      <c r="D2351" t="s">
        <v>33</v>
      </c>
      <c r="E2351" t="s">
        <v>9118</v>
      </c>
      <c r="F2351" t="s">
        <v>9119</v>
      </c>
      <c r="G2351" t="s">
        <v>19</v>
      </c>
      <c r="H2351" t="s">
        <v>61</v>
      </c>
      <c r="I2351" t="s">
        <v>29</v>
      </c>
      <c r="J2351" t="s">
        <v>99</v>
      </c>
      <c r="K2351" t="s">
        <v>9120</v>
      </c>
      <c r="L2351" s="2">
        <v>3017.9</v>
      </c>
      <c r="M2351" s="3">
        <v>5</v>
      </c>
      <c r="N2351" s="4">
        <v>0.3</v>
      </c>
      <c r="O2351" s="5">
        <v>180.61</v>
      </c>
      <c r="P2351">
        <f>VALUE(Table1[Sales])</f>
        <v>3017.9</v>
      </c>
      <c r="Q2351">
        <f>VALUE(Table1[Profit])</f>
        <v>180.61</v>
      </c>
      <c r="R2351" s="3">
        <f>Table1[Ship Date]-Table1[Order Date]</f>
        <v>146</v>
      </c>
    </row>
    <row r="2352" spans="1:18" x14ac:dyDescent="0.3">
      <c r="A2352" t="s">
        <v>9121</v>
      </c>
      <c r="B2352" s="1">
        <v>45313</v>
      </c>
      <c r="C2352" s="1">
        <v>45782</v>
      </c>
      <c r="D2352" t="s">
        <v>16</v>
      </c>
      <c r="E2352" t="s">
        <v>9122</v>
      </c>
      <c r="F2352" t="s">
        <v>9123</v>
      </c>
      <c r="G2352" t="s">
        <v>19</v>
      </c>
      <c r="H2352" t="s">
        <v>20</v>
      </c>
      <c r="I2352" t="s">
        <v>29</v>
      </c>
      <c r="J2352" t="s">
        <v>99</v>
      </c>
      <c r="K2352" t="s">
        <v>9124</v>
      </c>
      <c r="L2352" s="2">
        <v>3146.72</v>
      </c>
      <c r="M2352" s="3">
        <v>3</v>
      </c>
      <c r="N2352" s="4">
        <v>0.13</v>
      </c>
      <c r="O2352" s="5">
        <v>154.6</v>
      </c>
      <c r="P2352">
        <f>VALUE(Table1[Sales])</f>
        <v>3146.72</v>
      </c>
      <c r="Q2352">
        <f>VALUE(Table1[Profit])</f>
        <v>154.6</v>
      </c>
      <c r="R2352" s="3">
        <f>Table1[Ship Date]-Table1[Order Date]</f>
        <v>469</v>
      </c>
    </row>
    <row r="2353" spans="1:18" x14ac:dyDescent="0.3">
      <c r="A2353" t="s">
        <v>9125</v>
      </c>
      <c r="B2353" s="1">
        <v>45414</v>
      </c>
      <c r="C2353" s="1">
        <v>45758</v>
      </c>
      <c r="D2353" t="s">
        <v>53</v>
      </c>
      <c r="E2353" t="s">
        <v>9126</v>
      </c>
      <c r="F2353" t="s">
        <v>5072</v>
      </c>
      <c r="G2353" t="s">
        <v>19</v>
      </c>
      <c r="H2353" t="s">
        <v>61</v>
      </c>
      <c r="I2353" t="s">
        <v>29</v>
      </c>
      <c r="J2353" t="s">
        <v>99</v>
      </c>
      <c r="K2353" t="s">
        <v>9127</v>
      </c>
      <c r="L2353" s="2">
        <v>2990.63</v>
      </c>
      <c r="M2353" s="3">
        <v>10</v>
      </c>
      <c r="N2353" s="4">
        <v>0.14000000000000001</v>
      </c>
      <c r="O2353" s="5">
        <v>193.04</v>
      </c>
      <c r="P2353">
        <f>VALUE(Table1[Sales])</f>
        <v>2990.63</v>
      </c>
      <c r="Q2353">
        <f>VALUE(Table1[Profit])</f>
        <v>193.04</v>
      </c>
      <c r="R2353" s="3">
        <f>Table1[Ship Date]-Table1[Order Date]</f>
        <v>344</v>
      </c>
    </row>
    <row r="2354" spans="1:18" x14ac:dyDescent="0.3">
      <c r="A2354" t="s">
        <v>9128</v>
      </c>
      <c r="B2354" s="1">
        <v>45357</v>
      </c>
      <c r="C2354" s="1">
        <v>45764</v>
      </c>
      <c r="D2354" t="s">
        <v>25</v>
      </c>
      <c r="E2354" t="s">
        <v>1022</v>
      </c>
      <c r="F2354" t="s">
        <v>9129</v>
      </c>
      <c r="G2354" t="s">
        <v>36</v>
      </c>
      <c r="H2354" t="s">
        <v>28</v>
      </c>
      <c r="I2354" t="s">
        <v>21</v>
      </c>
      <c r="J2354" t="s">
        <v>279</v>
      </c>
      <c r="K2354" t="s">
        <v>9130</v>
      </c>
      <c r="L2354" s="2">
        <v>440.21</v>
      </c>
      <c r="M2354" s="3">
        <v>6</v>
      </c>
      <c r="N2354" s="4">
        <v>0.37</v>
      </c>
      <c r="O2354" s="5">
        <v>161.38</v>
      </c>
      <c r="P2354">
        <f>VALUE(Table1[Sales])</f>
        <v>440.21</v>
      </c>
      <c r="Q2354">
        <f>VALUE(Table1[Profit])</f>
        <v>161.38</v>
      </c>
      <c r="R2354" s="3">
        <f>Table1[Ship Date]-Table1[Order Date]</f>
        <v>407</v>
      </c>
    </row>
    <row r="2355" spans="1:18" x14ac:dyDescent="0.3">
      <c r="A2355" t="s">
        <v>9131</v>
      </c>
      <c r="B2355" s="1">
        <v>45673</v>
      </c>
      <c r="C2355" s="1">
        <v>45756</v>
      </c>
      <c r="D2355" t="s">
        <v>25</v>
      </c>
      <c r="E2355" t="s">
        <v>9132</v>
      </c>
      <c r="F2355" t="s">
        <v>9133</v>
      </c>
      <c r="G2355" t="s">
        <v>36</v>
      </c>
      <c r="H2355" t="s">
        <v>37</v>
      </c>
      <c r="I2355" t="s">
        <v>44</v>
      </c>
      <c r="J2355" t="s">
        <v>56</v>
      </c>
      <c r="K2355" t="s">
        <v>9134</v>
      </c>
      <c r="L2355" s="2">
        <v>482.65</v>
      </c>
      <c r="M2355" s="3">
        <v>9</v>
      </c>
      <c r="N2355" s="4">
        <v>0.41</v>
      </c>
      <c r="O2355" s="5">
        <v>14.59</v>
      </c>
      <c r="P2355">
        <f>VALUE(Table1[Sales])</f>
        <v>482.65</v>
      </c>
      <c r="Q2355">
        <f>VALUE(Table1[Profit])</f>
        <v>14.59</v>
      </c>
      <c r="R2355" s="3">
        <f>Table1[Ship Date]-Table1[Order Date]</f>
        <v>83</v>
      </c>
    </row>
    <row r="2356" spans="1:18" x14ac:dyDescent="0.3">
      <c r="A2356" t="s">
        <v>9135</v>
      </c>
      <c r="B2356" s="1">
        <v>45501</v>
      </c>
      <c r="C2356" s="1">
        <v>45764</v>
      </c>
      <c r="D2356" t="s">
        <v>53</v>
      </c>
      <c r="E2356" t="s">
        <v>9136</v>
      </c>
      <c r="F2356" t="s">
        <v>9137</v>
      </c>
      <c r="G2356" t="s">
        <v>43</v>
      </c>
      <c r="H2356" t="s">
        <v>20</v>
      </c>
      <c r="I2356" t="s">
        <v>29</v>
      </c>
      <c r="J2356" t="s">
        <v>99</v>
      </c>
      <c r="K2356" t="s">
        <v>9138</v>
      </c>
      <c r="L2356" s="2">
        <v>2835.66</v>
      </c>
      <c r="M2356" s="3">
        <v>6</v>
      </c>
      <c r="N2356" s="4">
        <v>0.33</v>
      </c>
      <c r="O2356" s="5">
        <v>472.71</v>
      </c>
      <c r="P2356">
        <f>VALUE(Table1[Sales])</f>
        <v>2835.66</v>
      </c>
      <c r="Q2356">
        <f>VALUE(Table1[Profit])</f>
        <v>472.71</v>
      </c>
      <c r="R2356" s="3">
        <f>Table1[Ship Date]-Table1[Order Date]</f>
        <v>263</v>
      </c>
    </row>
    <row r="2357" spans="1:18" x14ac:dyDescent="0.3">
      <c r="A2357" t="s">
        <v>9139</v>
      </c>
      <c r="B2357" s="1">
        <v>45068</v>
      </c>
      <c r="C2357" s="1">
        <v>45775</v>
      </c>
      <c r="D2357" t="s">
        <v>25</v>
      </c>
      <c r="E2357" t="s">
        <v>9140</v>
      </c>
      <c r="F2357" t="s">
        <v>9141</v>
      </c>
      <c r="G2357" t="s">
        <v>36</v>
      </c>
      <c r="H2357" t="s">
        <v>37</v>
      </c>
      <c r="I2357" t="s">
        <v>44</v>
      </c>
      <c r="J2357" t="s">
        <v>158</v>
      </c>
      <c r="K2357" t="s">
        <v>9142</v>
      </c>
      <c r="L2357" s="2">
        <v>3452.29</v>
      </c>
      <c r="M2357" s="3">
        <v>4</v>
      </c>
      <c r="N2357" s="4">
        <v>0.17</v>
      </c>
      <c r="O2357" s="5">
        <v>-73.27</v>
      </c>
      <c r="P2357">
        <f>VALUE(Table1[Sales])</f>
        <v>3452.29</v>
      </c>
      <c r="Q2357">
        <f>VALUE(Table1[Profit])</f>
        <v>-73.27</v>
      </c>
      <c r="R2357" s="3">
        <f>Table1[Ship Date]-Table1[Order Date]</f>
        <v>707</v>
      </c>
    </row>
    <row r="2358" spans="1:18" x14ac:dyDescent="0.3">
      <c r="A2358" t="s">
        <v>9143</v>
      </c>
      <c r="B2358" s="1">
        <v>45407</v>
      </c>
      <c r="C2358" s="1">
        <v>45776</v>
      </c>
      <c r="D2358" t="s">
        <v>25</v>
      </c>
      <c r="E2358" t="s">
        <v>9144</v>
      </c>
      <c r="F2358" t="s">
        <v>8635</v>
      </c>
      <c r="G2358" t="s">
        <v>36</v>
      </c>
      <c r="H2358" t="s">
        <v>20</v>
      </c>
      <c r="I2358" t="s">
        <v>29</v>
      </c>
      <c r="J2358" t="s">
        <v>99</v>
      </c>
      <c r="K2358" t="s">
        <v>9145</v>
      </c>
      <c r="L2358" s="2">
        <v>4535.7</v>
      </c>
      <c r="M2358" s="3">
        <v>10</v>
      </c>
      <c r="N2358" s="4">
        <v>0</v>
      </c>
      <c r="O2358" s="5">
        <v>323.81</v>
      </c>
      <c r="P2358">
        <f>VALUE(Table1[Sales])</f>
        <v>4535.7</v>
      </c>
      <c r="Q2358">
        <f>VALUE(Table1[Profit])</f>
        <v>323.81</v>
      </c>
      <c r="R2358" s="3">
        <f>Table1[Ship Date]-Table1[Order Date]</f>
        <v>369</v>
      </c>
    </row>
    <row r="2359" spans="1:18" x14ac:dyDescent="0.3">
      <c r="A2359" t="s">
        <v>9146</v>
      </c>
      <c r="B2359" s="1">
        <v>45094</v>
      </c>
      <c r="C2359" s="1">
        <v>45779</v>
      </c>
      <c r="D2359" t="s">
        <v>16</v>
      </c>
      <c r="E2359" t="s">
        <v>9147</v>
      </c>
      <c r="F2359" t="s">
        <v>9148</v>
      </c>
      <c r="G2359" t="s">
        <v>43</v>
      </c>
      <c r="H2359" t="s">
        <v>37</v>
      </c>
      <c r="I2359" t="s">
        <v>29</v>
      </c>
      <c r="J2359" t="s">
        <v>124</v>
      </c>
      <c r="K2359" t="s">
        <v>9149</v>
      </c>
      <c r="L2359" s="2">
        <v>4926.96</v>
      </c>
      <c r="M2359" s="3">
        <v>8</v>
      </c>
      <c r="N2359" s="4">
        <v>0.43</v>
      </c>
      <c r="O2359" s="5">
        <v>947.09</v>
      </c>
      <c r="P2359">
        <f>VALUE(Table1[Sales])</f>
        <v>4926.96</v>
      </c>
      <c r="Q2359">
        <f>VALUE(Table1[Profit])</f>
        <v>947.09</v>
      </c>
      <c r="R2359" s="3">
        <f>Table1[Ship Date]-Table1[Order Date]</f>
        <v>685</v>
      </c>
    </row>
    <row r="2360" spans="1:18" x14ac:dyDescent="0.3">
      <c r="A2360" t="s">
        <v>9150</v>
      </c>
      <c r="B2360" s="1">
        <v>45260</v>
      </c>
      <c r="C2360" s="1">
        <v>45772</v>
      </c>
      <c r="D2360" t="s">
        <v>16</v>
      </c>
      <c r="E2360" t="s">
        <v>5444</v>
      </c>
      <c r="F2360" t="s">
        <v>9151</v>
      </c>
      <c r="G2360" t="s">
        <v>19</v>
      </c>
      <c r="H2360" t="s">
        <v>61</v>
      </c>
      <c r="I2360" t="s">
        <v>21</v>
      </c>
      <c r="J2360" t="s">
        <v>279</v>
      </c>
      <c r="K2360" t="s">
        <v>9152</v>
      </c>
      <c r="L2360" s="2">
        <v>2845.68</v>
      </c>
      <c r="M2360" s="3">
        <v>10</v>
      </c>
      <c r="N2360" s="4">
        <v>0.48</v>
      </c>
      <c r="O2360" s="5">
        <v>127.55</v>
      </c>
      <c r="P2360">
        <f>VALUE(Table1[Sales])</f>
        <v>2845.68</v>
      </c>
      <c r="Q2360">
        <f>VALUE(Table1[Profit])</f>
        <v>127.55</v>
      </c>
      <c r="R2360" s="3">
        <f>Table1[Ship Date]-Table1[Order Date]</f>
        <v>512</v>
      </c>
    </row>
    <row r="2361" spans="1:18" x14ac:dyDescent="0.3">
      <c r="A2361" t="s">
        <v>9153</v>
      </c>
      <c r="B2361" s="1">
        <v>45611</v>
      </c>
      <c r="C2361" s="1">
        <v>45767</v>
      </c>
      <c r="D2361" t="s">
        <v>53</v>
      </c>
      <c r="E2361" t="s">
        <v>9154</v>
      </c>
      <c r="F2361" t="s">
        <v>9155</v>
      </c>
      <c r="G2361" t="s">
        <v>19</v>
      </c>
      <c r="H2361" t="s">
        <v>20</v>
      </c>
      <c r="I2361" t="s">
        <v>21</v>
      </c>
      <c r="J2361" t="s">
        <v>129</v>
      </c>
      <c r="K2361" t="s">
        <v>9156</v>
      </c>
      <c r="L2361" s="2">
        <v>4776.1000000000004</v>
      </c>
      <c r="M2361" s="3">
        <v>2</v>
      </c>
      <c r="N2361" s="4">
        <v>0.12</v>
      </c>
      <c r="O2361" s="5">
        <v>179.59</v>
      </c>
      <c r="P2361">
        <f>VALUE(Table1[Sales])</f>
        <v>4776.1000000000004</v>
      </c>
      <c r="Q2361">
        <f>VALUE(Table1[Profit])</f>
        <v>179.59</v>
      </c>
      <c r="R2361" s="3">
        <f>Table1[Ship Date]-Table1[Order Date]</f>
        <v>156</v>
      </c>
    </row>
    <row r="2362" spans="1:18" x14ac:dyDescent="0.3">
      <c r="A2362" t="s">
        <v>9157</v>
      </c>
      <c r="B2362" s="1">
        <v>45146</v>
      </c>
      <c r="C2362" s="1">
        <v>45776</v>
      </c>
      <c r="D2362" t="s">
        <v>25</v>
      </c>
      <c r="E2362" t="s">
        <v>5115</v>
      </c>
      <c r="F2362" t="s">
        <v>9158</v>
      </c>
      <c r="G2362" t="s">
        <v>19</v>
      </c>
      <c r="H2362" t="s">
        <v>61</v>
      </c>
      <c r="I2362" t="s">
        <v>29</v>
      </c>
      <c r="J2362" t="s">
        <v>124</v>
      </c>
      <c r="K2362" t="s">
        <v>9159</v>
      </c>
      <c r="L2362" s="2">
        <v>1034.45</v>
      </c>
      <c r="M2362" s="3">
        <v>3</v>
      </c>
      <c r="N2362" s="4">
        <v>0.04</v>
      </c>
      <c r="O2362" s="5">
        <v>375.8</v>
      </c>
      <c r="P2362">
        <f>VALUE(Table1[Sales])</f>
        <v>1034.45</v>
      </c>
      <c r="Q2362">
        <f>VALUE(Table1[Profit])</f>
        <v>375.8</v>
      </c>
      <c r="R2362" s="3">
        <f>Table1[Ship Date]-Table1[Order Date]</f>
        <v>630</v>
      </c>
    </row>
    <row r="2363" spans="1:18" x14ac:dyDescent="0.3">
      <c r="A2363" t="s">
        <v>9160</v>
      </c>
      <c r="B2363" s="1">
        <v>45214</v>
      </c>
      <c r="C2363" s="1">
        <v>45757</v>
      </c>
      <c r="D2363" t="s">
        <v>33</v>
      </c>
      <c r="E2363" t="s">
        <v>7946</v>
      </c>
      <c r="F2363" t="s">
        <v>9161</v>
      </c>
      <c r="G2363" t="s">
        <v>19</v>
      </c>
      <c r="H2363" t="s">
        <v>61</v>
      </c>
      <c r="I2363" t="s">
        <v>21</v>
      </c>
      <c r="J2363" t="s">
        <v>171</v>
      </c>
      <c r="K2363" t="s">
        <v>9162</v>
      </c>
      <c r="L2363" s="2">
        <v>1786.65</v>
      </c>
      <c r="M2363" s="3">
        <v>1</v>
      </c>
      <c r="N2363" s="4">
        <v>0.38</v>
      </c>
      <c r="O2363" s="5">
        <v>720.18</v>
      </c>
      <c r="P2363">
        <f>VALUE(Table1[Sales])</f>
        <v>1786.65</v>
      </c>
      <c r="Q2363">
        <f>VALUE(Table1[Profit])</f>
        <v>720.18</v>
      </c>
      <c r="R2363" s="3">
        <f>Table1[Ship Date]-Table1[Order Date]</f>
        <v>543</v>
      </c>
    </row>
    <row r="2364" spans="1:18" x14ac:dyDescent="0.3">
      <c r="A2364" t="s">
        <v>9163</v>
      </c>
      <c r="B2364" s="1">
        <v>45414</v>
      </c>
      <c r="C2364" s="1">
        <v>45774</v>
      </c>
      <c r="D2364" t="s">
        <v>53</v>
      </c>
      <c r="E2364" t="s">
        <v>9164</v>
      </c>
      <c r="F2364" t="s">
        <v>9165</v>
      </c>
      <c r="G2364" t="s">
        <v>43</v>
      </c>
      <c r="H2364" t="s">
        <v>28</v>
      </c>
      <c r="I2364" t="s">
        <v>44</v>
      </c>
      <c r="J2364" t="s">
        <v>94</v>
      </c>
      <c r="K2364" t="s">
        <v>9166</v>
      </c>
      <c r="L2364" s="2">
        <v>4505</v>
      </c>
      <c r="M2364" s="3">
        <v>2</v>
      </c>
      <c r="N2364" s="4">
        <v>0.12</v>
      </c>
      <c r="O2364" s="5">
        <v>127</v>
      </c>
      <c r="P2364">
        <f>VALUE(Table1[Sales])</f>
        <v>4505</v>
      </c>
      <c r="Q2364">
        <f>VALUE(Table1[Profit])</f>
        <v>127</v>
      </c>
      <c r="R2364" s="3">
        <f>Table1[Ship Date]-Table1[Order Date]</f>
        <v>360</v>
      </c>
    </row>
    <row r="2365" spans="1:18" x14ac:dyDescent="0.3">
      <c r="A2365" t="s">
        <v>9167</v>
      </c>
      <c r="B2365" s="1">
        <v>45154</v>
      </c>
      <c r="C2365" s="1">
        <v>45759</v>
      </c>
      <c r="D2365" t="s">
        <v>33</v>
      </c>
      <c r="E2365" t="s">
        <v>3573</v>
      </c>
      <c r="F2365" t="s">
        <v>9168</v>
      </c>
      <c r="G2365" t="s">
        <v>36</v>
      </c>
      <c r="H2365" t="s">
        <v>20</v>
      </c>
      <c r="I2365" t="s">
        <v>44</v>
      </c>
      <c r="J2365" t="s">
        <v>158</v>
      </c>
      <c r="K2365" t="s">
        <v>9169</v>
      </c>
      <c r="L2365" s="2">
        <v>1192.48</v>
      </c>
      <c r="M2365" s="3">
        <v>5</v>
      </c>
      <c r="N2365" s="4">
        <v>0.35</v>
      </c>
      <c r="O2365" s="5">
        <v>88.63</v>
      </c>
      <c r="P2365">
        <f>VALUE(Table1[Sales])</f>
        <v>1192.48</v>
      </c>
      <c r="Q2365">
        <f>VALUE(Table1[Profit])</f>
        <v>88.63</v>
      </c>
      <c r="R2365" s="3">
        <f>Table1[Ship Date]-Table1[Order Date]</f>
        <v>605</v>
      </c>
    </row>
    <row r="2366" spans="1:18" x14ac:dyDescent="0.3">
      <c r="A2366" t="s">
        <v>9170</v>
      </c>
      <c r="B2366" s="1">
        <v>45749</v>
      </c>
      <c r="C2366" s="1">
        <v>45769</v>
      </c>
      <c r="D2366" t="s">
        <v>33</v>
      </c>
      <c r="E2366" t="s">
        <v>9171</v>
      </c>
      <c r="F2366" t="s">
        <v>9172</v>
      </c>
      <c r="G2366" t="s">
        <v>36</v>
      </c>
      <c r="H2366" t="s">
        <v>37</v>
      </c>
      <c r="I2366" t="s">
        <v>29</v>
      </c>
      <c r="J2366" t="s">
        <v>99</v>
      </c>
      <c r="K2366" t="s">
        <v>9173</v>
      </c>
      <c r="L2366" s="2">
        <v>4359.21</v>
      </c>
      <c r="M2366" s="3">
        <v>7</v>
      </c>
      <c r="N2366" s="4">
        <v>0.31</v>
      </c>
      <c r="O2366" s="5">
        <v>25.12</v>
      </c>
      <c r="P2366">
        <f>VALUE(Table1[Sales])</f>
        <v>4359.21</v>
      </c>
      <c r="Q2366">
        <f>VALUE(Table1[Profit])</f>
        <v>25.12</v>
      </c>
      <c r="R2366" s="3">
        <f>Table1[Ship Date]-Table1[Order Date]</f>
        <v>20</v>
      </c>
    </row>
    <row r="2367" spans="1:18" x14ac:dyDescent="0.3">
      <c r="A2367" t="s">
        <v>9174</v>
      </c>
      <c r="B2367" s="1">
        <v>45338</v>
      </c>
      <c r="C2367" s="1">
        <v>45773</v>
      </c>
      <c r="D2367" t="s">
        <v>16</v>
      </c>
      <c r="E2367" t="s">
        <v>9175</v>
      </c>
      <c r="F2367" t="s">
        <v>9176</v>
      </c>
      <c r="G2367" t="s">
        <v>36</v>
      </c>
      <c r="H2367" t="s">
        <v>28</v>
      </c>
      <c r="I2367" t="s">
        <v>44</v>
      </c>
      <c r="J2367" t="s">
        <v>158</v>
      </c>
      <c r="K2367" t="s">
        <v>9177</v>
      </c>
      <c r="L2367" s="2">
        <v>4656.08</v>
      </c>
      <c r="M2367" s="3">
        <v>4</v>
      </c>
      <c r="N2367" s="4">
        <v>0.48</v>
      </c>
      <c r="O2367" s="5">
        <v>690.06</v>
      </c>
      <c r="P2367">
        <f>VALUE(Table1[Sales])</f>
        <v>4656.08</v>
      </c>
      <c r="Q2367">
        <f>VALUE(Table1[Profit])</f>
        <v>690.06</v>
      </c>
      <c r="R2367" s="3">
        <f>Table1[Ship Date]-Table1[Order Date]</f>
        <v>435</v>
      </c>
    </row>
    <row r="2368" spans="1:18" x14ac:dyDescent="0.3">
      <c r="A2368" t="s">
        <v>9178</v>
      </c>
      <c r="B2368" s="1">
        <v>45357</v>
      </c>
      <c r="C2368" s="1">
        <v>45758</v>
      </c>
      <c r="D2368" t="s">
        <v>16</v>
      </c>
      <c r="E2368" t="s">
        <v>9179</v>
      </c>
      <c r="F2368" t="s">
        <v>9180</v>
      </c>
      <c r="G2368" t="s">
        <v>19</v>
      </c>
      <c r="H2368" t="s">
        <v>37</v>
      </c>
      <c r="I2368" t="s">
        <v>29</v>
      </c>
      <c r="J2368" t="s">
        <v>124</v>
      </c>
      <c r="K2368" t="s">
        <v>9181</v>
      </c>
      <c r="L2368" s="2">
        <v>4384.07</v>
      </c>
      <c r="M2368" s="3">
        <v>10</v>
      </c>
      <c r="N2368" s="4">
        <v>0.28999999999999998</v>
      </c>
      <c r="O2368" s="5">
        <v>721.64</v>
      </c>
      <c r="P2368">
        <f>VALUE(Table1[Sales])</f>
        <v>4384.07</v>
      </c>
      <c r="Q2368">
        <f>VALUE(Table1[Profit])</f>
        <v>721.64</v>
      </c>
      <c r="R2368" s="3">
        <f>Table1[Ship Date]-Table1[Order Date]</f>
        <v>401</v>
      </c>
    </row>
    <row r="2369" spans="1:18" x14ac:dyDescent="0.3">
      <c r="A2369" t="s">
        <v>9182</v>
      </c>
      <c r="B2369" s="1">
        <v>45108</v>
      </c>
      <c r="C2369" s="1">
        <v>45780</v>
      </c>
      <c r="D2369" t="s">
        <v>53</v>
      </c>
      <c r="E2369" t="s">
        <v>9183</v>
      </c>
      <c r="F2369" t="s">
        <v>9184</v>
      </c>
      <c r="G2369" t="s">
        <v>19</v>
      </c>
      <c r="H2369" t="s">
        <v>61</v>
      </c>
      <c r="I2369" t="s">
        <v>29</v>
      </c>
      <c r="J2369" t="s">
        <v>124</v>
      </c>
      <c r="K2369" t="s">
        <v>9185</v>
      </c>
      <c r="L2369" s="2">
        <v>1318.26</v>
      </c>
      <c r="M2369" s="3">
        <v>9</v>
      </c>
      <c r="N2369" s="4">
        <v>0.16</v>
      </c>
      <c r="O2369" s="5">
        <v>436.81</v>
      </c>
      <c r="P2369">
        <f>VALUE(Table1[Sales])</f>
        <v>1318.26</v>
      </c>
      <c r="Q2369">
        <f>VALUE(Table1[Profit])</f>
        <v>436.81</v>
      </c>
      <c r="R2369" s="3">
        <f>Table1[Ship Date]-Table1[Order Date]</f>
        <v>672</v>
      </c>
    </row>
    <row r="2370" spans="1:18" x14ac:dyDescent="0.3">
      <c r="A2370" t="s">
        <v>9186</v>
      </c>
      <c r="B2370" s="1">
        <v>45442</v>
      </c>
      <c r="C2370" s="1">
        <v>45758</v>
      </c>
      <c r="D2370" t="s">
        <v>33</v>
      </c>
      <c r="E2370" t="s">
        <v>9187</v>
      </c>
      <c r="F2370" t="s">
        <v>9188</v>
      </c>
      <c r="G2370" t="s">
        <v>43</v>
      </c>
      <c r="H2370" t="s">
        <v>28</v>
      </c>
      <c r="I2370" t="s">
        <v>29</v>
      </c>
      <c r="J2370" t="s">
        <v>124</v>
      </c>
      <c r="K2370" t="s">
        <v>9189</v>
      </c>
      <c r="L2370" s="2">
        <v>248.49</v>
      </c>
      <c r="M2370" s="3">
        <v>5</v>
      </c>
      <c r="N2370" s="4">
        <v>0.06</v>
      </c>
      <c r="O2370" s="5">
        <v>687.36</v>
      </c>
      <c r="P2370">
        <f>VALUE(Table1[Sales])</f>
        <v>248.49</v>
      </c>
      <c r="Q2370">
        <f>VALUE(Table1[Profit])</f>
        <v>687.36</v>
      </c>
      <c r="R2370" s="3">
        <f>Table1[Ship Date]-Table1[Order Date]</f>
        <v>316</v>
      </c>
    </row>
    <row r="2371" spans="1:18" x14ac:dyDescent="0.3">
      <c r="A2371" t="s">
        <v>9190</v>
      </c>
      <c r="B2371" s="1">
        <v>45289</v>
      </c>
      <c r="C2371" s="1">
        <v>45771</v>
      </c>
      <c r="D2371" t="s">
        <v>53</v>
      </c>
      <c r="E2371" t="s">
        <v>9191</v>
      </c>
      <c r="F2371" t="s">
        <v>5662</v>
      </c>
      <c r="G2371" t="s">
        <v>43</v>
      </c>
      <c r="H2371" t="s">
        <v>28</v>
      </c>
      <c r="I2371" t="s">
        <v>29</v>
      </c>
      <c r="J2371" t="s">
        <v>124</v>
      </c>
      <c r="K2371" t="s">
        <v>9192</v>
      </c>
      <c r="L2371" s="2">
        <v>1134.45</v>
      </c>
      <c r="M2371" s="3">
        <v>1</v>
      </c>
      <c r="N2371" s="4">
        <v>0.43</v>
      </c>
      <c r="O2371" s="5">
        <v>906.83</v>
      </c>
      <c r="P2371">
        <f>VALUE(Table1[Sales])</f>
        <v>1134.45</v>
      </c>
      <c r="Q2371">
        <f>VALUE(Table1[Profit])</f>
        <v>906.83</v>
      </c>
      <c r="R2371" s="3">
        <f>Table1[Ship Date]-Table1[Order Date]</f>
        <v>482</v>
      </c>
    </row>
    <row r="2372" spans="1:18" x14ac:dyDescent="0.3">
      <c r="A2372" t="s">
        <v>9193</v>
      </c>
      <c r="B2372" s="1">
        <v>45733</v>
      </c>
      <c r="C2372" s="1">
        <v>45777</v>
      </c>
      <c r="D2372" t="s">
        <v>53</v>
      </c>
      <c r="E2372" t="s">
        <v>9194</v>
      </c>
      <c r="F2372" t="s">
        <v>9195</v>
      </c>
      <c r="G2372" t="s">
        <v>43</v>
      </c>
      <c r="H2372" t="s">
        <v>28</v>
      </c>
      <c r="I2372" t="s">
        <v>29</v>
      </c>
      <c r="J2372" t="s">
        <v>124</v>
      </c>
      <c r="K2372" t="s">
        <v>9196</v>
      </c>
      <c r="L2372" s="2">
        <v>230.77</v>
      </c>
      <c r="M2372" s="3">
        <v>3</v>
      </c>
      <c r="N2372" s="4">
        <v>0.1</v>
      </c>
      <c r="O2372" s="5">
        <v>679.46</v>
      </c>
      <c r="P2372">
        <f>VALUE(Table1[Sales])</f>
        <v>230.77</v>
      </c>
      <c r="Q2372">
        <f>VALUE(Table1[Profit])</f>
        <v>679.46</v>
      </c>
      <c r="R2372" s="3">
        <f>Table1[Ship Date]-Table1[Order Date]</f>
        <v>44</v>
      </c>
    </row>
    <row r="2373" spans="1:18" x14ac:dyDescent="0.3">
      <c r="A2373" t="s">
        <v>9197</v>
      </c>
      <c r="B2373" s="1">
        <v>45462</v>
      </c>
      <c r="C2373" s="1">
        <v>45756</v>
      </c>
      <c r="D2373" t="s">
        <v>33</v>
      </c>
      <c r="E2373" t="s">
        <v>9198</v>
      </c>
      <c r="F2373" t="s">
        <v>9199</v>
      </c>
      <c r="G2373" t="s">
        <v>36</v>
      </c>
      <c r="H2373" t="s">
        <v>37</v>
      </c>
      <c r="I2373" t="s">
        <v>44</v>
      </c>
      <c r="J2373" t="s">
        <v>45</v>
      </c>
      <c r="K2373" t="s">
        <v>9200</v>
      </c>
      <c r="L2373" s="2">
        <v>2842.68</v>
      </c>
      <c r="M2373" s="3">
        <v>3</v>
      </c>
      <c r="N2373" s="4">
        <v>0.14000000000000001</v>
      </c>
      <c r="O2373" s="5">
        <v>21.19</v>
      </c>
      <c r="P2373">
        <f>VALUE(Table1[Sales])</f>
        <v>2842.68</v>
      </c>
      <c r="Q2373">
        <f>VALUE(Table1[Profit])</f>
        <v>21.19</v>
      </c>
      <c r="R2373" s="3">
        <f>Table1[Ship Date]-Table1[Order Date]</f>
        <v>294</v>
      </c>
    </row>
    <row r="2374" spans="1:18" x14ac:dyDescent="0.3">
      <c r="A2374" t="s">
        <v>9201</v>
      </c>
      <c r="B2374" s="1">
        <v>45534</v>
      </c>
      <c r="C2374" s="1">
        <v>45775</v>
      </c>
      <c r="D2374" t="s">
        <v>16</v>
      </c>
      <c r="E2374" t="s">
        <v>4226</v>
      </c>
      <c r="F2374" t="s">
        <v>9202</v>
      </c>
      <c r="G2374" t="s">
        <v>36</v>
      </c>
      <c r="H2374" t="s">
        <v>28</v>
      </c>
      <c r="I2374" t="s">
        <v>44</v>
      </c>
      <c r="J2374" t="s">
        <v>56</v>
      </c>
      <c r="K2374" t="s">
        <v>9203</v>
      </c>
      <c r="L2374" s="2">
        <v>2221.14</v>
      </c>
      <c r="M2374" s="3">
        <v>3</v>
      </c>
      <c r="N2374" s="4">
        <v>0.16</v>
      </c>
      <c r="O2374" s="5">
        <v>553.51</v>
      </c>
      <c r="P2374">
        <f>VALUE(Table1[Sales])</f>
        <v>2221.14</v>
      </c>
      <c r="Q2374">
        <f>VALUE(Table1[Profit])</f>
        <v>553.51</v>
      </c>
      <c r="R2374" s="3">
        <f>Table1[Ship Date]-Table1[Order Date]</f>
        <v>241</v>
      </c>
    </row>
    <row r="2375" spans="1:18" x14ac:dyDescent="0.3">
      <c r="A2375" t="s">
        <v>9204</v>
      </c>
      <c r="B2375" s="1">
        <v>45167</v>
      </c>
      <c r="C2375" s="1">
        <v>45774</v>
      </c>
      <c r="D2375" t="s">
        <v>25</v>
      </c>
      <c r="E2375" t="s">
        <v>4514</v>
      </c>
      <c r="F2375" t="s">
        <v>9205</v>
      </c>
      <c r="G2375" t="s">
        <v>36</v>
      </c>
      <c r="H2375" t="s">
        <v>28</v>
      </c>
      <c r="I2375" t="s">
        <v>29</v>
      </c>
      <c r="J2375" t="s">
        <v>30</v>
      </c>
      <c r="K2375" t="s">
        <v>9206</v>
      </c>
      <c r="L2375" s="2">
        <v>3243.25</v>
      </c>
      <c r="M2375" s="3">
        <v>3</v>
      </c>
      <c r="N2375" s="4">
        <v>0.16</v>
      </c>
      <c r="O2375" s="5">
        <v>81.739999999999995</v>
      </c>
      <c r="P2375">
        <f>VALUE(Table1[Sales])</f>
        <v>3243.25</v>
      </c>
      <c r="Q2375">
        <f>VALUE(Table1[Profit])</f>
        <v>81.739999999999995</v>
      </c>
      <c r="R2375" s="3">
        <f>Table1[Ship Date]-Table1[Order Date]</f>
        <v>607</v>
      </c>
    </row>
    <row r="2376" spans="1:18" x14ac:dyDescent="0.3">
      <c r="A2376" t="s">
        <v>9207</v>
      </c>
      <c r="B2376" s="1">
        <v>45254</v>
      </c>
      <c r="C2376" s="1">
        <v>45779</v>
      </c>
      <c r="D2376" t="s">
        <v>33</v>
      </c>
      <c r="E2376" t="s">
        <v>2519</v>
      </c>
      <c r="F2376" t="s">
        <v>9208</v>
      </c>
      <c r="G2376" t="s">
        <v>43</v>
      </c>
      <c r="H2376" t="s">
        <v>20</v>
      </c>
      <c r="I2376" t="s">
        <v>29</v>
      </c>
      <c r="J2376" t="s">
        <v>99</v>
      </c>
      <c r="K2376" t="s">
        <v>9209</v>
      </c>
      <c r="L2376" s="2">
        <v>1924.22</v>
      </c>
      <c r="M2376" s="3">
        <v>3</v>
      </c>
      <c r="N2376" s="4">
        <v>0.11</v>
      </c>
      <c r="O2376" s="5">
        <v>464.59</v>
      </c>
      <c r="P2376">
        <f>VALUE(Table1[Sales])</f>
        <v>1924.22</v>
      </c>
      <c r="Q2376">
        <f>VALUE(Table1[Profit])</f>
        <v>464.59</v>
      </c>
      <c r="R2376" s="3">
        <f>Table1[Ship Date]-Table1[Order Date]</f>
        <v>525</v>
      </c>
    </row>
    <row r="2377" spans="1:18" x14ac:dyDescent="0.3">
      <c r="A2377" t="s">
        <v>9210</v>
      </c>
      <c r="B2377" s="1">
        <v>45550</v>
      </c>
      <c r="C2377" s="1">
        <v>45762</v>
      </c>
      <c r="D2377" t="s">
        <v>33</v>
      </c>
      <c r="E2377" t="s">
        <v>9211</v>
      </c>
      <c r="F2377" t="s">
        <v>4771</v>
      </c>
      <c r="G2377" t="s">
        <v>19</v>
      </c>
      <c r="H2377" t="s">
        <v>61</v>
      </c>
      <c r="I2377" t="s">
        <v>29</v>
      </c>
      <c r="J2377" t="s">
        <v>38</v>
      </c>
      <c r="K2377" t="s">
        <v>9212</v>
      </c>
      <c r="L2377" s="2">
        <v>3368.52</v>
      </c>
      <c r="M2377" s="3">
        <v>8</v>
      </c>
      <c r="N2377" s="4">
        <v>0.33</v>
      </c>
      <c r="O2377" s="5">
        <v>630.91999999999996</v>
      </c>
      <c r="P2377">
        <f>VALUE(Table1[Sales])</f>
        <v>3368.52</v>
      </c>
      <c r="Q2377">
        <f>VALUE(Table1[Profit])</f>
        <v>630.91999999999996</v>
      </c>
      <c r="R2377" s="3">
        <f>Table1[Ship Date]-Table1[Order Date]</f>
        <v>212</v>
      </c>
    </row>
    <row r="2378" spans="1:18" x14ac:dyDescent="0.3">
      <c r="A2378" t="s">
        <v>9213</v>
      </c>
      <c r="B2378" s="1">
        <v>45321</v>
      </c>
      <c r="C2378" s="1">
        <v>45783</v>
      </c>
      <c r="D2378" t="s">
        <v>33</v>
      </c>
      <c r="E2378" t="s">
        <v>9214</v>
      </c>
      <c r="F2378" t="s">
        <v>9215</v>
      </c>
      <c r="G2378" t="s">
        <v>36</v>
      </c>
      <c r="H2378" t="s">
        <v>61</v>
      </c>
      <c r="I2378" t="s">
        <v>29</v>
      </c>
      <c r="J2378" t="s">
        <v>99</v>
      </c>
      <c r="K2378" t="s">
        <v>9216</v>
      </c>
      <c r="L2378" s="2">
        <v>2931.33</v>
      </c>
      <c r="M2378" s="3">
        <v>4</v>
      </c>
      <c r="N2378" s="4">
        <v>0.28999999999999998</v>
      </c>
      <c r="O2378" s="5">
        <v>338.99</v>
      </c>
      <c r="P2378">
        <f>VALUE(Table1[Sales])</f>
        <v>2931.33</v>
      </c>
      <c r="Q2378">
        <f>VALUE(Table1[Profit])</f>
        <v>338.99</v>
      </c>
      <c r="R2378" s="3">
        <f>Table1[Ship Date]-Table1[Order Date]</f>
        <v>462</v>
      </c>
    </row>
    <row r="2379" spans="1:18" x14ac:dyDescent="0.3">
      <c r="A2379" t="s">
        <v>9217</v>
      </c>
      <c r="B2379" s="1">
        <v>45058</v>
      </c>
      <c r="C2379" s="1">
        <v>45768</v>
      </c>
      <c r="D2379" t="s">
        <v>16</v>
      </c>
      <c r="E2379" t="s">
        <v>9179</v>
      </c>
      <c r="F2379" t="s">
        <v>9218</v>
      </c>
      <c r="G2379" t="s">
        <v>36</v>
      </c>
      <c r="H2379" t="s">
        <v>20</v>
      </c>
      <c r="I2379" t="s">
        <v>21</v>
      </c>
      <c r="J2379" t="s">
        <v>300</v>
      </c>
      <c r="K2379" t="s">
        <v>9219</v>
      </c>
      <c r="L2379" s="2">
        <v>1429.49</v>
      </c>
      <c r="M2379" s="3">
        <v>2</v>
      </c>
      <c r="N2379" s="4">
        <v>0.22</v>
      </c>
      <c r="O2379" s="5">
        <v>218.84</v>
      </c>
      <c r="P2379">
        <f>VALUE(Table1[Sales])</f>
        <v>1429.49</v>
      </c>
      <c r="Q2379">
        <f>VALUE(Table1[Profit])</f>
        <v>218.84</v>
      </c>
      <c r="R2379" s="3">
        <f>Table1[Ship Date]-Table1[Order Date]</f>
        <v>710</v>
      </c>
    </row>
    <row r="2380" spans="1:18" x14ac:dyDescent="0.3">
      <c r="A2380" t="s">
        <v>9220</v>
      </c>
      <c r="B2380" s="1">
        <v>45754</v>
      </c>
      <c r="C2380" s="1">
        <v>45771</v>
      </c>
      <c r="D2380" t="s">
        <v>33</v>
      </c>
      <c r="E2380" t="s">
        <v>5139</v>
      </c>
      <c r="F2380" t="s">
        <v>9221</v>
      </c>
      <c r="G2380" t="s">
        <v>36</v>
      </c>
      <c r="H2380" t="s">
        <v>28</v>
      </c>
      <c r="I2380" t="s">
        <v>44</v>
      </c>
      <c r="J2380" t="s">
        <v>56</v>
      </c>
      <c r="K2380" t="s">
        <v>9222</v>
      </c>
      <c r="L2380" s="2">
        <v>2213.5500000000002</v>
      </c>
      <c r="M2380" s="3">
        <v>5</v>
      </c>
      <c r="N2380" s="4">
        <v>0.32</v>
      </c>
      <c r="O2380" s="5">
        <v>-75.37</v>
      </c>
      <c r="P2380">
        <f>VALUE(Table1[Sales])</f>
        <v>2213.5500000000002</v>
      </c>
      <c r="Q2380">
        <f>VALUE(Table1[Profit])</f>
        <v>-75.37</v>
      </c>
      <c r="R2380" s="3">
        <f>Table1[Ship Date]-Table1[Order Date]</f>
        <v>17</v>
      </c>
    </row>
    <row r="2381" spans="1:18" x14ac:dyDescent="0.3">
      <c r="A2381" t="s">
        <v>9223</v>
      </c>
      <c r="B2381" s="1">
        <v>45268</v>
      </c>
      <c r="C2381" s="1">
        <v>45778</v>
      </c>
      <c r="D2381" t="s">
        <v>53</v>
      </c>
      <c r="E2381" t="s">
        <v>9224</v>
      </c>
      <c r="F2381" t="s">
        <v>9225</v>
      </c>
      <c r="G2381" t="s">
        <v>19</v>
      </c>
      <c r="H2381" t="s">
        <v>20</v>
      </c>
      <c r="I2381" t="s">
        <v>21</v>
      </c>
      <c r="J2381" t="s">
        <v>279</v>
      </c>
      <c r="K2381" t="s">
        <v>9226</v>
      </c>
      <c r="L2381" s="2">
        <v>1177.32</v>
      </c>
      <c r="M2381" s="3">
        <v>6</v>
      </c>
      <c r="N2381" s="4">
        <v>0.27</v>
      </c>
      <c r="O2381" s="5">
        <v>445.09</v>
      </c>
      <c r="P2381">
        <f>VALUE(Table1[Sales])</f>
        <v>1177.32</v>
      </c>
      <c r="Q2381">
        <f>VALUE(Table1[Profit])</f>
        <v>445.09</v>
      </c>
      <c r="R2381" s="3">
        <f>Table1[Ship Date]-Table1[Order Date]</f>
        <v>510</v>
      </c>
    </row>
    <row r="2382" spans="1:18" x14ac:dyDescent="0.3">
      <c r="A2382" t="s">
        <v>9227</v>
      </c>
      <c r="B2382" s="1">
        <v>45322</v>
      </c>
      <c r="C2382" s="1">
        <v>45773</v>
      </c>
      <c r="D2382" t="s">
        <v>33</v>
      </c>
      <c r="E2382" t="s">
        <v>9228</v>
      </c>
      <c r="F2382" t="s">
        <v>9229</v>
      </c>
      <c r="G2382" t="s">
        <v>36</v>
      </c>
      <c r="H2382" t="s">
        <v>37</v>
      </c>
      <c r="I2382" t="s">
        <v>29</v>
      </c>
      <c r="J2382" t="s">
        <v>38</v>
      </c>
      <c r="K2382" t="s">
        <v>9230</v>
      </c>
      <c r="L2382" s="2">
        <v>725.51</v>
      </c>
      <c r="M2382" s="3">
        <v>8</v>
      </c>
      <c r="N2382" s="4">
        <v>0.12</v>
      </c>
      <c r="O2382" s="5">
        <v>319.25</v>
      </c>
      <c r="P2382">
        <f>VALUE(Table1[Sales])</f>
        <v>725.51</v>
      </c>
      <c r="Q2382">
        <f>VALUE(Table1[Profit])</f>
        <v>319.25</v>
      </c>
      <c r="R2382" s="3">
        <f>Table1[Ship Date]-Table1[Order Date]</f>
        <v>451</v>
      </c>
    </row>
    <row r="2383" spans="1:18" x14ac:dyDescent="0.3">
      <c r="A2383" t="s">
        <v>9231</v>
      </c>
      <c r="B2383" s="1">
        <v>45535</v>
      </c>
      <c r="C2383" s="1">
        <v>45774</v>
      </c>
      <c r="D2383" t="s">
        <v>53</v>
      </c>
      <c r="E2383" t="s">
        <v>8652</v>
      </c>
      <c r="F2383" t="s">
        <v>9232</v>
      </c>
      <c r="G2383" t="s">
        <v>36</v>
      </c>
      <c r="H2383" t="s">
        <v>37</v>
      </c>
      <c r="I2383" t="s">
        <v>44</v>
      </c>
      <c r="J2383" t="s">
        <v>45</v>
      </c>
      <c r="K2383" t="s">
        <v>9233</v>
      </c>
      <c r="L2383" s="2">
        <v>2883.07</v>
      </c>
      <c r="M2383" s="3">
        <v>10</v>
      </c>
      <c r="N2383" s="4">
        <v>0.05</v>
      </c>
      <c r="O2383" s="5">
        <v>549.62</v>
      </c>
      <c r="P2383">
        <f>VALUE(Table1[Sales])</f>
        <v>2883.07</v>
      </c>
      <c r="Q2383">
        <f>VALUE(Table1[Profit])</f>
        <v>549.62</v>
      </c>
      <c r="R2383" s="3">
        <f>Table1[Ship Date]-Table1[Order Date]</f>
        <v>239</v>
      </c>
    </row>
    <row r="2384" spans="1:18" x14ac:dyDescent="0.3">
      <c r="A2384" t="s">
        <v>9234</v>
      </c>
      <c r="B2384" s="1">
        <v>45530</v>
      </c>
      <c r="C2384" s="1">
        <v>45760</v>
      </c>
      <c r="D2384" t="s">
        <v>16</v>
      </c>
      <c r="E2384" t="s">
        <v>3527</v>
      </c>
      <c r="F2384" t="s">
        <v>9235</v>
      </c>
      <c r="G2384" t="s">
        <v>36</v>
      </c>
      <c r="H2384" t="s">
        <v>61</v>
      </c>
      <c r="I2384" t="s">
        <v>44</v>
      </c>
      <c r="J2384" t="s">
        <v>45</v>
      </c>
      <c r="K2384" t="s">
        <v>9236</v>
      </c>
      <c r="L2384" s="2">
        <v>437.3</v>
      </c>
      <c r="M2384" s="3">
        <v>2</v>
      </c>
      <c r="N2384" s="4">
        <v>0.35</v>
      </c>
      <c r="O2384" s="5">
        <v>754.14</v>
      </c>
      <c r="P2384">
        <f>VALUE(Table1[Sales])</f>
        <v>437.3</v>
      </c>
      <c r="Q2384">
        <f>VALUE(Table1[Profit])</f>
        <v>754.14</v>
      </c>
      <c r="R2384" s="3">
        <f>Table1[Ship Date]-Table1[Order Date]</f>
        <v>230</v>
      </c>
    </row>
    <row r="2385" spans="1:18" x14ac:dyDescent="0.3">
      <c r="A2385" t="s">
        <v>9237</v>
      </c>
      <c r="B2385" s="1">
        <v>45340</v>
      </c>
      <c r="C2385" s="1">
        <v>45762</v>
      </c>
      <c r="D2385" t="s">
        <v>33</v>
      </c>
      <c r="E2385" t="s">
        <v>9238</v>
      </c>
      <c r="F2385" t="s">
        <v>9239</v>
      </c>
      <c r="G2385" t="s">
        <v>43</v>
      </c>
      <c r="H2385" t="s">
        <v>28</v>
      </c>
      <c r="I2385" t="s">
        <v>29</v>
      </c>
      <c r="J2385" t="s">
        <v>124</v>
      </c>
      <c r="K2385" t="s">
        <v>9240</v>
      </c>
      <c r="L2385" s="2">
        <v>3059.75</v>
      </c>
      <c r="M2385" s="3">
        <v>4</v>
      </c>
      <c r="N2385" s="4">
        <v>0.1</v>
      </c>
      <c r="O2385" s="5">
        <v>510.08</v>
      </c>
      <c r="P2385">
        <f>VALUE(Table1[Sales])</f>
        <v>3059.75</v>
      </c>
      <c r="Q2385">
        <f>VALUE(Table1[Profit])</f>
        <v>510.08</v>
      </c>
      <c r="R2385" s="3">
        <f>Table1[Ship Date]-Table1[Order Date]</f>
        <v>422</v>
      </c>
    </row>
    <row r="2386" spans="1:18" x14ac:dyDescent="0.3">
      <c r="A2386" t="s">
        <v>9241</v>
      </c>
      <c r="B2386" s="1">
        <v>45410</v>
      </c>
      <c r="C2386" s="1">
        <v>45767</v>
      </c>
      <c r="D2386" t="s">
        <v>33</v>
      </c>
      <c r="E2386" t="s">
        <v>1456</v>
      </c>
      <c r="F2386" t="s">
        <v>9242</v>
      </c>
      <c r="G2386" t="s">
        <v>43</v>
      </c>
      <c r="H2386" t="s">
        <v>20</v>
      </c>
      <c r="I2386" t="s">
        <v>29</v>
      </c>
      <c r="J2386" t="s">
        <v>99</v>
      </c>
      <c r="K2386" t="s">
        <v>9243</v>
      </c>
      <c r="L2386" s="2">
        <v>2513.98</v>
      </c>
      <c r="M2386" s="3">
        <v>3</v>
      </c>
      <c r="N2386" s="4">
        <v>0.04</v>
      </c>
      <c r="O2386" s="5">
        <v>503.68</v>
      </c>
      <c r="P2386">
        <f>VALUE(Table1[Sales])</f>
        <v>2513.98</v>
      </c>
      <c r="Q2386">
        <f>VALUE(Table1[Profit])</f>
        <v>503.68</v>
      </c>
      <c r="R2386" s="3">
        <f>Table1[Ship Date]-Table1[Order Date]</f>
        <v>357</v>
      </c>
    </row>
    <row r="2387" spans="1:18" x14ac:dyDescent="0.3">
      <c r="A2387" t="s">
        <v>9244</v>
      </c>
      <c r="B2387" s="1">
        <v>45349</v>
      </c>
      <c r="C2387" s="1">
        <v>45775</v>
      </c>
      <c r="D2387" t="s">
        <v>33</v>
      </c>
      <c r="E2387" t="s">
        <v>9245</v>
      </c>
      <c r="F2387" t="s">
        <v>9246</v>
      </c>
      <c r="G2387" t="s">
        <v>43</v>
      </c>
      <c r="H2387" t="s">
        <v>61</v>
      </c>
      <c r="I2387" t="s">
        <v>44</v>
      </c>
      <c r="J2387" t="s">
        <v>50</v>
      </c>
      <c r="K2387" t="s">
        <v>9247</v>
      </c>
      <c r="L2387" s="2">
        <v>2427.33</v>
      </c>
      <c r="M2387" s="3">
        <v>9</v>
      </c>
      <c r="N2387" s="4">
        <v>0.45</v>
      </c>
      <c r="O2387" s="5">
        <v>-73.75</v>
      </c>
      <c r="P2387">
        <f>VALUE(Table1[Sales])</f>
        <v>2427.33</v>
      </c>
      <c r="Q2387">
        <f>VALUE(Table1[Profit])</f>
        <v>-73.75</v>
      </c>
      <c r="R2387" s="3">
        <f>Table1[Ship Date]-Table1[Order Date]</f>
        <v>426</v>
      </c>
    </row>
    <row r="2388" spans="1:18" x14ac:dyDescent="0.3">
      <c r="A2388" t="s">
        <v>9248</v>
      </c>
      <c r="B2388" s="1">
        <v>45302</v>
      </c>
      <c r="C2388" s="1">
        <v>45780</v>
      </c>
      <c r="D2388" t="s">
        <v>16</v>
      </c>
      <c r="E2388" t="s">
        <v>9249</v>
      </c>
      <c r="F2388" t="s">
        <v>9250</v>
      </c>
      <c r="G2388" t="s">
        <v>43</v>
      </c>
      <c r="H2388" t="s">
        <v>28</v>
      </c>
      <c r="I2388" t="s">
        <v>44</v>
      </c>
      <c r="J2388" t="s">
        <v>50</v>
      </c>
      <c r="K2388" t="s">
        <v>9251</v>
      </c>
      <c r="L2388" s="2">
        <v>2086.42</v>
      </c>
      <c r="M2388" s="3">
        <v>2</v>
      </c>
      <c r="N2388" s="4">
        <v>0.27</v>
      </c>
      <c r="O2388" s="5">
        <v>-77.930000000000007</v>
      </c>
      <c r="P2388">
        <f>VALUE(Table1[Sales])</f>
        <v>2086.42</v>
      </c>
      <c r="Q2388">
        <f>VALUE(Table1[Profit])</f>
        <v>-77.930000000000007</v>
      </c>
      <c r="R2388" s="3">
        <f>Table1[Ship Date]-Table1[Order Date]</f>
        <v>478</v>
      </c>
    </row>
    <row r="2389" spans="1:18" x14ac:dyDescent="0.3">
      <c r="A2389" t="s">
        <v>9252</v>
      </c>
      <c r="B2389" s="1">
        <v>45330</v>
      </c>
      <c r="C2389" s="1">
        <v>45771</v>
      </c>
      <c r="D2389" t="s">
        <v>16</v>
      </c>
      <c r="E2389" t="s">
        <v>9253</v>
      </c>
      <c r="F2389" t="s">
        <v>9254</v>
      </c>
      <c r="G2389" t="s">
        <v>19</v>
      </c>
      <c r="H2389" t="s">
        <v>61</v>
      </c>
      <c r="I2389" t="s">
        <v>21</v>
      </c>
      <c r="J2389" t="s">
        <v>22</v>
      </c>
      <c r="K2389" t="s">
        <v>9255</v>
      </c>
      <c r="L2389" s="2">
        <v>3218.87</v>
      </c>
      <c r="M2389" s="3">
        <v>4</v>
      </c>
      <c r="N2389" s="4">
        <v>0.35</v>
      </c>
      <c r="O2389" s="5">
        <v>744.36</v>
      </c>
      <c r="P2389">
        <f>VALUE(Table1[Sales])</f>
        <v>3218.87</v>
      </c>
      <c r="Q2389">
        <f>VALUE(Table1[Profit])</f>
        <v>744.36</v>
      </c>
      <c r="R2389" s="3">
        <f>Table1[Ship Date]-Table1[Order Date]</f>
        <v>441</v>
      </c>
    </row>
    <row r="2390" spans="1:18" x14ac:dyDescent="0.3">
      <c r="A2390" t="s">
        <v>9256</v>
      </c>
      <c r="B2390" s="1">
        <v>45616</v>
      </c>
      <c r="C2390" s="1">
        <v>45778</v>
      </c>
      <c r="D2390" t="s">
        <v>33</v>
      </c>
      <c r="E2390" t="s">
        <v>9257</v>
      </c>
      <c r="F2390" t="s">
        <v>9258</v>
      </c>
      <c r="G2390" t="s">
        <v>43</v>
      </c>
      <c r="H2390" t="s">
        <v>61</v>
      </c>
      <c r="I2390" t="s">
        <v>44</v>
      </c>
      <c r="J2390" t="s">
        <v>158</v>
      </c>
      <c r="K2390" t="s">
        <v>9259</v>
      </c>
      <c r="L2390" s="2">
        <v>2976.75</v>
      </c>
      <c r="M2390" s="3">
        <v>4</v>
      </c>
      <c r="N2390" s="4">
        <v>0.24</v>
      </c>
      <c r="O2390" s="5">
        <v>-21.96</v>
      </c>
      <c r="P2390">
        <f>VALUE(Table1[Sales])</f>
        <v>2976.75</v>
      </c>
      <c r="Q2390">
        <f>VALUE(Table1[Profit])</f>
        <v>-21.96</v>
      </c>
      <c r="R2390" s="3">
        <f>Table1[Ship Date]-Table1[Order Date]</f>
        <v>162</v>
      </c>
    </row>
    <row r="2391" spans="1:18" x14ac:dyDescent="0.3">
      <c r="A2391" t="s">
        <v>9260</v>
      </c>
      <c r="B2391" s="1">
        <v>45271</v>
      </c>
      <c r="C2391" s="1">
        <v>45780</v>
      </c>
      <c r="D2391" t="s">
        <v>16</v>
      </c>
      <c r="E2391" t="s">
        <v>4112</v>
      </c>
      <c r="F2391" t="s">
        <v>9261</v>
      </c>
      <c r="G2391" t="s">
        <v>19</v>
      </c>
      <c r="H2391" t="s">
        <v>20</v>
      </c>
      <c r="I2391" t="s">
        <v>29</v>
      </c>
      <c r="J2391" t="s">
        <v>124</v>
      </c>
      <c r="K2391" t="s">
        <v>9262</v>
      </c>
      <c r="L2391" s="2">
        <v>767.38</v>
      </c>
      <c r="M2391" s="3">
        <v>4</v>
      </c>
      <c r="N2391" s="4">
        <v>0.24</v>
      </c>
      <c r="O2391" s="5">
        <v>894.67</v>
      </c>
      <c r="P2391">
        <f>VALUE(Table1[Sales])</f>
        <v>767.38</v>
      </c>
      <c r="Q2391">
        <f>VALUE(Table1[Profit])</f>
        <v>894.67</v>
      </c>
      <c r="R2391" s="3">
        <f>Table1[Ship Date]-Table1[Order Date]</f>
        <v>509</v>
      </c>
    </row>
    <row r="2392" spans="1:18" x14ac:dyDescent="0.3">
      <c r="A2392" t="s">
        <v>9263</v>
      </c>
      <c r="B2392" s="1">
        <v>45409</v>
      </c>
      <c r="C2392" s="1">
        <v>45783</v>
      </c>
      <c r="D2392" t="s">
        <v>25</v>
      </c>
      <c r="E2392" t="s">
        <v>9264</v>
      </c>
      <c r="F2392" t="s">
        <v>9265</v>
      </c>
      <c r="G2392" t="s">
        <v>19</v>
      </c>
      <c r="H2392" t="s">
        <v>28</v>
      </c>
      <c r="I2392" t="s">
        <v>21</v>
      </c>
      <c r="J2392" t="s">
        <v>129</v>
      </c>
      <c r="K2392" t="s">
        <v>9266</v>
      </c>
      <c r="L2392" s="2">
        <v>850.21</v>
      </c>
      <c r="M2392" s="3">
        <v>7</v>
      </c>
      <c r="N2392" s="4">
        <v>0.46</v>
      </c>
      <c r="O2392" s="5">
        <v>315.01</v>
      </c>
      <c r="P2392">
        <f>VALUE(Table1[Sales])</f>
        <v>850.21</v>
      </c>
      <c r="Q2392">
        <f>VALUE(Table1[Profit])</f>
        <v>315.01</v>
      </c>
      <c r="R2392" s="3">
        <f>Table1[Ship Date]-Table1[Order Date]</f>
        <v>374</v>
      </c>
    </row>
    <row r="2393" spans="1:18" x14ac:dyDescent="0.3">
      <c r="A2393" t="s">
        <v>9267</v>
      </c>
      <c r="B2393" s="1">
        <v>45603</v>
      </c>
      <c r="C2393" s="1">
        <v>45776</v>
      </c>
      <c r="D2393" t="s">
        <v>33</v>
      </c>
      <c r="E2393" t="s">
        <v>9268</v>
      </c>
      <c r="F2393" t="s">
        <v>9269</v>
      </c>
      <c r="G2393" t="s">
        <v>43</v>
      </c>
      <c r="H2393" t="s">
        <v>37</v>
      </c>
      <c r="I2393" t="s">
        <v>44</v>
      </c>
      <c r="J2393" t="s">
        <v>50</v>
      </c>
      <c r="K2393" t="s">
        <v>9270</v>
      </c>
      <c r="L2393" s="2">
        <v>1242.25</v>
      </c>
      <c r="M2393" s="3">
        <v>3</v>
      </c>
      <c r="N2393" s="4">
        <v>0.25</v>
      </c>
      <c r="O2393" s="5">
        <v>410.74</v>
      </c>
      <c r="P2393">
        <f>VALUE(Table1[Sales])</f>
        <v>1242.25</v>
      </c>
      <c r="Q2393">
        <f>VALUE(Table1[Profit])</f>
        <v>410.74</v>
      </c>
      <c r="R2393" s="3">
        <f>Table1[Ship Date]-Table1[Order Date]</f>
        <v>173</v>
      </c>
    </row>
    <row r="2394" spans="1:18" x14ac:dyDescent="0.3">
      <c r="A2394" t="s">
        <v>9271</v>
      </c>
      <c r="B2394" s="1">
        <v>45432</v>
      </c>
      <c r="C2394" s="1">
        <v>45763</v>
      </c>
      <c r="D2394" t="s">
        <v>16</v>
      </c>
      <c r="E2394" t="s">
        <v>9272</v>
      </c>
      <c r="F2394" t="s">
        <v>9273</v>
      </c>
      <c r="G2394" t="s">
        <v>19</v>
      </c>
      <c r="H2394" t="s">
        <v>28</v>
      </c>
      <c r="I2394" t="s">
        <v>21</v>
      </c>
      <c r="J2394" t="s">
        <v>129</v>
      </c>
      <c r="K2394" t="s">
        <v>9274</v>
      </c>
      <c r="L2394" s="2">
        <v>4923.84</v>
      </c>
      <c r="M2394" s="3">
        <v>6</v>
      </c>
      <c r="N2394" s="4">
        <v>0.17</v>
      </c>
      <c r="O2394" s="5">
        <v>903.1</v>
      </c>
      <c r="P2394">
        <f>VALUE(Table1[Sales])</f>
        <v>4923.84</v>
      </c>
      <c r="Q2394">
        <f>VALUE(Table1[Profit])</f>
        <v>903.1</v>
      </c>
      <c r="R2394" s="3">
        <f>Table1[Ship Date]-Table1[Order Date]</f>
        <v>331</v>
      </c>
    </row>
    <row r="2395" spans="1:18" x14ac:dyDescent="0.3">
      <c r="A2395" t="s">
        <v>9275</v>
      </c>
      <c r="B2395" s="1">
        <v>45442</v>
      </c>
      <c r="C2395" s="1">
        <v>45785</v>
      </c>
      <c r="D2395" t="s">
        <v>53</v>
      </c>
      <c r="E2395" t="s">
        <v>9276</v>
      </c>
      <c r="F2395" t="s">
        <v>9277</v>
      </c>
      <c r="G2395" t="s">
        <v>19</v>
      </c>
      <c r="H2395" t="s">
        <v>37</v>
      </c>
      <c r="I2395" t="s">
        <v>44</v>
      </c>
      <c r="J2395" t="s">
        <v>56</v>
      </c>
      <c r="K2395" t="s">
        <v>9278</v>
      </c>
      <c r="L2395" s="2">
        <v>4166.6899999999996</v>
      </c>
      <c r="M2395" s="3">
        <v>3</v>
      </c>
      <c r="N2395" s="4">
        <v>0.4</v>
      </c>
      <c r="O2395" s="5">
        <v>449.77</v>
      </c>
      <c r="P2395">
        <f>VALUE(Table1[Sales])</f>
        <v>4166.6899999999996</v>
      </c>
      <c r="Q2395">
        <f>VALUE(Table1[Profit])</f>
        <v>449.77</v>
      </c>
      <c r="R2395" s="3">
        <f>Table1[Ship Date]-Table1[Order Date]</f>
        <v>343</v>
      </c>
    </row>
    <row r="2396" spans="1:18" x14ac:dyDescent="0.3">
      <c r="A2396" t="s">
        <v>9279</v>
      </c>
      <c r="B2396" s="1">
        <v>45348</v>
      </c>
      <c r="C2396" s="1">
        <v>45774</v>
      </c>
      <c r="D2396" t="s">
        <v>33</v>
      </c>
      <c r="E2396" t="s">
        <v>9280</v>
      </c>
      <c r="F2396" t="s">
        <v>9281</v>
      </c>
      <c r="G2396" t="s">
        <v>43</v>
      </c>
      <c r="H2396" t="s">
        <v>61</v>
      </c>
      <c r="I2396" t="s">
        <v>21</v>
      </c>
      <c r="J2396" t="s">
        <v>129</v>
      </c>
      <c r="K2396" t="s">
        <v>9282</v>
      </c>
      <c r="L2396" s="2">
        <v>3787.94</v>
      </c>
      <c r="M2396" s="3">
        <v>3</v>
      </c>
      <c r="N2396" s="4">
        <v>0.12</v>
      </c>
      <c r="O2396" s="5">
        <v>773.34</v>
      </c>
      <c r="P2396">
        <f>VALUE(Table1[Sales])</f>
        <v>3787.94</v>
      </c>
      <c r="Q2396">
        <f>VALUE(Table1[Profit])</f>
        <v>773.34</v>
      </c>
      <c r="R2396" s="3">
        <f>Table1[Ship Date]-Table1[Order Date]</f>
        <v>426</v>
      </c>
    </row>
    <row r="2397" spans="1:18" x14ac:dyDescent="0.3">
      <c r="A2397" t="s">
        <v>9283</v>
      </c>
      <c r="B2397" s="1">
        <v>45448</v>
      </c>
      <c r="C2397" s="1">
        <v>45778</v>
      </c>
      <c r="D2397" t="s">
        <v>33</v>
      </c>
      <c r="E2397" t="s">
        <v>9284</v>
      </c>
      <c r="F2397" t="s">
        <v>9285</v>
      </c>
      <c r="G2397" t="s">
        <v>19</v>
      </c>
      <c r="H2397" t="s">
        <v>28</v>
      </c>
      <c r="I2397" t="s">
        <v>29</v>
      </c>
      <c r="J2397" t="s">
        <v>124</v>
      </c>
      <c r="K2397" t="s">
        <v>9286</v>
      </c>
      <c r="L2397" s="2">
        <v>4702.79</v>
      </c>
      <c r="M2397" s="3">
        <v>7</v>
      </c>
      <c r="N2397" s="4">
        <v>0.42</v>
      </c>
      <c r="O2397" s="5">
        <v>269.43</v>
      </c>
      <c r="P2397">
        <f>VALUE(Table1[Sales])</f>
        <v>4702.79</v>
      </c>
      <c r="Q2397">
        <f>VALUE(Table1[Profit])</f>
        <v>269.43</v>
      </c>
      <c r="R2397" s="3">
        <f>Table1[Ship Date]-Table1[Order Date]</f>
        <v>330</v>
      </c>
    </row>
    <row r="2398" spans="1:18" x14ac:dyDescent="0.3">
      <c r="A2398" t="s">
        <v>9287</v>
      </c>
      <c r="B2398" s="1">
        <v>45713</v>
      </c>
      <c r="C2398" s="1">
        <v>45771</v>
      </c>
      <c r="D2398" t="s">
        <v>53</v>
      </c>
      <c r="E2398" t="s">
        <v>9288</v>
      </c>
      <c r="F2398" t="s">
        <v>9289</v>
      </c>
      <c r="G2398" t="s">
        <v>19</v>
      </c>
      <c r="H2398" t="s">
        <v>20</v>
      </c>
      <c r="I2398" t="s">
        <v>44</v>
      </c>
      <c r="J2398" t="s">
        <v>158</v>
      </c>
      <c r="K2398" t="s">
        <v>9290</v>
      </c>
      <c r="L2398" s="2">
        <v>1340.06</v>
      </c>
      <c r="M2398" s="3">
        <v>3</v>
      </c>
      <c r="N2398" s="4">
        <v>0.01</v>
      </c>
      <c r="O2398" s="5">
        <v>990.98</v>
      </c>
      <c r="P2398">
        <f>VALUE(Table1[Sales])</f>
        <v>1340.06</v>
      </c>
      <c r="Q2398">
        <f>VALUE(Table1[Profit])</f>
        <v>990.98</v>
      </c>
      <c r="R2398" s="3">
        <f>Table1[Ship Date]-Table1[Order Date]</f>
        <v>58</v>
      </c>
    </row>
    <row r="2399" spans="1:18" x14ac:dyDescent="0.3">
      <c r="A2399" t="s">
        <v>9291</v>
      </c>
      <c r="B2399" s="1">
        <v>45299</v>
      </c>
      <c r="C2399" s="1">
        <v>45769</v>
      </c>
      <c r="D2399" t="s">
        <v>53</v>
      </c>
      <c r="E2399" t="s">
        <v>9292</v>
      </c>
      <c r="F2399" t="s">
        <v>9293</v>
      </c>
      <c r="G2399" t="s">
        <v>36</v>
      </c>
      <c r="H2399" t="s">
        <v>20</v>
      </c>
      <c r="I2399" t="s">
        <v>29</v>
      </c>
      <c r="J2399" t="s">
        <v>30</v>
      </c>
      <c r="K2399" t="s">
        <v>9294</v>
      </c>
      <c r="L2399" s="2">
        <v>1174.3699999999999</v>
      </c>
      <c r="M2399" s="3">
        <v>1</v>
      </c>
      <c r="N2399" s="4">
        <v>0.47</v>
      </c>
      <c r="O2399" s="5">
        <v>950.11</v>
      </c>
      <c r="P2399">
        <f>VALUE(Table1[Sales])</f>
        <v>1174.3699999999999</v>
      </c>
      <c r="Q2399">
        <f>VALUE(Table1[Profit])</f>
        <v>950.11</v>
      </c>
      <c r="R2399" s="3">
        <f>Table1[Ship Date]-Table1[Order Date]</f>
        <v>470</v>
      </c>
    </row>
    <row r="2400" spans="1:18" x14ac:dyDescent="0.3">
      <c r="A2400" t="s">
        <v>9295</v>
      </c>
      <c r="B2400" s="1">
        <v>45079</v>
      </c>
      <c r="C2400" s="1">
        <v>45774</v>
      </c>
      <c r="D2400" t="s">
        <v>53</v>
      </c>
      <c r="E2400" t="s">
        <v>7603</v>
      </c>
      <c r="F2400" t="s">
        <v>9296</v>
      </c>
      <c r="G2400" t="s">
        <v>43</v>
      </c>
      <c r="H2400" t="s">
        <v>20</v>
      </c>
      <c r="I2400" t="s">
        <v>21</v>
      </c>
      <c r="J2400" t="s">
        <v>22</v>
      </c>
      <c r="K2400" t="s">
        <v>9297</v>
      </c>
      <c r="L2400" s="2">
        <v>2907.91</v>
      </c>
      <c r="M2400" s="3">
        <v>4</v>
      </c>
      <c r="N2400" s="4">
        <v>0.02</v>
      </c>
      <c r="O2400" s="5">
        <v>308.18</v>
      </c>
      <c r="P2400">
        <f>VALUE(Table1[Sales])</f>
        <v>2907.91</v>
      </c>
      <c r="Q2400">
        <f>VALUE(Table1[Profit])</f>
        <v>308.18</v>
      </c>
      <c r="R2400" s="3">
        <f>Table1[Ship Date]-Table1[Order Date]</f>
        <v>695</v>
      </c>
    </row>
    <row r="2401" spans="1:18" x14ac:dyDescent="0.3">
      <c r="A2401" t="s">
        <v>9298</v>
      </c>
      <c r="B2401" s="1">
        <v>45275</v>
      </c>
      <c r="C2401" s="1">
        <v>45778</v>
      </c>
      <c r="D2401" t="s">
        <v>16</v>
      </c>
      <c r="E2401" t="s">
        <v>9299</v>
      </c>
      <c r="F2401" t="s">
        <v>9300</v>
      </c>
      <c r="G2401" t="s">
        <v>43</v>
      </c>
      <c r="H2401" t="s">
        <v>37</v>
      </c>
      <c r="I2401" t="s">
        <v>21</v>
      </c>
      <c r="J2401" t="s">
        <v>300</v>
      </c>
      <c r="K2401" t="s">
        <v>9301</v>
      </c>
      <c r="L2401" s="2">
        <v>1092.26</v>
      </c>
      <c r="M2401" s="3">
        <v>10</v>
      </c>
      <c r="N2401" s="4">
        <v>0.33</v>
      </c>
      <c r="O2401" s="5">
        <v>578.38</v>
      </c>
      <c r="P2401">
        <f>VALUE(Table1[Sales])</f>
        <v>1092.26</v>
      </c>
      <c r="Q2401">
        <f>VALUE(Table1[Profit])</f>
        <v>578.38</v>
      </c>
      <c r="R2401" s="3">
        <f>Table1[Ship Date]-Table1[Order Date]</f>
        <v>503</v>
      </c>
    </row>
    <row r="2402" spans="1:18" x14ac:dyDescent="0.3">
      <c r="A2402" t="s">
        <v>9302</v>
      </c>
      <c r="B2402" s="1">
        <v>45425</v>
      </c>
      <c r="C2402" s="1">
        <v>45772</v>
      </c>
      <c r="D2402" t="s">
        <v>33</v>
      </c>
      <c r="E2402" t="s">
        <v>9303</v>
      </c>
      <c r="F2402" t="s">
        <v>9304</v>
      </c>
      <c r="G2402" t="s">
        <v>36</v>
      </c>
      <c r="H2402" t="s">
        <v>61</v>
      </c>
      <c r="I2402" t="s">
        <v>21</v>
      </c>
      <c r="J2402" t="s">
        <v>22</v>
      </c>
      <c r="K2402" t="s">
        <v>9305</v>
      </c>
      <c r="L2402" s="2">
        <v>2480.7800000000002</v>
      </c>
      <c r="M2402" s="3">
        <v>3</v>
      </c>
      <c r="N2402" s="4">
        <v>7.0000000000000007E-2</v>
      </c>
      <c r="O2402" s="5">
        <v>69.25</v>
      </c>
      <c r="P2402">
        <f>VALUE(Table1[Sales])</f>
        <v>2480.7800000000002</v>
      </c>
      <c r="Q2402">
        <f>VALUE(Table1[Profit])</f>
        <v>69.25</v>
      </c>
      <c r="R2402" s="3">
        <f>Table1[Ship Date]-Table1[Order Date]</f>
        <v>347</v>
      </c>
    </row>
    <row r="2403" spans="1:18" x14ac:dyDescent="0.3">
      <c r="A2403" t="s">
        <v>9306</v>
      </c>
      <c r="B2403" s="1">
        <v>45130</v>
      </c>
      <c r="C2403" s="1">
        <v>45785</v>
      </c>
      <c r="D2403" t="s">
        <v>53</v>
      </c>
      <c r="E2403" t="s">
        <v>9307</v>
      </c>
      <c r="F2403" t="s">
        <v>9308</v>
      </c>
      <c r="G2403" t="s">
        <v>43</v>
      </c>
      <c r="H2403" t="s">
        <v>61</v>
      </c>
      <c r="I2403" t="s">
        <v>29</v>
      </c>
      <c r="J2403" t="s">
        <v>38</v>
      </c>
      <c r="K2403" t="s">
        <v>9309</v>
      </c>
      <c r="L2403" s="2">
        <v>4030.52</v>
      </c>
      <c r="M2403" s="3">
        <v>10</v>
      </c>
      <c r="N2403" s="4">
        <v>0.49</v>
      </c>
      <c r="O2403" s="5">
        <v>977.91</v>
      </c>
      <c r="P2403">
        <f>VALUE(Table1[Sales])</f>
        <v>4030.52</v>
      </c>
      <c r="Q2403">
        <f>VALUE(Table1[Profit])</f>
        <v>977.91</v>
      </c>
      <c r="R2403" s="3">
        <f>Table1[Ship Date]-Table1[Order Date]</f>
        <v>655</v>
      </c>
    </row>
    <row r="2404" spans="1:18" x14ac:dyDescent="0.3">
      <c r="A2404" t="s">
        <v>9310</v>
      </c>
      <c r="B2404" s="1">
        <v>45426</v>
      </c>
      <c r="C2404" s="1">
        <v>45775</v>
      </c>
      <c r="D2404" t="s">
        <v>16</v>
      </c>
      <c r="E2404" t="s">
        <v>2961</v>
      </c>
      <c r="F2404" t="s">
        <v>8023</v>
      </c>
      <c r="G2404" t="s">
        <v>19</v>
      </c>
      <c r="H2404" t="s">
        <v>37</v>
      </c>
      <c r="I2404" t="s">
        <v>21</v>
      </c>
      <c r="J2404" t="s">
        <v>129</v>
      </c>
      <c r="K2404" t="s">
        <v>9311</v>
      </c>
      <c r="L2404" s="2">
        <v>4446.8100000000004</v>
      </c>
      <c r="M2404" s="3">
        <v>5</v>
      </c>
      <c r="N2404" s="4">
        <v>0.43</v>
      </c>
      <c r="O2404" s="5">
        <v>439.28</v>
      </c>
      <c r="P2404">
        <f>VALUE(Table1[Sales])</f>
        <v>4446.8100000000004</v>
      </c>
      <c r="Q2404">
        <f>VALUE(Table1[Profit])</f>
        <v>439.28</v>
      </c>
      <c r="R2404" s="3">
        <f>Table1[Ship Date]-Table1[Order Date]</f>
        <v>349</v>
      </c>
    </row>
    <row r="2405" spans="1:18" x14ac:dyDescent="0.3">
      <c r="A2405" t="s">
        <v>9312</v>
      </c>
      <c r="B2405" s="1">
        <v>45181</v>
      </c>
      <c r="C2405" s="1">
        <v>45768</v>
      </c>
      <c r="D2405" t="s">
        <v>33</v>
      </c>
      <c r="E2405" t="s">
        <v>9313</v>
      </c>
      <c r="F2405" t="s">
        <v>9314</v>
      </c>
      <c r="G2405" t="s">
        <v>36</v>
      </c>
      <c r="H2405" t="s">
        <v>28</v>
      </c>
      <c r="I2405" t="s">
        <v>29</v>
      </c>
      <c r="J2405" t="s">
        <v>99</v>
      </c>
      <c r="K2405" t="s">
        <v>9315</v>
      </c>
      <c r="L2405" s="2">
        <v>466.83</v>
      </c>
      <c r="M2405" s="3">
        <v>4</v>
      </c>
      <c r="N2405" s="4">
        <v>0.04</v>
      </c>
      <c r="O2405" s="5">
        <v>413.05</v>
      </c>
      <c r="P2405">
        <f>VALUE(Table1[Sales])</f>
        <v>466.83</v>
      </c>
      <c r="Q2405">
        <f>VALUE(Table1[Profit])</f>
        <v>413.05</v>
      </c>
      <c r="R2405" s="3">
        <f>Table1[Ship Date]-Table1[Order Date]</f>
        <v>587</v>
      </c>
    </row>
    <row r="2406" spans="1:18" x14ac:dyDescent="0.3">
      <c r="A2406" t="s">
        <v>9316</v>
      </c>
      <c r="B2406" s="1">
        <v>45276</v>
      </c>
      <c r="C2406" s="1">
        <v>45761</v>
      </c>
      <c r="D2406" t="s">
        <v>33</v>
      </c>
      <c r="E2406" t="s">
        <v>9317</v>
      </c>
      <c r="F2406" t="s">
        <v>9318</v>
      </c>
      <c r="G2406" t="s">
        <v>19</v>
      </c>
      <c r="H2406" t="s">
        <v>61</v>
      </c>
      <c r="I2406" t="s">
        <v>21</v>
      </c>
      <c r="J2406" t="s">
        <v>22</v>
      </c>
      <c r="K2406" t="s">
        <v>9319</v>
      </c>
      <c r="L2406" s="2">
        <v>2449.96</v>
      </c>
      <c r="M2406" s="3">
        <v>5</v>
      </c>
      <c r="N2406" s="4">
        <v>0.5</v>
      </c>
      <c r="O2406" s="5">
        <v>58.48</v>
      </c>
      <c r="P2406">
        <f>VALUE(Table1[Sales])</f>
        <v>2449.96</v>
      </c>
      <c r="Q2406">
        <f>VALUE(Table1[Profit])</f>
        <v>58.48</v>
      </c>
      <c r="R2406" s="3">
        <f>Table1[Ship Date]-Table1[Order Date]</f>
        <v>485</v>
      </c>
    </row>
    <row r="2407" spans="1:18" x14ac:dyDescent="0.3">
      <c r="A2407" t="s">
        <v>9320</v>
      </c>
      <c r="B2407" s="1">
        <v>45686</v>
      </c>
      <c r="C2407" s="1">
        <v>45760</v>
      </c>
      <c r="D2407" t="s">
        <v>33</v>
      </c>
      <c r="E2407" t="s">
        <v>9321</v>
      </c>
      <c r="F2407" t="s">
        <v>9322</v>
      </c>
      <c r="G2407" t="s">
        <v>43</v>
      </c>
      <c r="H2407" t="s">
        <v>20</v>
      </c>
      <c r="I2407" t="s">
        <v>44</v>
      </c>
      <c r="J2407" t="s">
        <v>94</v>
      </c>
      <c r="K2407" t="s">
        <v>9323</v>
      </c>
      <c r="L2407" s="2">
        <v>3916.14</v>
      </c>
      <c r="M2407" s="3">
        <v>8</v>
      </c>
      <c r="N2407" s="4">
        <v>0.41</v>
      </c>
      <c r="O2407" s="5">
        <v>798</v>
      </c>
      <c r="P2407">
        <f>VALUE(Table1[Sales])</f>
        <v>3916.14</v>
      </c>
      <c r="Q2407">
        <f>VALUE(Table1[Profit])</f>
        <v>798</v>
      </c>
      <c r="R2407" s="3">
        <f>Table1[Ship Date]-Table1[Order Date]</f>
        <v>74</v>
      </c>
    </row>
    <row r="2408" spans="1:18" x14ac:dyDescent="0.3">
      <c r="A2408" t="s">
        <v>9324</v>
      </c>
      <c r="B2408" s="1">
        <v>45206</v>
      </c>
      <c r="C2408" s="1">
        <v>45769</v>
      </c>
      <c r="D2408" t="s">
        <v>33</v>
      </c>
      <c r="E2408" t="s">
        <v>7587</v>
      </c>
      <c r="F2408" t="s">
        <v>9325</v>
      </c>
      <c r="G2408" t="s">
        <v>19</v>
      </c>
      <c r="H2408" t="s">
        <v>37</v>
      </c>
      <c r="I2408" t="s">
        <v>44</v>
      </c>
      <c r="J2408" t="s">
        <v>50</v>
      </c>
      <c r="K2408" t="s">
        <v>9326</v>
      </c>
      <c r="L2408" s="2">
        <v>893.11</v>
      </c>
      <c r="M2408" s="3">
        <v>6</v>
      </c>
      <c r="N2408" s="4">
        <v>0.47</v>
      </c>
      <c r="O2408" s="5">
        <v>983.36</v>
      </c>
      <c r="P2408">
        <f>VALUE(Table1[Sales])</f>
        <v>893.11</v>
      </c>
      <c r="Q2408">
        <f>VALUE(Table1[Profit])</f>
        <v>983.36</v>
      </c>
      <c r="R2408" s="3">
        <f>Table1[Ship Date]-Table1[Order Date]</f>
        <v>563</v>
      </c>
    </row>
    <row r="2409" spans="1:18" x14ac:dyDescent="0.3">
      <c r="A2409" t="s">
        <v>9327</v>
      </c>
      <c r="B2409" s="1">
        <v>45211</v>
      </c>
      <c r="C2409" s="1">
        <v>45766</v>
      </c>
      <c r="D2409" t="s">
        <v>16</v>
      </c>
      <c r="E2409" t="s">
        <v>9328</v>
      </c>
      <c r="F2409" t="s">
        <v>9329</v>
      </c>
      <c r="G2409" t="s">
        <v>19</v>
      </c>
      <c r="H2409" t="s">
        <v>37</v>
      </c>
      <c r="I2409" t="s">
        <v>29</v>
      </c>
      <c r="J2409" t="s">
        <v>30</v>
      </c>
      <c r="K2409" t="s">
        <v>9330</v>
      </c>
      <c r="L2409" s="2">
        <v>2102.23</v>
      </c>
      <c r="M2409" s="3">
        <v>3</v>
      </c>
      <c r="N2409" s="4">
        <v>0.39</v>
      </c>
      <c r="O2409" s="5">
        <v>852.05</v>
      </c>
      <c r="P2409">
        <f>VALUE(Table1[Sales])</f>
        <v>2102.23</v>
      </c>
      <c r="Q2409">
        <f>VALUE(Table1[Profit])</f>
        <v>852.05</v>
      </c>
      <c r="R2409" s="3">
        <f>Table1[Ship Date]-Table1[Order Date]</f>
        <v>555</v>
      </c>
    </row>
    <row r="2410" spans="1:18" x14ac:dyDescent="0.3">
      <c r="A2410" t="s">
        <v>9331</v>
      </c>
      <c r="B2410" s="1">
        <v>45165</v>
      </c>
      <c r="C2410" s="1">
        <v>45764</v>
      </c>
      <c r="D2410" t="s">
        <v>25</v>
      </c>
      <c r="E2410" t="s">
        <v>9332</v>
      </c>
      <c r="F2410" t="s">
        <v>9333</v>
      </c>
      <c r="G2410" t="s">
        <v>36</v>
      </c>
      <c r="H2410" t="s">
        <v>28</v>
      </c>
      <c r="I2410" t="s">
        <v>44</v>
      </c>
      <c r="J2410" t="s">
        <v>50</v>
      </c>
      <c r="K2410" t="s">
        <v>9334</v>
      </c>
      <c r="L2410" s="2">
        <v>747.82</v>
      </c>
      <c r="M2410" s="3">
        <v>9</v>
      </c>
      <c r="N2410" s="4">
        <v>0.02</v>
      </c>
      <c r="O2410" s="5">
        <v>995.07</v>
      </c>
      <c r="P2410">
        <f>VALUE(Table1[Sales])</f>
        <v>747.82</v>
      </c>
      <c r="Q2410">
        <f>VALUE(Table1[Profit])</f>
        <v>995.07</v>
      </c>
      <c r="R2410" s="3">
        <f>Table1[Ship Date]-Table1[Order Date]</f>
        <v>599</v>
      </c>
    </row>
    <row r="2411" spans="1:18" x14ac:dyDescent="0.3">
      <c r="A2411" t="s">
        <v>9335</v>
      </c>
      <c r="B2411" s="1">
        <v>45630</v>
      </c>
      <c r="C2411" s="1">
        <v>45770</v>
      </c>
      <c r="D2411" t="s">
        <v>25</v>
      </c>
      <c r="E2411" t="s">
        <v>9336</v>
      </c>
      <c r="F2411" t="s">
        <v>9337</v>
      </c>
      <c r="G2411" t="s">
        <v>36</v>
      </c>
      <c r="H2411" t="s">
        <v>28</v>
      </c>
      <c r="I2411" t="s">
        <v>21</v>
      </c>
      <c r="J2411" t="s">
        <v>22</v>
      </c>
      <c r="K2411" t="s">
        <v>9338</v>
      </c>
      <c r="L2411" s="2">
        <v>181.08</v>
      </c>
      <c r="M2411" s="3">
        <v>1</v>
      </c>
      <c r="N2411" s="4">
        <v>0.34</v>
      </c>
      <c r="O2411" s="5">
        <v>214.94</v>
      </c>
      <c r="P2411">
        <f>VALUE(Table1[Sales])</f>
        <v>181.08</v>
      </c>
      <c r="Q2411">
        <f>VALUE(Table1[Profit])</f>
        <v>214.94</v>
      </c>
      <c r="R2411" s="3">
        <f>Table1[Ship Date]-Table1[Order Date]</f>
        <v>140</v>
      </c>
    </row>
    <row r="2412" spans="1:18" x14ac:dyDescent="0.3">
      <c r="A2412" t="s">
        <v>9339</v>
      </c>
      <c r="B2412" s="1">
        <v>45600</v>
      </c>
      <c r="C2412" s="1">
        <v>45783</v>
      </c>
      <c r="D2412" t="s">
        <v>33</v>
      </c>
      <c r="E2412" t="s">
        <v>1790</v>
      </c>
      <c r="F2412" t="s">
        <v>9340</v>
      </c>
      <c r="G2412" t="s">
        <v>43</v>
      </c>
      <c r="H2412" t="s">
        <v>28</v>
      </c>
      <c r="I2412" t="s">
        <v>21</v>
      </c>
      <c r="J2412" t="s">
        <v>22</v>
      </c>
      <c r="K2412" t="s">
        <v>9341</v>
      </c>
      <c r="L2412" s="2">
        <v>281.95</v>
      </c>
      <c r="M2412" s="3">
        <v>5</v>
      </c>
      <c r="N2412" s="4">
        <v>0.3</v>
      </c>
      <c r="O2412" s="5">
        <v>288.12</v>
      </c>
      <c r="P2412">
        <f>VALUE(Table1[Sales])</f>
        <v>281.95</v>
      </c>
      <c r="Q2412">
        <f>VALUE(Table1[Profit])</f>
        <v>288.12</v>
      </c>
      <c r="R2412" s="3">
        <f>Table1[Ship Date]-Table1[Order Date]</f>
        <v>183</v>
      </c>
    </row>
    <row r="2413" spans="1:18" x14ac:dyDescent="0.3">
      <c r="A2413" t="s">
        <v>9342</v>
      </c>
      <c r="B2413" s="1">
        <v>45615</v>
      </c>
      <c r="C2413" s="1">
        <v>45772</v>
      </c>
      <c r="D2413" t="s">
        <v>53</v>
      </c>
      <c r="E2413" t="s">
        <v>1881</v>
      </c>
      <c r="F2413" t="s">
        <v>9343</v>
      </c>
      <c r="G2413" t="s">
        <v>36</v>
      </c>
      <c r="H2413" t="s">
        <v>61</v>
      </c>
      <c r="I2413" t="s">
        <v>21</v>
      </c>
      <c r="J2413" t="s">
        <v>22</v>
      </c>
      <c r="K2413" t="s">
        <v>9344</v>
      </c>
      <c r="L2413" s="2">
        <v>1908.02</v>
      </c>
      <c r="M2413" s="3">
        <v>10</v>
      </c>
      <c r="N2413" s="4">
        <v>7.0000000000000007E-2</v>
      </c>
      <c r="O2413" s="5">
        <v>642</v>
      </c>
      <c r="P2413">
        <f>VALUE(Table1[Sales])</f>
        <v>1908.02</v>
      </c>
      <c r="Q2413">
        <f>VALUE(Table1[Profit])</f>
        <v>642</v>
      </c>
      <c r="R2413" s="3">
        <f>Table1[Ship Date]-Table1[Order Date]</f>
        <v>157</v>
      </c>
    </row>
    <row r="2414" spans="1:18" x14ac:dyDescent="0.3">
      <c r="A2414" t="s">
        <v>9345</v>
      </c>
      <c r="B2414" s="1">
        <v>45175</v>
      </c>
      <c r="C2414" s="1">
        <v>45772</v>
      </c>
      <c r="D2414" t="s">
        <v>53</v>
      </c>
      <c r="E2414" t="s">
        <v>904</v>
      </c>
      <c r="F2414" t="s">
        <v>5551</v>
      </c>
      <c r="G2414" t="s">
        <v>43</v>
      </c>
      <c r="H2414" t="s">
        <v>61</v>
      </c>
      <c r="I2414" t="s">
        <v>29</v>
      </c>
      <c r="J2414" t="s">
        <v>99</v>
      </c>
      <c r="K2414" t="s">
        <v>9346</v>
      </c>
      <c r="L2414" s="2">
        <v>2575.36</v>
      </c>
      <c r="M2414" s="3">
        <v>10</v>
      </c>
      <c r="N2414" s="4">
        <v>0.22</v>
      </c>
      <c r="O2414" s="5">
        <v>785.65</v>
      </c>
      <c r="P2414">
        <f>VALUE(Table1[Sales])</f>
        <v>2575.36</v>
      </c>
      <c r="Q2414">
        <f>VALUE(Table1[Profit])</f>
        <v>785.65</v>
      </c>
      <c r="R2414" s="3">
        <f>Table1[Ship Date]-Table1[Order Date]</f>
        <v>597</v>
      </c>
    </row>
    <row r="2415" spans="1:18" x14ac:dyDescent="0.3">
      <c r="A2415" t="s">
        <v>9347</v>
      </c>
      <c r="B2415" s="1">
        <v>45393</v>
      </c>
      <c r="C2415" s="1">
        <v>45759</v>
      </c>
      <c r="D2415" t="s">
        <v>33</v>
      </c>
      <c r="E2415" t="s">
        <v>9348</v>
      </c>
      <c r="F2415" t="s">
        <v>9349</v>
      </c>
      <c r="G2415" t="s">
        <v>43</v>
      </c>
      <c r="H2415" t="s">
        <v>28</v>
      </c>
      <c r="I2415" t="s">
        <v>44</v>
      </c>
      <c r="J2415" t="s">
        <v>94</v>
      </c>
      <c r="K2415" t="s">
        <v>9350</v>
      </c>
      <c r="L2415" s="2">
        <v>1524.93</v>
      </c>
      <c r="M2415" s="3">
        <v>10</v>
      </c>
      <c r="N2415" s="4">
        <v>0.45</v>
      </c>
      <c r="O2415" s="5">
        <v>784.7</v>
      </c>
      <c r="P2415">
        <f>VALUE(Table1[Sales])</f>
        <v>1524.93</v>
      </c>
      <c r="Q2415">
        <f>VALUE(Table1[Profit])</f>
        <v>784.7</v>
      </c>
      <c r="R2415" s="3">
        <f>Table1[Ship Date]-Table1[Order Date]</f>
        <v>366</v>
      </c>
    </row>
    <row r="2416" spans="1:18" x14ac:dyDescent="0.3">
      <c r="A2416" t="s">
        <v>9351</v>
      </c>
      <c r="B2416" s="1">
        <v>45082</v>
      </c>
      <c r="C2416" s="1">
        <v>45764</v>
      </c>
      <c r="D2416" t="s">
        <v>16</v>
      </c>
      <c r="E2416" t="s">
        <v>9352</v>
      </c>
      <c r="F2416" t="s">
        <v>9353</v>
      </c>
      <c r="G2416" t="s">
        <v>36</v>
      </c>
      <c r="H2416" t="s">
        <v>61</v>
      </c>
      <c r="I2416" t="s">
        <v>29</v>
      </c>
      <c r="J2416" t="s">
        <v>30</v>
      </c>
      <c r="K2416" t="s">
        <v>9354</v>
      </c>
      <c r="L2416" s="2">
        <v>3380.55</v>
      </c>
      <c r="M2416" s="3">
        <v>9</v>
      </c>
      <c r="N2416" s="4">
        <v>0.34</v>
      </c>
      <c r="O2416" s="5">
        <v>436.69</v>
      </c>
      <c r="P2416">
        <f>VALUE(Table1[Sales])</f>
        <v>3380.55</v>
      </c>
      <c r="Q2416">
        <f>VALUE(Table1[Profit])</f>
        <v>436.69</v>
      </c>
      <c r="R2416" s="3">
        <f>Table1[Ship Date]-Table1[Order Date]</f>
        <v>682</v>
      </c>
    </row>
    <row r="2417" spans="1:18" x14ac:dyDescent="0.3">
      <c r="A2417" t="s">
        <v>9355</v>
      </c>
      <c r="B2417" s="1">
        <v>45400</v>
      </c>
      <c r="C2417" s="1">
        <v>45778</v>
      </c>
      <c r="D2417" t="s">
        <v>25</v>
      </c>
      <c r="E2417" t="s">
        <v>9356</v>
      </c>
      <c r="F2417" t="s">
        <v>9357</v>
      </c>
      <c r="G2417" t="s">
        <v>19</v>
      </c>
      <c r="H2417" t="s">
        <v>61</v>
      </c>
      <c r="I2417" t="s">
        <v>21</v>
      </c>
      <c r="J2417" t="s">
        <v>22</v>
      </c>
      <c r="K2417" t="s">
        <v>9358</v>
      </c>
      <c r="L2417" s="2">
        <v>4216.82</v>
      </c>
      <c r="M2417" s="3">
        <v>7</v>
      </c>
      <c r="N2417" s="4">
        <v>0.43</v>
      </c>
      <c r="O2417" s="5">
        <v>966.51</v>
      </c>
      <c r="P2417">
        <f>VALUE(Table1[Sales])</f>
        <v>4216.82</v>
      </c>
      <c r="Q2417">
        <f>VALUE(Table1[Profit])</f>
        <v>966.51</v>
      </c>
      <c r="R2417" s="3">
        <f>Table1[Ship Date]-Table1[Order Date]</f>
        <v>378</v>
      </c>
    </row>
    <row r="2418" spans="1:18" x14ac:dyDescent="0.3">
      <c r="A2418" t="s">
        <v>9359</v>
      </c>
      <c r="B2418" s="1">
        <v>45066</v>
      </c>
      <c r="C2418" s="1">
        <v>45762</v>
      </c>
      <c r="D2418" t="s">
        <v>16</v>
      </c>
      <c r="E2418" t="s">
        <v>9360</v>
      </c>
      <c r="F2418" t="s">
        <v>9361</v>
      </c>
      <c r="G2418" t="s">
        <v>19</v>
      </c>
      <c r="H2418" t="s">
        <v>28</v>
      </c>
      <c r="I2418" t="s">
        <v>44</v>
      </c>
      <c r="J2418" t="s">
        <v>56</v>
      </c>
      <c r="K2418" t="s">
        <v>9362</v>
      </c>
      <c r="L2418" s="2">
        <v>1541.89</v>
      </c>
      <c r="M2418" s="3">
        <v>5</v>
      </c>
      <c r="N2418" s="4">
        <v>0.49</v>
      </c>
      <c r="O2418" s="5">
        <v>580.91</v>
      </c>
      <c r="P2418">
        <f>VALUE(Table1[Sales])</f>
        <v>1541.89</v>
      </c>
      <c r="Q2418">
        <f>VALUE(Table1[Profit])</f>
        <v>580.91</v>
      </c>
      <c r="R2418" s="3">
        <f>Table1[Ship Date]-Table1[Order Date]</f>
        <v>696</v>
      </c>
    </row>
    <row r="2419" spans="1:18" x14ac:dyDescent="0.3">
      <c r="A2419" t="s">
        <v>9363</v>
      </c>
      <c r="B2419" s="1">
        <v>45346</v>
      </c>
      <c r="C2419" s="1">
        <v>45778</v>
      </c>
      <c r="D2419" t="s">
        <v>25</v>
      </c>
      <c r="E2419" t="s">
        <v>9364</v>
      </c>
      <c r="F2419" t="s">
        <v>9365</v>
      </c>
      <c r="G2419" t="s">
        <v>36</v>
      </c>
      <c r="H2419" t="s">
        <v>37</v>
      </c>
      <c r="I2419" t="s">
        <v>21</v>
      </c>
      <c r="J2419" t="s">
        <v>129</v>
      </c>
      <c r="K2419" t="s">
        <v>9366</v>
      </c>
      <c r="L2419" s="2">
        <v>896.12</v>
      </c>
      <c r="M2419" s="3">
        <v>4</v>
      </c>
      <c r="N2419" s="4">
        <v>0.25</v>
      </c>
      <c r="O2419" s="5">
        <v>-69.47</v>
      </c>
      <c r="P2419">
        <f>VALUE(Table1[Sales])</f>
        <v>896.12</v>
      </c>
      <c r="Q2419">
        <f>VALUE(Table1[Profit])</f>
        <v>-69.47</v>
      </c>
      <c r="R2419" s="3">
        <f>Table1[Ship Date]-Table1[Order Date]</f>
        <v>432</v>
      </c>
    </row>
    <row r="2420" spans="1:18" x14ac:dyDescent="0.3">
      <c r="A2420" t="s">
        <v>9367</v>
      </c>
      <c r="B2420" s="1">
        <v>45216</v>
      </c>
      <c r="C2420" s="1">
        <v>45765</v>
      </c>
      <c r="D2420" t="s">
        <v>25</v>
      </c>
      <c r="E2420" t="s">
        <v>1279</v>
      </c>
      <c r="F2420" t="s">
        <v>9368</v>
      </c>
      <c r="G2420" t="s">
        <v>43</v>
      </c>
      <c r="H2420" t="s">
        <v>61</v>
      </c>
      <c r="I2420" t="s">
        <v>21</v>
      </c>
      <c r="J2420" t="s">
        <v>300</v>
      </c>
      <c r="K2420" t="s">
        <v>9369</v>
      </c>
      <c r="L2420" s="2">
        <v>2087.84</v>
      </c>
      <c r="M2420" s="3">
        <v>5</v>
      </c>
      <c r="N2420" s="4">
        <v>0.35</v>
      </c>
      <c r="O2420" s="5">
        <v>222.01</v>
      </c>
      <c r="P2420">
        <f>VALUE(Table1[Sales])</f>
        <v>2087.84</v>
      </c>
      <c r="Q2420">
        <f>VALUE(Table1[Profit])</f>
        <v>222.01</v>
      </c>
      <c r="R2420" s="3">
        <f>Table1[Ship Date]-Table1[Order Date]</f>
        <v>549</v>
      </c>
    </row>
    <row r="2421" spans="1:18" x14ac:dyDescent="0.3">
      <c r="A2421" t="s">
        <v>9370</v>
      </c>
      <c r="B2421" s="1">
        <v>45063</v>
      </c>
      <c r="C2421" s="1">
        <v>45784</v>
      </c>
      <c r="D2421" t="s">
        <v>53</v>
      </c>
      <c r="E2421" t="s">
        <v>9371</v>
      </c>
      <c r="F2421" t="s">
        <v>9372</v>
      </c>
      <c r="G2421" t="s">
        <v>43</v>
      </c>
      <c r="H2421" t="s">
        <v>20</v>
      </c>
      <c r="I2421" t="s">
        <v>21</v>
      </c>
      <c r="J2421" t="s">
        <v>129</v>
      </c>
      <c r="K2421" t="s">
        <v>9373</v>
      </c>
      <c r="L2421" s="2">
        <v>147.44</v>
      </c>
      <c r="M2421" s="3">
        <v>5</v>
      </c>
      <c r="N2421" s="4">
        <v>0.46</v>
      </c>
      <c r="O2421" s="5">
        <v>770.15</v>
      </c>
      <c r="P2421">
        <f>VALUE(Table1[Sales])</f>
        <v>147.44</v>
      </c>
      <c r="Q2421">
        <f>VALUE(Table1[Profit])</f>
        <v>770.15</v>
      </c>
      <c r="R2421" s="3">
        <f>Table1[Ship Date]-Table1[Order Date]</f>
        <v>721</v>
      </c>
    </row>
    <row r="2422" spans="1:18" x14ac:dyDescent="0.3">
      <c r="A2422" t="s">
        <v>9374</v>
      </c>
      <c r="B2422" s="1">
        <v>45352</v>
      </c>
      <c r="C2422" s="1">
        <v>45761</v>
      </c>
      <c r="D2422" t="s">
        <v>25</v>
      </c>
      <c r="E2422" t="s">
        <v>9375</v>
      </c>
      <c r="F2422" t="s">
        <v>6446</v>
      </c>
      <c r="G2422" t="s">
        <v>43</v>
      </c>
      <c r="H2422" t="s">
        <v>20</v>
      </c>
      <c r="I2422" t="s">
        <v>44</v>
      </c>
      <c r="J2422" t="s">
        <v>45</v>
      </c>
      <c r="K2422" t="s">
        <v>9376</v>
      </c>
      <c r="L2422" s="2">
        <v>917.52</v>
      </c>
      <c r="M2422" s="3">
        <v>2</v>
      </c>
      <c r="N2422" s="4">
        <v>0.45</v>
      </c>
      <c r="O2422" s="5">
        <v>419.16</v>
      </c>
      <c r="P2422">
        <f>VALUE(Table1[Sales])</f>
        <v>917.52</v>
      </c>
      <c r="Q2422">
        <f>VALUE(Table1[Profit])</f>
        <v>419.16</v>
      </c>
      <c r="R2422" s="3">
        <f>Table1[Ship Date]-Table1[Order Date]</f>
        <v>409</v>
      </c>
    </row>
    <row r="2423" spans="1:18" x14ac:dyDescent="0.3">
      <c r="A2423" t="s">
        <v>9377</v>
      </c>
      <c r="B2423" s="1">
        <v>45655</v>
      </c>
      <c r="C2423" s="1">
        <v>45763</v>
      </c>
      <c r="D2423" t="s">
        <v>53</v>
      </c>
      <c r="E2423" t="s">
        <v>812</v>
      </c>
      <c r="F2423" t="s">
        <v>9378</v>
      </c>
      <c r="G2423" t="s">
        <v>19</v>
      </c>
      <c r="H2423" t="s">
        <v>20</v>
      </c>
      <c r="I2423" t="s">
        <v>21</v>
      </c>
      <c r="J2423" t="s">
        <v>279</v>
      </c>
      <c r="K2423" t="s">
        <v>9379</v>
      </c>
      <c r="L2423" s="2">
        <v>4379.53</v>
      </c>
      <c r="M2423" s="3">
        <v>2</v>
      </c>
      <c r="N2423" s="4">
        <v>0.47</v>
      </c>
      <c r="O2423" s="5">
        <v>617.34</v>
      </c>
      <c r="P2423">
        <f>VALUE(Table1[Sales])</f>
        <v>4379.53</v>
      </c>
      <c r="Q2423">
        <f>VALUE(Table1[Profit])</f>
        <v>617.34</v>
      </c>
      <c r="R2423" s="3">
        <f>Table1[Ship Date]-Table1[Order Date]</f>
        <v>108</v>
      </c>
    </row>
    <row r="2424" spans="1:18" x14ac:dyDescent="0.3">
      <c r="A2424" t="s">
        <v>9380</v>
      </c>
      <c r="B2424" s="1">
        <v>45257</v>
      </c>
      <c r="C2424" s="1">
        <v>45757</v>
      </c>
      <c r="D2424" t="s">
        <v>25</v>
      </c>
      <c r="E2424" t="s">
        <v>9381</v>
      </c>
      <c r="F2424" t="s">
        <v>9382</v>
      </c>
      <c r="G2424" t="s">
        <v>19</v>
      </c>
      <c r="H2424" t="s">
        <v>37</v>
      </c>
      <c r="I2424" t="s">
        <v>44</v>
      </c>
      <c r="J2424" t="s">
        <v>158</v>
      </c>
      <c r="K2424" t="s">
        <v>9383</v>
      </c>
      <c r="L2424" s="2">
        <v>1216.8900000000001</v>
      </c>
      <c r="M2424" s="3">
        <v>7</v>
      </c>
      <c r="N2424" s="4">
        <v>0.42</v>
      </c>
      <c r="O2424" s="5">
        <v>858.91</v>
      </c>
      <c r="P2424">
        <f>VALUE(Table1[Sales])</f>
        <v>1216.8900000000001</v>
      </c>
      <c r="Q2424">
        <f>VALUE(Table1[Profit])</f>
        <v>858.91</v>
      </c>
      <c r="R2424" s="3">
        <f>Table1[Ship Date]-Table1[Order Date]</f>
        <v>500</v>
      </c>
    </row>
    <row r="2425" spans="1:18" x14ac:dyDescent="0.3">
      <c r="A2425" t="s">
        <v>9384</v>
      </c>
      <c r="B2425" s="1">
        <v>45127</v>
      </c>
      <c r="C2425" s="1">
        <v>45780</v>
      </c>
      <c r="D2425" t="s">
        <v>16</v>
      </c>
      <c r="E2425" t="s">
        <v>9385</v>
      </c>
      <c r="F2425" t="s">
        <v>9386</v>
      </c>
      <c r="G2425" t="s">
        <v>36</v>
      </c>
      <c r="H2425" t="s">
        <v>61</v>
      </c>
      <c r="I2425" t="s">
        <v>44</v>
      </c>
      <c r="J2425" t="s">
        <v>50</v>
      </c>
      <c r="K2425" t="s">
        <v>9387</v>
      </c>
      <c r="L2425" s="2">
        <v>4993.74</v>
      </c>
      <c r="M2425" s="3">
        <v>8</v>
      </c>
      <c r="N2425" s="4">
        <v>0.41</v>
      </c>
      <c r="O2425" s="5">
        <v>454.16</v>
      </c>
      <c r="P2425">
        <f>VALUE(Table1[Sales])</f>
        <v>4993.74</v>
      </c>
      <c r="Q2425">
        <f>VALUE(Table1[Profit])</f>
        <v>454.16</v>
      </c>
      <c r="R2425" s="3">
        <f>Table1[Ship Date]-Table1[Order Date]</f>
        <v>653</v>
      </c>
    </row>
    <row r="2426" spans="1:18" x14ac:dyDescent="0.3">
      <c r="A2426" t="s">
        <v>9388</v>
      </c>
      <c r="B2426" s="1">
        <v>45026</v>
      </c>
      <c r="C2426" s="1">
        <v>45769</v>
      </c>
      <c r="D2426" t="s">
        <v>53</v>
      </c>
      <c r="E2426" t="s">
        <v>9389</v>
      </c>
      <c r="F2426" t="s">
        <v>9390</v>
      </c>
      <c r="G2426" t="s">
        <v>19</v>
      </c>
      <c r="H2426" t="s">
        <v>61</v>
      </c>
      <c r="I2426" t="s">
        <v>44</v>
      </c>
      <c r="J2426" t="s">
        <v>94</v>
      </c>
      <c r="K2426" t="s">
        <v>9391</v>
      </c>
      <c r="L2426" s="2">
        <v>3550.22</v>
      </c>
      <c r="M2426" s="3">
        <v>9</v>
      </c>
      <c r="N2426" s="4">
        <v>0.39</v>
      </c>
      <c r="O2426" s="5">
        <v>822.15</v>
      </c>
      <c r="P2426">
        <f>VALUE(Table1[Sales])</f>
        <v>3550.22</v>
      </c>
      <c r="Q2426">
        <f>VALUE(Table1[Profit])</f>
        <v>822.15</v>
      </c>
      <c r="R2426" s="3">
        <f>Table1[Ship Date]-Table1[Order Date]</f>
        <v>743</v>
      </c>
    </row>
    <row r="2427" spans="1:18" x14ac:dyDescent="0.3">
      <c r="A2427" t="s">
        <v>9392</v>
      </c>
      <c r="B2427" s="1">
        <v>45514</v>
      </c>
      <c r="C2427" s="1">
        <v>45769</v>
      </c>
      <c r="D2427" t="s">
        <v>16</v>
      </c>
      <c r="E2427" t="s">
        <v>9393</v>
      </c>
      <c r="F2427" t="s">
        <v>9394</v>
      </c>
      <c r="G2427" t="s">
        <v>36</v>
      </c>
      <c r="H2427" t="s">
        <v>37</v>
      </c>
      <c r="I2427" t="s">
        <v>44</v>
      </c>
      <c r="J2427" t="s">
        <v>45</v>
      </c>
      <c r="K2427" t="s">
        <v>9395</v>
      </c>
      <c r="L2427" s="2">
        <v>2990.62</v>
      </c>
      <c r="M2427" s="3">
        <v>2</v>
      </c>
      <c r="N2427" s="4">
        <v>0.41</v>
      </c>
      <c r="O2427" s="5">
        <v>434.35</v>
      </c>
      <c r="P2427">
        <f>VALUE(Table1[Sales])</f>
        <v>2990.62</v>
      </c>
      <c r="Q2427">
        <f>VALUE(Table1[Profit])</f>
        <v>434.35</v>
      </c>
      <c r="R2427" s="3">
        <f>Table1[Ship Date]-Table1[Order Date]</f>
        <v>255</v>
      </c>
    </row>
    <row r="2428" spans="1:18" x14ac:dyDescent="0.3">
      <c r="A2428" t="s">
        <v>9396</v>
      </c>
      <c r="B2428" s="1">
        <v>45578</v>
      </c>
      <c r="C2428" s="1">
        <v>45774</v>
      </c>
      <c r="D2428" t="s">
        <v>33</v>
      </c>
      <c r="E2428" t="s">
        <v>4211</v>
      </c>
      <c r="F2428" t="s">
        <v>9397</v>
      </c>
      <c r="G2428" t="s">
        <v>19</v>
      </c>
      <c r="H2428" t="s">
        <v>37</v>
      </c>
      <c r="I2428" t="s">
        <v>44</v>
      </c>
      <c r="J2428" t="s">
        <v>94</v>
      </c>
      <c r="K2428" t="s">
        <v>9398</v>
      </c>
      <c r="L2428" s="2">
        <v>2544.3200000000002</v>
      </c>
      <c r="M2428" s="3">
        <v>10</v>
      </c>
      <c r="N2428" s="4">
        <v>0.41</v>
      </c>
      <c r="O2428" s="5">
        <v>-36.159999999999997</v>
      </c>
      <c r="P2428">
        <f>VALUE(Table1[Sales])</f>
        <v>2544.3200000000002</v>
      </c>
      <c r="Q2428">
        <f>VALUE(Table1[Profit])</f>
        <v>-36.159999999999997</v>
      </c>
      <c r="R2428" s="3">
        <f>Table1[Ship Date]-Table1[Order Date]</f>
        <v>196</v>
      </c>
    </row>
    <row r="2429" spans="1:18" x14ac:dyDescent="0.3">
      <c r="A2429" t="s">
        <v>9399</v>
      </c>
      <c r="B2429" s="1">
        <v>45695</v>
      </c>
      <c r="C2429" s="1">
        <v>45782</v>
      </c>
      <c r="D2429" t="s">
        <v>16</v>
      </c>
      <c r="E2429" t="s">
        <v>9400</v>
      </c>
      <c r="F2429" t="s">
        <v>9401</v>
      </c>
      <c r="G2429" t="s">
        <v>19</v>
      </c>
      <c r="H2429" t="s">
        <v>28</v>
      </c>
      <c r="I2429" t="s">
        <v>44</v>
      </c>
      <c r="J2429" t="s">
        <v>94</v>
      </c>
      <c r="K2429" t="s">
        <v>9402</v>
      </c>
      <c r="L2429" s="2">
        <v>3788.31</v>
      </c>
      <c r="M2429" s="3">
        <v>9</v>
      </c>
      <c r="N2429" s="4">
        <v>0.22</v>
      </c>
      <c r="O2429" s="5">
        <v>950.26</v>
      </c>
      <c r="P2429">
        <f>VALUE(Table1[Sales])</f>
        <v>3788.31</v>
      </c>
      <c r="Q2429">
        <f>VALUE(Table1[Profit])</f>
        <v>950.26</v>
      </c>
      <c r="R2429" s="3">
        <f>Table1[Ship Date]-Table1[Order Date]</f>
        <v>87</v>
      </c>
    </row>
    <row r="2430" spans="1:18" x14ac:dyDescent="0.3">
      <c r="A2430" t="s">
        <v>9403</v>
      </c>
      <c r="B2430" s="1">
        <v>45403</v>
      </c>
      <c r="C2430" s="1">
        <v>45770</v>
      </c>
      <c r="D2430" t="s">
        <v>25</v>
      </c>
      <c r="E2430" t="s">
        <v>9404</v>
      </c>
      <c r="F2430" t="s">
        <v>9405</v>
      </c>
      <c r="G2430" t="s">
        <v>43</v>
      </c>
      <c r="H2430" t="s">
        <v>28</v>
      </c>
      <c r="I2430" t="s">
        <v>29</v>
      </c>
      <c r="J2430" t="s">
        <v>38</v>
      </c>
      <c r="K2430" t="s">
        <v>9406</v>
      </c>
      <c r="L2430" s="2">
        <v>4456.38</v>
      </c>
      <c r="M2430" s="3">
        <v>9</v>
      </c>
      <c r="N2430" s="4">
        <v>0.41</v>
      </c>
      <c r="O2430" s="5">
        <v>83.72</v>
      </c>
      <c r="P2430">
        <f>VALUE(Table1[Sales])</f>
        <v>4456.38</v>
      </c>
      <c r="Q2430">
        <f>VALUE(Table1[Profit])</f>
        <v>83.72</v>
      </c>
      <c r="R2430" s="3">
        <f>Table1[Ship Date]-Table1[Order Date]</f>
        <v>367</v>
      </c>
    </row>
    <row r="2431" spans="1:18" x14ac:dyDescent="0.3">
      <c r="A2431" t="s">
        <v>9407</v>
      </c>
      <c r="B2431" s="1">
        <v>45726</v>
      </c>
      <c r="C2431" s="1">
        <v>45783</v>
      </c>
      <c r="D2431" t="s">
        <v>25</v>
      </c>
      <c r="E2431" t="s">
        <v>9408</v>
      </c>
      <c r="F2431" t="s">
        <v>5674</v>
      </c>
      <c r="G2431" t="s">
        <v>36</v>
      </c>
      <c r="H2431" t="s">
        <v>61</v>
      </c>
      <c r="I2431" t="s">
        <v>29</v>
      </c>
      <c r="J2431" t="s">
        <v>99</v>
      </c>
      <c r="K2431" t="s">
        <v>9409</v>
      </c>
      <c r="L2431" s="2">
        <v>2611.3000000000002</v>
      </c>
      <c r="M2431" s="3">
        <v>6</v>
      </c>
      <c r="N2431" s="4">
        <v>0.43</v>
      </c>
      <c r="O2431" s="5">
        <v>481.14</v>
      </c>
      <c r="P2431">
        <f>VALUE(Table1[Sales])</f>
        <v>2611.3000000000002</v>
      </c>
      <c r="Q2431">
        <f>VALUE(Table1[Profit])</f>
        <v>481.14</v>
      </c>
      <c r="R2431" s="3">
        <f>Table1[Ship Date]-Table1[Order Date]</f>
        <v>57</v>
      </c>
    </row>
    <row r="2432" spans="1:18" x14ac:dyDescent="0.3">
      <c r="A2432" t="s">
        <v>9410</v>
      </c>
      <c r="B2432" s="1">
        <v>45702</v>
      </c>
      <c r="C2432" s="1">
        <v>45760</v>
      </c>
      <c r="D2432" t="s">
        <v>16</v>
      </c>
      <c r="E2432" t="s">
        <v>9001</v>
      </c>
      <c r="F2432" t="s">
        <v>9411</v>
      </c>
      <c r="G2432" t="s">
        <v>43</v>
      </c>
      <c r="H2432" t="s">
        <v>28</v>
      </c>
      <c r="I2432" t="s">
        <v>21</v>
      </c>
      <c r="J2432" t="s">
        <v>171</v>
      </c>
      <c r="K2432" t="s">
        <v>9412</v>
      </c>
      <c r="L2432" s="2">
        <v>3149.98</v>
      </c>
      <c r="M2432" s="3">
        <v>7</v>
      </c>
      <c r="N2432" s="4">
        <v>0.34</v>
      </c>
      <c r="O2432" s="5">
        <v>907.07</v>
      </c>
      <c r="P2432">
        <f>VALUE(Table1[Sales])</f>
        <v>3149.98</v>
      </c>
      <c r="Q2432">
        <f>VALUE(Table1[Profit])</f>
        <v>907.07</v>
      </c>
      <c r="R2432" s="3">
        <f>Table1[Ship Date]-Table1[Order Date]</f>
        <v>58</v>
      </c>
    </row>
    <row r="2433" spans="1:18" x14ac:dyDescent="0.3">
      <c r="A2433" t="s">
        <v>9413</v>
      </c>
      <c r="B2433" s="1">
        <v>45396</v>
      </c>
      <c r="C2433" s="1">
        <v>45767</v>
      </c>
      <c r="D2433" t="s">
        <v>33</v>
      </c>
      <c r="E2433" t="s">
        <v>9414</v>
      </c>
      <c r="F2433" t="s">
        <v>9415</v>
      </c>
      <c r="G2433" t="s">
        <v>36</v>
      </c>
      <c r="H2433" t="s">
        <v>28</v>
      </c>
      <c r="I2433" t="s">
        <v>21</v>
      </c>
      <c r="J2433" t="s">
        <v>171</v>
      </c>
      <c r="K2433" t="s">
        <v>9416</v>
      </c>
      <c r="L2433" s="2">
        <v>603.67999999999995</v>
      </c>
      <c r="M2433" s="3">
        <v>10</v>
      </c>
      <c r="N2433" s="4">
        <v>0.42</v>
      </c>
      <c r="O2433" s="5">
        <v>597.58000000000004</v>
      </c>
      <c r="P2433">
        <f>VALUE(Table1[Sales])</f>
        <v>603.67999999999995</v>
      </c>
      <c r="Q2433">
        <f>VALUE(Table1[Profit])</f>
        <v>597.58000000000004</v>
      </c>
      <c r="R2433" s="3">
        <f>Table1[Ship Date]-Table1[Order Date]</f>
        <v>371</v>
      </c>
    </row>
    <row r="2434" spans="1:18" x14ac:dyDescent="0.3">
      <c r="A2434" t="s">
        <v>9417</v>
      </c>
      <c r="B2434" s="1">
        <v>45642</v>
      </c>
      <c r="C2434" s="1">
        <v>45762</v>
      </c>
      <c r="D2434" t="s">
        <v>25</v>
      </c>
      <c r="E2434" t="s">
        <v>7356</v>
      </c>
      <c r="F2434" t="s">
        <v>9418</v>
      </c>
      <c r="G2434" t="s">
        <v>19</v>
      </c>
      <c r="H2434" t="s">
        <v>20</v>
      </c>
      <c r="I2434" t="s">
        <v>29</v>
      </c>
      <c r="J2434" t="s">
        <v>124</v>
      </c>
      <c r="K2434" t="s">
        <v>9419</v>
      </c>
      <c r="L2434" s="2">
        <v>4004.7</v>
      </c>
      <c r="M2434" s="3">
        <v>5</v>
      </c>
      <c r="N2434" s="4">
        <v>0.24</v>
      </c>
      <c r="O2434" s="5">
        <v>952.96</v>
      </c>
      <c r="P2434">
        <f>VALUE(Table1[Sales])</f>
        <v>4004.7</v>
      </c>
      <c r="Q2434">
        <f>VALUE(Table1[Profit])</f>
        <v>952.96</v>
      </c>
      <c r="R2434" s="3">
        <f>Table1[Ship Date]-Table1[Order Date]</f>
        <v>120</v>
      </c>
    </row>
    <row r="2435" spans="1:18" x14ac:dyDescent="0.3">
      <c r="A2435" t="s">
        <v>9420</v>
      </c>
      <c r="B2435" s="1">
        <v>45157</v>
      </c>
      <c r="C2435" s="1">
        <v>45763</v>
      </c>
      <c r="D2435" t="s">
        <v>33</v>
      </c>
      <c r="E2435" t="s">
        <v>9421</v>
      </c>
      <c r="F2435" t="s">
        <v>9422</v>
      </c>
      <c r="G2435" t="s">
        <v>43</v>
      </c>
      <c r="H2435" t="s">
        <v>61</v>
      </c>
      <c r="I2435" t="s">
        <v>44</v>
      </c>
      <c r="J2435" t="s">
        <v>45</v>
      </c>
      <c r="K2435" t="s">
        <v>9423</v>
      </c>
      <c r="L2435" s="2">
        <v>3811.4</v>
      </c>
      <c r="M2435" s="3">
        <v>9</v>
      </c>
      <c r="N2435" s="4">
        <v>0.46</v>
      </c>
      <c r="O2435" s="5">
        <v>202.36</v>
      </c>
      <c r="P2435">
        <f>VALUE(Table1[Sales])</f>
        <v>3811.4</v>
      </c>
      <c r="Q2435">
        <f>VALUE(Table1[Profit])</f>
        <v>202.36</v>
      </c>
      <c r="R2435" s="3">
        <f>Table1[Ship Date]-Table1[Order Date]</f>
        <v>606</v>
      </c>
    </row>
    <row r="2436" spans="1:18" x14ac:dyDescent="0.3">
      <c r="A2436" t="s">
        <v>9424</v>
      </c>
      <c r="B2436" s="1">
        <v>45247</v>
      </c>
      <c r="C2436" s="1">
        <v>45758</v>
      </c>
      <c r="D2436" t="s">
        <v>33</v>
      </c>
      <c r="E2436" t="s">
        <v>9425</v>
      </c>
      <c r="F2436" t="s">
        <v>9426</v>
      </c>
      <c r="G2436" t="s">
        <v>19</v>
      </c>
      <c r="H2436" t="s">
        <v>61</v>
      </c>
      <c r="I2436" t="s">
        <v>21</v>
      </c>
      <c r="J2436" t="s">
        <v>22</v>
      </c>
      <c r="K2436" t="s">
        <v>9427</v>
      </c>
      <c r="L2436" s="2">
        <v>2035.08</v>
      </c>
      <c r="M2436" s="3">
        <v>10</v>
      </c>
      <c r="N2436" s="4">
        <v>0.25</v>
      </c>
      <c r="O2436" s="5">
        <v>170.37</v>
      </c>
      <c r="P2436">
        <f>VALUE(Table1[Sales])</f>
        <v>2035.08</v>
      </c>
      <c r="Q2436">
        <f>VALUE(Table1[Profit])</f>
        <v>170.37</v>
      </c>
      <c r="R2436" s="3">
        <f>Table1[Ship Date]-Table1[Order Date]</f>
        <v>511</v>
      </c>
    </row>
    <row r="2437" spans="1:18" x14ac:dyDescent="0.3">
      <c r="A2437" t="s">
        <v>9428</v>
      </c>
      <c r="B2437" s="1">
        <v>45656</v>
      </c>
      <c r="C2437" s="1">
        <v>45780</v>
      </c>
      <c r="D2437" t="s">
        <v>33</v>
      </c>
      <c r="E2437" t="s">
        <v>9429</v>
      </c>
      <c r="F2437" t="s">
        <v>9430</v>
      </c>
      <c r="G2437" t="s">
        <v>19</v>
      </c>
      <c r="H2437" t="s">
        <v>61</v>
      </c>
      <c r="I2437" t="s">
        <v>21</v>
      </c>
      <c r="J2437" t="s">
        <v>22</v>
      </c>
      <c r="K2437" t="s">
        <v>9431</v>
      </c>
      <c r="L2437" s="2">
        <v>4566.47</v>
      </c>
      <c r="M2437" s="3">
        <v>1</v>
      </c>
      <c r="N2437" s="4">
        <v>0.19</v>
      </c>
      <c r="O2437" s="5">
        <v>177.15</v>
      </c>
      <c r="P2437">
        <f>VALUE(Table1[Sales])</f>
        <v>4566.47</v>
      </c>
      <c r="Q2437">
        <f>VALUE(Table1[Profit])</f>
        <v>177.15</v>
      </c>
      <c r="R2437" s="3">
        <f>Table1[Ship Date]-Table1[Order Date]</f>
        <v>124</v>
      </c>
    </row>
    <row r="2438" spans="1:18" x14ac:dyDescent="0.3">
      <c r="A2438" t="s">
        <v>9432</v>
      </c>
      <c r="B2438" s="1">
        <v>45330</v>
      </c>
      <c r="C2438" s="1">
        <v>45766</v>
      </c>
      <c r="D2438" t="s">
        <v>33</v>
      </c>
      <c r="E2438" t="s">
        <v>9433</v>
      </c>
      <c r="F2438" t="s">
        <v>9434</v>
      </c>
      <c r="G2438" t="s">
        <v>19</v>
      </c>
      <c r="H2438" t="s">
        <v>28</v>
      </c>
      <c r="I2438" t="s">
        <v>21</v>
      </c>
      <c r="J2438" t="s">
        <v>129</v>
      </c>
      <c r="K2438" t="s">
        <v>9435</v>
      </c>
      <c r="L2438" s="2">
        <v>3667.37</v>
      </c>
      <c r="M2438" s="3">
        <v>1</v>
      </c>
      <c r="N2438" s="4">
        <v>0.05</v>
      </c>
      <c r="O2438" s="5">
        <v>878.73</v>
      </c>
      <c r="P2438">
        <f>VALUE(Table1[Sales])</f>
        <v>3667.37</v>
      </c>
      <c r="Q2438">
        <f>VALUE(Table1[Profit])</f>
        <v>878.73</v>
      </c>
      <c r="R2438" s="3">
        <f>Table1[Ship Date]-Table1[Order Date]</f>
        <v>436</v>
      </c>
    </row>
    <row r="2439" spans="1:18" x14ac:dyDescent="0.3">
      <c r="A2439" t="s">
        <v>9436</v>
      </c>
      <c r="B2439" s="1">
        <v>45668</v>
      </c>
      <c r="C2439" s="1">
        <v>45764</v>
      </c>
      <c r="D2439" t="s">
        <v>16</v>
      </c>
      <c r="E2439" t="s">
        <v>9437</v>
      </c>
      <c r="F2439" t="s">
        <v>9438</v>
      </c>
      <c r="G2439" t="s">
        <v>19</v>
      </c>
      <c r="H2439" t="s">
        <v>28</v>
      </c>
      <c r="I2439" t="s">
        <v>44</v>
      </c>
      <c r="J2439" t="s">
        <v>45</v>
      </c>
      <c r="K2439" t="s">
        <v>9439</v>
      </c>
      <c r="L2439" s="2">
        <v>2117.4499999999998</v>
      </c>
      <c r="M2439" s="3">
        <v>9</v>
      </c>
      <c r="N2439" s="4">
        <v>0.12</v>
      </c>
      <c r="O2439" s="5">
        <v>771.76</v>
      </c>
      <c r="P2439">
        <f>VALUE(Table1[Sales])</f>
        <v>2117.4499999999998</v>
      </c>
      <c r="Q2439">
        <f>VALUE(Table1[Profit])</f>
        <v>771.76</v>
      </c>
      <c r="R2439" s="3">
        <f>Table1[Ship Date]-Table1[Order Date]</f>
        <v>96</v>
      </c>
    </row>
    <row r="2440" spans="1:18" x14ac:dyDescent="0.3">
      <c r="A2440" t="s">
        <v>9440</v>
      </c>
      <c r="B2440" s="1">
        <v>45641</v>
      </c>
      <c r="C2440" s="1">
        <v>45771</v>
      </c>
      <c r="D2440" t="s">
        <v>53</v>
      </c>
      <c r="E2440" t="s">
        <v>9441</v>
      </c>
      <c r="F2440" t="s">
        <v>9442</v>
      </c>
      <c r="G2440" t="s">
        <v>19</v>
      </c>
      <c r="H2440" t="s">
        <v>20</v>
      </c>
      <c r="I2440" t="s">
        <v>44</v>
      </c>
      <c r="J2440" t="s">
        <v>50</v>
      </c>
      <c r="K2440" t="s">
        <v>9443</v>
      </c>
      <c r="L2440" s="2">
        <v>3899.81</v>
      </c>
      <c r="M2440" s="3">
        <v>6</v>
      </c>
      <c r="N2440" s="4">
        <v>0.45</v>
      </c>
      <c r="O2440" s="5">
        <v>-72.39</v>
      </c>
      <c r="P2440">
        <f>VALUE(Table1[Sales])</f>
        <v>3899.81</v>
      </c>
      <c r="Q2440">
        <f>VALUE(Table1[Profit])</f>
        <v>-72.39</v>
      </c>
      <c r="R2440" s="3">
        <f>Table1[Ship Date]-Table1[Order Date]</f>
        <v>130</v>
      </c>
    </row>
    <row r="2441" spans="1:18" x14ac:dyDescent="0.3">
      <c r="A2441" t="s">
        <v>9444</v>
      </c>
      <c r="B2441" s="1">
        <v>45048</v>
      </c>
      <c r="C2441" s="1">
        <v>45778</v>
      </c>
      <c r="D2441" t="s">
        <v>53</v>
      </c>
      <c r="E2441" t="s">
        <v>6235</v>
      </c>
      <c r="F2441" t="s">
        <v>9445</v>
      </c>
      <c r="G2441" t="s">
        <v>43</v>
      </c>
      <c r="H2441" t="s">
        <v>61</v>
      </c>
      <c r="I2441" t="s">
        <v>21</v>
      </c>
      <c r="J2441" t="s">
        <v>22</v>
      </c>
      <c r="K2441" t="s">
        <v>9446</v>
      </c>
      <c r="L2441" s="2">
        <v>3300.48</v>
      </c>
      <c r="M2441" s="3">
        <v>5</v>
      </c>
      <c r="N2441" s="4">
        <v>0.21</v>
      </c>
      <c r="O2441" s="5">
        <v>871.45</v>
      </c>
      <c r="P2441">
        <f>VALUE(Table1[Sales])</f>
        <v>3300.48</v>
      </c>
      <c r="Q2441">
        <f>VALUE(Table1[Profit])</f>
        <v>871.45</v>
      </c>
      <c r="R2441" s="3">
        <f>Table1[Ship Date]-Table1[Order Date]</f>
        <v>730</v>
      </c>
    </row>
    <row r="2442" spans="1:18" x14ac:dyDescent="0.3">
      <c r="A2442" t="s">
        <v>9447</v>
      </c>
      <c r="B2442" s="1">
        <v>45560</v>
      </c>
      <c r="C2442" s="1">
        <v>45765</v>
      </c>
      <c r="D2442" t="s">
        <v>16</v>
      </c>
      <c r="E2442" t="s">
        <v>2288</v>
      </c>
      <c r="F2442" t="s">
        <v>9448</v>
      </c>
      <c r="G2442" t="s">
        <v>36</v>
      </c>
      <c r="H2442" t="s">
        <v>61</v>
      </c>
      <c r="I2442" t="s">
        <v>21</v>
      </c>
      <c r="J2442" t="s">
        <v>171</v>
      </c>
      <c r="K2442" t="s">
        <v>9449</v>
      </c>
      <c r="L2442" s="2">
        <v>1731.39</v>
      </c>
      <c r="M2442" s="3">
        <v>9</v>
      </c>
      <c r="N2442" s="4">
        <v>0.18</v>
      </c>
      <c r="O2442" s="5">
        <v>675.63</v>
      </c>
      <c r="P2442">
        <f>VALUE(Table1[Sales])</f>
        <v>1731.39</v>
      </c>
      <c r="Q2442">
        <f>VALUE(Table1[Profit])</f>
        <v>675.63</v>
      </c>
      <c r="R2442" s="3">
        <f>Table1[Ship Date]-Table1[Order Date]</f>
        <v>205</v>
      </c>
    </row>
    <row r="2443" spans="1:18" x14ac:dyDescent="0.3">
      <c r="A2443" t="s">
        <v>9450</v>
      </c>
      <c r="B2443" s="1">
        <v>45706</v>
      </c>
      <c r="C2443" s="1">
        <v>45776</v>
      </c>
      <c r="D2443" t="s">
        <v>53</v>
      </c>
      <c r="E2443" t="s">
        <v>9451</v>
      </c>
      <c r="F2443" t="s">
        <v>9452</v>
      </c>
      <c r="G2443" t="s">
        <v>19</v>
      </c>
      <c r="H2443" t="s">
        <v>37</v>
      </c>
      <c r="I2443" t="s">
        <v>29</v>
      </c>
      <c r="J2443" t="s">
        <v>38</v>
      </c>
      <c r="K2443" t="s">
        <v>9453</v>
      </c>
      <c r="L2443" s="2">
        <v>2980.39</v>
      </c>
      <c r="M2443" s="3">
        <v>2</v>
      </c>
      <c r="N2443" s="4">
        <v>0.23</v>
      </c>
      <c r="O2443" s="5">
        <v>247.81</v>
      </c>
      <c r="P2443">
        <f>VALUE(Table1[Sales])</f>
        <v>2980.39</v>
      </c>
      <c r="Q2443">
        <f>VALUE(Table1[Profit])</f>
        <v>247.81</v>
      </c>
      <c r="R2443" s="3">
        <f>Table1[Ship Date]-Table1[Order Date]</f>
        <v>70</v>
      </c>
    </row>
    <row r="2444" spans="1:18" x14ac:dyDescent="0.3">
      <c r="A2444" t="s">
        <v>9454</v>
      </c>
      <c r="B2444" s="1">
        <v>45637</v>
      </c>
      <c r="C2444" s="1">
        <v>45756</v>
      </c>
      <c r="D2444" t="s">
        <v>16</v>
      </c>
      <c r="E2444" t="s">
        <v>9455</v>
      </c>
      <c r="F2444" t="s">
        <v>9456</v>
      </c>
      <c r="G2444" t="s">
        <v>19</v>
      </c>
      <c r="H2444" t="s">
        <v>61</v>
      </c>
      <c r="I2444" t="s">
        <v>29</v>
      </c>
      <c r="J2444" t="s">
        <v>30</v>
      </c>
      <c r="K2444" t="s">
        <v>9457</v>
      </c>
      <c r="L2444" s="2">
        <v>1314.23</v>
      </c>
      <c r="M2444" s="3">
        <v>2</v>
      </c>
      <c r="N2444" s="4">
        <v>0.35</v>
      </c>
      <c r="O2444" s="5">
        <v>722.77</v>
      </c>
      <c r="P2444">
        <f>VALUE(Table1[Sales])</f>
        <v>1314.23</v>
      </c>
      <c r="Q2444">
        <f>VALUE(Table1[Profit])</f>
        <v>722.77</v>
      </c>
      <c r="R2444" s="3">
        <f>Table1[Ship Date]-Table1[Order Date]</f>
        <v>119</v>
      </c>
    </row>
    <row r="2445" spans="1:18" x14ac:dyDescent="0.3">
      <c r="A2445" t="s">
        <v>9458</v>
      </c>
      <c r="B2445" s="1">
        <v>45700</v>
      </c>
      <c r="C2445" s="1">
        <v>45763</v>
      </c>
      <c r="D2445" t="s">
        <v>16</v>
      </c>
      <c r="E2445" t="s">
        <v>3766</v>
      </c>
      <c r="F2445" t="s">
        <v>9459</v>
      </c>
      <c r="G2445" t="s">
        <v>19</v>
      </c>
      <c r="H2445" t="s">
        <v>61</v>
      </c>
      <c r="I2445" t="s">
        <v>44</v>
      </c>
      <c r="J2445" t="s">
        <v>158</v>
      </c>
      <c r="K2445" t="s">
        <v>9460</v>
      </c>
      <c r="L2445" s="2">
        <v>1350.7</v>
      </c>
      <c r="M2445" s="3">
        <v>4</v>
      </c>
      <c r="N2445" s="4">
        <v>0.2</v>
      </c>
      <c r="O2445" s="5">
        <v>-74.2</v>
      </c>
      <c r="P2445">
        <f>VALUE(Table1[Sales])</f>
        <v>1350.7</v>
      </c>
      <c r="Q2445">
        <f>VALUE(Table1[Profit])</f>
        <v>-74.2</v>
      </c>
      <c r="R2445" s="3">
        <f>Table1[Ship Date]-Table1[Order Date]</f>
        <v>63</v>
      </c>
    </row>
    <row r="2446" spans="1:18" x14ac:dyDescent="0.3">
      <c r="A2446" t="s">
        <v>9461</v>
      </c>
      <c r="B2446" s="1">
        <v>45335</v>
      </c>
      <c r="C2446" s="1">
        <v>45762</v>
      </c>
      <c r="D2446" t="s">
        <v>25</v>
      </c>
      <c r="E2446" t="s">
        <v>9462</v>
      </c>
      <c r="F2446" t="s">
        <v>9463</v>
      </c>
      <c r="G2446" t="s">
        <v>19</v>
      </c>
      <c r="H2446" t="s">
        <v>61</v>
      </c>
      <c r="I2446" t="s">
        <v>29</v>
      </c>
      <c r="J2446" t="s">
        <v>30</v>
      </c>
      <c r="K2446" t="s">
        <v>9464</v>
      </c>
      <c r="L2446" s="2">
        <v>4234.84</v>
      </c>
      <c r="M2446" s="3">
        <v>2</v>
      </c>
      <c r="N2446" s="4">
        <v>0.4</v>
      </c>
      <c r="O2446" s="5">
        <v>609.72</v>
      </c>
      <c r="P2446">
        <f>VALUE(Table1[Sales])</f>
        <v>4234.84</v>
      </c>
      <c r="Q2446">
        <f>VALUE(Table1[Profit])</f>
        <v>609.72</v>
      </c>
      <c r="R2446" s="3">
        <f>Table1[Ship Date]-Table1[Order Date]</f>
        <v>427</v>
      </c>
    </row>
    <row r="2447" spans="1:18" x14ac:dyDescent="0.3">
      <c r="A2447" t="s">
        <v>9465</v>
      </c>
      <c r="B2447" s="1">
        <v>45437</v>
      </c>
      <c r="C2447" s="1">
        <v>45769</v>
      </c>
      <c r="D2447" t="s">
        <v>16</v>
      </c>
      <c r="E2447" t="s">
        <v>9466</v>
      </c>
      <c r="F2447" t="s">
        <v>9467</v>
      </c>
      <c r="G2447" t="s">
        <v>36</v>
      </c>
      <c r="H2447" t="s">
        <v>61</v>
      </c>
      <c r="I2447" t="s">
        <v>21</v>
      </c>
      <c r="J2447" t="s">
        <v>22</v>
      </c>
      <c r="K2447" t="s">
        <v>9468</v>
      </c>
      <c r="L2447" s="2">
        <v>4483.34</v>
      </c>
      <c r="M2447" s="3">
        <v>8</v>
      </c>
      <c r="N2447" s="4">
        <v>7.0000000000000007E-2</v>
      </c>
      <c r="O2447" s="5">
        <v>491.31</v>
      </c>
      <c r="P2447">
        <f>VALUE(Table1[Sales])</f>
        <v>4483.34</v>
      </c>
      <c r="Q2447">
        <f>VALUE(Table1[Profit])</f>
        <v>491.31</v>
      </c>
      <c r="R2447" s="3">
        <f>Table1[Ship Date]-Table1[Order Date]</f>
        <v>332</v>
      </c>
    </row>
    <row r="2448" spans="1:18" x14ac:dyDescent="0.3">
      <c r="A2448" t="s">
        <v>9469</v>
      </c>
      <c r="B2448" s="1">
        <v>45061</v>
      </c>
      <c r="C2448" s="1">
        <v>45770</v>
      </c>
      <c r="D2448" t="s">
        <v>53</v>
      </c>
      <c r="E2448" t="s">
        <v>9470</v>
      </c>
      <c r="F2448" t="s">
        <v>9471</v>
      </c>
      <c r="G2448" t="s">
        <v>19</v>
      </c>
      <c r="H2448" t="s">
        <v>37</v>
      </c>
      <c r="I2448" t="s">
        <v>44</v>
      </c>
      <c r="J2448" t="s">
        <v>158</v>
      </c>
      <c r="K2448" t="s">
        <v>9472</v>
      </c>
      <c r="L2448" s="2">
        <v>1962.95</v>
      </c>
      <c r="M2448" s="3">
        <v>8</v>
      </c>
      <c r="N2448" s="4">
        <v>0.03</v>
      </c>
      <c r="O2448" s="5">
        <v>-9.91</v>
      </c>
      <c r="P2448">
        <f>VALUE(Table1[Sales])</f>
        <v>1962.95</v>
      </c>
      <c r="Q2448">
        <f>VALUE(Table1[Profit])</f>
        <v>-9.91</v>
      </c>
      <c r="R2448" s="3">
        <f>Table1[Ship Date]-Table1[Order Date]</f>
        <v>709</v>
      </c>
    </row>
    <row r="2449" spans="1:18" x14ac:dyDescent="0.3">
      <c r="A2449" t="s">
        <v>9473</v>
      </c>
      <c r="B2449" s="1">
        <v>45673</v>
      </c>
      <c r="C2449" s="1">
        <v>45783</v>
      </c>
      <c r="D2449" t="s">
        <v>25</v>
      </c>
      <c r="E2449" t="s">
        <v>9474</v>
      </c>
      <c r="F2449" t="s">
        <v>9475</v>
      </c>
      <c r="G2449" t="s">
        <v>43</v>
      </c>
      <c r="H2449" t="s">
        <v>28</v>
      </c>
      <c r="I2449" t="s">
        <v>29</v>
      </c>
      <c r="J2449" t="s">
        <v>30</v>
      </c>
      <c r="K2449" t="s">
        <v>9476</v>
      </c>
      <c r="L2449" s="2">
        <v>3600.01</v>
      </c>
      <c r="M2449" s="3">
        <v>6</v>
      </c>
      <c r="N2449" s="4">
        <v>0.2</v>
      </c>
      <c r="O2449" s="5">
        <v>172.59</v>
      </c>
      <c r="P2449">
        <f>VALUE(Table1[Sales])</f>
        <v>3600.01</v>
      </c>
      <c r="Q2449">
        <f>VALUE(Table1[Profit])</f>
        <v>172.59</v>
      </c>
      <c r="R2449" s="3">
        <f>Table1[Ship Date]-Table1[Order Date]</f>
        <v>110</v>
      </c>
    </row>
    <row r="2450" spans="1:18" x14ac:dyDescent="0.3">
      <c r="A2450" t="s">
        <v>9477</v>
      </c>
      <c r="B2450" s="1">
        <v>45447</v>
      </c>
      <c r="C2450" s="1">
        <v>45782</v>
      </c>
      <c r="D2450" t="s">
        <v>25</v>
      </c>
      <c r="E2450" t="s">
        <v>9478</v>
      </c>
      <c r="F2450" t="s">
        <v>9479</v>
      </c>
      <c r="G2450" t="s">
        <v>43</v>
      </c>
      <c r="H2450" t="s">
        <v>20</v>
      </c>
      <c r="I2450" t="s">
        <v>44</v>
      </c>
      <c r="J2450" t="s">
        <v>94</v>
      </c>
      <c r="K2450" t="s">
        <v>9480</v>
      </c>
      <c r="L2450" s="2">
        <v>95.74</v>
      </c>
      <c r="M2450" s="3">
        <v>4</v>
      </c>
      <c r="N2450" s="4">
        <v>0.48</v>
      </c>
      <c r="O2450" s="5">
        <v>318.77</v>
      </c>
      <c r="P2450">
        <f>VALUE(Table1[Sales])</f>
        <v>95.74</v>
      </c>
      <c r="Q2450">
        <f>VALUE(Table1[Profit])</f>
        <v>318.77</v>
      </c>
      <c r="R2450" s="3">
        <f>Table1[Ship Date]-Table1[Order Date]</f>
        <v>335</v>
      </c>
    </row>
    <row r="2451" spans="1:18" x14ac:dyDescent="0.3">
      <c r="A2451" t="s">
        <v>9481</v>
      </c>
      <c r="B2451" s="1">
        <v>45177</v>
      </c>
      <c r="C2451" s="1">
        <v>45764</v>
      </c>
      <c r="D2451" t="s">
        <v>25</v>
      </c>
      <c r="E2451" t="s">
        <v>1711</v>
      </c>
      <c r="F2451" t="s">
        <v>9482</v>
      </c>
      <c r="G2451" t="s">
        <v>43</v>
      </c>
      <c r="H2451" t="s">
        <v>61</v>
      </c>
      <c r="I2451" t="s">
        <v>21</v>
      </c>
      <c r="J2451" t="s">
        <v>129</v>
      </c>
      <c r="K2451" t="s">
        <v>9483</v>
      </c>
      <c r="L2451" s="2">
        <v>4413.34</v>
      </c>
      <c r="M2451" s="3">
        <v>7</v>
      </c>
      <c r="N2451" s="4">
        <v>0.08</v>
      </c>
      <c r="O2451" s="5">
        <v>677.08</v>
      </c>
      <c r="P2451">
        <f>VALUE(Table1[Sales])</f>
        <v>4413.34</v>
      </c>
      <c r="Q2451">
        <f>VALUE(Table1[Profit])</f>
        <v>677.08</v>
      </c>
      <c r="R2451" s="3">
        <f>Table1[Ship Date]-Table1[Order Date]</f>
        <v>587</v>
      </c>
    </row>
    <row r="2452" spans="1:18" x14ac:dyDescent="0.3">
      <c r="A2452" t="s">
        <v>9484</v>
      </c>
      <c r="B2452" s="1">
        <v>45439</v>
      </c>
      <c r="C2452" s="1">
        <v>45759</v>
      </c>
      <c r="D2452" t="s">
        <v>16</v>
      </c>
      <c r="E2452" t="s">
        <v>9485</v>
      </c>
      <c r="F2452" t="s">
        <v>9486</v>
      </c>
      <c r="G2452" t="s">
        <v>36</v>
      </c>
      <c r="H2452" t="s">
        <v>37</v>
      </c>
      <c r="I2452" t="s">
        <v>29</v>
      </c>
      <c r="J2452" t="s">
        <v>38</v>
      </c>
      <c r="K2452" t="s">
        <v>9487</v>
      </c>
      <c r="L2452" s="2">
        <v>948.26</v>
      </c>
      <c r="M2452" s="3">
        <v>9</v>
      </c>
      <c r="N2452" s="4">
        <v>0.46</v>
      </c>
      <c r="O2452" s="5">
        <v>210.58</v>
      </c>
      <c r="P2452">
        <f>VALUE(Table1[Sales])</f>
        <v>948.26</v>
      </c>
      <c r="Q2452">
        <f>VALUE(Table1[Profit])</f>
        <v>210.58</v>
      </c>
      <c r="R2452" s="3">
        <f>Table1[Ship Date]-Table1[Order Date]</f>
        <v>320</v>
      </c>
    </row>
    <row r="2453" spans="1:18" x14ac:dyDescent="0.3">
      <c r="A2453" t="s">
        <v>9488</v>
      </c>
      <c r="B2453" s="1">
        <v>45654</v>
      </c>
      <c r="C2453" s="1">
        <v>45759</v>
      </c>
      <c r="D2453" t="s">
        <v>53</v>
      </c>
      <c r="E2453" t="s">
        <v>9489</v>
      </c>
      <c r="F2453" t="s">
        <v>9490</v>
      </c>
      <c r="G2453" t="s">
        <v>19</v>
      </c>
      <c r="H2453" t="s">
        <v>28</v>
      </c>
      <c r="I2453" t="s">
        <v>29</v>
      </c>
      <c r="J2453" t="s">
        <v>124</v>
      </c>
      <c r="K2453" t="s">
        <v>9491</v>
      </c>
      <c r="L2453" s="2">
        <v>993.91</v>
      </c>
      <c r="M2453" s="3">
        <v>9</v>
      </c>
      <c r="N2453" s="4">
        <v>0.36</v>
      </c>
      <c r="O2453" s="5">
        <v>469.25</v>
      </c>
      <c r="P2453">
        <f>VALUE(Table1[Sales])</f>
        <v>993.91</v>
      </c>
      <c r="Q2453">
        <f>VALUE(Table1[Profit])</f>
        <v>469.25</v>
      </c>
      <c r="R2453" s="3">
        <f>Table1[Ship Date]-Table1[Order Date]</f>
        <v>105</v>
      </c>
    </row>
    <row r="2454" spans="1:18" x14ac:dyDescent="0.3">
      <c r="A2454" t="s">
        <v>9492</v>
      </c>
      <c r="B2454" s="1">
        <v>45299</v>
      </c>
      <c r="C2454" s="1">
        <v>45782</v>
      </c>
      <c r="D2454" t="s">
        <v>25</v>
      </c>
      <c r="E2454" t="s">
        <v>9493</v>
      </c>
      <c r="F2454" t="s">
        <v>9494</v>
      </c>
      <c r="G2454" t="s">
        <v>19</v>
      </c>
      <c r="H2454" t="s">
        <v>37</v>
      </c>
      <c r="I2454" t="s">
        <v>29</v>
      </c>
      <c r="J2454" t="s">
        <v>30</v>
      </c>
      <c r="K2454" t="s">
        <v>9495</v>
      </c>
      <c r="L2454" s="2">
        <v>4620.5200000000004</v>
      </c>
      <c r="M2454" s="3">
        <v>1</v>
      </c>
      <c r="N2454" s="4">
        <v>0.44</v>
      </c>
      <c r="O2454" s="5">
        <v>533.84</v>
      </c>
      <c r="P2454">
        <f>VALUE(Table1[Sales])</f>
        <v>4620.5200000000004</v>
      </c>
      <c r="Q2454">
        <f>VALUE(Table1[Profit])</f>
        <v>533.84</v>
      </c>
      <c r="R2454" s="3">
        <f>Table1[Ship Date]-Table1[Order Date]</f>
        <v>483</v>
      </c>
    </row>
    <row r="2455" spans="1:18" x14ac:dyDescent="0.3">
      <c r="A2455" t="s">
        <v>9496</v>
      </c>
      <c r="B2455" s="1">
        <v>45230</v>
      </c>
      <c r="C2455" s="1">
        <v>45769</v>
      </c>
      <c r="D2455" t="s">
        <v>53</v>
      </c>
      <c r="E2455" t="s">
        <v>9497</v>
      </c>
      <c r="F2455" t="s">
        <v>9498</v>
      </c>
      <c r="G2455" t="s">
        <v>19</v>
      </c>
      <c r="H2455" t="s">
        <v>28</v>
      </c>
      <c r="I2455" t="s">
        <v>29</v>
      </c>
      <c r="J2455" t="s">
        <v>38</v>
      </c>
      <c r="K2455" t="s">
        <v>9499</v>
      </c>
      <c r="L2455" s="2">
        <v>4626.96</v>
      </c>
      <c r="M2455" s="3">
        <v>8</v>
      </c>
      <c r="N2455" s="4">
        <v>0.47</v>
      </c>
      <c r="O2455" s="5">
        <v>858.14</v>
      </c>
      <c r="P2455">
        <f>VALUE(Table1[Sales])</f>
        <v>4626.96</v>
      </c>
      <c r="Q2455">
        <f>VALUE(Table1[Profit])</f>
        <v>858.14</v>
      </c>
      <c r="R2455" s="3">
        <f>Table1[Ship Date]-Table1[Order Date]</f>
        <v>539</v>
      </c>
    </row>
    <row r="2456" spans="1:18" x14ac:dyDescent="0.3">
      <c r="A2456" t="s">
        <v>9500</v>
      </c>
      <c r="B2456" s="1">
        <v>45591</v>
      </c>
      <c r="C2456" s="1">
        <v>45779</v>
      </c>
      <c r="D2456" t="s">
        <v>25</v>
      </c>
      <c r="E2456" t="s">
        <v>9501</v>
      </c>
      <c r="F2456" t="s">
        <v>9502</v>
      </c>
      <c r="G2456" t="s">
        <v>43</v>
      </c>
      <c r="H2456" t="s">
        <v>61</v>
      </c>
      <c r="I2456" t="s">
        <v>44</v>
      </c>
      <c r="J2456" t="s">
        <v>45</v>
      </c>
      <c r="K2456" t="s">
        <v>9503</v>
      </c>
      <c r="L2456" s="2">
        <v>3111.84</v>
      </c>
      <c r="M2456" s="3">
        <v>1</v>
      </c>
      <c r="N2456" s="4">
        <v>0.03</v>
      </c>
      <c r="O2456" s="5">
        <v>614.54999999999995</v>
      </c>
      <c r="P2456">
        <f>VALUE(Table1[Sales])</f>
        <v>3111.84</v>
      </c>
      <c r="Q2456">
        <f>VALUE(Table1[Profit])</f>
        <v>614.54999999999995</v>
      </c>
      <c r="R2456" s="3">
        <f>Table1[Ship Date]-Table1[Order Date]</f>
        <v>188</v>
      </c>
    </row>
    <row r="2457" spans="1:18" x14ac:dyDescent="0.3">
      <c r="A2457" t="s">
        <v>9504</v>
      </c>
      <c r="B2457" s="1">
        <v>45376</v>
      </c>
      <c r="C2457" s="1">
        <v>45763</v>
      </c>
      <c r="D2457" t="s">
        <v>53</v>
      </c>
      <c r="E2457" t="s">
        <v>9505</v>
      </c>
      <c r="F2457" t="s">
        <v>9506</v>
      </c>
      <c r="G2457" t="s">
        <v>19</v>
      </c>
      <c r="H2457" t="s">
        <v>37</v>
      </c>
      <c r="I2457" t="s">
        <v>29</v>
      </c>
      <c r="J2457" t="s">
        <v>38</v>
      </c>
      <c r="K2457" t="s">
        <v>9507</v>
      </c>
      <c r="L2457" s="2">
        <v>3742.85</v>
      </c>
      <c r="M2457" s="3">
        <v>8</v>
      </c>
      <c r="N2457" s="4">
        <v>0.36</v>
      </c>
      <c r="O2457" s="5">
        <v>147.05000000000001</v>
      </c>
      <c r="P2457">
        <f>VALUE(Table1[Sales])</f>
        <v>3742.85</v>
      </c>
      <c r="Q2457">
        <f>VALUE(Table1[Profit])</f>
        <v>147.05000000000001</v>
      </c>
      <c r="R2457" s="3">
        <f>Table1[Ship Date]-Table1[Order Date]</f>
        <v>387</v>
      </c>
    </row>
    <row r="2458" spans="1:18" x14ac:dyDescent="0.3">
      <c r="A2458" t="s">
        <v>9508</v>
      </c>
      <c r="B2458" s="1">
        <v>45155</v>
      </c>
      <c r="C2458" s="1">
        <v>45781</v>
      </c>
      <c r="D2458" t="s">
        <v>25</v>
      </c>
      <c r="E2458" t="s">
        <v>9509</v>
      </c>
      <c r="F2458" t="s">
        <v>9510</v>
      </c>
      <c r="G2458" t="s">
        <v>19</v>
      </c>
      <c r="H2458" t="s">
        <v>37</v>
      </c>
      <c r="I2458" t="s">
        <v>29</v>
      </c>
      <c r="J2458" t="s">
        <v>30</v>
      </c>
      <c r="K2458" t="s">
        <v>9511</v>
      </c>
      <c r="L2458" s="2">
        <v>3619.74</v>
      </c>
      <c r="M2458" s="3">
        <v>4</v>
      </c>
      <c r="N2458" s="4">
        <v>0.46</v>
      </c>
      <c r="O2458" s="5">
        <v>-87.1</v>
      </c>
      <c r="P2458">
        <f>VALUE(Table1[Sales])</f>
        <v>3619.74</v>
      </c>
      <c r="Q2458">
        <f>VALUE(Table1[Profit])</f>
        <v>-87.1</v>
      </c>
      <c r="R2458" s="3">
        <f>Table1[Ship Date]-Table1[Order Date]</f>
        <v>626</v>
      </c>
    </row>
    <row r="2459" spans="1:18" x14ac:dyDescent="0.3">
      <c r="A2459" t="s">
        <v>9512</v>
      </c>
      <c r="B2459" s="1">
        <v>45162</v>
      </c>
      <c r="C2459" s="1">
        <v>45760</v>
      </c>
      <c r="D2459" t="s">
        <v>16</v>
      </c>
      <c r="E2459" t="s">
        <v>9513</v>
      </c>
      <c r="F2459" t="s">
        <v>9514</v>
      </c>
      <c r="G2459" t="s">
        <v>19</v>
      </c>
      <c r="H2459" t="s">
        <v>37</v>
      </c>
      <c r="I2459" t="s">
        <v>44</v>
      </c>
      <c r="J2459" t="s">
        <v>56</v>
      </c>
      <c r="K2459" t="s">
        <v>9515</v>
      </c>
      <c r="L2459" s="2">
        <v>1106.05</v>
      </c>
      <c r="M2459" s="3">
        <v>4</v>
      </c>
      <c r="N2459" s="4">
        <v>0.05</v>
      </c>
      <c r="O2459" s="5">
        <v>540.82000000000005</v>
      </c>
      <c r="P2459">
        <f>VALUE(Table1[Sales])</f>
        <v>1106.05</v>
      </c>
      <c r="Q2459">
        <f>VALUE(Table1[Profit])</f>
        <v>540.82000000000005</v>
      </c>
      <c r="R2459" s="3">
        <f>Table1[Ship Date]-Table1[Order Date]</f>
        <v>598</v>
      </c>
    </row>
    <row r="2460" spans="1:18" x14ac:dyDescent="0.3">
      <c r="A2460" t="s">
        <v>9516</v>
      </c>
      <c r="B2460" s="1">
        <v>45408</v>
      </c>
      <c r="C2460" s="1">
        <v>45781</v>
      </c>
      <c r="D2460" t="s">
        <v>16</v>
      </c>
      <c r="E2460" t="s">
        <v>9517</v>
      </c>
      <c r="F2460" t="s">
        <v>9518</v>
      </c>
      <c r="G2460" t="s">
        <v>36</v>
      </c>
      <c r="H2460" t="s">
        <v>20</v>
      </c>
      <c r="I2460" t="s">
        <v>21</v>
      </c>
      <c r="J2460" t="s">
        <v>171</v>
      </c>
      <c r="K2460" t="s">
        <v>9519</v>
      </c>
      <c r="L2460" s="2">
        <v>148.97999999999999</v>
      </c>
      <c r="M2460" s="3">
        <v>10</v>
      </c>
      <c r="N2460" s="4">
        <v>0.17</v>
      </c>
      <c r="O2460" s="5">
        <v>-34.380000000000003</v>
      </c>
      <c r="P2460">
        <f>VALUE(Table1[Sales])</f>
        <v>148.97999999999999</v>
      </c>
      <c r="Q2460">
        <f>VALUE(Table1[Profit])</f>
        <v>-34.380000000000003</v>
      </c>
      <c r="R2460" s="3">
        <f>Table1[Ship Date]-Table1[Order Date]</f>
        <v>373</v>
      </c>
    </row>
    <row r="2461" spans="1:18" x14ac:dyDescent="0.3">
      <c r="A2461" t="s">
        <v>9520</v>
      </c>
      <c r="B2461" s="1">
        <v>45747</v>
      </c>
      <c r="C2461" s="1">
        <v>45784</v>
      </c>
      <c r="D2461" t="s">
        <v>25</v>
      </c>
      <c r="E2461" t="s">
        <v>9521</v>
      </c>
      <c r="F2461" t="s">
        <v>9522</v>
      </c>
      <c r="G2461" t="s">
        <v>43</v>
      </c>
      <c r="H2461" t="s">
        <v>20</v>
      </c>
      <c r="I2461" t="s">
        <v>21</v>
      </c>
      <c r="J2461" t="s">
        <v>22</v>
      </c>
      <c r="K2461" t="s">
        <v>9523</v>
      </c>
      <c r="L2461" s="2">
        <v>2743.18</v>
      </c>
      <c r="M2461" s="3">
        <v>7</v>
      </c>
      <c r="N2461" s="4">
        <v>0.42</v>
      </c>
      <c r="O2461" s="5">
        <v>835.1</v>
      </c>
      <c r="P2461">
        <f>VALUE(Table1[Sales])</f>
        <v>2743.18</v>
      </c>
      <c r="Q2461">
        <f>VALUE(Table1[Profit])</f>
        <v>835.1</v>
      </c>
      <c r="R2461" s="3">
        <f>Table1[Ship Date]-Table1[Order Date]</f>
        <v>37</v>
      </c>
    </row>
    <row r="2462" spans="1:18" x14ac:dyDescent="0.3">
      <c r="A2462" t="s">
        <v>9524</v>
      </c>
      <c r="B2462" s="1">
        <v>45549</v>
      </c>
      <c r="C2462" s="1">
        <v>45768</v>
      </c>
      <c r="D2462" t="s">
        <v>33</v>
      </c>
      <c r="E2462" t="s">
        <v>2780</v>
      </c>
      <c r="F2462" t="s">
        <v>9525</v>
      </c>
      <c r="G2462" t="s">
        <v>43</v>
      </c>
      <c r="H2462" t="s">
        <v>37</v>
      </c>
      <c r="I2462" t="s">
        <v>21</v>
      </c>
      <c r="J2462" t="s">
        <v>171</v>
      </c>
      <c r="K2462" t="s">
        <v>9526</v>
      </c>
      <c r="L2462" s="2">
        <v>3218.25</v>
      </c>
      <c r="M2462" s="3">
        <v>2</v>
      </c>
      <c r="N2462" s="4">
        <v>0.3</v>
      </c>
      <c r="O2462" s="5">
        <v>858.4</v>
      </c>
      <c r="P2462">
        <f>VALUE(Table1[Sales])</f>
        <v>3218.25</v>
      </c>
      <c r="Q2462">
        <f>VALUE(Table1[Profit])</f>
        <v>858.4</v>
      </c>
      <c r="R2462" s="3">
        <f>Table1[Ship Date]-Table1[Order Date]</f>
        <v>219</v>
      </c>
    </row>
    <row r="2463" spans="1:18" x14ac:dyDescent="0.3">
      <c r="A2463" t="s">
        <v>9527</v>
      </c>
      <c r="B2463" s="1">
        <v>45172</v>
      </c>
      <c r="C2463" s="1">
        <v>45765</v>
      </c>
      <c r="D2463" t="s">
        <v>16</v>
      </c>
      <c r="E2463" t="s">
        <v>9528</v>
      </c>
      <c r="F2463" t="s">
        <v>9529</v>
      </c>
      <c r="G2463" t="s">
        <v>36</v>
      </c>
      <c r="H2463" t="s">
        <v>20</v>
      </c>
      <c r="I2463" t="s">
        <v>44</v>
      </c>
      <c r="J2463" t="s">
        <v>158</v>
      </c>
      <c r="K2463" t="s">
        <v>9530</v>
      </c>
      <c r="L2463" s="2">
        <v>3882.41</v>
      </c>
      <c r="M2463" s="3">
        <v>10</v>
      </c>
      <c r="N2463" s="4">
        <v>0.22</v>
      </c>
      <c r="O2463" s="5">
        <v>329.75</v>
      </c>
      <c r="P2463">
        <f>VALUE(Table1[Sales])</f>
        <v>3882.41</v>
      </c>
      <c r="Q2463">
        <f>VALUE(Table1[Profit])</f>
        <v>329.75</v>
      </c>
      <c r="R2463" s="3">
        <f>Table1[Ship Date]-Table1[Order Date]</f>
        <v>593</v>
      </c>
    </row>
    <row r="2464" spans="1:18" x14ac:dyDescent="0.3">
      <c r="A2464" t="s">
        <v>9531</v>
      </c>
      <c r="B2464" s="1">
        <v>45411</v>
      </c>
      <c r="C2464" s="1">
        <v>45770</v>
      </c>
      <c r="D2464" t="s">
        <v>53</v>
      </c>
      <c r="E2464" t="s">
        <v>6049</v>
      </c>
      <c r="F2464" t="s">
        <v>9532</v>
      </c>
      <c r="G2464" t="s">
        <v>43</v>
      </c>
      <c r="H2464" t="s">
        <v>61</v>
      </c>
      <c r="I2464" t="s">
        <v>44</v>
      </c>
      <c r="J2464" t="s">
        <v>56</v>
      </c>
      <c r="K2464" t="s">
        <v>9533</v>
      </c>
      <c r="L2464" s="2">
        <v>3680.94</v>
      </c>
      <c r="M2464" s="3">
        <v>5</v>
      </c>
      <c r="N2464" s="4">
        <v>0.14000000000000001</v>
      </c>
      <c r="O2464" s="5">
        <v>305.13</v>
      </c>
      <c r="P2464">
        <f>VALUE(Table1[Sales])</f>
        <v>3680.94</v>
      </c>
      <c r="Q2464">
        <f>VALUE(Table1[Profit])</f>
        <v>305.13</v>
      </c>
      <c r="R2464" s="3">
        <f>Table1[Ship Date]-Table1[Order Date]</f>
        <v>359</v>
      </c>
    </row>
    <row r="2465" spans="1:18" x14ac:dyDescent="0.3">
      <c r="A2465" t="s">
        <v>9534</v>
      </c>
      <c r="B2465" s="1">
        <v>45155</v>
      </c>
      <c r="C2465" s="1">
        <v>45769</v>
      </c>
      <c r="D2465" t="s">
        <v>25</v>
      </c>
      <c r="E2465" t="s">
        <v>9535</v>
      </c>
      <c r="F2465" t="s">
        <v>9536</v>
      </c>
      <c r="G2465" t="s">
        <v>19</v>
      </c>
      <c r="H2465" t="s">
        <v>37</v>
      </c>
      <c r="I2465" t="s">
        <v>44</v>
      </c>
      <c r="J2465" t="s">
        <v>158</v>
      </c>
      <c r="K2465" t="s">
        <v>9537</v>
      </c>
      <c r="L2465" s="2">
        <v>940.43</v>
      </c>
      <c r="M2465" s="3">
        <v>8</v>
      </c>
      <c r="N2465" s="4">
        <v>0.17</v>
      </c>
      <c r="O2465" s="5">
        <v>-12.69</v>
      </c>
      <c r="P2465">
        <f>VALUE(Table1[Sales])</f>
        <v>940.43</v>
      </c>
      <c r="Q2465">
        <f>VALUE(Table1[Profit])</f>
        <v>-12.69</v>
      </c>
      <c r="R2465" s="3">
        <f>Table1[Ship Date]-Table1[Order Date]</f>
        <v>614</v>
      </c>
    </row>
    <row r="2466" spans="1:18" x14ac:dyDescent="0.3">
      <c r="A2466" t="s">
        <v>9538</v>
      </c>
      <c r="B2466" s="1">
        <v>45302</v>
      </c>
      <c r="C2466" s="1">
        <v>45781</v>
      </c>
      <c r="D2466" t="s">
        <v>53</v>
      </c>
      <c r="E2466" t="s">
        <v>9539</v>
      </c>
      <c r="F2466" t="s">
        <v>9540</v>
      </c>
      <c r="G2466" t="s">
        <v>43</v>
      </c>
      <c r="H2466" t="s">
        <v>20</v>
      </c>
      <c r="I2466" t="s">
        <v>29</v>
      </c>
      <c r="J2466" t="s">
        <v>30</v>
      </c>
      <c r="K2466" t="s">
        <v>9541</v>
      </c>
      <c r="L2466" s="2">
        <v>1181.75</v>
      </c>
      <c r="M2466" s="3">
        <v>7</v>
      </c>
      <c r="N2466" s="4">
        <v>0.39</v>
      </c>
      <c r="O2466" s="5">
        <v>123.16</v>
      </c>
      <c r="P2466">
        <f>VALUE(Table1[Sales])</f>
        <v>1181.75</v>
      </c>
      <c r="Q2466">
        <f>VALUE(Table1[Profit])</f>
        <v>123.16</v>
      </c>
      <c r="R2466" s="3">
        <f>Table1[Ship Date]-Table1[Order Date]</f>
        <v>479</v>
      </c>
    </row>
    <row r="2467" spans="1:18" x14ac:dyDescent="0.3">
      <c r="A2467" t="s">
        <v>9542</v>
      </c>
      <c r="B2467" s="1">
        <v>45584</v>
      </c>
      <c r="C2467" s="1">
        <v>45765</v>
      </c>
      <c r="D2467" t="s">
        <v>16</v>
      </c>
      <c r="E2467" t="s">
        <v>9543</v>
      </c>
      <c r="F2467" t="s">
        <v>9544</v>
      </c>
      <c r="G2467" t="s">
        <v>36</v>
      </c>
      <c r="H2467" t="s">
        <v>20</v>
      </c>
      <c r="I2467" t="s">
        <v>21</v>
      </c>
      <c r="J2467" t="s">
        <v>129</v>
      </c>
      <c r="K2467" t="s">
        <v>9545</v>
      </c>
      <c r="L2467" s="2">
        <v>4990.09</v>
      </c>
      <c r="M2467" s="3">
        <v>7</v>
      </c>
      <c r="N2467" s="4">
        <v>0.2</v>
      </c>
      <c r="O2467" s="5">
        <v>174.31</v>
      </c>
      <c r="P2467">
        <f>VALUE(Table1[Sales])</f>
        <v>4990.09</v>
      </c>
      <c r="Q2467">
        <f>VALUE(Table1[Profit])</f>
        <v>174.31</v>
      </c>
      <c r="R2467" s="3">
        <f>Table1[Ship Date]-Table1[Order Date]</f>
        <v>181</v>
      </c>
    </row>
    <row r="2468" spans="1:18" x14ac:dyDescent="0.3">
      <c r="A2468" t="s">
        <v>9546</v>
      </c>
      <c r="B2468" s="1">
        <v>45523</v>
      </c>
      <c r="C2468" s="1">
        <v>45757</v>
      </c>
      <c r="D2468" t="s">
        <v>33</v>
      </c>
      <c r="E2468" t="s">
        <v>2718</v>
      </c>
      <c r="F2468" t="s">
        <v>9547</v>
      </c>
      <c r="G2468" t="s">
        <v>19</v>
      </c>
      <c r="H2468" t="s">
        <v>37</v>
      </c>
      <c r="I2468" t="s">
        <v>29</v>
      </c>
      <c r="J2468" t="s">
        <v>99</v>
      </c>
      <c r="K2468" t="s">
        <v>9548</v>
      </c>
      <c r="L2468" s="2">
        <v>93.38</v>
      </c>
      <c r="M2468" s="3">
        <v>3</v>
      </c>
      <c r="N2468" s="4">
        <v>0.13</v>
      </c>
      <c r="O2468" s="5">
        <v>266.8</v>
      </c>
      <c r="P2468">
        <f>VALUE(Table1[Sales])</f>
        <v>93.38</v>
      </c>
      <c r="Q2468">
        <f>VALUE(Table1[Profit])</f>
        <v>266.8</v>
      </c>
      <c r="R2468" s="3">
        <f>Table1[Ship Date]-Table1[Order Date]</f>
        <v>234</v>
      </c>
    </row>
    <row r="2469" spans="1:18" x14ac:dyDescent="0.3">
      <c r="A2469" t="s">
        <v>9549</v>
      </c>
      <c r="B2469" s="1">
        <v>45565</v>
      </c>
      <c r="C2469" s="1">
        <v>45783</v>
      </c>
      <c r="D2469" t="s">
        <v>53</v>
      </c>
      <c r="E2469" t="s">
        <v>9550</v>
      </c>
      <c r="F2469" t="s">
        <v>9551</v>
      </c>
      <c r="G2469" t="s">
        <v>36</v>
      </c>
      <c r="H2469" t="s">
        <v>20</v>
      </c>
      <c r="I2469" t="s">
        <v>21</v>
      </c>
      <c r="J2469" t="s">
        <v>129</v>
      </c>
      <c r="K2469" t="s">
        <v>9552</v>
      </c>
      <c r="L2469" s="2">
        <v>1899.37</v>
      </c>
      <c r="M2469" s="3">
        <v>6</v>
      </c>
      <c r="N2469" s="4">
        <v>0.12</v>
      </c>
      <c r="O2469" s="5">
        <v>600.54999999999995</v>
      </c>
      <c r="P2469">
        <f>VALUE(Table1[Sales])</f>
        <v>1899.37</v>
      </c>
      <c r="Q2469">
        <f>VALUE(Table1[Profit])</f>
        <v>600.54999999999995</v>
      </c>
      <c r="R2469" s="3">
        <f>Table1[Ship Date]-Table1[Order Date]</f>
        <v>218</v>
      </c>
    </row>
    <row r="2470" spans="1:18" x14ac:dyDescent="0.3">
      <c r="A2470" t="s">
        <v>9553</v>
      </c>
      <c r="B2470" s="1">
        <v>45100</v>
      </c>
      <c r="C2470" s="1">
        <v>45782</v>
      </c>
      <c r="D2470" t="s">
        <v>25</v>
      </c>
      <c r="E2470" t="s">
        <v>9554</v>
      </c>
      <c r="F2470" t="s">
        <v>9555</v>
      </c>
      <c r="G2470" t="s">
        <v>19</v>
      </c>
      <c r="H2470" t="s">
        <v>20</v>
      </c>
      <c r="I2470" t="s">
        <v>29</v>
      </c>
      <c r="J2470" t="s">
        <v>30</v>
      </c>
      <c r="K2470" t="s">
        <v>9556</v>
      </c>
      <c r="L2470" s="2">
        <v>341.59</v>
      </c>
      <c r="M2470" s="3">
        <v>6</v>
      </c>
      <c r="N2470" s="4">
        <v>0.17</v>
      </c>
      <c r="O2470" s="5">
        <v>694.27</v>
      </c>
      <c r="P2470">
        <f>VALUE(Table1[Sales])</f>
        <v>341.59</v>
      </c>
      <c r="Q2470">
        <f>VALUE(Table1[Profit])</f>
        <v>694.27</v>
      </c>
      <c r="R2470" s="3">
        <f>Table1[Ship Date]-Table1[Order Date]</f>
        <v>682</v>
      </c>
    </row>
    <row r="2471" spans="1:18" x14ac:dyDescent="0.3">
      <c r="A2471" t="s">
        <v>9557</v>
      </c>
      <c r="B2471" s="1">
        <v>45745</v>
      </c>
      <c r="C2471" s="1">
        <v>45760</v>
      </c>
      <c r="D2471" t="s">
        <v>53</v>
      </c>
      <c r="E2471" t="s">
        <v>2905</v>
      </c>
      <c r="F2471" t="s">
        <v>9558</v>
      </c>
      <c r="G2471" t="s">
        <v>19</v>
      </c>
      <c r="H2471" t="s">
        <v>20</v>
      </c>
      <c r="I2471" t="s">
        <v>21</v>
      </c>
      <c r="J2471" t="s">
        <v>129</v>
      </c>
      <c r="K2471" t="s">
        <v>9559</v>
      </c>
      <c r="L2471" s="2">
        <v>904.13</v>
      </c>
      <c r="M2471" s="3">
        <v>10</v>
      </c>
      <c r="N2471" s="4">
        <v>0.31</v>
      </c>
      <c r="O2471" s="5">
        <v>638.79</v>
      </c>
      <c r="P2471">
        <f>VALUE(Table1[Sales])</f>
        <v>904.13</v>
      </c>
      <c r="Q2471">
        <f>VALUE(Table1[Profit])</f>
        <v>638.79</v>
      </c>
      <c r="R2471" s="3">
        <f>Table1[Ship Date]-Table1[Order Date]</f>
        <v>15</v>
      </c>
    </row>
    <row r="2472" spans="1:18" x14ac:dyDescent="0.3">
      <c r="A2472" t="s">
        <v>9560</v>
      </c>
      <c r="B2472" s="1">
        <v>45487</v>
      </c>
      <c r="C2472" s="1">
        <v>45780</v>
      </c>
      <c r="D2472" t="s">
        <v>16</v>
      </c>
      <c r="E2472" t="s">
        <v>9561</v>
      </c>
      <c r="F2472" t="s">
        <v>9562</v>
      </c>
      <c r="G2472" t="s">
        <v>19</v>
      </c>
      <c r="H2472" t="s">
        <v>37</v>
      </c>
      <c r="I2472" t="s">
        <v>29</v>
      </c>
      <c r="J2472" t="s">
        <v>38</v>
      </c>
      <c r="K2472" t="s">
        <v>9563</v>
      </c>
      <c r="L2472" s="2">
        <v>1164.05</v>
      </c>
      <c r="M2472" s="3">
        <v>2</v>
      </c>
      <c r="N2472" s="4">
        <v>0.1</v>
      </c>
      <c r="O2472" s="5">
        <v>224.27</v>
      </c>
      <c r="P2472">
        <f>VALUE(Table1[Sales])</f>
        <v>1164.05</v>
      </c>
      <c r="Q2472">
        <f>VALUE(Table1[Profit])</f>
        <v>224.27</v>
      </c>
      <c r="R2472" s="3">
        <f>Table1[Ship Date]-Table1[Order Date]</f>
        <v>293</v>
      </c>
    </row>
    <row r="2473" spans="1:18" x14ac:dyDescent="0.3">
      <c r="A2473" t="s">
        <v>9564</v>
      </c>
      <c r="B2473" s="1">
        <v>45196</v>
      </c>
      <c r="C2473" s="1">
        <v>45780</v>
      </c>
      <c r="D2473" t="s">
        <v>25</v>
      </c>
      <c r="E2473" t="s">
        <v>5498</v>
      </c>
      <c r="F2473" t="s">
        <v>9565</v>
      </c>
      <c r="G2473" t="s">
        <v>19</v>
      </c>
      <c r="H2473" t="s">
        <v>61</v>
      </c>
      <c r="I2473" t="s">
        <v>44</v>
      </c>
      <c r="J2473" t="s">
        <v>158</v>
      </c>
      <c r="K2473" t="s">
        <v>9566</v>
      </c>
      <c r="L2473" s="2">
        <v>3580.28</v>
      </c>
      <c r="M2473" s="3">
        <v>4</v>
      </c>
      <c r="N2473" s="4">
        <v>0.22</v>
      </c>
      <c r="O2473" s="5">
        <v>768.63</v>
      </c>
      <c r="P2473">
        <f>VALUE(Table1[Sales])</f>
        <v>3580.28</v>
      </c>
      <c r="Q2473">
        <f>VALUE(Table1[Profit])</f>
        <v>768.63</v>
      </c>
      <c r="R2473" s="3">
        <f>Table1[Ship Date]-Table1[Order Date]</f>
        <v>584</v>
      </c>
    </row>
    <row r="2474" spans="1:18" x14ac:dyDescent="0.3">
      <c r="A2474" t="s">
        <v>9567</v>
      </c>
      <c r="B2474" s="1">
        <v>45211</v>
      </c>
      <c r="C2474" s="1">
        <v>45784</v>
      </c>
      <c r="D2474" t="s">
        <v>25</v>
      </c>
      <c r="E2474" t="s">
        <v>9568</v>
      </c>
      <c r="F2474" t="s">
        <v>9569</v>
      </c>
      <c r="G2474" t="s">
        <v>43</v>
      </c>
      <c r="H2474" t="s">
        <v>37</v>
      </c>
      <c r="I2474" t="s">
        <v>21</v>
      </c>
      <c r="J2474" t="s">
        <v>22</v>
      </c>
      <c r="K2474" t="s">
        <v>9570</v>
      </c>
      <c r="L2474" s="2">
        <v>290.74</v>
      </c>
      <c r="M2474" s="3">
        <v>10</v>
      </c>
      <c r="N2474" s="4">
        <v>0.33</v>
      </c>
      <c r="O2474" s="5">
        <v>729.21</v>
      </c>
      <c r="P2474">
        <f>VALUE(Table1[Sales])</f>
        <v>290.74</v>
      </c>
      <c r="Q2474">
        <f>VALUE(Table1[Profit])</f>
        <v>729.21</v>
      </c>
      <c r="R2474" s="3">
        <f>Table1[Ship Date]-Table1[Order Date]</f>
        <v>573</v>
      </c>
    </row>
    <row r="2475" spans="1:18" x14ac:dyDescent="0.3">
      <c r="A2475" t="s">
        <v>9571</v>
      </c>
      <c r="B2475" s="1">
        <v>45610</v>
      </c>
      <c r="C2475" s="1">
        <v>45768</v>
      </c>
      <c r="D2475" t="s">
        <v>33</v>
      </c>
      <c r="E2475" t="s">
        <v>9572</v>
      </c>
      <c r="F2475" t="s">
        <v>9573</v>
      </c>
      <c r="G2475" t="s">
        <v>36</v>
      </c>
      <c r="H2475" t="s">
        <v>28</v>
      </c>
      <c r="I2475" t="s">
        <v>29</v>
      </c>
      <c r="J2475" t="s">
        <v>30</v>
      </c>
      <c r="K2475" t="s">
        <v>9574</v>
      </c>
      <c r="L2475" s="2">
        <v>2076.88</v>
      </c>
      <c r="M2475" s="3">
        <v>9</v>
      </c>
      <c r="N2475" s="4">
        <v>0.08</v>
      </c>
      <c r="O2475" s="5">
        <v>664.21</v>
      </c>
      <c r="P2475">
        <f>VALUE(Table1[Sales])</f>
        <v>2076.88</v>
      </c>
      <c r="Q2475">
        <f>VALUE(Table1[Profit])</f>
        <v>664.21</v>
      </c>
      <c r="R2475" s="3">
        <f>Table1[Ship Date]-Table1[Order Date]</f>
        <v>158</v>
      </c>
    </row>
    <row r="2476" spans="1:18" x14ac:dyDescent="0.3">
      <c r="A2476" t="s">
        <v>9575</v>
      </c>
      <c r="B2476" s="1">
        <v>45516</v>
      </c>
      <c r="C2476" s="1">
        <v>45779</v>
      </c>
      <c r="D2476" t="s">
        <v>25</v>
      </c>
      <c r="E2476" t="s">
        <v>5320</v>
      </c>
      <c r="F2476" t="s">
        <v>9576</v>
      </c>
      <c r="G2476" t="s">
        <v>19</v>
      </c>
      <c r="H2476" t="s">
        <v>61</v>
      </c>
      <c r="I2476" t="s">
        <v>29</v>
      </c>
      <c r="J2476" t="s">
        <v>38</v>
      </c>
      <c r="K2476" t="s">
        <v>9577</v>
      </c>
      <c r="L2476" s="2">
        <v>1944.43</v>
      </c>
      <c r="M2476" s="3">
        <v>6</v>
      </c>
      <c r="N2476" s="4">
        <v>0.01</v>
      </c>
      <c r="O2476" s="5">
        <v>-5.04</v>
      </c>
      <c r="P2476">
        <f>VALUE(Table1[Sales])</f>
        <v>1944.43</v>
      </c>
      <c r="Q2476">
        <f>VALUE(Table1[Profit])</f>
        <v>-5.04</v>
      </c>
      <c r="R2476" s="3">
        <f>Table1[Ship Date]-Table1[Order Date]</f>
        <v>263</v>
      </c>
    </row>
    <row r="2477" spans="1:18" x14ac:dyDescent="0.3">
      <c r="A2477" t="s">
        <v>9578</v>
      </c>
      <c r="B2477" s="1">
        <v>45588</v>
      </c>
      <c r="C2477" s="1">
        <v>45763</v>
      </c>
      <c r="D2477" t="s">
        <v>33</v>
      </c>
      <c r="E2477" t="s">
        <v>9579</v>
      </c>
      <c r="F2477" t="s">
        <v>9580</v>
      </c>
      <c r="G2477" t="s">
        <v>19</v>
      </c>
      <c r="H2477" t="s">
        <v>61</v>
      </c>
      <c r="I2477" t="s">
        <v>21</v>
      </c>
      <c r="J2477" t="s">
        <v>22</v>
      </c>
      <c r="K2477" t="s">
        <v>9581</v>
      </c>
      <c r="L2477" s="2">
        <v>860.89</v>
      </c>
      <c r="M2477" s="3">
        <v>4</v>
      </c>
      <c r="N2477" s="4">
        <v>0.42</v>
      </c>
      <c r="O2477" s="5">
        <v>773.07</v>
      </c>
      <c r="P2477">
        <f>VALUE(Table1[Sales])</f>
        <v>860.89</v>
      </c>
      <c r="Q2477">
        <f>VALUE(Table1[Profit])</f>
        <v>773.07</v>
      </c>
      <c r="R2477" s="3">
        <f>Table1[Ship Date]-Table1[Order Date]</f>
        <v>175</v>
      </c>
    </row>
    <row r="2478" spans="1:18" x14ac:dyDescent="0.3">
      <c r="A2478" t="s">
        <v>9582</v>
      </c>
      <c r="B2478" s="1">
        <v>45142</v>
      </c>
      <c r="C2478" s="1">
        <v>45767</v>
      </c>
      <c r="D2478" t="s">
        <v>25</v>
      </c>
      <c r="E2478" t="s">
        <v>9583</v>
      </c>
      <c r="F2478" t="s">
        <v>9584</v>
      </c>
      <c r="G2478" t="s">
        <v>43</v>
      </c>
      <c r="H2478" t="s">
        <v>37</v>
      </c>
      <c r="I2478" t="s">
        <v>44</v>
      </c>
      <c r="J2478" t="s">
        <v>56</v>
      </c>
      <c r="K2478" t="s">
        <v>9585</v>
      </c>
      <c r="L2478" s="2">
        <v>1748.15</v>
      </c>
      <c r="M2478" s="3">
        <v>4</v>
      </c>
      <c r="N2478" s="4">
        <v>0.44</v>
      </c>
      <c r="O2478" s="5">
        <v>250.8</v>
      </c>
      <c r="P2478">
        <f>VALUE(Table1[Sales])</f>
        <v>1748.15</v>
      </c>
      <c r="Q2478">
        <f>VALUE(Table1[Profit])</f>
        <v>250.8</v>
      </c>
      <c r="R2478" s="3">
        <f>Table1[Ship Date]-Table1[Order Date]</f>
        <v>625</v>
      </c>
    </row>
    <row r="2479" spans="1:18" x14ac:dyDescent="0.3">
      <c r="A2479" t="s">
        <v>9586</v>
      </c>
      <c r="B2479" s="1">
        <v>45375</v>
      </c>
      <c r="C2479" s="1">
        <v>45770</v>
      </c>
      <c r="D2479" t="s">
        <v>33</v>
      </c>
      <c r="E2479" t="s">
        <v>9587</v>
      </c>
      <c r="F2479" t="s">
        <v>9588</v>
      </c>
      <c r="G2479" t="s">
        <v>36</v>
      </c>
      <c r="H2479" t="s">
        <v>37</v>
      </c>
      <c r="I2479" t="s">
        <v>29</v>
      </c>
      <c r="J2479" t="s">
        <v>124</v>
      </c>
      <c r="K2479" t="s">
        <v>9589</v>
      </c>
      <c r="L2479" s="2">
        <v>1080.19</v>
      </c>
      <c r="M2479" s="3">
        <v>3</v>
      </c>
      <c r="N2479" s="4">
        <v>0.4</v>
      </c>
      <c r="O2479" s="5">
        <v>601.54</v>
      </c>
      <c r="P2479">
        <f>VALUE(Table1[Sales])</f>
        <v>1080.19</v>
      </c>
      <c r="Q2479">
        <f>VALUE(Table1[Profit])</f>
        <v>601.54</v>
      </c>
      <c r="R2479" s="3">
        <f>Table1[Ship Date]-Table1[Order Date]</f>
        <v>395</v>
      </c>
    </row>
    <row r="2480" spans="1:18" x14ac:dyDescent="0.3">
      <c r="A2480" t="s">
        <v>9590</v>
      </c>
      <c r="B2480" s="1">
        <v>45228</v>
      </c>
      <c r="C2480" s="1">
        <v>45782</v>
      </c>
      <c r="D2480" t="s">
        <v>33</v>
      </c>
      <c r="E2480" t="s">
        <v>9591</v>
      </c>
      <c r="F2480" t="s">
        <v>9592</v>
      </c>
      <c r="G2480" t="s">
        <v>36</v>
      </c>
      <c r="H2480" t="s">
        <v>20</v>
      </c>
      <c r="I2480" t="s">
        <v>21</v>
      </c>
      <c r="J2480" t="s">
        <v>171</v>
      </c>
      <c r="K2480" t="s">
        <v>9593</v>
      </c>
      <c r="L2480" s="2">
        <v>3091.33</v>
      </c>
      <c r="M2480" s="3">
        <v>10</v>
      </c>
      <c r="N2480" s="4">
        <v>0.44</v>
      </c>
      <c r="O2480" s="5">
        <v>21.91</v>
      </c>
      <c r="P2480">
        <f>VALUE(Table1[Sales])</f>
        <v>3091.33</v>
      </c>
      <c r="Q2480">
        <f>VALUE(Table1[Profit])</f>
        <v>21.91</v>
      </c>
      <c r="R2480" s="3">
        <f>Table1[Ship Date]-Table1[Order Date]</f>
        <v>554</v>
      </c>
    </row>
    <row r="2481" spans="1:18" x14ac:dyDescent="0.3">
      <c r="A2481" t="s">
        <v>9594</v>
      </c>
      <c r="B2481" s="1">
        <v>45121</v>
      </c>
      <c r="C2481" s="1">
        <v>45760</v>
      </c>
      <c r="D2481" t="s">
        <v>16</v>
      </c>
      <c r="E2481" t="s">
        <v>4558</v>
      </c>
      <c r="F2481" t="s">
        <v>9595</v>
      </c>
      <c r="G2481" t="s">
        <v>43</v>
      </c>
      <c r="H2481" t="s">
        <v>28</v>
      </c>
      <c r="I2481" t="s">
        <v>21</v>
      </c>
      <c r="J2481" t="s">
        <v>279</v>
      </c>
      <c r="K2481" t="s">
        <v>9596</v>
      </c>
      <c r="L2481" s="2">
        <v>3697.99</v>
      </c>
      <c r="M2481" s="3">
        <v>8</v>
      </c>
      <c r="N2481" s="4">
        <v>0.22</v>
      </c>
      <c r="O2481" s="5">
        <v>789.17</v>
      </c>
      <c r="P2481">
        <f>VALUE(Table1[Sales])</f>
        <v>3697.99</v>
      </c>
      <c r="Q2481">
        <f>VALUE(Table1[Profit])</f>
        <v>789.17</v>
      </c>
      <c r="R2481" s="3">
        <f>Table1[Ship Date]-Table1[Order Date]</f>
        <v>639</v>
      </c>
    </row>
    <row r="2482" spans="1:18" x14ac:dyDescent="0.3">
      <c r="A2482" t="s">
        <v>9597</v>
      </c>
      <c r="B2482" s="1">
        <v>45608</v>
      </c>
      <c r="C2482" s="1">
        <v>45776</v>
      </c>
      <c r="D2482" t="s">
        <v>25</v>
      </c>
      <c r="E2482" t="s">
        <v>9598</v>
      </c>
      <c r="F2482" t="s">
        <v>9599</v>
      </c>
      <c r="G2482" t="s">
        <v>19</v>
      </c>
      <c r="H2482" t="s">
        <v>61</v>
      </c>
      <c r="I2482" t="s">
        <v>21</v>
      </c>
      <c r="J2482" t="s">
        <v>300</v>
      </c>
      <c r="K2482" t="s">
        <v>9600</v>
      </c>
      <c r="L2482" s="2">
        <v>2493.73</v>
      </c>
      <c r="M2482" s="3">
        <v>1</v>
      </c>
      <c r="N2482" s="4">
        <v>0.46</v>
      </c>
      <c r="O2482" s="5">
        <v>147.41</v>
      </c>
      <c r="P2482">
        <f>VALUE(Table1[Sales])</f>
        <v>2493.73</v>
      </c>
      <c r="Q2482">
        <f>VALUE(Table1[Profit])</f>
        <v>147.41</v>
      </c>
      <c r="R2482" s="3">
        <f>Table1[Ship Date]-Table1[Order Date]</f>
        <v>168</v>
      </c>
    </row>
    <row r="2483" spans="1:18" x14ac:dyDescent="0.3">
      <c r="A2483" t="s">
        <v>9601</v>
      </c>
      <c r="B2483" s="1">
        <v>45627</v>
      </c>
      <c r="C2483" s="1">
        <v>45757</v>
      </c>
      <c r="D2483" t="s">
        <v>53</v>
      </c>
      <c r="E2483" t="s">
        <v>7715</v>
      </c>
      <c r="F2483" t="s">
        <v>9602</v>
      </c>
      <c r="G2483" t="s">
        <v>43</v>
      </c>
      <c r="H2483" t="s">
        <v>20</v>
      </c>
      <c r="I2483" t="s">
        <v>21</v>
      </c>
      <c r="J2483" t="s">
        <v>279</v>
      </c>
      <c r="K2483" t="s">
        <v>9603</v>
      </c>
      <c r="L2483" s="2">
        <v>2250.1999999999998</v>
      </c>
      <c r="M2483" s="3">
        <v>10</v>
      </c>
      <c r="N2483" s="4">
        <v>0.01</v>
      </c>
      <c r="O2483" s="5">
        <v>441.64</v>
      </c>
      <c r="P2483">
        <f>VALUE(Table1[Sales])</f>
        <v>2250.1999999999998</v>
      </c>
      <c r="Q2483">
        <f>VALUE(Table1[Profit])</f>
        <v>441.64</v>
      </c>
      <c r="R2483" s="3">
        <f>Table1[Ship Date]-Table1[Order Date]</f>
        <v>130</v>
      </c>
    </row>
    <row r="2484" spans="1:18" x14ac:dyDescent="0.3">
      <c r="A2484" t="s">
        <v>9604</v>
      </c>
      <c r="B2484" s="1">
        <v>45070</v>
      </c>
      <c r="C2484" s="1">
        <v>45763</v>
      </c>
      <c r="D2484" t="s">
        <v>53</v>
      </c>
      <c r="E2484" t="s">
        <v>9605</v>
      </c>
      <c r="F2484" t="s">
        <v>9606</v>
      </c>
      <c r="G2484" t="s">
        <v>43</v>
      </c>
      <c r="H2484" t="s">
        <v>28</v>
      </c>
      <c r="I2484" t="s">
        <v>21</v>
      </c>
      <c r="J2484" t="s">
        <v>300</v>
      </c>
      <c r="K2484" t="s">
        <v>9607</v>
      </c>
      <c r="L2484" s="2">
        <v>3952.41</v>
      </c>
      <c r="M2484" s="3">
        <v>10</v>
      </c>
      <c r="N2484" s="4">
        <v>0.18</v>
      </c>
      <c r="O2484" s="5">
        <v>-63.81</v>
      </c>
      <c r="P2484">
        <f>VALUE(Table1[Sales])</f>
        <v>3952.41</v>
      </c>
      <c r="Q2484">
        <f>VALUE(Table1[Profit])</f>
        <v>-63.81</v>
      </c>
      <c r="R2484" s="3">
        <f>Table1[Ship Date]-Table1[Order Date]</f>
        <v>693</v>
      </c>
    </row>
    <row r="2485" spans="1:18" x14ac:dyDescent="0.3">
      <c r="A2485" t="s">
        <v>9608</v>
      </c>
      <c r="B2485" s="1">
        <v>45281</v>
      </c>
      <c r="C2485" s="1">
        <v>45774</v>
      </c>
      <c r="D2485" t="s">
        <v>53</v>
      </c>
      <c r="E2485" t="s">
        <v>7885</v>
      </c>
      <c r="F2485" t="s">
        <v>9609</v>
      </c>
      <c r="G2485" t="s">
        <v>43</v>
      </c>
      <c r="H2485" t="s">
        <v>61</v>
      </c>
      <c r="I2485" t="s">
        <v>44</v>
      </c>
      <c r="J2485" t="s">
        <v>45</v>
      </c>
      <c r="K2485" t="s">
        <v>9610</v>
      </c>
      <c r="L2485" s="2">
        <v>3697.35</v>
      </c>
      <c r="M2485" s="3">
        <v>4</v>
      </c>
      <c r="N2485" s="4">
        <v>0.16</v>
      </c>
      <c r="O2485" s="5">
        <v>-56.53</v>
      </c>
      <c r="P2485">
        <f>VALUE(Table1[Sales])</f>
        <v>3697.35</v>
      </c>
      <c r="Q2485">
        <f>VALUE(Table1[Profit])</f>
        <v>-56.53</v>
      </c>
      <c r="R2485" s="3">
        <f>Table1[Ship Date]-Table1[Order Date]</f>
        <v>493</v>
      </c>
    </row>
    <row r="2486" spans="1:18" x14ac:dyDescent="0.3">
      <c r="A2486" t="s">
        <v>9611</v>
      </c>
      <c r="B2486" s="1">
        <v>45226</v>
      </c>
      <c r="C2486" s="1">
        <v>45763</v>
      </c>
      <c r="D2486" t="s">
        <v>25</v>
      </c>
      <c r="E2486" t="s">
        <v>9612</v>
      </c>
      <c r="F2486" t="s">
        <v>9613</v>
      </c>
      <c r="G2486" t="s">
        <v>36</v>
      </c>
      <c r="H2486" t="s">
        <v>20</v>
      </c>
      <c r="I2486" t="s">
        <v>29</v>
      </c>
      <c r="J2486" t="s">
        <v>30</v>
      </c>
      <c r="K2486" t="s">
        <v>9614</v>
      </c>
      <c r="L2486" s="2">
        <v>1505.97</v>
      </c>
      <c r="M2486" s="3">
        <v>10</v>
      </c>
      <c r="N2486" s="4">
        <v>0.22</v>
      </c>
      <c r="O2486" s="5">
        <v>-50.1</v>
      </c>
      <c r="P2486">
        <f>VALUE(Table1[Sales])</f>
        <v>1505.97</v>
      </c>
      <c r="Q2486">
        <f>VALUE(Table1[Profit])</f>
        <v>-50.1</v>
      </c>
      <c r="R2486" s="3">
        <f>Table1[Ship Date]-Table1[Order Date]</f>
        <v>537</v>
      </c>
    </row>
    <row r="2487" spans="1:18" x14ac:dyDescent="0.3">
      <c r="A2487" t="s">
        <v>9615</v>
      </c>
      <c r="B2487" s="1">
        <v>45749</v>
      </c>
      <c r="C2487" s="1">
        <v>45757</v>
      </c>
      <c r="D2487" t="s">
        <v>53</v>
      </c>
      <c r="E2487" t="s">
        <v>9616</v>
      </c>
      <c r="F2487" t="s">
        <v>9617</v>
      </c>
      <c r="G2487" t="s">
        <v>36</v>
      </c>
      <c r="H2487" t="s">
        <v>28</v>
      </c>
      <c r="I2487" t="s">
        <v>29</v>
      </c>
      <c r="J2487" t="s">
        <v>38</v>
      </c>
      <c r="K2487" t="s">
        <v>9618</v>
      </c>
      <c r="L2487" s="2">
        <v>2110.21</v>
      </c>
      <c r="M2487" s="3">
        <v>9</v>
      </c>
      <c r="N2487" s="4">
        <v>0.45</v>
      </c>
      <c r="O2487" s="5">
        <v>74.3</v>
      </c>
      <c r="P2487">
        <f>VALUE(Table1[Sales])</f>
        <v>2110.21</v>
      </c>
      <c r="Q2487">
        <f>VALUE(Table1[Profit])</f>
        <v>74.3</v>
      </c>
      <c r="R2487" s="3">
        <f>Table1[Ship Date]-Table1[Order Date]</f>
        <v>8</v>
      </c>
    </row>
    <row r="2488" spans="1:18" x14ac:dyDescent="0.3">
      <c r="A2488" t="s">
        <v>9619</v>
      </c>
      <c r="B2488" s="1">
        <v>45588</v>
      </c>
      <c r="C2488" s="1">
        <v>45770</v>
      </c>
      <c r="D2488" t="s">
        <v>16</v>
      </c>
      <c r="E2488" t="s">
        <v>9620</v>
      </c>
      <c r="F2488" t="s">
        <v>9621</v>
      </c>
      <c r="G2488" t="s">
        <v>36</v>
      </c>
      <c r="H2488" t="s">
        <v>20</v>
      </c>
      <c r="I2488" t="s">
        <v>29</v>
      </c>
      <c r="J2488" t="s">
        <v>38</v>
      </c>
      <c r="K2488" t="s">
        <v>9622</v>
      </c>
      <c r="L2488" s="2">
        <v>3817.47</v>
      </c>
      <c r="M2488" s="3">
        <v>1</v>
      </c>
      <c r="N2488" s="4">
        <v>0.44</v>
      </c>
      <c r="O2488" s="5">
        <v>48.47</v>
      </c>
      <c r="P2488">
        <f>VALUE(Table1[Sales])</f>
        <v>3817.47</v>
      </c>
      <c r="Q2488">
        <f>VALUE(Table1[Profit])</f>
        <v>48.47</v>
      </c>
      <c r="R2488" s="3">
        <f>Table1[Ship Date]-Table1[Order Date]</f>
        <v>182</v>
      </c>
    </row>
    <row r="2489" spans="1:18" x14ac:dyDescent="0.3">
      <c r="A2489" t="s">
        <v>9623</v>
      </c>
      <c r="B2489" s="1">
        <v>45272</v>
      </c>
      <c r="C2489" s="1">
        <v>45783</v>
      </c>
      <c r="D2489" t="s">
        <v>53</v>
      </c>
      <c r="E2489" t="s">
        <v>152</v>
      </c>
      <c r="F2489" t="s">
        <v>9624</v>
      </c>
      <c r="G2489" t="s">
        <v>19</v>
      </c>
      <c r="H2489" t="s">
        <v>20</v>
      </c>
      <c r="I2489" t="s">
        <v>21</v>
      </c>
      <c r="J2489" t="s">
        <v>171</v>
      </c>
      <c r="K2489" t="s">
        <v>9625</v>
      </c>
      <c r="L2489" s="2">
        <v>546.66999999999996</v>
      </c>
      <c r="M2489" s="3">
        <v>5</v>
      </c>
      <c r="N2489" s="4">
        <v>0.31</v>
      </c>
      <c r="O2489" s="5">
        <v>945.11</v>
      </c>
      <c r="P2489">
        <f>VALUE(Table1[Sales])</f>
        <v>546.66999999999996</v>
      </c>
      <c r="Q2489">
        <f>VALUE(Table1[Profit])</f>
        <v>945.11</v>
      </c>
      <c r="R2489" s="3">
        <f>Table1[Ship Date]-Table1[Order Date]</f>
        <v>511</v>
      </c>
    </row>
    <row r="2490" spans="1:18" x14ac:dyDescent="0.3">
      <c r="A2490" t="s">
        <v>9626</v>
      </c>
      <c r="B2490" s="1">
        <v>45375</v>
      </c>
      <c r="C2490" s="1">
        <v>45771</v>
      </c>
      <c r="D2490" t="s">
        <v>33</v>
      </c>
      <c r="E2490" t="s">
        <v>9627</v>
      </c>
      <c r="F2490" t="s">
        <v>9628</v>
      </c>
      <c r="G2490" t="s">
        <v>36</v>
      </c>
      <c r="H2490" t="s">
        <v>37</v>
      </c>
      <c r="I2490" t="s">
        <v>21</v>
      </c>
      <c r="J2490" t="s">
        <v>279</v>
      </c>
      <c r="K2490" t="s">
        <v>9629</v>
      </c>
      <c r="L2490" s="2">
        <v>3868.43</v>
      </c>
      <c r="M2490" s="3">
        <v>5</v>
      </c>
      <c r="N2490" s="4">
        <v>0.13</v>
      </c>
      <c r="O2490" s="5">
        <v>775.68</v>
      </c>
      <c r="P2490">
        <f>VALUE(Table1[Sales])</f>
        <v>3868.43</v>
      </c>
      <c r="Q2490">
        <f>VALUE(Table1[Profit])</f>
        <v>775.68</v>
      </c>
      <c r="R2490" s="3">
        <f>Table1[Ship Date]-Table1[Order Date]</f>
        <v>396</v>
      </c>
    </row>
    <row r="2491" spans="1:18" x14ac:dyDescent="0.3">
      <c r="A2491" t="s">
        <v>9630</v>
      </c>
      <c r="B2491" s="1">
        <v>45428</v>
      </c>
      <c r="C2491" s="1">
        <v>45766</v>
      </c>
      <c r="D2491" t="s">
        <v>33</v>
      </c>
      <c r="E2491" t="s">
        <v>9631</v>
      </c>
      <c r="F2491" t="s">
        <v>9632</v>
      </c>
      <c r="G2491" t="s">
        <v>19</v>
      </c>
      <c r="H2491" t="s">
        <v>20</v>
      </c>
      <c r="I2491" t="s">
        <v>21</v>
      </c>
      <c r="J2491" t="s">
        <v>171</v>
      </c>
      <c r="K2491" t="s">
        <v>9633</v>
      </c>
      <c r="L2491" s="2">
        <v>3142.01</v>
      </c>
      <c r="M2491" s="3">
        <v>2</v>
      </c>
      <c r="N2491" s="4">
        <v>0.45</v>
      </c>
      <c r="O2491" s="5">
        <v>514.44000000000005</v>
      </c>
      <c r="P2491">
        <f>VALUE(Table1[Sales])</f>
        <v>3142.01</v>
      </c>
      <c r="Q2491">
        <f>VALUE(Table1[Profit])</f>
        <v>514.44000000000005</v>
      </c>
      <c r="R2491" s="3">
        <f>Table1[Ship Date]-Table1[Order Date]</f>
        <v>338</v>
      </c>
    </row>
    <row r="2492" spans="1:18" x14ac:dyDescent="0.3">
      <c r="A2492" t="s">
        <v>9634</v>
      </c>
      <c r="B2492" s="1">
        <v>45338</v>
      </c>
      <c r="C2492" s="1">
        <v>45783</v>
      </c>
      <c r="D2492" t="s">
        <v>25</v>
      </c>
      <c r="E2492" t="s">
        <v>9635</v>
      </c>
      <c r="F2492" t="s">
        <v>9636</v>
      </c>
      <c r="G2492" t="s">
        <v>43</v>
      </c>
      <c r="H2492" t="s">
        <v>61</v>
      </c>
      <c r="I2492" t="s">
        <v>21</v>
      </c>
      <c r="J2492" t="s">
        <v>300</v>
      </c>
      <c r="K2492" t="s">
        <v>9637</v>
      </c>
      <c r="L2492" s="2">
        <v>2404.77</v>
      </c>
      <c r="M2492" s="3">
        <v>10</v>
      </c>
      <c r="N2492" s="4">
        <v>0.28999999999999998</v>
      </c>
      <c r="O2492" s="5">
        <v>495.39</v>
      </c>
      <c r="P2492">
        <f>VALUE(Table1[Sales])</f>
        <v>2404.77</v>
      </c>
      <c r="Q2492">
        <f>VALUE(Table1[Profit])</f>
        <v>495.39</v>
      </c>
      <c r="R2492" s="3">
        <f>Table1[Ship Date]-Table1[Order Date]</f>
        <v>445</v>
      </c>
    </row>
    <row r="2493" spans="1:18" x14ac:dyDescent="0.3">
      <c r="A2493" t="s">
        <v>9638</v>
      </c>
      <c r="B2493" s="1">
        <v>45064</v>
      </c>
      <c r="C2493" s="1">
        <v>45760</v>
      </c>
      <c r="D2493" t="s">
        <v>33</v>
      </c>
      <c r="E2493" t="s">
        <v>9639</v>
      </c>
      <c r="F2493" t="s">
        <v>9640</v>
      </c>
      <c r="G2493" t="s">
        <v>19</v>
      </c>
      <c r="H2493" t="s">
        <v>20</v>
      </c>
      <c r="I2493" t="s">
        <v>21</v>
      </c>
      <c r="J2493" t="s">
        <v>171</v>
      </c>
      <c r="K2493" t="s">
        <v>9641</v>
      </c>
      <c r="L2493" s="2">
        <v>4478.28</v>
      </c>
      <c r="M2493" s="3">
        <v>9</v>
      </c>
      <c r="N2493" s="4">
        <v>0.3</v>
      </c>
      <c r="O2493" s="5">
        <v>366.55</v>
      </c>
      <c r="P2493">
        <f>VALUE(Table1[Sales])</f>
        <v>4478.28</v>
      </c>
      <c r="Q2493">
        <f>VALUE(Table1[Profit])</f>
        <v>366.55</v>
      </c>
      <c r="R2493" s="3">
        <f>Table1[Ship Date]-Table1[Order Date]</f>
        <v>696</v>
      </c>
    </row>
    <row r="2494" spans="1:18" x14ac:dyDescent="0.3">
      <c r="A2494" t="s">
        <v>9642</v>
      </c>
      <c r="B2494" s="1">
        <v>45333</v>
      </c>
      <c r="C2494" s="1">
        <v>45766</v>
      </c>
      <c r="D2494" t="s">
        <v>33</v>
      </c>
      <c r="E2494" t="s">
        <v>4348</v>
      </c>
      <c r="F2494" t="s">
        <v>9643</v>
      </c>
      <c r="G2494" t="s">
        <v>43</v>
      </c>
      <c r="H2494" t="s">
        <v>61</v>
      </c>
      <c r="I2494" t="s">
        <v>44</v>
      </c>
      <c r="J2494" t="s">
        <v>45</v>
      </c>
      <c r="K2494" t="s">
        <v>9644</v>
      </c>
      <c r="L2494" s="2">
        <v>1214</v>
      </c>
      <c r="M2494" s="3">
        <v>9</v>
      </c>
      <c r="N2494" s="4">
        <v>0.01</v>
      </c>
      <c r="O2494" s="5">
        <v>-95.3</v>
      </c>
      <c r="P2494">
        <f>VALUE(Table1[Sales])</f>
        <v>1214</v>
      </c>
      <c r="Q2494">
        <f>VALUE(Table1[Profit])</f>
        <v>-95.3</v>
      </c>
      <c r="R2494" s="3">
        <f>Table1[Ship Date]-Table1[Order Date]</f>
        <v>433</v>
      </c>
    </row>
    <row r="2495" spans="1:18" x14ac:dyDescent="0.3">
      <c r="A2495" t="s">
        <v>9645</v>
      </c>
      <c r="B2495" s="1">
        <v>45638</v>
      </c>
      <c r="C2495" s="1">
        <v>45759</v>
      </c>
      <c r="D2495" t="s">
        <v>16</v>
      </c>
      <c r="E2495" t="s">
        <v>9646</v>
      </c>
      <c r="F2495" t="s">
        <v>6792</v>
      </c>
      <c r="G2495" t="s">
        <v>43</v>
      </c>
      <c r="H2495" t="s">
        <v>37</v>
      </c>
      <c r="I2495" t="s">
        <v>21</v>
      </c>
      <c r="J2495" t="s">
        <v>300</v>
      </c>
      <c r="K2495" t="s">
        <v>9647</v>
      </c>
      <c r="L2495" s="2">
        <v>178.61</v>
      </c>
      <c r="M2495" s="3">
        <v>4</v>
      </c>
      <c r="N2495" s="4">
        <v>0.04</v>
      </c>
      <c r="O2495" s="5">
        <v>43.01</v>
      </c>
      <c r="P2495">
        <f>VALUE(Table1[Sales])</f>
        <v>178.61</v>
      </c>
      <c r="Q2495">
        <f>VALUE(Table1[Profit])</f>
        <v>43.01</v>
      </c>
      <c r="R2495" s="3">
        <f>Table1[Ship Date]-Table1[Order Date]</f>
        <v>121</v>
      </c>
    </row>
    <row r="2496" spans="1:18" x14ac:dyDescent="0.3">
      <c r="A2496" t="s">
        <v>9648</v>
      </c>
      <c r="B2496" s="1">
        <v>45588</v>
      </c>
      <c r="C2496" s="1">
        <v>45779</v>
      </c>
      <c r="D2496" t="s">
        <v>33</v>
      </c>
      <c r="E2496" t="s">
        <v>9649</v>
      </c>
      <c r="F2496" t="s">
        <v>9650</v>
      </c>
      <c r="G2496" t="s">
        <v>36</v>
      </c>
      <c r="H2496" t="s">
        <v>20</v>
      </c>
      <c r="I2496" t="s">
        <v>21</v>
      </c>
      <c r="J2496" t="s">
        <v>171</v>
      </c>
      <c r="K2496" t="s">
        <v>9651</v>
      </c>
      <c r="L2496" s="2">
        <v>2231.3200000000002</v>
      </c>
      <c r="M2496" s="3">
        <v>5</v>
      </c>
      <c r="N2496" s="4">
        <v>0.11</v>
      </c>
      <c r="O2496" s="5">
        <v>54.29</v>
      </c>
      <c r="P2496">
        <f>VALUE(Table1[Sales])</f>
        <v>2231.3200000000002</v>
      </c>
      <c r="Q2496">
        <f>VALUE(Table1[Profit])</f>
        <v>54.29</v>
      </c>
      <c r="R2496" s="3">
        <f>Table1[Ship Date]-Table1[Order Date]</f>
        <v>191</v>
      </c>
    </row>
    <row r="2497" spans="1:18" x14ac:dyDescent="0.3">
      <c r="A2497" t="s">
        <v>9652</v>
      </c>
      <c r="B2497" s="1">
        <v>45601</v>
      </c>
      <c r="C2497" s="1">
        <v>45761</v>
      </c>
      <c r="D2497" t="s">
        <v>16</v>
      </c>
      <c r="E2497" t="s">
        <v>6453</v>
      </c>
      <c r="F2497" t="s">
        <v>9653</v>
      </c>
      <c r="G2497" t="s">
        <v>43</v>
      </c>
      <c r="H2497" t="s">
        <v>37</v>
      </c>
      <c r="I2497" t="s">
        <v>29</v>
      </c>
      <c r="J2497" t="s">
        <v>30</v>
      </c>
      <c r="K2497" t="s">
        <v>9654</v>
      </c>
      <c r="L2497" s="2">
        <v>2109.42</v>
      </c>
      <c r="M2497" s="3">
        <v>10</v>
      </c>
      <c r="N2497" s="4">
        <v>0.09</v>
      </c>
      <c r="O2497" s="5">
        <v>646.95000000000005</v>
      </c>
      <c r="P2497">
        <f>VALUE(Table1[Sales])</f>
        <v>2109.42</v>
      </c>
      <c r="Q2497">
        <f>VALUE(Table1[Profit])</f>
        <v>646.95000000000005</v>
      </c>
      <c r="R2497" s="3">
        <f>Table1[Ship Date]-Table1[Order Date]</f>
        <v>160</v>
      </c>
    </row>
    <row r="2498" spans="1:18" x14ac:dyDescent="0.3">
      <c r="A2498" t="s">
        <v>9655</v>
      </c>
      <c r="B2498" s="1">
        <v>45183</v>
      </c>
      <c r="C2498" s="1">
        <v>45773</v>
      </c>
      <c r="D2498" t="s">
        <v>25</v>
      </c>
      <c r="E2498" t="s">
        <v>9656</v>
      </c>
      <c r="F2498" t="s">
        <v>9657</v>
      </c>
      <c r="G2498" t="s">
        <v>19</v>
      </c>
      <c r="H2498" t="s">
        <v>20</v>
      </c>
      <c r="I2498" t="s">
        <v>44</v>
      </c>
      <c r="J2498" t="s">
        <v>94</v>
      </c>
      <c r="K2498" t="s">
        <v>9658</v>
      </c>
      <c r="L2498" s="2">
        <v>4590.49</v>
      </c>
      <c r="M2498" s="3">
        <v>7</v>
      </c>
      <c r="N2498" s="4">
        <v>0.3</v>
      </c>
      <c r="O2498" s="5">
        <v>652.52</v>
      </c>
      <c r="P2498">
        <f>VALUE(Table1[Sales])</f>
        <v>4590.49</v>
      </c>
      <c r="Q2498">
        <f>VALUE(Table1[Profit])</f>
        <v>652.52</v>
      </c>
      <c r="R2498" s="3">
        <f>Table1[Ship Date]-Table1[Order Date]</f>
        <v>590</v>
      </c>
    </row>
    <row r="2499" spans="1:18" x14ac:dyDescent="0.3">
      <c r="A2499" t="s">
        <v>9659</v>
      </c>
      <c r="B2499" s="1">
        <v>45272</v>
      </c>
      <c r="C2499" s="1">
        <v>45773</v>
      </c>
      <c r="D2499" t="s">
        <v>33</v>
      </c>
      <c r="E2499" t="s">
        <v>9660</v>
      </c>
      <c r="F2499" t="s">
        <v>9661</v>
      </c>
      <c r="G2499" t="s">
        <v>19</v>
      </c>
      <c r="H2499" t="s">
        <v>20</v>
      </c>
      <c r="I2499" t="s">
        <v>29</v>
      </c>
      <c r="J2499" t="s">
        <v>38</v>
      </c>
      <c r="K2499" t="s">
        <v>9662</v>
      </c>
      <c r="L2499" s="2">
        <v>138.94</v>
      </c>
      <c r="M2499" s="3">
        <v>5</v>
      </c>
      <c r="N2499" s="4">
        <v>0.26</v>
      </c>
      <c r="O2499" s="5">
        <v>187.38</v>
      </c>
      <c r="P2499">
        <f>VALUE(Table1[Sales])</f>
        <v>138.94</v>
      </c>
      <c r="Q2499">
        <f>VALUE(Table1[Profit])</f>
        <v>187.38</v>
      </c>
      <c r="R2499" s="3">
        <f>Table1[Ship Date]-Table1[Order Date]</f>
        <v>501</v>
      </c>
    </row>
    <row r="2500" spans="1:18" x14ac:dyDescent="0.3">
      <c r="A2500" t="s">
        <v>9663</v>
      </c>
      <c r="B2500" s="1">
        <v>45382</v>
      </c>
      <c r="C2500" s="1">
        <v>45760</v>
      </c>
      <c r="D2500" t="s">
        <v>33</v>
      </c>
      <c r="E2500" t="s">
        <v>9664</v>
      </c>
      <c r="F2500" t="s">
        <v>9665</v>
      </c>
      <c r="G2500" t="s">
        <v>36</v>
      </c>
      <c r="H2500" t="s">
        <v>37</v>
      </c>
      <c r="I2500" t="s">
        <v>21</v>
      </c>
      <c r="J2500" t="s">
        <v>300</v>
      </c>
      <c r="K2500" t="s">
        <v>9666</v>
      </c>
      <c r="L2500" s="2">
        <v>683.95</v>
      </c>
      <c r="M2500" s="3">
        <v>4</v>
      </c>
      <c r="N2500" s="4">
        <v>0.48</v>
      </c>
      <c r="O2500" s="5">
        <v>43.23</v>
      </c>
      <c r="P2500">
        <f>VALUE(Table1[Sales])</f>
        <v>683.95</v>
      </c>
      <c r="Q2500">
        <f>VALUE(Table1[Profit])</f>
        <v>43.23</v>
      </c>
      <c r="R2500" s="3">
        <f>Table1[Ship Date]-Table1[Order Date]</f>
        <v>378</v>
      </c>
    </row>
    <row r="2501" spans="1:18" x14ac:dyDescent="0.3">
      <c r="A2501" t="s">
        <v>9667</v>
      </c>
      <c r="B2501" s="1">
        <v>45238</v>
      </c>
      <c r="C2501" s="1">
        <v>45764</v>
      </c>
      <c r="D2501" t="s">
        <v>53</v>
      </c>
      <c r="E2501" t="s">
        <v>9668</v>
      </c>
      <c r="F2501" t="s">
        <v>9669</v>
      </c>
      <c r="G2501" t="s">
        <v>19</v>
      </c>
      <c r="H2501" t="s">
        <v>61</v>
      </c>
      <c r="I2501" t="s">
        <v>44</v>
      </c>
      <c r="J2501" t="s">
        <v>45</v>
      </c>
      <c r="K2501" t="s">
        <v>9670</v>
      </c>
      <c r="L2501" s="2">
        <v>867.36</v>
      </c>
      <c r="M2501" s="3">
        <v>8</v>
      </c>
      <c r="N2501" s="4">
        <v>0.48</v>
      </c>
      <c r="O2501" s="5">
        <v>141.49</v>
      </c>
      <c r="P2501">
        <f>VALUE(Table1[Sales])</f>
        <v>867.36</v>
      </c>
      <c r="Q2501">
        <f>VALUE(Table1[Profit])</f>
        <v>141.49</v>
      </c>
      <c r="R2501" s="3">
        <f>Table1[Ship Date]-Table1[Order Date]</f>
        <v>526</v>
      </c>
    </row>
    <row r="2502" spans="1:18" x14ac:dyDescent="0.3">
      <c r="A2502" t="s">
        <v>9671</v>
      </c>
      <c r="B2502" s="1">
        <v>45492</v>
      </c>
      <c r="C2502" s="1">
        <v>45759</v>
      </c>
      <c r="D2502" t="s">
        <v>25</v>
      </c>
      <c r="E2502" t="s">
        <v>6681</v>
      </c>
      <c r="F2502" t="s">
        <v>2683</v>
      </c>
      <c r="G2502" t="s">
        <v>19</v>
      </c>
      <c r="H2502" t="s">
        <v>61</v>
      </c>
      <c r="I2502" t="s">
        <v>29</v>
      </c>
      <c r="J2502" t="s">
        <v>38</v>
      </c>
      <c r="K2502" t="s">
        <v>9672</v>
      </c>
      <c r="L2502" s="2">
        <v>4383.5600000000004</v>
      </c>
      <c r="M2502" s="3">
        <v>2</v>
      </c>
      <c r="N2502" s="4">
        <v>0.28999999999999998</v>
      </c>
      <c r="O2502" s="5">
        <v>490.41</v>
      </c>
      <c r="P2502">
        <f>VALUE(Table1[Sales])</f>
        <v>4383.5600000000004</v>
      </c>
      <c r="Q2502">
        <f>VALUE(Table1[Profit])</f>
        <v>490.41</v>
      </c>
      <c r="R2502" s="3">
        <f>Table1[Ship Date]-Table1[Order Date]</f>
        <v>267</v>
      </c>
    </row>
    <row r="2503" spans="1:18" x14ac:dyDescent="0.3">
      <c r="A2503" t="s">
        <v>9673</v>
      </c>
      <c r="B2503" s="1">
        <v>45457</v>
      </c>
      <c r="C2503" s="1">
        <v>45775</v>
      </c>
      <c r="D2503" t="s">
        <v>33</v>
      </c>
      <c r="E2503" t="s">
        <v>9674</v>
      </c>
      <c r="F2503" t="s">
        <v>9675</v>
      </c>
      <c r="G2503" t="s">
        <v>36</v>
      </c>
      <c r="H2503" t="s">
        <v>61</v>
      </c>
      <c r="I2503" t="s">
        <v>29</v>
      </c>
      <c r="J2503" t="s">
        <v>30</v>
      </c>
      <c r="K2503" t="s">
        <v>9676</v>
      </c>
      <c r="L2503" s="2">
        <v>3042.15</v>
      </c>
      <c r="M2503" s="3">
        <v>4</v>
      </c>
      <c r="N2503" s="4">
        <v>0.23</v>
      </c>
      <c r="O2503" s="5">
        <v>523.89</v>
      </c>
      <c r="P2503">
        <f>VALUE(Table1[Sales])</f>
        <v>3042.15</v>
      </c>
      <c r="Q2503">
        <f>VALUE(Table1[Profit])</f>
        <v>523.89</v>
      </c>
      <c r="R2503" s="3">
        <f>Table1[Ship Date]-Table1[Order Date]</f>
        <v>318</v>
      </c>
    </row>
    <row r="2504" spans="1:18" x14ac:dyDescent="0.3">
      <c r="A2504" t="s">
        <v>9677</v>
      </c>
      <c r="B2504" s="1">
        <v>45396</v>
      </c>
      <c r="C2504" s="1">
        <v>45780</v>
      </c>
      <c r="D2504" t="s">
        <v>25</v>
      </c>
      <c r="E2504" t="s">
        <v>9678</v>
      </c>
      <c r="F2504" t="s">
        <v>9679</v>
      </c>
      <c r="G2504" t="s">
        <v>36</v>
      </c>
      <c r="H2504" t="s">
        <v>28</v>
      </c>
      <c r="I2504" t="s">
        <v>44</v>
      </c>
      <c r="J2504" t="s">
        <v>94</v>
      </c>
      <c r="K2504" t="s">
        <v>9680</v>
      </c>
      <c r="L2504" s="2">
        <v>4712.3599999999997</v>
      </c>
      <c r="M2504" s="3">
        <v>5</v>
      </c>
      <c r="N2504" s="4">
        <v>0.38</v>
      </c>
      <c r="O2504" s="5">
        <v>770.11</v>
      </c>
      <c r="P2504">
        <f>VALUE(Table1[Sales])</f>
        <v>4712.3599999999997</v>
      </c>
      <c r="Q2504">
        <f>VALUE(Table1[Profit])</f>
        <v>770.11</v>
      </c>
      <c r="R2504" s="3">
        <f>Table1[Ship Date]-Table1[Order Date]</f>
        <v>384</v>
      </c>
    </row>
    <row r="2505" spans="1:18" x14ac:dyDescent="0.3">
      <c r="A2505" t="s">
        <v>9681</v>
      </c>
      <c r="B2505" s="1">
        <v>45656</v>
      </c>
      <c r="C2505" s="1">
        <v>45779</v>
      </c>
      <c r="D2505" t="s">
        <v>25</v>
      </c>
      <c r="E2505" t="s">
        <v>9682</v>
      </c>
      <c r="F2505" t="s">
        <v>9683</v>
      </c>
      <c r="G2505" t="s">
        <v>36</v>
      </c>
      <c r="H2505" t="s">
        <v>20</v>
      </c>
      <c r="I2505" t="s">
        <v>21</v>
      </c>
      <c r="J2505" t="s">
        <v>129</v>
      </c>
      <c r="K2505" t="s">
        <v>9684</v>
      </c>
      <c r="L2505" s="2">
        <v>2655.18</v>
      </c>
      <c r="M2505" s="3">
        <v>3</v>
      </c>
      <c r="N2505" s="4">
        <v>0.48</v>
      </c>
      <c r="O2505" s="5">
        <v>-63.6</v>
      </c>
      <c r="P2505">
        <f>VALUE(Table1[Sales])</f>
        <v>2655.18</v>
      </c>
      <c r="Q2505">
        <f>VALUE(Table1[Profit])</f>
        <v>-63.6</v>
      </c>
      <c r="R2505" s="3">
        <f>Table1[Ship Date]-Table1[Order Date]</f>
        <v>123</v>
      </c>
    </row>
    <row r="2506" spans="1:18" x14ac:dyDescent="0.3">
      <c r="A2506" t="s">
        <v>9685</v>
      </c>
      <c r="B2506" s="1">
        <v>45502</v>
      </c>
      <c r="C2506" s="1">
        <v>45784</v>
      </c>
      <c r="D2506" t="s">
        <v>25</v>
      </c>
      <c r="E2506" t="s">
        <v>9686</v>
      </c>
      <c r="F2506" t="s">
        <v>9687</v>
      </c>
      <c r="G2506" t="s">
        <v>36</v>
      </c>
      <c r="H2506" t="s">
        <v>28</v>
      </c>
      <c r="I2506" t="s">
        <v>21</v>
      </c>
      <c r="J2506" t="s">
        <v>129</v>
      </c>
      <c r="K2506" t="s">
        <v>9688</v>
      </c>
      <c r="L2506" s="2">
        <v>1636.21</v>
      </c>
      <c r="M2506" s="3">
        <v>8</v>
      </c>
      <c r="N2506" s="4">
        <v>0.39</v>
      </c>
      <c r="O2506" s="5">
        <v>390.44</v>
      </c>
      <c r="P2506">
        <f>VALUE(Table1[Sales])</f>
        <v>1636.21</v>
      </c>
      <c r="Q2506">
        <f>VALUE(Table1[Profit])</f>
        <v>390.44</v>
      </c>
      <c r="R2506" s="3">
        <f>Table1[Ship Date]-Table1[Order Date]</f>
        <v>282</v>
      </c>
    </row>
    <row r="2507" spans="1:18" x14ac:dyDescent="0.3">
      <c r="A2507" t="s">
        <v>9689</v>
      </c>
      <c r="B2507" s="1">
        <v>45270</v>
      </c>
      <c r="C2507" s="1">
        <v>45770</v>
      </c>
      <c r="D2507" t="s">
        <v>33</v>
      </c>
      <c r="E2507" t="s">
        <v>9690</v>
      </c>
      <c r="F2507" t="s">
        <v>9691</v>
      </c>
      <c r="G2507" t="s">
        <v>19</v>
      </c>
      <c r="H2507" t="s">
        <v>37</v>
      </c>
      <c r="I2507" t="s">
        <v>44</v>
      </c>
      <c r="J2507" t="s">
        <v>94</v>
      </c>
      <c r="K2507" t="s">
        <v>9692</v>
      </c>
      <c r="L2507" s="2">
        <v>624.73</v>
      </c>
      <c r="M2507" s="3">
        <v>7</v>
      </c>
      <c r="N2507" s="4">
        <v>0.18</v>
      </c>
      <c r="O2507" s="5">
        <v>446.03</v>
      </c>
      <c r="P2507">
        <f>VALUE(Table1[Sales])</f>
        <v>624.73</v>
      </c>
      <c r="Q2507">
        <f>VALUE(Table1[Profit])</f>
        <v>446.03</v>
      </c>
      <c r="R2507" s="3">
        <f>Table1[Ship Date]-Table1[Order Date]</f>
        <v>500</v>
      </c>
    </row>
    <row r="2508" spans="1:18" x14ac:dyDescent="0.3">
      <c r="A2508" t="s">
        <v>9693</v>
      </c>
      <c r="B2508" s="1">
        <v>45454</v>
      </c>
      <c r="C2508" s="1">
        <v>45776</v>
      </c>
      <c r="D2508" t="s">
        <v>33</v>
      </c>
      <c r="E2508" t="s">
        <v>9694</v>
      </c>
      <c r="F2508" t="s">
        <v>9695</v>
      </c>
      <c r="G2508" t="s">
        <v>19</v>
      </c>
      <c r="H2508" t="s">
        <v>37</v>
      </c>
      <c r="I2508" t="s">
        <v>44</v>
      </c>
      <c r="J2508" t="s">
        <v>56</v>
      </c>
      <c r="K2508" t="s">
        <v>9696</v>
      </c>
      <c r="L2508" s="2">
        <v>3144.77</v>
      </c>
      <c r="M2508" s="3">
        <v>7</v>
      </c>
      <c r="N2508" s="4">
        <v>0.47</v>
      </c>
      <c r="O2508" s="5">
        <v>330.94</v>
      </c>
      <c r="P2508">
        <f>VALUE(Table1[Sales])</f>
        <v>3144.77</v>
      </c>
      <c r="Q2508">
        <f>VALUE(Table1[Profit])</f>
        <v>330.94</v>
      </c>
      <c r="R2508" s="3">
        <f>Table1[Ship Date]-Table1[Order Date]</f>
        <v>322</v>
      </c>
    </row>
    <row r="2509" spans="1:18" x14ac:dyDescent="0.3">
      <c r="A2509" t="s">
        <v>9697</v>
      </c>
      <c r="B2509" s="1">
        <v>45429</v>
      </c>
      <c r="C2509" s="1">
        <v>45785</v>
      </c>
      <c r="D2509" t="s">
        <v>16</v>
      </c>
      <c r="E2509" t="s">
        <v>9698</v>
      </c>
      <c r="F2509" t="s">
        <v>9699</v>
      </c>
      <c r="G2509" t="s">
        <v>19</v>
      </c>
      <c r="H2509" t="s">
        <v>28</v>
      </c>
      <c r="I2509" t="s">
        <v>44</v>
      </c>
      <c r="J2509" t="s">
        <v>45</v>
      </c>
      <c r="K2509" t="s">
        <v>9700</v>
      </c>
      <c r="L2509" s="2">
        <v>1895.68</v>
      </c>
      <c r="M2509" s="3">
        <v>4</v>
      </c>
      <c r="N2509" s="4">
        <v>0.19</v>
      </c>
      <c r="O2509" s="5">
        <v>768.58</v>
      </c>
      <c r="P2509">
        <f>VALUE(Table1[Sales])</f>
        <v>1895.68</v>
      </c>
      <c r="Q2509">
        <f>VALUE(Table1[Profit])</f>
        <v>768.58</v>
      </c>
      <c r="R2509" s="3">
        <f>Table1[Ship Date]-Table1[Order Date]</f>
        <v>356</v>
      </c>
    </row>
    <row r="2510" spans="1:18" x14ac:dyDescent="0.3">
      <c r="A2510" t="s">
        <v>9701</v>
      </c>
      <c r="B2510" s="1">
        <v>45529</v>
      </c>
      <c r="C2510" s="1">
        <v>45758</v>
      </c>
      <c r="D2510" t="s">
        <v>33</v>
      </c>
      <c r="E2510" t="s">
        <v>9702</v>
      </c>
      <c r="F2510" t="s">
        <v>9703</v>
      </c>
      <c r="G2510" t="s">
        <v>19</v>
      </c>
      <c r="H2510" t="s">
        <v>20</v>
      </c>
      <c r="I2510" t="s">
        <v>21</v>
      </c>
      <c r="J2510" t="s">
        <v>171</v>
      </c>
      <c r="K2510" t="s">
        <v>9704</v>
      </c>
      <c r="L2510" s="2">
        <v>2593.44</v>
      </c>
      <c r="M2510" s="3">
        <v>9</v>
      </c>
      <c r="N2510" s="4">
        <v>0.06</v>
      </c>
      <c r="O2510" s="5">
        <v>759.31</v>
      </c>
      <c r="P2510">
        <f>VALUE(Table1[Sales])</f>
        <v>2593.44</v>
      </c>
      <c r="Q2510">
        <f>VALUE(Table1[Profit])</f>
        <v>759.31</v>
      </c>
      <c r="R2510" s="3">
        <f>Table1[Ship Date]-Table1[Order Date]</f>
        <v>229</v>
      </c>
    </row>
    <row r="2511" spans="1:18" x14ac:dyDescent="0.3">
      <c r="A2511" t="s">
        <v>9705</v>
      </c>
      <c r="B2511" s="1">
        <v>45518</v>
      </c>
      <c r="C2511" s="1">
        <v>45774</v>
      </c>
      <c r="D2511" t="s">
        <v>16</v>
      </c>
      <c r="E2511" t="s">
        <v>9706</v>
      </c>
      <c r="F2511" t="s">
        <v>9707</v>
      </c>
      <c r="G2511" t="s">
        <v>36</v>
      </c>
      <c r="H2511" t="s">
        <v>37</v>
      </c>
      <c r="I2511" t="s">
        <v>44</v>
      </c>
      <c r="J2511" t="s">
        <v>94</v>
      </c>
      <c r="K2511" t="s">
        <v>9708</v>
      </c>
      <c r="L2511" s="2">
        <v>2044.46</v>
      </c>
      <c r="M2511" s="3">
        <v>4</v>
      </c>
      <c r="N2511" s="4">
        <v>0.31</v>
      </c>
      <c r="O2511" s="5">
        <v>215.73</v>
      </c>
      <c r="P2511">
        <f>VALUE(Table1[Sales])</f>
        <v>2044.46</v>
      </c>
      <c r="Q2511">
        <f>VALUE(Table1[Profit])</f>
        <v>215.73</v>
      </c>
      <c r="R2511" s="3">
        <f>Table1[Ship Date]-Table1[Order Date]</f>
        <v>256</v>
      </c>
    </row>
    <row r="2512" spans="1:18" x14ac:dyDescent="0.3">
      <c r="A2512" t="s">
        <v>9709</v>
      </c>
      <c r="B2512" s="1">
        <v>45453</v>
      </c>
      <c r="C2512" s="1">
        <v>45775</v>
      </c>
      <c r="D2512" t="s">
        <v>53</v>
      </c>
      <c r="E2512" t="s">
        <v>9710</v>
      </c>
      <c r="F2512" t="s">
        <v>9711</v>
      </c>
      <c r="G2512" t="s">
        <v>19</v>
      </c>
      <c r="H2512" t="s">
        <v>20</v>
      </c>
      <c r="I2512" t="s">
        <v>44</v>
      </c>
      <c r="J2512" t="s">
        <v>50</v>
      </c>
      <c r="K2512" t="s">
        <v>9712</v>
      </c>
      <c r="L2512" s="2">
        <v>811.98</v>
      </c>
      <c r="M2512" s="3">
        <v>1</v>
      </c>
      <c r="N2512" s="4">
        <v>0.23</v>
      </c>
      <c r="O2512" s="5">
        <v>390.15</v>
      </c>
      <c r="P2512">
        <f>VALUE(Table1[Sales])</f>
        <v>811.98</v>
      </c>
      <c r="Q2512">
        <f>VALUE(Table1[Profit])</f>
        <v>390.15</v>
      </c>
      <c r="R2512" s="3">
        <f>Table1[Ship Date]-Table1[Order Date]</f>
        <v>322</v>
      </c>
    </row>
    <row r="2513" spans="1:18" x14ac:dyDescent="0.3">
      <c r="A2513" t="s">
        <v>9713</v>
      </c>
      <c r="B2513" s="1">
        <v>45185</v>
      </c>
      <c r="C2513" s="1">
        <v>45757</v>
      </c>
      <c r="D2513" t="s">
        <v>53</v>
      </c>
      <c r="E2513" t="s">
        <v>9714</v>
      </c>
      <c r="F2513" t="s">
        <v>9715</v>
      </c>
      <c r="G2513" t="s">
        <v>43</v>
      </c>
      <c r="H2513" t="s">
        <v>37</v>
      </c>
      <c r="I2513" t="s">
        <v>29</v>
      </c>
      <c r="J2513" t="s">
        <v>30</v>
      </c>
      <c r="K2513" t="s">
        <v>9716</v>
      </c>
      <c r="L2513" s="2">
        <v>993.82</v>
      </c>
      <c r="M2513" s="3">
        <v>1</v>
      </c>
      <c r="N2513" s="4">
        <v>0.18</v>
      </c>
      <c r="O2513" s="5">
        <v>733.37</v>
      </c>
      <c r="P2513">
        <f>VALUE(Table1[Sales])</f>
        <v>993.82</v>
      </c>
      <c r="Q2513">
        <f>VALUE(Table1[Profit])</f>
        <v>733.37</v>
      </c>
      <c r="R2513" s="3">
        <f>Table1[Ship Date]-Table1[Order Date]</f>
        <v>572</v>
      </c>
    </row>
    <row r="2514" spans="1:18" x14ac:dyDescent="0.3">
      <c r="A2514" t="s">
        <v>9717</v>
      </c>
      <c r="B2514" s="1">
        <v>45159</v>
      </c>
      <c r="C2514" s="1">
        <v>45779</v>
      </c>
      <c r="D2514" t="s">
        <v>16</v>
      </c>
      <c r="E2514" t="s">
        <v>9718</v>
      </c>
      <c r="F2514" t="s">
        <v>9719</v>
      </c>
      <c r="G2514" t="s">
        <v>36</v>
      </c>
      <c r="H2514" t="s">
        <v>20</v>
      </c>
      <c r="I2514" t="s">
        <v>29</v>
      </c>
      <c r="J2514" t="s">
        <v>99</v>
      </c>
      <c r="K2514" t="s">
        <v>9720</v>
      </c>
      <c r="L2514" s="2">
        <v>4590.79</v>
      </c>
      <c r="M2514" s="3">
        <v>2</v>
      </c>
      <c r="N2514" s="4">
        <v>0.13</v>
      </c>
      <c r="O2514" s="5">
        <v>-0.69</v>
      </c>
      <c r="P2514">
        <f>VALUE(Table1[Sales])</f>
        <v>4590.79</v>
      </c>
      <c r="Q2514">
        <f>VALUE(Table1[Profit])</f>
        <v>-0.69</v>
      </c>
      <c r="R2514" s="3">
        <f>Table1[Ship Date]-Table1[Order Date]</f>
        <v>620</v>
      </c>
    </row>
    <row r="2515" spans="1:18" x14ac:dyDescent="0.3">
      <c r="A2515" t="s">
        <v>9721</v>
      </c>
      <c r="B2515" s="1">
        <v>45153</v>
      </c>
      <c r="C2515" s="1">
        <v>45770</v>
      </c>
      <c r="D2515" t="s">
        <v>33</v>
      </c>
      <c r="E2515" t="s">
        <v>9722</v>
      </c>
      <c r="F2515" t="s">
        <v>9723</v>
      </c>
      <c r="G2515" t="s">
        <v>36</v>
      </c>
      <c r="H2515" t="s">
        <v>37</v>
      </c>
      <c r="I2515" t="s">
        <v>21</v>
      </c>
      <c r="J2515" t="s">
        <v>279</v>
      </c>
      <c r="K2515" t="s">
        <v>9724</v>
      </c>
      <c r="L2515" s="2">
        <v>3717.28</v>
      </c>
      <c r="M2515" s="3">
        <v>3</v>
      </c>
      <c r="N2515" s="4">
        <v>0.42</v>
      </c>
      <c r="O2515" s="5">
        <v>491.99</v>
      </c>
      <c r="P2515">
        <f>VALUE(Table1[Sales])</f>
        <v>3717.28</v>
      </c>
      <c r="Q2515">
        <f>VALUE(Table1[Profit])</f>
        <v>491.99</v>
      </c>
      <c r="R2515" s="3">
        <f>Table1[Ship Date]-Table1[Order Date]</f>
        <v>617</v>
      </c>
    </row>
    <row r="2516" spans="1:18" x14ac:dyDescent="0.3">
      <c r="A2516" t="s">
        <v>9725</v>
      </c>
      <c r="B2516" s="1">
        <v>45128</v>
      </c>
      <c r="C2516" s="1">
        <v>45782</v>
      </c>
      <c r="D2516" t="s">
        <v>53</v>
      </c>
      <c r="E2516" t="s">
        <v>2626</v>
      </c>
      <c r="F2516" t="s">
        <v>9726</v>
      </c>
      <c r="G2516" t="s">
        <v>43</v>
      </c>
      <c r="H2516" t="s">
        <v>61</v>
      </c>
      <c r="I2516" t="s">
        <v>21</v>
      </c>
      <c r="J2516" t="s">
        <v>22</v>
      </c>
      <c r="K2516" t="s">
        <v>9727</v>
      </c>
      <c r="L2516" s="2">
        <v>2537.6799999999998</v>
      </c>
      <c r="M2516" s="3">
        <v>4</v>
      </c>
      <c r="N2516" s="4">
        <v>0.19</v>
      </c>
      <c r="O2516" s="5">
        <v>628.75</v>
      </c>
      <c r="P2516">
        <f>VALUE(Table1[Sales])</f>
        <v>2537.6799999999998</v>
      </c>
      <c r="Q2516">
        <f>VALUE(Table1[Profit])</f>
        <v>628.75</v>
      </c>
      <c r="R2516" s="3">
        <f>Table1[Ship Date]-Table1[Order Date]</f>
        <v>654</v>
      </c>
    </row>
    <row r="2517" spans="1:18" x14ac:dyDescent="0.3">
      <c r="A2517" t="s">
        <v>9728</v>
      </c>
      <c r="B2517" s="1">
        <v>45411</v>
      </c>
      <c r="C2517" s="1">
        <v>45774</v>
      </c>
      <c r="D2517" t="s">
        <v>33</v>
      </c>
      <c r="E2517" t="s">
        <v>9729</v>
      </c>
      <c r="F2517" t="s">
        <v>9730</v>
      </c>
      <c r="G2517" t="s">
        <v>19</v>
      </c>
      <c r="H2517" t="s">
        <v>61</v>
      </c>
      <c r="I2517" t="s">
        <v>29</v>
      </c>
      <c r="J2517" t="s">
        <v>124</v>
      </c>
      <c r="K2517" t="s">
        <v>9731</v>
      </c>
      <c r="L2517" s="2">
        <v>4710.66</v>
      </c>
      <c r="M2517" s="3">
        <v>6</v>
      </c>
      <c r="N2517" s="4">
        <v>0.05</v>
      </c>
      <c r="O2517" s="5">
        <v>342.05</v>
      </c>
      <c r="P2517">
        <f>VALUE(Table1[Sales])</f>
        <v>4710.66</v>
      </c>
      <c r="Q2517">
        <f>VALUE(Table1[Profit])</f>
        <v>342.05</v>
      </c>
      <c r="R2517" s="3">
        <f>Table1[Ship Date]-Table1[Order Date]</f>
        <v>363</v>
      </c>
    </row>
    <row r="2518" spans="1:18" x14ac:dyDescent="0.3">
      <c r="A2518" t="s">
        <v>9732</v>
      </c>
      <c r="B2518" s="1">
        <v>45090</v>
      </c>
      <c r="C2518" s="1">
        <v>45758</v>
      </c>
      <c r="D2518" t="s">
        <v>16</v>
      </c>
      <c r="E2518" t="s">
        <v>9733</v>
      </c>
      <c r="F2518" t="s">
        <v>9734</v>
      </c>
      <c r="G2518" t="s">
        <v>36</v>
      </c>
      <c r="H2518" t="s">
        <v>28</v>
      </c>
      <c r="I2518" t="s">
        <v>29</v>
      </c>
      <c r="J2518" t="s">
        <v>38</v>
      </c>
      <c r="K2518" t="s">
        <v>9735</v>
      </c>
      <c r="L2518" s="2">
        <v>205.14</v>
      </c>
      <c r="M2518" s="3">
        <v>10</v>
      </c>
      <c r="N2518" s="4">
        <v>0.45</v>
      </c>
      <c r="O2518" s="5">
        <v>642.41999999999996</v>
      </c>
      <c r="P2518">
        <f>VALUE(Table1[Sales])</f>
        <v>205.14</v>
      </c>
      <c r="Q2518">
        <f>VALUE(Table1[Profit])</f>
        <v>642.41999999999996</v>
      </c>
      <c r="R2518" s="3">
        <f>Table1[Ship Date]-Table1[Order Date]</f>
        <v>668</v>
      </c>
    </row>
    <row r="2519" spans="1:18" x14ac:dyDescent="0.3">
      <c r="A2519" t="s">
        <v>9736</v>
      </c>
      <c r="B2519" s="1">
        <v>45642</v>
      </c>
      <c r="C2519" s="1">
        <v>45761</v>
      </c>
      <c r="D2519" t="s">
        <v>33</v>
      </c>
      <c r="E2519" t="s">
        <v>9737</v>
      </c>
      <c r="F2519" t="s">
        <v>9738</v>
      </c>
      <c r="G2519" t="s">
        <v>36</v>
      </c>
      <c r="H2519" t="s">
        <v>20</v>
      </c>
      <c r="I2519" t="s">
        <v>29</v>
      </c>
      <c r="J2519" t="s">
        <v>99</v>
      </c>
      <c r="K2519" t="s">
        <v>9739</v>
      </c>
      <c r="L2519" s="2">
        <v>87.26</v>
      </c>
      <c r="M2519" s="3">
        <v>3</v>
      </c>
      <c r="N2519" s="4">
        <v>0.27</v>
      </c>
      <c r="O2519" s="5">
        <v>-15.72</v>
      </c>
      <c r="P2519">
        <f>VALUE(Table1[Sales])</f>
        <v>87.26</v>
      </c>
      <c r="Q2519">
        <f>VALUE(Table1[Profit])</f>
        <v>-15.72</v>
      </c>
      <c r="R2519" s="3">
        <f>Table1[Ship Date]-Table1[Order Date]</f>
        <v>119</v>
      </c>
    </row>
    <row r="2520" spans="1:18" x14ac:dyDescent="0.3">
      <c r="A2520" t="s">
        <v>9740</v>
      </c>
      <c r="B2520" s="1">
        <v>45456</v>
      </c>
      <c r="C2520" s="1">
        <v>45759</v>
      </c>
      <c r="D2520" t="s">
        <v>16</v>
      </c>
      <c r="E2520" t="s">
        <v>9741</v>
      </c>
      <c r="F2520" t="s">
        <v>9742</v>
      </c>
      <c r="G2520" t="s">
        <v>19</v>
      </c>
      <c r="H2520" t="s">
        <v>20</v>
      </c>
      <c r="I2520" t="s">
        <v>21</v>
      </c>
      <c r="J2520" t="s">
        <v>22</v>
      </c>
      <c r="K2520" t="s">
        <v>9743</v>
      </c>
      <c r="L2520" s="2">
        <v>159.4</v>
      </c>
      <c r="M2520" s="3">
        <v>6</v>
      </c>
      <c r="N2520" s="4">
        <v>0.02</v>
      </c>
      <c r="O2520" s="5">
        <v>957.15</v>
      </c>
      <c r="P2520">
        <f>VALUE(Table1[Sales])</f>
        <v>159.4</v>
      </c>
      <c r="Q2520">
        <f>VALUE(Table1[Profit])</f>
        <v>957.15</v>
      </c>
      <c r="R2520" s="3">
        <f>Table1[Ship Date]-Table1[Order Date]</f>
        <v>303</v>
      </c>
    </row>
    <row r="2521" spans="1:18" x14ac:dyDescent="0.3">
      <c r="A2521" t="s">
        <v>9744</v>
      </c>
      <c r="B2521" s="1">
        <v>45658</v>
      </c>
      <c r="C2521" s="1">
        <v>45756</v>
      </c>
      <c r="D2521" t="s">
        <v>33</v>
      </c>
      <c r="E2521" t="s">
        <v>4887</v>
      </c>
      <c r="F2521" t="s">
        <v>9745</v>
      </c>
      <c r="G2521" t="s">
        <v>19</v>
      </c>
      <c r="H2521" t="s">
        <v>20</v>
      </c>
      <c r="I2521" t="s">
        <v>21</v>
      </c>
      <c r="J2521" t="s">
        <v>129</v>
      </c>
      <c r="K2521" t="s">
        <v>9746</v>
      </c>
      <c r="L2521" s="2">
        <v>4377.1400000000003</v>
      </c>
      <c r="M2521" s="3">
        <v>5</v>
      </c>
      <c r="N2521" s="4">
        <v>0.31</v>
      </c>
      <c r="O2521" s="5">
        <v>14.82</v>
      </c>
      <c r="P2521">
        <f>VALUE(Table1[Sales])</f>
        <v>4377.1400000000003</v>
      </c>
      <c r="Q2521">
        <f>VALUE(Table1[Profit])</f>
        <v>14.82</v>
      </c>
      <c r="R2521" s="3">
        <f>Table1[Ship Date]-Table1[Order Date]</f>
        <v>98</v>
      </c>
    </row>
    <row r="2522" spans="1:18" x14ac:dyDescent="0.3">
      <c r="A2522" t="s">
        <v>9747</v>
      </c>
      <c r="B2522" s="1">
        <v>45645</v>
      </c>
      <c r="C2522" s="1">
        <v>45758</v>
      </c>
      <c r="D2522" t="s">
        <v>53</v>
      </c>
      <c r="E2522" t="s">
        <v>9748</v>
      </c>
      <c r="F2522" t="s">
        <v>9749</v>
      </c>
      <c r="G2522" t="s">
        <v>19</v>
      </c>
      <c r="H2522" t="s">
        <v>37</v>
      </c>
      <c r="I2522" t="s">
        <v>44</v>
      </c>
      <c r="J2522" t="s">
        <v>45</v>
      </c>
      <c r="K2522" t="s">
        <v>9750</v>
      </c>
      <c r="L2522" s="2">
        <v>2012.88</v>
      </c>
      <c r="M2522" s="3">
        <v>9</v>
      </c>
      <c r="N2522" s="4">
        <v>0.47</v>
      </c>
      <c r="O2522" s="5">
        <v>537.79999999999995</v>
      </c>
      <c r="P2522">
        <f>VALUE(Table1[Sales])</f>
        <v>2012.88</v>
      </c>
      <c r="Q2522">
        <f>VALUE(Table1[Profit])</f>
        <v>537.79999999999995</v>
      </c>
      <c r="R2522" s="3">
        <f>Table1[Ship Date]-Table1[Order Date]</f>
        <v>113</v>
      </c>
    </row>
    <row r="2523" spans="1:18" x14ac:dyDescent="0.3">
      <c r="A2523" t="s">
        <v>9751</v>
      </c>
      <c r="B2523" s="1">
        <v>45744</v>
      </c>
      <c r="C2523" s="1">
        <v>45763</v>
      </c>
      <c r="D2523" t="s">
        <v>16</v>
      </c>
      <c r="E2523" t="s">
        <v>9752</v>
      </c>
      <c r="F2523" t="s">
        <v>9753</v>
      </c>
      <c r="G2523" t="s">
        <v>43</v>
      </c>
      <c r="H2523" t="s">
        <v>28</v>
      </c>
      <c r="I2523" t="s">
        <v>21</v>
      </c>
      <c r="J2523" t="s">
        <v>171</v>
      </c>
      <c r="K2523" t="s">
        <v>9754</v>
      </c>
      <c r="L2523" s="2">
        <v>4610.3900000000003</v>
      </c>
      <c r="M2523" s="3">
        <v>6</v>
      </c>
      <c r="N2523" s="4">
        <v>0.18</v>
      </c>
      <c r="O2523" s="5">
        <v>965.98</v>
      </c>
      <c r="P2523">
        <f>VALUE(Table1[Sales])</f>
        <v>4610.3900000000003</v>
      </c>
      <c r="Q2523">
        <f>VALUE(Table1[Profit])</f>
        <v>965.98</v>
      </c>
      <c r="R2523" s="3">
        <f>Table1[Ship Date]-Table1[Order Date]</f>
        <v>19</v>
      </c>
    </row>
    <row r="2524" spans="1:18" x14ac:dyDescent="0.3">
      <c r="A2524" t="s">
        <v>9755</v>
      </c>
      <c r="B2524" s="1">
        <v>45601</v>
      </c>
      <c r="C2524" s="1">
        <v>45778</v>
      </c>
      <c r="D2524" t="s">
        <v>33</v>
      </c>
      <c r="E2524" t="s">
        <v>9756</v>
      </c>
      <c r="F2524" t="s">
        <v>9757</v>
      </c>
      <c r="G2524" t="s">
        <v>43</v>
      </c>
      <c r="H2524" t="s">
        <v>20</v>
      </c>
      <c r="I2524" t="s">
        <v>44</v>
      </c>
      <c r="J2524" t="s">
        <v>94</v>
      </c>
      <c r="K2524" t="s">
        <v>9758</v>
      </c>
      <c r="L2524" s="2">
        <v>3944.1</v>
      </c>
      <c r="M2524" s="3">
        <v>2</v>
      </c>
      <c r="N2524" s="4">
        <v>0.01</v>
      </c>
      <c r="O2524" s="5">
        <v>698.39</v>
      </c>
      <c r="P2524">
        <f>VALUE(Table1[Sales])</f>
        <v>3944.1</v>
      </c>
      <c r="Q2524">
        <f>VALUE(Table1[Profit])</f>
        <v>698.39</v>
      </c>
      <c r="R2524" s="3">
        <f>Table1[Ship Date]-Table1[Order Date]</f>
        <v>177</v>
      </c>
    </row>
    <row r="2525" spans="1:18" x14ac:dyDescent="0.3">
      <c r="A2525" t="s">
        <v>9759</v>
      </c>
      <c r="B2525" s="1">
        <v>45091</v>
      </c>
      <c r="C2525" s="1">
        <v>45758</v>
      </c>
      <c r="D2525" t="s">
        <v>33</v>
      </c>
      <c r="E2525" t="s">
        <v>6356</v>
      </c>
      <c r="F2525" t="s">
        <v>9760</v>
      </c>
      <c r="G2525" t="s">
        <v>19</v>
      </c>
      <c r="H2525" t="s">
        <v>20</v>
      </c>
      <c r="I2525" t="s">
        <v>21</v>
      </c>
      <c r="J2525" t="s">
        <v>22</v>
      </c>
      <c r="K2525" t="s">
        <v>9761</v>
      </c>
      <c r="L2525" s="2">
        <v>2271.63</v>
      </c>
      <c r="M2525" s="3">
        <v>3</v>
      </c>
      <c r="N2525" s="4">
        <v>0.44</v>
      </c>
      <c r="O2525" s="5">
        <v>631.77</v>
      </c>
      <c r="P2525">
        <f>VALUE(Table1[Sales])</f>
        <v>2271.63</v>
      </c>
      <c r="Q2525">
        <f>VALUE(Table1[Profit])</f>
        <v>631.77</v>
      </c>
      <c r="R2525" s="3">
        <f>Table1[Ship Date]-Table1[Order Date]</f>
        <v>667</v>
      </c>
    </row>
    <row r="2526" spans="1:18" x14ac:dyDescent="0.3">
      <c r="A2526" t="s">
        <v>9762</v>
      </c>
      <c r="B2526" s="1">
        <v>45433</v>
      </c>
      <c r="C2526" s="1">
        <v>45756</v>
      </c>
      <c r="D2526" t="s">
        <v>33</v>
      </c>
      <c r="E2526" t="s">
        <v>9763</v>
      </c>
      <c r="F2526" t="s">
        <v>9764</v>
      </c>
      <c r="G2526" t="s">
        <v>43</v>
      </c>
      <c r="H2526" t="s">
        <v>37</v>
      </c>
      <c r="I2526" t="s">
        <v>44</v>
      </c>
      <c r="J2526" t="s">
        <v>158</v>
      </c>
      <c r="K2526" t="s">
        <v>9765</v>
      </c>
      <c r="L2526" s="2">
        <v>4042.39</v>
      </c>
      <c r="M2526" s="3">
        <v>8</v>
      </c>
      <c r="N2526" s="4">
        <v>0.15</v>
      </c>
      <c r="O2526" s="5">
        <v>971.75</v>
      </c>
      <c r="P2526">
        <f>VALUE(Table1[Sales])</f>
        <v>4042.39</v>
      </c>
      <c r="Q2526">
        <f>VALUE(Table1[Profit])</f>
        <v>971.75</v>
      </c>
      <c r="R2526" s="3">
        <f>Table1[Ship Date]-Table1[Order Date]</f>
        <v>323</v>
      </c>
    </row>
    <row r="2527" spans="1:18" x14ac:dyDescent="0.3">
      <c r="A2527" t="s">
        <v>9766</v>
      </c>
      <c r="B2527" s="1">
        <v>45111</v>
      </c>
      <c r="C2527" s="1">
        <v>45777</v>
      </c>
      <c r="D2527" t="s">
        <v>53</v>
      </c>
      <c r="E2527" t="s">
        <v>9767</v>
      </c>
      <c r="F2527" t="s">
        <v>9768</v>
      </c>
      <c r="G2527" t="s">
        <v>36</v>
      </c>
      <c r="H2527" t="s">
        <v>28</v>
      </c>
      <c r="I2527" t="s">
        <v>21</v>
      </c>
      <c r="J2527" t="s">
        <v>279</v>
      </c>
      <c r="K2527" t="s">
        <v>9769</v>
      </c>
      <c r="L2527" s="2">
        <v>1068.6199999999999</v>
      </c>
      <c r="M2527" s="3">
        <v>10</v>
      </c>
      <c r="N2527" s="4">
        <v>0.13</v>
      </c>
      <c r="O2527" s="5">
        <v>153.25</v>
      </c>
      <c r="P2527">
        <f>VALUE(Table1[Sales])</f>
        <v>1068.6199999999999</v>
      </c>
      <c r="Q2527">
        <f>VALUE(Table1[Profit])</f>
        <v>153.25</v>
      </c>
      <c r="R2527" s="3">
        <f>Table1[Ship Date]-Table1[Order Date]</f>
        <v>666</v>
      </c>
    </row>
    <row r="2528" spans="1:18" x14ac:dyDescent="0.3">
      <c r="A2528" t="s">
        <v>9770</v>
      </c>
      <c r="B2528" s="1">
        <v>45607</v>
      </c>
      <c r="C2528" s="1">
        <v>45767</v>
      </c>
      <c r="D2528" t="s">
        <v>33</v>
      </c>
      <c r="E2528" t="s">
        <v>9771</v>
      </c>
      <c r="F2528" t="s">
        <v>9772</v>
      </c>
      <c r="G2528" t="s">
        <v>19</v>
      </c>
      <c r="H2528" t="s">
        <v>37</v>
      </c>
      <c r="I2528" t="s">
        <v>44</v>
      </c>
      <c r="J2528" t="s">
        <v>45</v>
      </c>
      <c r="K2528" t="s">
        <v>9773</v>
      </c>
      <c r="L2528" s="2">
        <v>4091.97</v>
      </c>
      <c r="M2528" s="3">
        <v>8</v>
      </c>
      <c r="N2528" s="4">
        <v>0.18</v>
      </c>
      <c r="O2528" s="5">
        <v>459.33</v>
      </c>
      <c r="P2528">
        <f>VALUE(Table1[Sales])</f>
        <v>4091.97</v>
      </c>
      <c r="Q2528">
        <f>VALUE(Table1[Profit])</f>
        <v>459.33</v>
      </c>
      <c r="R2528" s="3">
        <f>Table1[Ship Date]-Table1[Order Date]</f>
        <v>160</v>
      </c>
    </row>
    <row r="2529" spans="1:18" x14ac:dyDescent="0.3">
      <c r="A2529" t="s">
        <v>9774</v>
      </c>
      <c r="B2529" s="1">
        <v>45401</v>
      </c>
      <c r="C2529" s="1">
        <v>45782</v>
      </c>
      <c r="D2529" t="s">
        <v>53</v>
      </c>
      <c r="E2529" t="s">
        <v>9775</v>
      </c>
      <c r="F2529" t="s">
        <v>9776</v>
      </c>
      <c r="G2529" t="s">
        <v>36</v>
      </c>
      <c r="H2529" t="s">
        <v>28</v>
      </c>
      <c r="I2529" t="s">
        <v>21</v>
      </c>
      <c r="J2529" t="s">
        <v>279</v>
      </c>
      <c r="K2529" t="s">
        <v>9777</v>
      </c>
      <c r="L2529" s="2">
        <v>4638.8500000000004</v>
      </c>
      <c r="M2529" s="3">
        <v>7</v>
      </c>
      <c r="N2529" s="4">
        <v>7.0000000000000007E-2</v>
      </c>
      <c r="O2529" s="5">
        <v>203.44</v>
      </c>
      <c r="P2529">
        <f>VALUE(Table1[Sales])</f>
        <v>4638.8500000000004</v>
      </c>
      <c r="Q2529">
        <f>VALUE(Table1[Profit])</f>
        <v>203.44</v>
      </c>
      <c r="R2529" s="3">
        <f>Table1[Ship Date]-Table1[Order Date]</f>
        <v>381</v>
      </c>
    </row>
    <row r="2530" spans="1:18" x14ac:dyDescent="0.3">
      <c r="A2530" t="s">
        <v>9778</v>
      </c>
      <c r="B2530" s="1">
        <v>45444</v>
      </c>
      <c r="C2530" s="1">
        <v>45781</v>
      </c>
      <c r="D2530" t="s">
        <v>53</v>
      </c>
      <c r="E2530" t="s">
        <v>9779</v>
      </c>
      <c r="F2530" t="s">
        <v>9780</v>
      </c>
      <c r="G2530" t="s">
        <v>36</v>
      </c>
      <c r="H2530" t="s">
        <v>20</v>
      </c>
      <c r="I2530" t="s">
        <v>44</v>
      </c>
      <c r="J2530" t="s">
        <v>158</v>
      </c>
      <c r="K2530" t="s">
        <v>9781</v>
      </c>
      <c r="L2530" s="2">
        <v>4234.17</v>
      </c>
      <c r="M2530" s="3">
        <v>6</v>
      </c>
      <c r="N2530" s="4">
        <v>0.06</v>
      </c>
      <c r="O2530" s="5">
        <v>432.33</v>
      </c>
      <c r="P2530">
        <f>VALUE(Table1[Sales])</f>
        <v>4234.17</v>
      </c>
      <c r="Q2530">
        <f>VALUE(Table1[Profit])</f>
        <v>432.33</v>
      </c>
      <c r="R2530" s="3">
        <f>Table1[Ship Date]-Table1[Order Date]</f>
        <v>337</v>
      </c>
    </row>
    <row r="2531" spans="1:18" x14ac:dyDescent="0.3">
      <c r="A2531" t="s">
        <v>9782</v>
      </c>
      <c r="B2531" s="1">
        <v>45214</v>
      </c>
      <c r="C2531" s="1">
        <v>45761</v>
      </c>
      <c r="D2531" t="s">
        <v>53</v>
      </c>
      <c r="E2531" t="s">
        <v>9245</v>
      </c>
      <c r="F2531" t="s">
        <v>9783</v>
      </c>
      <c r="G2531" t="s">
        <v>36</v>
      </c>
      <c r="H2531" t="s">
        <v>28</v>
      </c>
      <c r="I2531" t="s">
        <v>29</v>
      </c>
      <c r="J2531" t="s">
        <v>99</v>
      </c>
      <c r="K2531" t="s">
        <v>9784</v>
      </c>
      <c r="L2531" s="2">
        <v>1188.69</v>
      </c>
      <c r="M2531" s="3">
        <v>4</v>
      </c>
      <c r="N2531" s="4">
        <v>0.25</v>
      </c>
      <c r="O2531" s="5">
        <v>819.09</v>
      </c>
      <c r="P2531">
        <f>VALUE(Table1[Sales])</f>
        <v>1188.69</v>
      </c>
      <c r="Q2531">
        <f>VALUE(Table1[Profit])</f>
        <v>819.09</v>
      </c>
      <c r="R2531" s="3">
        <f>Table1[Ship Date]-Table1[Order Date]</f>
        <v>547</v>
      </c>
    </row>
    <row r="2532" spans="1:18" x14ac:dyDescent="0.3">
      <c r="A2532" t="s">
        <v>9785</v>
      </c>
      <c r="B2532" s="1">
        <v>45602</v>
      </c>
      <c r="C2532" s="1">
        <v>45771</v>
      </c>
      <c r="D2532" t="s">
        <v>33</v>
      </c>
      <c r="E2532" t="s">
        <v>9786</v>
      </c>
      <c r="F2532" t="s">
        <v>9787</v>
      </c>
      <c r="G2532" t="s">
        <v>19</v>
      </c>
      <c r="H2532" t="s">
        <v>37</v>
      </c>
      <c r="I2532" t="s">
        <v>29</v>
      </c>
      <c r="J2532" t="s">
        <v>30</v>
      </c>
      <c r="K2532" t="s">
        <v>9788</v>
      </c>
      <c r="L2532" s="2">
        <v>1540.55</v>
      </c>
      <c r="M2532" s="3">
        <v>1</v>
      </c>
      <c r="N2532" s="4">
        <v>0.33</v>
      </c>
      <c r="O2532" s="5">
        <v>44.86</v>
      </c>
      <c r="P2532">
        <f>VALUE(Table1[Sales])</f>
        <v>1540.55</v>
      </c>
      <c r="Q2532">
        <f>VALUE(Table1[Profit])</f>
        <v>44.86</v>
      </c>
      <c r="R2532" s="3">
        <f>Table1[Ship Date]-Table1[Order Date]</f>
        <v>169</v>
      </c>
    </row>
    <row r="2533" spans="1:18" x14ac:dyDescent="0.3">
      <c r="A2533" t="s">
        <v>9789</v>
      </c>
      <c r="B2533" s="1">
        <v>45525</v>
      </c>
      <c r="C2533" s="1">
        <v>45771</v>
      </c>
      <c r="D2533" t="s">
        <v>53</v>
      </c>
      <c r="E2533" t="s">
        <v>9790</v>
      </c>
      <c r="F2533" t="s">
        <v>9791</v>
      </c>
      <c r="G2533" t="s">
        <v>43</v>
      </c>
      <c r="H2533" t="s">
        <v>37</v>
      </c>
      <c r="I2533" t="s">
        <v>29</v>
      </c>
      <c r="J2533" t="s">
        <v>30</v>
      </c>
      <c r="K2533" t="s">
        <v>9792</v>
      </c>
      <c r="L2533" s="2">
        <v>1436.45</v>
      </c>
      <c r="M2533" s="3">
        <v>9</v>
      </c>
      <c r="N2533" s="4">
        <v>0.43</v>
      </c>
      <c r="O2533" s="5">
        <v>296.52</v>
      </c>
      <c r="P2533">
        <f>VALUE(Table1[Sales])</f>
        <v>1436.45</v>
      </c>
      <c r="Q2533">
        <f>VALUE(Table1[Profit])</f>
        <v>296.52</v>
      </c>
      <c r="R2533" s="3">
        <f>Table1[Ship Date]-Table1[Order Date]</f>
        <v>246</v>
      </c>
    </row>
    <row r="2534" spans="1:18" x14ac:dyDescent="0.3">
      <c r="A2534" t="s">
        <v>9793</v>
      </c>
      <c r="B2534" s="1">
        <v>45447</v>
      </c>
      <c r="C2534" s="1">
        <v>45781</v>
      </c>
      <c r="D2534" t="s">
        <v>16</v>
      </c>
      <c r="E2534" t="s">
        <v>9794</v>
      </c>
      <c r="F2534" t="s">
        <v>9795</v>
      </c>
      <c r="G2534" t="s">
        <v>36</v>
      </c>
      <c r="H2534" t="s">
        <v>20</v>
      </c>
      <c r="I2534" t="s">
        <v>29</v>
      </c>
      <c r="J2534" t="s">
        <v>38</v>
      </c>
      <c r="K2534" t="s">
        <v>9796</v>
      </c>
      <c r="L2534" s="2">
        <v>342.61</v>
      </c>
      <c r="M2534" s="3">
        <v>8</v>
      </c>
      <c r="N2534" s="4">
        <v>0.34</v>
      </c>
      <c r="O2534" s="5">
        <v>588.46</v>
      </c>
      <c r="P2534">
        <f>VALUE(Table1[Sales])</f>
        <v>342.61</v>
      </c>
      <c r="Q2534">
        <f>VALUE(Table1[Profit])</f>
        <v>588.46</v>
      </c>
      <c r="R2534" s="3">
        <f>Table1[Ship Date]-Table1[Order Date]</f>
        <v>334</v>
      </c>
    </row>
    <row r="2535" spans="1:18" x14ac:dyDescent="0.3">
      <c r="A2535" t="s">
        <v>9797</v>
      </c>
      <c r="B2535" s="1">
        <v>45548</v>
      </c>
      <c r="C2535" s="1">
        <v>45771</v>
      </c>
      <c r="D2535" t="s">
        <v>16</v>
      </c>
      <c r="E2535" t="s">
        <v>9798</v>
      </c>
      <c r="F2535" t="s">
        <v>9799</v>
      </c>
      <c r="G2535" t="s">
        <v>43</v>
      </c>
      <c r="H2535" t="s">
        <v>37</v>
      </c>
      <c r="I2535" t="s">
        <v>44</v>
      </c>
      <c r="J2535" t="s">
        <v>56</v>
      </c>
      <c r="K2535" t="s">
        <v>9800</v>
      </c>
      <c r="L2535" s="2">
        <v>1593.39</v>
      </c>
      <c r="M2535" s="3">
        <v>4</v>
      </c>
      <c r="N2535" s="4">
        <v>0.2</v>
      </c>
      <c r="O2535" s="5">
        <v>61.6</v>
      </c>
      <c r="P2535">
        <f>VALUE(Table1[Sales])</f>
        <v>1593.39</v>
      </c>
      <c r="Q2535">
        <f>VALUE(Table1[Profit])</f>
        <v>61.6</v>
      </c>
      <c r="R2535" s="3">
        <f>Table1[Ship Date]-Table1[Order Date]</f>
        <v>223</v>
      </c>
    </row>
    <row r="2536" spans="1:18" x14ac:dyDescent="0.3">
      <c r="A2536" t="s">
        <v>9801</v>
      </c>
      <c r="B2536" s="1">
        <v>45284</v>
      </c>
      <c r="C2536" s="1">
        <v>45764</v>
      </c>
      <c r="D2536" t="s">
        <v>16</v>
      </c>
      <c r="E2536" t="s">
        <v>9802</v>
      </c>
      <c r="F2536" t="s">
        <v>9803</v>
      </c>
      <c r="G2536" t="s">
        <v>43</v>
      </c>
      <c r="H2536" t="s">
        <v>20</v>
      </c>
      <c r="I2536" t="s">
        <v>21</v>
      </c>
      <c r="J2536" t="s">
        <v>129</v>
      </c>
      <c r="K2536" t="s">
        <v>9804</v>
      </c>
      <c r="L2536" s="2">
        <v>3103.85</v>
      </c>
      <c r="M2536" s="3">
        <v>1</v>
      </c>
      <c r="N2536" s="4">
        <v>0.43</v>
      </c>
      <c r="O2536" s="5">
        <v>264.45999999999998</v>
      </c>
      <c r="P2536">
        <f>VALUE(Table1[Sales])</f>
        <v>3103.85</v>
      </c>
      <c r="Q2536">
        <f>VALUE(Table1[Profit])</f>
        <v>264.45999999999998</v>
      </c>
      <c r="R2536" s="3">
        <f>Table1[Ship Date]-Table1[Order Date]</f>
        <v>480</v>
      </c>
    </row>
    <row r="2537" spans="1:18" x14ac:dyDescent="0.3">
      <c r="A2537" t="s">
        <v>9805</v>
      </c>
      <c r="B2537" s="1">
        <v>45746</v>
      </c>
      <c r="C2537" s="1">
        <v>45776</v>
      </c>
      <c r="D2537" t="s">
        <v>33</v>
      </c>
      <c r="E2537" t="s">
        <v>3357</v>
      </c>
      <c r="F2537" t="s">
        <v>9806</v>
      </c>
      <c r="G2537" t="s">
        <v>43</v>
      </c>
      <c r="H2537" t="s">
        <v>37</v>
      </c>
      <c r="I2537" t="s">
        <v>29</v>
      </c>
      <c r="J2537" t="s">
        <v>38</v>
      </c>
      <c r="K2537" t="s">
        <v>9807</v>
      </c>
      <c r="L2537" s="2">
        <v>3768.03</v>
      </c>
      <c r="M2537" s="3">
        <v>2</v>
      </c>
      <c r="N2537" s="4">
        <v>0.31</v>
      </c>
      <c r="O2537" s="5">
        <v>38.18</v>
      </c>
      <c r="P2537">
        <f>VALUE(Table1[Sales])</f>
        <v>3768.03</v>
      </c>
      <c r="Q2537">
        <f>VALUE(Table1[Profit])</f>
        <v>38.18</v>
      </c>
      <c r="R2537" s="3">
        <f>Table1[Ship Date]-Table1[Order Date]</f>
        <v>30</v>
      </c>
    </row>
    <row r="2538" spans="1:18" x14ac:dyDescent="0.3">
      <c r="A2538" t="s">
        <v>9808</v>
      </c>
      <c r="B2538" s="1">
        <v>45076</v>
      </c>
      <c r="C2538" s="1">
        <v>45780</v>
      </c>
      <c r="D2538" t="s">
        <v>25</v>
      </c>
      <c r="E2538" t="s">
        <v>7791</v>
      </c>
      <c r="F2538" t="s">
        <v>9809</v>
      </c>
      <c r="G2538" t="s">
        <v>43</v>
      </c>
      <c r="H2538" t="s">
        <v>28</v>
      </c>
      <c r="I2538" t="s">
        <v>44</v>
      </c>
      <c r="J2538" t="s">
        <v>50</v>
      </c>
      <c r="K2538" t="s">
        <v>9810</v>
      </c>
      <c r="L2538" s="2">
        <v>407.99</v>
      </c>
      <c r="M2538" s="3">
        <v>7</v>
      </c>
      <c r="N2538" s="4">
        <v>0.14000000000000001</v>
      </c>
      <c r="O2538" s="5">
        <v>402.04</v>
      </c>
      <c r="P2538">
        <f>VALUE(Table1[Sales])</f>
        <v>407.99</v>
      </c>
      <c r="Q2538">
        <f>VALUE(Table1[Profit])</f>
        <v>402.04</v>
      </c>
      <c r="R2538" s="3">
        <f>Table1[Ship Date]-Table1[Order Date]</f>
        <v>704</v>
      </c>
    </row>
    <row r="2539" spans="1:18" x14ac:dyDescent="0.3">
      <c r="A2539" t="s">
        <v>9811</v>
      </c>
      <c r="B2539" s="1">
        <v>45089</v>
      </c>
      <c r="C2539" s="1">
        <v>45763</v>
      </c>
      <c r="D2539" t="s">
        <v>25</v>
      </c>
      <c r="E2539" t="s">
        <v>9812</v>
      </c>
      <c r="F2539" t="s">
        <v>9813</v>
      </c>
      <c r="G2539" t="s">
        <v>36</v>
      </c>
      <c r="H2539" t="s">
        <v>28</v>
      </c>
      <c r="I2539" t="s">
        <v>29</v>
      </c>
      <c r="J2539" t="s">
        <v>30</v>
      </c>
      <c r="K2539" t="s">
        <v>9814</v>
      </c>
      <c r="L2539" s="2">
        <v>2358.5700000000002</v>
      </c>
      <c r="M2539" s="3">
        <v>3</v>
      </c>
      <c r="N2539" s="4">
        <v>0.08</v>
      </c>
      <c r="O2539" s="5">
        <v>408.55</v>
      </c>
      <c r="P2539">
        <f>VALUE(Table1[Sales])</f>
        <v>2358.5700000000002</v>
      </c>
      <c r="Q2539">
        <f>VALUE(Table1[Profit])</f>
        <v>408.55</v>
      </c>
      <c r="R2539" s="3">
        <f>Table1[Ship Date]-Table1[Order Date]</f>
        <v>674</v>
      </c>
    </row>
    <row r="2540" spans="1:18" x14ac:dyDescent="0.3">
      <c r="A2540" t="s">
        <v>9815</v>
      </c>
      <c r="B2540" s="1">
        <v>45147</v>
      </c>
      <c r="C2540" s="1">
        <v>45783</v>
      </c>
      <c r="D2540" t="s">
        <v>33</v>
      </c>
      <c r="E2540" t="s">
        <v>9816</v>
      </c>
      <c r="F2540" t="s">
        <v>9817</v>
      </c>
      <c r="G2540" t="s">
        <v>19</v>
      </c>
      <c r="H2540" t="s">
        <v>20</v>
      </c>
      <c r="I2540" t="s">
        <v>29</v>
      </c>
      <c r="J2540" t="s">
        <v>99</v>
      </c>
      <c r="K2540" t="s">
        <v>9818</v>
      </c>
      <c r="L2540" s="2">
        <v>4931.13</v>
      </c>
      <c r="M2540" s="3">
        <v>3</v>
      </c>
      <c r="N2540" s="4">
        <v>0.12</v>
      </c>
      <c r="O2540" s="5">
        <v>706.49</v>
      </c>
      <c r="P2540">
        <f>VALUE(Table1[Sales])</f>
        <v>4931.13</v>
      </c>
      <c r="Q2540">
        <f>VALUE(Table1[Profit])</f>
        <v>706.49</v>
      </c>
      <c r="R2540" s="3">
        <f>Table1[Ship Date]-Table1[Order Date]</f>
        <v>636</v>
      </c>
    </row>
    <row r="2541" spans="1:18" x14ac:dyDescent="0.3">
      <c r="A2541" t="s">
        <v>9819</v>
      </c>
      <c r="B2541" s="1">
        <v>45178</v>
      </c>
      <c r="C2541" s="1">
        <v>45757</v>
      </c>
      <c r="D2541" t="s">
        <v>16</v>
      </c>
      <c r="E2541" t="s">
        <v>9820</v>
      </c>
      <c r="F2541" t="s">
        <v>9821</v>
      </c>
      <c r="G2541" t="s">
        <v>43</v>
      </c>
      <c r="H2541" t="s">
        <v>20</v>
      </c>
      <c r="I2541" t="s">
        <v>29</v>
      </c>
      <c r="J2541" t="s">
        <v>30</v>
      </c>
      <c r="K2541" t="s">
        <v>9822</v>
      </c>
      <c r="L2541" s="2">
        <v>1640.85</v>
      </c>
      <c r="M2541" s="3">
        <v>4</v>
      </c>
      <c r="N2541" s="4">
        <v>0.5</v>
      </c>
      <c r="O2541" s="5">
        <v>23.79</v>
      </c>
      <c r="P2541">
        <f>VALUE(Table1[Sales])</f>
        <v>1640.85</v>
      </c>
      <c r="Q2541">
        <f>VALUE(Table1[Profit])</f>
        <v>23.79</v>
      </c>
      <c r="R2541" s="3">
        <f>Table1[Ship Date]-Table1[Order Date]</f>
        <v>579</v>
      </c>
    </row>
    <row r="2542" spans="1:18" x14ac:dyDescent="0.3">
      <c r="A2542" t="s">
        <v>9823</v>
      </c>
      <c r="B2542" s="1">
        <v>45502</v>
      </c>
      <c r="C2542" s="1">
        <v>45768</v>
      </c>
      <c r="D2542" t="s">
        <v>33</v>
      </c>
      <c r="E2542" t="s">
        <v>9824</v>
      </c>
      <c r="F2542" t="s">
        <v>9825</v>
      </c>
      <c r="G2542" t="s">
        <v>19</v>
      </c>
      <c r="H2542" t="s">
        <v>37</v>
      </c>
      <c r="I2542" t="s">
        <v>44</v>
      </c>
      <c r="J2542" t="s">
        <v>94</v>
      </c>
      <c r="K2542" t="s">
        <v>9826</v>
      </c>
      <c r="L2542" s="2">
        <v>1545.78</v>
      </c>
      <c r="M2542" s="3">
        <v>5</v>
      </c>
      <c r="N2542" s="4">
        <v>0.22</v>
      </c>
      <c r="O2542" s="5">
        <v>-74.13</v>
      </c>
      <c r="P2542">
        <f>VALUE(Table1[Sales])</f>
        <v>1545.78</v>
      </c>
      <c r="Q2542">
        <f>VALUE(Table1[Profit])</f>
        <v>-74.13</v>
      </c>
      <c r="R2542" s="3">
        <f>Table1[Ship Date]-Table1[Order Date]</f>
        <v>266</v>
      </c>
    </row>
    <row r="2543" spans="1:18" x14ac:dyDescent="0.3">
      <c r="A2543" t="s">
        <v>9827</v>
      </c>
      <c r="B2543" s="1">
        <v>45140</v>
      </c>
      <c r="C2543" s="1">
        <v>45781</v>
      </c>
      <c r="D2543" t="s">
        <v>53</v>
      </c>
      <c r="E2543" t="s">
        <v>5147</v>
      </c>
      <c r="F2543" t="s">
        <v>9828</v>
      </c>
      <c r="G2543" t="s">
        <v>36</v>
      </c>
      <c r="H2543" t="s">
        <v>28</v>
      </c>
      <c r="I2543" t="s">
        <v>44</v>
      </c>
      <c r="J2543" t="s">
        <v>50</v>
      </c>
      <c r="K2543" t="s">
        <v>9829</v>
      </c>
      <c r="L2543" s="2">
        <v>2647.31</v>
      </c>
      <c r="M2543" s="3">
        <v>8</v>
      </c>
      <c r="N2543" s="4">
        <v>0.28000000000000003</v>
      </c>
      <c r="O2543" s="5">
        <v>-2.13</v>
      </c>
      <c r="P2543">
        <f>VALUE(Table1[Sales])</f>
        <v>2647.31</v>
      </c>
      <c r="Q2543">
        <f>VALUE(Table1[Profit])</f>
        <v>-2.13</v>
      </c>
      <c r="R2543" s="3">
        <f>Table1[Ship Date]-Table1[Order Date]</f>
        <v>641</v>
      </c>
    </row>
    <row r="2544" spans="1:18" x14ac:dyDescent="0.3">
      <c r="A2544" t="s">
        <v>9830</v>
      </c>
      <c r="B2544" s="1">
        <v>45578</v>
      </c>
      <c r="C2544" s="1">
        <v>45781</v>
      </c>
      <c r="D2544" t="s">
        <v>25</v>
      </c>
      <c r="E2544" t="s">
        <v>9831</v>
      </c>
      <c r="F2544" t="s">
        <v>9832</v>
      </c>
      <c r="G2544" t="s">
        <v>19</v>
      </c>
      <c r="H2544" t="s">
        <v>61</v>
      </c>
      <c r="I2544" t="s">
        <v>29</v>
      </c>
      <c r="J2544" t="s">
        <v>99</v>
      </c>
      <c r="K2544" t="s">
        <v>9833</v>
      </c>
      <c r="L2544" s="2">
        <v>3400.47</v>
      </c>
      <c r="M2544" s="3">
        <v>4</v>
      </c>
      <c r="N2544" s="4">
        <v>0.42</v>
      </c>
      <c r="O2544" s="5">
        <v>595.1</v>
      </c>
      <c r="P2544">
        <f>VALUE(Table1[Sales])</f>
        <v>3400.47</v>
      </c>
      <c r="Q2544">
        <f>VALUE(Table1[Profit])</f>
        <v>595.1</v>
      </c>
      <c r="R2544" s="3">
        <f>Table1[Ship Date]-Table1[Order Date]</f>
        <v>203</v>
      </c>
    </row>
    <row r="2545" spans="1:18" x14ac:dyDescent="0.3">
      <c r="A2545" t="s">
        <v>9834</v>
      </c>
      <c r="B2545" s="1">
        <v>45157</v>
      </c>
      <c r="C2545" s="1">
        <v>45775</v>
      </c>
      <c r="D2545" t="s">
        <v>16</v>
      </c>
      <c r="E2545" t="s">
        <v>9835</v>
      </c>
      <c r="F2545" t="s">
        <v>9836</v>
      </c>
      <c r="G2545" t="s">
        <v>19</v>
      </c>
      <c r="H2545" t="s">
        <v>20</v>
      </c>
      <c r="I2545" t="s">
        <v>21</v>
      </c>
      <c r="J2545" t="s">
        <v>300</v>
      </c>
      <c r="K2545" t="s">
        <v>9837</v>
      </c>
      <c r="L2545" s="2">
        <v>2095.84</v>
      </c>
      <c r="M2545" s="3">
        <v>7</v>
      </c>
      <c r="N2545" s="4">
        <v>0.46</v>
      </c>
      <c r="O2545" s="5">
        <v>835.32</v>
      </c>
      <c r="P2545">
        <f>VALUE(Table1[Sales])</f>
        <v>2095.84</v>
      </c>
      <c r="Q2545">
        <f>VALUE(Table1[Profit])</f>
        <v>835.32</v>
      </c>
      <c r="R2545" s="3">
        <f>Table1[Ship Date]-Table1[Order Date]</f>
        <v>618</v>
      </c>
    </row>
    <row r="2546" spans="1:18" x14ac:dyDescent="0.3">
      <c r="A2546" t="s">
        <v>9838</v>
      </c>
      <c r="B2546" s="1">
        <v>45207</v>
      </c>
      <c r="C2546" s="1">
        <v>45778</v>
      </c>
      <c r="D2546" t="s">
        <v>53</v>
      </c>
      <c r="E2546" t="s">
        <v>9839</v>
      </c>
      <c r="F2546" t="s">
        <v>9840</v>
      </c>
      <c r="G2546" t="s">
        <v>19</v>
      </c>
      <c r="H2546" t="s">
        <v>20</v>
      </c>
      <c r="I2546" t="s">
        <v>21</v>
      </c>
      <c r="J2546" t="s">
        <v>22</v>
      </c>
      <c r="K2546" t="s">
        <v>9841</v>
      </c>
      <c r="L2546" s="2">
        <v>2356.83</v>
      </c>
      <c r="M2546" s="3">
        <v>7</v>
      </c>
      <c r="N2546" s="4">
        <v>0.33</v>
      </c>
      <c r="O2546" s="5">
        <v>398.17</v>
      </c>
      <c r="P2546">
        <f>VALUE(Table1[Sales])</f>
        <v>2356.83</v>
      </c>
      <c r="Q2546">
        <f>VALUE(Table1[Profit])</f>
        <v>398.17</v>
      </c>
      <c r="R2546" s="3">
        <f>Table1[Ship Date]-Table1[Order Date]</f>
        <v>571</v>
      </c>
    </row>
    <row r="2547" spans="1:18" x14ac:dyDescent="0.3">
      <c r="A2547" t="s">
        <v>9842</v>
      </c>
      <c r="B2547" s="1">
        <v>45519</v>
      </c>
      <c r="C2547" s="1">
        <v>45771</v>
      </c>
      <c r="D2547" t="s">
        <v>53</v>
      </c>
      <c r="E2547" t="s">
        <v>3523</v>
      </c>
      <c r="F2547" t="s">
        <v>9843</v>
      </c>
      <c r="G2547" t="s">
        <v>19</v>
      </c>
      <c r="H2547" t="s">
        <v>28</v>
      </c>
      <c r="I2547" t="s">
        <v>29</v>
      </c>
      <c r="J2547" t="s">
        <v>38</v>
      </c>
      <c r="K2547" t="s">
        <v>9844</v>
      </c>
      <c r="L2547" s="2">
        <v>4176.9799999999996</v>
      </c>
      <c r="M2547" s="3">
        <v>2</v>
      </c>
      <c r="N2547" s="4">
        <v>0.13</v>
      </c>
      <c r="O2547" s="5">
        <v>732.05</v>
      </c>
      <c r="P2547">
        <f>VALUE(Table1[Sales])</f>
        <v>4176.9799999999996</v>
      </c>
      <c r="Q2547">
        <f>VALUE(Table1[Profit])</f>
        <v>732.05</v>
      </c>
      <c r="R2547" s="3">
        <f>Table1[Ship Date]-Table1[Order Date]</f>
        <v>252</v>
      </c>
    </row>
    <row r="2548" spans="1:18" x14ac:dyDescent="0.3">
      <c r="A2548" t="s">
        <v>9845</v>
      </c>
      <c r="B2548" s="1">
        <v>45561</v>
      </c>
      <c r="C2548" s="1">
        <v>45778</v>
      </c>
      <c r="D2548" t="s">
        <v>16</v>
      </c>
      <c r="E2548" t="s">
        <v>9846</v>
      </c>
      <c r="F2548" t="s">
        <v>9847</v>
      </c>
      <c r="G2548" t="s">
        <v>19</v>
      </c>
      <c r="H2548" t="s">
        <v>20</v>
      </c>
      <c r="I2548" t="s">
        <v>44</v>
      </c>
      <c r="J2548" t="s">
        <v>45</v>
      </c>
      <c r="K2548" t="s">
        <v>9848</v>
      </c>
      <c r="L2548" s="2">
        <v>451.23</v>
      </c>
      <c r="M2548" s="3">
        <v>6</v>
      </c>
      <c r="N2548" s="4">
        <v>0.43</v>
      </c>
      <c r="O2548" s="5">
        <v>106.76</v>
      </c>
      <c r="P2548">
        <f>VALUE(Table1[Sales])</f>
        <v>451.23</v>
      </c>
      <c r="Q2548">
        <f>VALUE(Table1[Profit])</f>
        <v>106.76</v>
      </c>
      <c r="R2548" s="3">
        <f>Table1[Ship Date]-Table1[Order Date]</f>
        <v>217</v>
      </c>
    </row>
    <row r="2549" spans="1:18" x14ac:dyDescent="0.3">
      <c r="A2549" t="s">
        <v>9849</v>
      </c>
      <c r="B2549" s="1">
        <v>45338</v>
      </c>
      <c r="C2549" s="1">
        <v>45778</v>
      </c>
      <c r="D2549" t="s">
        <v>25</v>
      </c>
      <c r="E2549" t="s">
        <v>5430</v>
      </c>
      <c r="F2549" t="s">
        <v>9850</v>
      </c>
      <c r="G2549" t="s">
        <v>19</v>
      </c>
      <c r="H2549" t="s">
        <v>20</v>
      </c>
      <c r="I2549" t="s">
        <v>29</v>
      </c>
      <c r="J2549" t="s">
        <v>99</v>
      </c>
      <c r="K2549" t="s">
        <v>9851</v>
      </c>
      <c r="L2549" s="2">
        <v>2786.34</v>
      </c>
      <c r="M2549" s="3">
        <v>6</v>
      </c>
      <c r="N2549" s="4">
        <v>0.4</v>
      </c>
      <c r="O2549" s="5">
        <v>549.88</v>
      </c>
      <c r="P2549">
        <f>VALUE(Table1[Sales])</f>
        <v>2786.34</v>
      </c>
      <c r="Q2549">
        <f>VALUE(Table1[Profit])</f>
        <v>549.88</v>
      </c>
      <c r="R2549" s="3">
        <f>Table1[Ship Date]-Table1[Order Date]</f>
        <v>440</v>
      </c>
    </row>
    <row r="2550" spans="1:18" x14ac:dyDescent="0.3">
      <c r="A2550" t="s">
        <v>9852</v>
      </c>
      <c r="B2550" s="1">
        <v>45359</v>
      </c>
      <c r="C2550" s="1">
        <v>45767</v>
      </c>
      <c r="D2550" t="s">
        <v>53</v>
      </c>
      <c r="E2550" t="s">
        <v>9853</v>
      </c>
      <c r="F2550" t="s">
        <v>9854</v>
      </c>
      <c r="G2550" t="s">
        <v>43</v>
      </c>
      <c r="H2550" t="s">
        <v>20</v>
      </c>
      <c r="I2550" t="s">
        <v>29</v>
      </c>
      <c r="J2550" t="s">
        <v>99</v>
      </c>
      <c r="K2550" t="s">
        <v>9855</v>
      </c>
      <c r="L2550" s="2">
        <v>4504.82</v>
      </c>
      <c r="M2550" s="3">
        <v>9</v>
      </c>
      <c r="N2550" s="4">
        <v>7.0000000000000007E-2</v>
      </c>
      <c r="O2550" s="5">
        <v>649.58000000000004</v>
      </c>
      <c r="P2550">
        <f>VALUE(Table1[Sales])</f>
        <v>4504.82</v>
      </c>
      <c r="Q2550">
        <f>VALUE(Table1[Profit])</f>
        <v>649.58000000000004</v>
      </c>
      <c r="R2550" s="3">
        <f>Table1[Ship Date]-Table1[Order Date]</f>
        <v>408</v>
      </c>
    </row>
    <row r="2551" spans="1:18" x14ac:dyDescent="0.3">
      <c r="A2551" t="s">
        <v>9856</v>
      </c>
      <c r="B2551" s="1">
        <v>45528</v>
      </c>
      <c r="C2551" s="1">
        <v>45772</v>
      </c>
      <c r="D2551" t="s">
        <v>25</v>
      </c>
      <c r="E2551" t="s">
        <v>9857</v>
      </c>
      <c r="F2551" t="s">
        <v>9858</v>
      </c>
      <c r="G2551" t="s">
        <v>19</v>
      </c>
      <c r="H2551" t="s">
        <v>20</v>
      </c>
      <c r="I2551" t="s">
        <v>44</v>
      </c>
      <c r="J2551" t="s">
        <v>45</v>
      </c>
      <c r="K2551" t="s">
        <v>9859</v>
      </c>
      <c r="L2551" s="2">
        <v>1971.07</v>
      </c>
      <c r="M2551" s="3">
        <v>10</v>
      </c>
      <c r="N2551" s="4">
        <v>0.28999999999999998</v>
      </c>
      <c r="O2551" s="5">
        <v>543.47</v>
      </c>
      <c r="P2551">
        <f>VALUE(Table1[Sales])</f>
        <v>1971.07</v>
      </c>
      <c r="Q2551">
        <f>VALUE(Table1[Profit])</f>
        <v>543.47</v>
      </c>
      <c r="R2551" s="3">
        <f>Table1[Ship Date]-Table1[Order Date]</f>
        <v>244</v>
      </c>
    </row>
    <row r="2552" spans="1:18" x14ac:dyDescent="0.3">
      <c r="A2552" t="s">
        <v>9860</v>
      </c>
      <c r="B2552" s="1">
        <v>45347</v>
      </c>
      <c r="C2552" s="1">
        <v>45776</v>
      </c>
      <c r="D2552" t="s">
        <v>33</v>
      </c>
      <c r="E2552" t="s">
        <v>5095</v>
      </c>
      <c r="F2552" t="s">
        <v>9861</v>
      </c>
      <c r="G2552" t="s">
        <v>43</v>
      </c>
      <c r="H2552" t="s">
        <v>28</v>
      </c>
      <c r="I2552" t="s">
        <v>21</v>
      </c>
      <c r="J2552" t="s">
        <v>129</v>
      </c>
      <c r="K2552" t="s">
        <v>9862</v>
      </c>
      <c r="L2552" s="2">
        <v>4027.89</v>
      </c>
      <c r="M2552" s="3">
        <v>9</v>
      </c>
      <c r="N2552" s="4">
        <v>0.08</v>
      </c>
      <c r="O2552" s="5">
        <v>363.25</v>
      </c>
      <c r="P2552">
        <f>VALUE(Table1[Sales])</f>
        <v>4027.89</v>
      </c>
      <c r="Q2552">
        <f>VALUE(Table1[Profit])</f>
        <v>363.25</v>
      </c>
      <c r="R2552" s="3">
        <f>Table1[Ship Date]-Table1[Order Date]</f>
        <v>429</v>
      </c>
    </row>
    <row r="2553" spans="1:18" x14ac:dyDescent="0.3">
      <c r="A2553" t="s">
        <v>9863</v>
      </c>
      <c r="B2553" s="1">
        <v>45154</v>
      </c>
      <c r="C2553" s="1">
        <v>45769</v>
      </c>
      <c r="D2553" t="s">
        <v>25</v>
      </c>
      <c r="E2553" t="s">
        <v>9864</v>
      </c>
      <c r="F2553" t="s">
        <v>9865</v>
      </c>
      <c r="G2553" t="s">
        <v>36</v>
      </c>
      <c r="H2553" t="s">
        <v>20</v>
      </c>
      <c r="I2553" t="s">
        <v>29</v>
      </c>
      <c r="J2553" t="s">
        <v>38</v>
      </c>
      <c r="K2553" t="s">
        <v>9866</v>
      </c>
      <c r="L2553" s="2">
        <v>2246.66</v>
      </c>
      <c r="M2553" s="3">
        <v>9</v>
      </c>
      <c r="N2553" s="4">
        <v>0.24</v>
      </c>
      <c r="O2553" s="5">
        <v>192.94</v>
      </c>
      <c r="P2553">
        <f>VALUE(Table1[Sales])</f>
        <v>2246.66</v>
      </c>
      <c r="Q2553">
        <f>VALUE(Table1[Profit])</f>
        <v>192.94</v>
      </c>
      <c r="R2553" s="3">
        <f>Table1[Ship Date]-Table1[Order Date]</f>
        <v>615</v>
      </c>
    </row>
    <row r="2554" spans="1:18" x14ac:dyDescent="0.3">
      <c r="A2554" t="s">
        <v>9867</v>
      </c>
      <c r="B2554" s="1">
        <v>45239</v>
      </c>
      <c r="C2554" s="1">
        <v>45763</v>
      </c>
      <c r="D2554" t="s">
        <v>33</v>
      </c>
      <c r="E2554" t="s">
        <v>9868</v>
      </c>
      <c r="F2554" t="s">
        <v>9869</v>
      </c>
      <c r="G2554" t="s">
        <v>43</v>
      </c>
      <c r="H2554" t="s">
        <v>20</v>
      </c>
      <c r="I2554" t="s">
        <v>29</v>
      </c>
      <c r="J2554" t="s">
        <v>30</v>
      </c>
      <c r="K2554" t="s">
        <v>9870</v>
      </c>
      <c r="L2554" s="2">
        <v>1294.08</v>
      </c>
      <c r="M2554" s="3">
        <v>7</v>
      </c>
      <c r="N2554" s="4">
        <v>0.06</v>
      </c>
      <c r="O2554" s="5">
        <v>954.8</v>
      </c>
      <c r="P2554">
        <f>VALUE(Table1[Sales])</f>
        <v>1294.08</v>
      </c>
      <c r="Q2554">
        <f>VALUE(Table1[Profit])</f>
        <v>954.8</v>
      </c>
      <c r="R2554" s="3">
        <f>Table1[Ship Date]-Table1[Order Date]</f>
        <v>524</v>
      </c>
    </row>
    <row r="2555" spans="1:18" x14ac:dyDescent="0.3">
      <c r="A2555" t="s">
        <v>9871</v>
      </c>
      <c r="B2555" s="1">
        <v>45173</v>
      </c>
      <c r="C2555" s="1">
        <v>45773</v>
      </c>
      <c r="D2555" t="s">
        <v>25</v>
      </c>
      <c r="E2555" t="s">
        <v>9872</v>
      </c>
      <c r="F2555" t="s">
        <v>9873</v>
      </c>
      <c r="G2555" t="s">
        <v>43</v>
      </c>
      <c r="H2555" t="s">
        <v>61</v>
      </c>
      <c r="I2555" t="s">
        <v>29</v>
      </c>
      <c r="J2555" t="s">
        <v>99</v>
      </c>
      <c r="K2555" t="s">
        <v>9874</v>
      </c>
      <c r="L2555" s="2">
        <v>3856.51</v>
      </c>
      <c r="M2555" s="3">
        <v>1</v>
      </c>
      <c r="N2555" s="4">
        <v>0.01</v>
      </c>
      <c r="O2555" s="5">
        <v>518.73</v>
      </c>
      <c r="P2555">
        <f>VALUE(Table1[Sales])</f>
        <v>3856.51</v>
      </c>
      <c r="Q2555">
        <f>VALUE(Table1[Profit])</f>
        <v>518.73</v>
      </c>
      <c r="R2555" s="3">
        <f>Table1[Ship Date]-Table1[Order Date]</f>
        <v>600</v>
      </c>
    </row>
    <row r="2556" spans="1:18" x14ac:dyDescent="0.3">
      <c r="A2556" t="s">
        <v>9875</v>
      </c>
      <c r="B2556" s="1">
        <v>45167</v>
      </c>
      <c r="C2556" s="1">
        <v>45773</v>
      </c>
      <c r="D2556" t="s">
        <v>25</v>
      </c>
      <c r="E2556" t="s">
        <v>323</v>
      </c>
      <c r="F2556" t="s">
        <v>9876</v>
      </c>
      <c r="G2556" t="s">
        <v>36</v>
      </c>
      <c r="H2556" t="s">
        <v>28</v>
      </c>
      <c r="I2556" t="s">
        <v>21</v>
      </c>
      <c r="J2556" t="s">
        <v>279</v>
      </c>
      <c r="K2556" t="s">
        <v>9877</v>
      </c>
      <c r="L2556" s="2">
        <v>374.57</v>
      </c>
      <c r="M2556" s="3">
        <v>7</v>
      </c>
      <c r="N2556" s="4">
        <v>0.49</v>
      </c>
      <c r="O2556" s="5">
        <v>77.3</v>
      </c>
      <c r="P2556">
        <f>VALUE(Table1[Sales])</f>
        <v>374.57</v>
      </c>
      <c r="Q2556">
        <f>VALUE(Table1[Profit])</f>
        <v>77.3</v>
      </c>
      <c r="R2556" s="3">
        <f>Table1[Ship Date]-Table1[Order Date]</f>
        <v>606</v>
      </c>
    </row>
    <row r="2557" spans="1:18" x14ac:dyDescent="0.3">
      <c r="A2557" t="s">
        <v>9878</v>
      </c>
      <c r="B2557" s="1">
        <v>45108</v>
      </c>
      <c r="C2557" s="1">
        <v>45756</v>
      </c>
      <c r="D2557" t="s">
        <v>25</v>
      </c>
      <c r="E2557" t="s">
        <v>9879</v>
      </c>
      <c r="F2557" t="s">
        <v>9880</v>
      </c>
      <c r="G2557" t="s">
        <v>43</v>
      </c>
      <c r="H2557" t="s">
        <v>28</v>
      </c>
      <c r="I2557" t="s">
        <v>21</v>
      </c>
      <c r="J2557" t="s">
        <v>300</v>
      </c>
      <c r="K2557" t="s">
        <v>9881</v>
      </c>
      <c r="L2557" s="2">
        <v>3647.05</v>
      </c>
      <c r="M2557" s="3">
        <v>10</v>
      </c>
      <c r="N2557" s="4">
        <v>0.28999999999999998</v>
      </c>
      <c r="O2557" s="5">
        <v>297.64999999999998</v>
      </c>
      <c r="P2557">
        <f>VALUE(Table1[Sales])</f>
        <v>3647.05</v>
      </c>
      <c r="Q2557">
        <f>VALUE(Table1[Profit])</f>
        <v>297.64999999999998</v>
      </c>
      <c r="R2557" s="3">
        <f>Table1[Ship Date]-Table1[Order Date]</f>
        <v>648</v>
      </c>
    </row>
    <row r="2558" spans="1:18" x14ac:dyDescent="0.3">
      <c r="A2558" t="s">
        <v>9882</v>
      </c>
      <c r="B2558" s="1">
        <v>45362</v>
      </c>
      <c r="C2558" s="1">
        <v>45783</v>
      </c>
      <c r="D2558" t="s">
        <v>53</v>
      </c>
      <c r="E2558" t="s">
        <v>9883</v>
      </c>
      <c r="F2558" t="s">
        <v>9884</v>
      </c>
      <c r="G2558" t="s">
        <v>43</v>
      </c>
      <c r="H2558" t="s">
        <v>28</v>
      </c>
      <c r="I2558" t="s">
        <v>21</v>
      </c>
      <c r="J2558" t="s">
        <v>300</v>
      </c>
      <c r="K2558" t="s">
        <v>9885</v>
      </c>
      <c r="L2558" s="2">
        <v>178.52</v>
      </c>
      <c r="M2558" s="3">
        <v>1</v>
      </c>
      <c r="N2558" s="4">
        <v>0.01</v>
      </c>
      <c r="O2558" s="5">
        <v>139.13999999999999</v>
      </c>
      <c r="P2558">
        <f>VALUE(Table1[Sales])</f>
        <v>178.52</v>
      </c>
      <c r="Q2558">
        <f>VALUE(Table1[Profit])</f>
        <v>139.13999999999999</v>
      </c>
      <c r="R2558" s="3">
        <f>Table1[Ship Date]-Table1[Order Date]</f>
        <v>421</v>
      </c>
    </row>
    <row r="2559" spans="1:18" x14ac:dyDescent="0.3">
      <c r="A2559" t="s">
        <v>9886</v>
      </c>
      <c r="B2559" s="1">
        <v>45609</v>
      </c>
      <c r="C2559" s="1">
        <v>45763</v>
      </c>
      <c r="D2559" t="s">
        <v>53</v>
      </c>
      <c r="E2559" t="s">
        <v>9887</v>
      </c>
      <c r="F2559" t="s">
        <v>5435</v>
      </c>
      <c r="G2559" t="s">
        <v>43</v>
      </c>
      <c r="H2559" t="s">
        <v>37</v>
      </c>
      <c r="I2559" t="s">
        <v>44</v>
      </c>
      <c r="J2559" t="s">
        <v>158</v>
      </c>
      <c r="K2559" t="s">
        <v>9888</v>
      </c>
      <c r="L2559" s="2">
        <v>3220.42</v>
      </c>
      <c r="M2559" s="3">
        <v>6</v>
      </c>
      <c r="N2559" s="4">
        <v>0.12</v>
      </c>
      <c r="O2559" s="5">
        <v>580.27</v>
      </c>
      <c r="P2559">
        <f>VALUE(Table1[Sales])</f>
        <v>3220.42</v>
      </c>
      <c r="Q2559">
        <f>VALUE(Table1[Profit])</f>
        <v>580.27</v>
      </c>
      <c r="R2559" s="3">
        <f>Table1[Ship Date]-Table1[Order Date]</f>
        <v>154</v>
      </c>
    </row>
    <row r="2560" spans="1:18" x14ac:dyDescent="0.3">
      <c r="A2560" t="s">
        <v>9889</v>
      </c>
      <c r="B2560" s="1">
        <v>45635</v>
      </c>
      <c r="C2560" s="1">
        <v>45760</v>
      </c>
      <c r="D2560" t="s">
        <v>33</v>
      </c>
      <c r="E2560" t="s">
        <v>106</v>
      </c>
      <c r="F2560" t="s">
        <v>9890</v>
      </c>
      <c r="G2560" t="s">
        <v>43</v>
      </c>
      <c r="H2560" t="s">
        <v>28</v>
      </c>
      <c r="I2560" t="s">
        <v>44</v>
      </c>
      <c r="J2560" t="s">
        <v>56</v>
      </c>
      <c r="K2560" t="s">
        <v>9891</v>
      </c>
      <c r="L2560" s="2">
        <v>326.25</v>
      </c>
      <c r="M2560" s="3">
        <v>7</v>
      </c>
      <c r="N2560" s="4">
        <v>0.03</v>
      </c>
      <c r="O2560" s="5">
        <v>-2.59</v>
      </c>
      <c r="P2560">
        <f>VALUE(Table1[Sales])</f>
        <v>326.25</v>
      </c>
      <c r="Q2560">
        <f>VALUE(Table1[Profit])</f>
        <v>-2.59</v>
      </c>
      <c r="R2560" s="3">
        <f>Table1[Ship Date]-Table1[Order Date]</f>
        <v>125</v>
      </c>
    </row>
    <row r="2561" spans="1:18" x14ac:dyDescent="0.3">
      <c r="A2561" t="s">
        <v>9892</v>
      </c>
      <c r="B2561" s="1">
        <v>45661</v>
      </c>
      <c r="C2561" s="1">
        <v>45759</v>
      </c>
      <c r="D2561" t="s">
        <v>33</v>
      </c>
      <c r="E2561" t="s">
        <v>9893</v>
      </c>
      <c r="F2561" t="s">
        <v>9894</v>
      </c>
      <c r="G2561" t="s">
        <v>36</v>
      </c>
      <c r="H2561" t="s">
        <v>28</v>
      </c>
      <c r="I2561" t="s">
        <v>44</v>
      </c>
      <c r="J2561" t="s">
        <v>50</v>
      </c>
      <c r="K2561" t="s">
        <v>9895</v>
      </c>
      <c r="L2561" s="2">
        <v>1336.47</v>
      </c>
      <c r="M2561" s="3">
        <v>7</v>
      </c>
      <c r="N2561" s="4">
        <v>0.37</v>
      </c>
      <c r="O2561" s="5">
        <v>-15.57</v>
      </c>
      <c r="P2561">
        <f>VALUE(Table1[Sales])</f>
        <v>1336.47</v>
      </c>
      <c r="Q2561">
        <f>VALUE(Table1[Profit])</f>
        <v>-15.57</v>
      </c>
      <c r="R2561" s="3">
        <f>Table1[Ship Date]-Table1[Order Date]</f>
        <v>98</v>
      </c>
    </row>
    <row r="2562" spans="1:18" x14ac:dyDescent="0.3">
      <c r="A2562" t="s">
        <v>9896</v>
      </c>
      <c r="B2562" s="1">
        <v>45474</v>
      </c>
      <c r="C2562" s="1">
        <v>45769</v>
      </c>
      <c r="D2562" t="s">
        <v>16</v>
      </c>
      <c r="E2562" t="s">
        <v>9897</v>
      </c>
      <c r="F2562" t="s">
        <v>9898</v>
      </c>
      <c r="G2562" t="s">
        <v>36</v>
      </c>
      <c r="H2562" t="s">
        <v>28</v>
      </c>
      <c r="I2562" t="s">
        <v>21</v>
      </c>
      <c r="J2562" t="s">
        <v>279</v>
      </c>
      <c r="K2562" t="s">
        <v>9899</v>
      </c>
      <c r="L2562" s="2">
        <v>1529.5</v>
      </c>
      <c r="M2562" s="3">
        <v>7</v>
      </c>
      <c r="N2562" s="4">
        <v>0.25</v>
      </c>
      <c r="O2562" s="5">
        <v>-57.48</v>
      </c>
      <c r="P2562">
        <f>VALUE(Table1[Sales])</f>
        <v>1529.5</v>
      </c>
      <c r="Q2562">
        <f>VALUE(Table1[Profit])</f>
        <v>-57.48</v>
      </c>
      <c r="R2562" s="3">
        <f>Table1[Ship Date]-Table1[Order Date]</f>
        <v>295</v>
      </c>
    </row>
    <row r="2563" spans="1:18" x14ac:dyDescent="0.3">
      <c r="A2563" t="s">
        <v>9900</v>
      </c>
      <c r="B2563" s="1">
        <v>45709</v>
      </c>
      <c r="C2563" s="1">
        <v>45766</v>
      </c>
      <c r="D2563" t="s">
        <v>53</v>
      </c>
      <c r="E2563" t="s">
        <v>9901</v>
      </c>
      <c r="F2563" t="s">
        <v>9902</v>
      </c>
      <c r="G2563" t="s">
        <v>19</v>
      </c>
      <c r="H2563" t="s">
        <v>61</v>
      </c>
      <c r="I2563" t="s">
        <v>44</v>
      </c>
      <c r="J2563" t="s">
        <v>158</v>
      </c>
      <c r="K2563" t="s">
        <v>9903</v>
      </c>
      <c r="L2563" s="2">
        <v>1105.03</v>
      </c>
      <c r="M2563" s="3">
        <v>8</v>
      </c>
      <c r="N2563" s="4">
        <v>0.21</v>
      </c>
      <c r="O2563" s="5">
        <v>587.46</v>
      </c>
      <c r="P2563">
        <f>VALUE(Table1[Sales])</f>
        <v>1105.03</v>
      </c>
      <c r="Q2563">
        <f>VALUE(Table1[Profit])</f>
        <v>587.46</v>
      </c>
      <c r="R2563" s="3">
        <f>Table1[Ship Date]-Table1[Order Date]</f>
        <v>57</v>
      </c>
    </row>
    <row r="2564" spans="1:18" x14ac:dyDescent="0.3">
      <c r="A2564" t="s">
        <v>9904</v>
      </c>
      <c r="B2564" s="1">
        <v>45578</v>
      </c>
      <c r="C2564" s="1">
        <v>45762</v>
      </c>
      <c r="D2564" t="s">
        <v>33</v>
      </c>
      <c r="E2564" t="s">
        <v>9905</v>
      </c>
      <c r="F2564" t="s">
        <v>9906</v>
      </c>
      <c r="G2564" t="s">
        <v>19</v>
      </c>
      <c r="H2564" t="s">
        <v>61</v>
      </c>
      <c r="I2564" t="s">
        <v>21</v>
      </c>
      <c r="J2564" t="s">
        <v>171</v>
      </c>
      <c r="K2564" t="s">
        <v>9907</v>
      </c>
      <c r="L2564" s="2">
        <v>3966.75</v>
      </c>
      <c r="M2564" s="3">
        <v>6</v>
      </c>
      <c r="N2564" s="4">
        <v>0.1</v>
      </c>
      <c r="O2564" s="5">
        <v>729.08</v>
      </c>
      <c r="P2564">
        <f>VALUE(Table1[Sales])</f>
        <v>3966.75</v>
      </c>
      <c r="Q2564">
        <f>VALUE(Table1[Profit])</f>
        <v>729.08</v>
      </c>
      <c r="R2564" s="3">
        <f>Table1[Ship Date]-Table1[Order Date]</f>
        <v>184</v>
      </c>
    </row>
    <row r="2565" spans="1:18" x14ac:dyDescent="0.3">
      <c r="A2565" t="s">
        <v>9908</v>
      </c>
      <c r="B2565" s="1">
        <v>45462</v>
      </c>
      <c r="C2565" s="1">
        <v>45783</v>
      </c>
      <c r="D2565" t="s">
        <v>16</v>
      </c>
      <c r="E2565" t="s">
        <v>9909</v>
      </c>
      <c r="F2565" t="s">
        <v>9910</v>
      </c>
      <c r="G2565" t="s">
        <v>43</v>
      </c>
      <c r="H2565" t="s">
        <v>28</v>
      </c>
      <c r="I2565" t="s">
        <v>29</v>
      </c>
      <c r="J2565" t="s">
        <v>124</v>
      </c>
      <c r="K2565" t="s">
        <v>9911</v>
      </c>
      <c r="L2565" s="2">
        <v>4488.2299999999996</v>
      </c>
      <c r="M2565" s="3">
        <v>1</v>
      </c>
      <c r="N2565" s="4">
        <v>0.01</v>
      </c>
      <c r="O2565" s="5">
        <v>136.49</v>
      </c>
      <c r="P2565">
        <f>VALUE(Table1[Sales])</f>
        <v>4488.2299999999996</v>
      </c>
      <c r="Q2565">
        <f>VALUE(Table1[Profit])</f>
        <v>136.49</v>
      </c>
      <c r="R2565" s="3">
        <f>Table1[Ship Date]-Table1[Order Date]</f>
        <v>321</v>
      </c>
    </row>
    <row r="2566" spans="1:18" x14ac:dyDescent="0.3">
      <c r="A2566" t="s">
        <v>9912</v>
      </c>
      <c r="B2566" s="1">
        <v>45262</v>
      </c>
      <c r="C2566" s="1">
        <v>45763</v>
      </c>
      <c r="D2566" t="s">
        <v>16</v>
      </c>
      <c r="E2566" t="s">
        <v>9913</v>
      </c>
      <c r="F2566" t="s">
        <v>9914</v>
      </c>
      <c r="G2566" t="s">
        <v>36</v>
      </c>
      <c r="H2566" t="s">
        <v>28</v>
      </c>
      <c r="I2566" t="s">
        <v>44</v>
      </c>
      <c r="J2566" t="s">
        <v>50</v>
      </c>
      <c r="K2566" t="s">
        <v>9915</v>
      </c>
      <c r="L2566" s="2">
        <v>4701.97</v>
      </c>
      <c r="M2566" s="3">
        <v>8</v>
      </c>
      <c r="N2566" s="4">
        <v>0.35</v>
      </c>
      <c r="O2566" s="5">
        <v>348.54</v>
      </c>
      <c r="P2566">
        <f>VALUE(Table1[Sales])</f>
        <v>4701.97</v>
      </c>
      <c r="Q2566">
        <f>VALUE(Table1[Profit])</f>
        <v>348.54</v>
      </c>
      <c r="R2566" s="3">
        <f>Table1[Ship Date]-Table1[Order Date]</f>
        <v>501</v>
      </c>
    </row>
    <row r="2567" spans="1:18" x14ac:dyDescent="0.3">
      <c r="A2567" t="s">
        <v>9916</v>
      </c>
      <c r="B2567" s="1">
        <v>45704</v>
      </c>
      <c r="C2567" s="1">
        <v>45767</v>
      </c>
      <c r="D2567" t="s">
        <v>25</v>
      </c>
      <c r="E2567" t="s">
        <v>9917</v>
      </c>
      <c r="F2567" t="s">
        <v>9918</v>
      </c>
      <c r="G2567" t="s">
        <v>43</v>
      </c>
      <c r="H2567" t="s">
        <v>61</v>
      </c>
      <c r="I2567" t="s">
        <v>44</v>
      </c>
      <c r="J2567" t="s">
        <v>56</v>
      </c>
      <c r="K2567" t="s">
        <v>9919</v>
      </c>
      <c r="L2567" s="2">
        <v>1774.51</v>
      </c>
      <c r="M2567" s="3">
        <v>2</v>
      </c>
      <c r="N2567" s="4">
        <v>0.36</v>
      </c>
      <c r="O2567" s="5">
        <v>79.430000000000007</v>
      </c>
      <c r="P2567">
        <f>VALUE(Table1[Sales])</f>
        <v>1774.51</v>
      </c>
      <c r="Q2567">
        <f>VALUE(Table1[Profit])</f>
        <v>79.430000000000007</v>
      </c>
      <c r="R2567" s="3">
        <f>Table1[Ship Date]-Table1[Order Date]</f>
        <v>63</v>
      </c>
    </row>
    <row r="2568" spans="1:18" x14ac:dyDescent="0.3">
      <c r="A2568" t="s">
        <v>9920</v>
      </c>
      <c r="B2568" s="1">
        <v>45755</v>
      </c>
      <c r="C2568" s="1">
        <v>45778</v>
      </c>
      <c r="D2568" t="s">
        <v>53</v>
      </c>
      <c r="E2568" t="s">
        <v>9921</v>
      </c>
      <c r="F2568" t="s">
        <v>7357</v>
      </c>
      <c r="G2568" t="s">
        <v>43</v>
      </c>
      <c r="H2568" t="s">
        <v>28</v>
      </c>
      <c r="I2568" t="s">
        <v>29</v>
      </c>
      <c r="J2568" t="s">
        <v>124</v>
      </c>
      <c r="K2568" t="s">
        <v>9922</v>
      </c>
      <c r="L2568" s="2">
        <v>1460.09</v>
      </c>
      <c r="M2568" s="3">
        <v>8</v>
      </c>
      <c r="N2568" s="4">
        <v>0.01</v>
      </c>
      <c r="O2568" s="5">
        <v>334.78</v>
      </c>
      <c r="P2568">
        <f>VALUE(Table1[Sales])</f>
        <v>1460.09</v>
      </c>
      <c r="Q2568">
        <f>VALUE(Table1[Profit])</f>
        <v>334.78</v>
      </c>
      <c r="R2568" s="3">
        <f>Table1[Ship Date]-Table1[Order Date]</f>
        <v>23</v>
      </c>
    </row>
    <row r="2569" spans="1:18" x14ac:dyDescent="0.3">
      <c r="A2569" t="s">
        <v>9923</v>
      </c>
      <c r="B2569" s="1">
        <v>45631</v>
      </c>
      <c r="C2569" s="1">
        <v>45779</v>
      </c>
      <c r="D2569" t="s">
        <v>25</v>
      </c>
      <c r="E2569" t="s">
        <v>9924</v>
      </c>
      <c r="F2569" t="s">
        <v>9925</v>
      </c>
      <c r="G2569" t="s">
        <v>43</v>
      </c>
      <c r="H2569" t="s">
        <v>37</v>
      </c>
      <c r="I2569" t="s">
        <v>44</v>
      </c>
      <c r="J2569" t="s">
        <v>94</v>
      </c>
      <c r="K2569" t="s">
        <v>9926</v>
      </c>
      <c r="L2569" s="2">
        <v>1963.28</v>
      </c>
      <c r="M2569" s="3">
        <v>10</v>
      </c>
      <c r="N2569" s="4">
        <v>0.02</v>
      </c>
      <c r="O2569" s="5">
        <v>627.13</v>
      </c>
      <c r="P2569">
        <f>VALUE(Table1[Sales])</f>
        <v>1963.28</v>
      </c>
      <c r="Q2569">
        <f>VALUE(Table1[Profit])</f>
        <v>627.13</v>
      </c>
      <c r="R2569" s="3">
        <f>Table1[Ship Date]-Table1[Order Date]</f>
        <v>148</v>
      </c>
    </row>
    <row r="2570" spans="1:18" x14ac:dyDescent="0.3">
      <c r="A2570" t="s">
        <v>9927</v>
      </c>
      <c r="B2570" s="1">
        <v>45665</v>
      </c>
      <c r="C2570" s="1">
        <v>45756</v>
      </c>
      <c r="D2570" t="s">
        <v>33</v>
      </c>
      <c r="E2570" t="s">
        <v>9928</v>
      </c>
      <c r="F2570" t="s">
        <v>5435</v>
      </c>
      <c r="G2570" t="s">
        <v>19</v>
      </c>
      <c r="H2570" t="s">
        <v>37</v>
      </c>
      <c r="I2570" t="s">
        <v>44</v>
      </c>
      <c r="J2570" t="s">
        <v>50</v>
      </c>
      <c r="K2570" t="s">
        <v>9929</v>
      </c>
      <c r="L2570" s="2">
        <v>3941.58</v>
      </c>
      <c r="M2570" s="3">
        <v>2</v>
      </c>
      <c r="N2570" s="4">
        <v>0.41</v>
      </c>
      <c r="O2570" s="5">
        <v>644.94000000000005</v>
      </c>
      <c r="P2570">
        <f>VALUE(Table1[Sales])</f>
        <v>3941.58</v>
      </c>
      <c r="Q2570">
        <f>VALUE(Table1[Profit])</f>
        <v>644.94000000000005</v>
      </c>
      <c r="R2570" s="3">
        <f>Table1[Ship Date]-Table1[Order Date]</f>
        <v>91</v>
      </c>
    </row>
    <row r="2571" spans="1:18" x14ac:dyDescent="0.3">
      <c r="A2571" t="s">
        <v>9930</v>
      </c>
      <c r="B2571" s="1">
        <v>45649</v>
      </c>
      <c r="C2571" s="1">
        <v>45765</v>
      </c>
      <c r="D2571" t="s">
        <v>25</v>
      </c>
      <c r="E2571" t="s">
        <v>6415</v>
      </c>
      <c r="F2571" t="s">
        <v>9931</v>
      </c>
      <c r="G2571" t="s">
        <v>43</v>
      </c>
      <c r="H2571" t="s">
        <v>20</v>
      </c>
      <c r="I2571" t="s">
        <v>44</v>
      </c>
      <c r="J2571" t="s">
        <v>56</v>
      </c>
      <c r="K2571" t="s">
        <v>9932</v>
      </c>
      <c r="L2571" s="2">
        <v>642.25</v>
      </c>
      <c r="M2571" s="3">
        <v>6</v>
      </c>
      <c r="N2571" s="4">
        <v>0.12</v>
      </c>
      <c r="O2571" s="5">
        <v>-70.180000000000007</v>
      </c>
      <c r="P2571">
        <f>VALUE(Table1[Sales])</f>
        <v>642.25</v>
      </c>
      <c r="Q2571">
        <f>VALUE(Table1[Profit])</f>
        <v>-70.180000000000007</v>
      </c>
      <c r="R2571" s="3">
        <f>Table1[Ship Date]-Table1[Order Date]</f>
        <v>116</v>
      </c>
    </row>
    <row r="2572" spans="1:18" x14ac:dyDescent="0.3">
      <c r="A2572" t="s">
        <v>9933</v>
      </c>
      <c r="B2572" s="1">
        <v>45062</v>
      </c>
      <c r="C2572" s="1">
        <v>45774</v>
      </c>
      <c r="D2572" t="s">
        <v>53</v>
      </c>
      <c r="E2572" t="s">
        <v>9934</v>
      </c>
      <c r="F2572" t="s">
        <v>9935</v>
      </c>
      <c r="G2572" t="s">
        <v>43</v>
      </c>
      <c r="H2572" t="s">
        <v>28</v>
      </c>
      <c r="I2572" t="s">
        <v>21</v>
      </c>
      <c r="J2572" t="s">
        <v>129</v>
      </c>
      <c r="K2572" t="s">
        <v>9936</v>
      </c>
      <c r="L2572" s="2">
        <v>4601.22</v>
      </c>
      <c r="M2572" s="3">
        <v>6</v>
      </c>
      <c r="N2572" s="4">
        <v>7.0000000000000007E-2</v>
      </c>
      <c r="O2572" s="5">
        <v>590.91</v>
      </c>
      <c r="P2572">
        <f>VALUE(Table1[Sales])</f>
        <v>4601.22</v>
      </c>
      <c r="Q2572">
        <f>VALUE(Table1[Profit])</f>
        <v>590.91</v>
      </c>
      <c r="R2572" s="3">
        <f>Table1[Ship Date]-Table1[Order Date]</f>
        <v>712</v>
      </c>
    </row>
    <row r="2573" spans="1:18" x14ac:dyDescent="0.3">
      <c r="A2573" t="s">
        <v>9937</v>
      </c>
      <c r="B2573" s="1">
        <v>45088</v>
      </c>
      <c r="C2573" s="1">
        <v>45771</v>
      </c>
      <c r="D2573" t="s">
        <v>16</v>
      </c>
      <c r="E2573" t="s">
        <v>9938</v>
      </c>
      <c r="F2573" t="s">
        <v>9939</v>
      </c>
      <c r="G2573" t="s">
        <v>36</v>
      </c>
      <c r="H2573" t="s">
        <v>20</v>
      </c>
      <c r="I2573" t="s">
        <v>21</v>
      </c>
      <c r="J2573" t="s">
        <v>22</v>
      </c>
      <c r="K2573" t="s">
        <v>9940</v>
      </c>
      <c r="L2573" s="2">
        <v>378.65</v>
      </c>
      <c r="M2573" s="3">
        <v>4</v>
      </c>
      <c r="N2573" s="4">
        <v>0.03</v>
      </c>
      <c r="O2573" s="5">
        <v>319.01</v>
      </c>
      <c r="P2573">
        <f>VALUE(Table1[Sales])</f>
        <v>378.65</v>
      </c>
      <c r="Q2573">
        <f>VALUE(Table1[Profit])</f>
        <v>319.01</v>
      </c>
      <c r="R2573" s="3">
        <f>Table1[Ship Date]-Table1[Order Date]</f>
        <v>683</v>
      </c>
    </row>
    <row r="2574" spans="1:18" x14ac:dyDescent="0.3">
      <c r="A2574" t="s">
        <v>9941</v>
      </c>
      <c r="B2574" s="1">
        <v>45133</v>
      </c>
      <c r="C2574" s="1">
        <v>45768</v>
      </c>
      <c r="D2574" t="s">
        <v>33</v>
      </c>
      <c r="E2574" t="s">
        <v>4609</v>
      </c>
      <c r="F2574" t="s">
        <v>9942</v>
      </c>
      <c r="G2574" t="s">
        <v>43</v>
      </c>
      <c r="H2574" t="s">
        <v>28</v>
      </c>
      <c r="I2574" t="s">
        <v>21</v>
      </c>
      <c r="J2574" t="s">
        <v>129</v>
      </c>
      <c r="K2574" t="s">
        <v>9943</v>
      </c>
      <c r="L2574" s="2">
        <v>2989.9</v>
      </c>
      <c r="M2574" s="3">
        <v>6</v>
      </c>
      <c r="N2574" s="4">
        <v>0.35</v>
      </c>
      <c r="O2574" s="5">
        <v>545.07000000000005</v>
      </c>
      <c r="P2574">
        <f>VALUE(Table1[Sales])</f>
        <v>2989.9</v>
      </c>
      <c r="Q2574">
        <f>VALUE(Table1[Profit])</f>
        <v>545.07000000000005</v>
      </c>
      <c r="R2574" s="3">
        <f>Table1[Ship Date]-Table1[Order Date]</f>
        <v>635</v>
      </c>
    </row>
    <row r="2575" spans="1:18" x14ac:dyDescent="0.3">
      <c r="A2575" t="s">
        <v>9944</v>
      </c>
      <c r="B2575" s="1">
        <v>45269</v>
      </c>
      <c r="C2575" s="1">
        <v>45783</v>
      </c>
      <c r="D2575" t="s">
        <v>25</v>
      </c>
      <c r="E2575" t="s">
        <v>9945</v>
      </c>
      <c r="F2575" t="s">
        <v>9946</v>
      </c>
      <c r="G2575" t="s">
        <v>43</v>
      </c>
      <c r="H2575" t="s">
        <v>20</v>
      </c>
      <c r="I2575" t="s">
        <v>44</v>
      </c>
      <c r="J2575" t="s">
        <v>50</v>
      </c>
      <c r="K2575" t="s">
        <v>9947</v>
      </c>
      <c r="L2575" s="2">
        <v>3057.41</v>
      </c>
      <c r="M2575" s="3">
        <v>3</v>
      </c>
      <c r="N2575" s="4">
        <v>0.43</v>
      </c>
      <c r="O2575" s="5">
        <v>622.04</v>
      </c>
      <c r="P2575">
        <f>VALUE(Table1[Sales])</f>
        <v>3057.41</v>
      </c>
      <c r="Q2575">
        <f>VALUE(Table1[Profit])</f>
        <v>622.04</v>
      </c>
      <c r="R2575" s="3">
        <f>Table1[Ship Date]-Table1[Order Date]</f>
        <v>514</v>
      </c>
    </row>
    <row r="2576" spans="1:18" x14ac:dyDescent="0.3">
      <c r="A2576" t="s">
        <v>9948</v>
      </c>
      <c r="B2576" s="1">
        <v>45328</v>
      </c>
      <c r="C2576" s="1">
        <v>45772</v>
      </c>
      <c r="D2576" t="s">
        <v>53</v>
      </c>
      <c r="E2576" t="s">
        <v>9949</v>
      </c>
      <c r="F2576" t="s">
        <v>9950</v>
      </c>
      <c r="G2576" t="s">
        <v>36</v>
      </c>
      <c r="H2576" t="s">
        <v>37</v>
      </c>
      <c r="I2576" t="s">
        <v>29</v>
      </c>
      <c r="J2576" t="s">
        <v>124</v>
      </c>
      <c r="K2576" t="s">
        <v>9951</v>
      </c>
      <c r="L2576" s="2">
        <v>3535.69</v>
      </c>
      <c r="M2576" s="3">
        <v>8</v>
      </c>
      <c r="N2576" s="4">
        <v>0.49</v>
      </c>
      <c r="O2576" s="5">
        <v>558.08000000000004</v>
      </c>
      <c r="P2576">
        <f>VALUE(Table1[Sales])</f>
        <v>3535.69</v>
      </c>
      <c r="Q2576">
        <f>VALUE(Table1[Profit])</f>
        <v>558.08000000000004</v>
      </c>
      <c r="R2576" s="3">
        <f>Table1[Ship Date]-Table1[Order Date]</f>
        <v>444</v>
      </c>
    </row>
    <row r="2577" spans="1:18" x14ac:dyDescent="0.3">
      <c r="A2577" t="s">
        <v>9952</v>
      </c>
      <c r="B2577" s="1">
        <v>45429</v>
      </c>
      <c r="C2577" s="1">
        <v>45773</v>
      </c>
      <c r="D2577" t="s">
        <v>25</v>
      </c>
      <c r="E2577" t="s">
        <v>9175</v>
      </c>
      <c r="F2577" t="s">
        <v>9953</v>
      </c>
      <c r="G2577" t="s">
        <v>43</v>
      </c>
      <c r="H2577" t="s">
        <v>20</v>
      </c>
      <c r="I2577" t="s">
        <v>29</v>
      </c>
      <c r="J2577" t="s">
        <v>99</v>
      </c>
      <c r="K2577" t="s">
        <v>9954</v>
      </c>
      <c r="L2577" s="2">
        <v>4057.66</v>
      </c>
      <c r="M2577" s="3">
        <v>4</v>
      </c>
      <c r="N2577" s="4">
        <v>0.21</v>
      </c>
      <c r="O2577" s="5">
        <v>384.81</v>
      </c>
      <c r="P2577">
        <f>VALUE(Table1[Sales])</f>
        <v>4057.66</v>
      </c>
      <c r="Q2577">
        <f>VALUE(Table1[Profit])</f>
        <v>384.81</v>
      </c>
      <c r="R2577" s="3">
        <f>Table1[Ship Date]-Table1[Order Date]</f>
        <v>344</v>
      </c>
    </row>
    <row r="2578" spans="1:18" x14ac:dyDescent="0.3">
      <c r="A2578" t="s">
        <v>9955</v>
      </c>
      <c r="B2578" s="1">
        <v>45287</v>
      </c>
      <c r="C2578" s="1">
        <v>45763</v>
      </c>
      <c r="D2578" t="s">
        <v>16</v>
      </c>
      <c r="E2578" t="s">
        <v>9956</v>
      </c>
      <c r="F2578" t="s">
        <v>9957</v>
      </c>
      <c r="G2578" t="s">
        <v>43</v>
      </c>
      <c r="H2578" t="s">
        <v>28</v>
      </c>
      <c r="I2578" t="s">
        <v>29</v>
      </c>
      <c r="J2578" t="s">
        <v>38</v>
      </c>
      <c r="K2578" t="s">
        <v>9958</v>
      </c>
      <c r="L2578" s="2">
        <v>559.09</v>
      </c>
      <c r="M2578" s="3">
        <v>6</v>
      </c>
      <c r="N2578" s="4">
        <v>0.28999999999999998</v>
      </c>
      <c r="O2578" s="5">
        <v>752.66</v>
      </c>
      <c r="P2578">
        <f>VALUE(Table1[Sales])</f>
        <v>559.09</v>
      </c>
      <c r="Q2578">
        <f>VALUE(Table1[Profit])</f>
        <v>752.66</v>
      </c>
      <c r="R2578" s="3">
        <f>Table1[Ship Date]-Table1[Order Date]</f>
        <v>476</v>
      </c>
    </row>
    <row r="2579" spans="1:18" x14ac:dyDescent="0.3">
      <c r="A2579" t="s">
        <v>9959</v>
      </c>
      <c r="B2579" s="1">
        <v>45736</v>
      </c>
      <c r="C2579" s="1">
        <v>45767</v>
      </c>
      <c r="D2579" t="s">
        <v>33</v>
      </c>
      <c r="E2579" t="s">
        <v>9960</v>
      </c>
      <c r="F2579" t="s">
        <v>9961</v>
      </c>
      <c r="G2579" t="s">
        <v>43</v>
      </c>
      <c r="H2579" t="s">
        <v>37</v>
      </c>
      <c r="I2579" t="s">
        <v>29</v>
      </c>
      <c r="J2579" t="s">
        <v>124</v>
      </c>
      <c r="K2579" t="s">
        <v>9962</v>
      </c>
      <c r="L2579" s="2">
        <v>3277.77</v>
      </c>
      <c r="M2579" s="3">
        <v>10</v>
      </c>
      <c r="N2579" s="4">
        <v>0.19</v>
      </c>
      <c r="O2579" s="5">
        <v>-47.67</v>
      </c>
      <c r="P2579">
        <f>VALUE(Table1[Sales])</f>
        <v>3277.77</v>
      </c>
      <c r="Q2579">
        <f>VALUE(Table1[Profit])</f>
        <v>-47.67</v>
      </c>
      <c r="R2579" s="3">
        <f>Table1[Ship Date]-Table1[Order Date]</f>
        <v>31</v>
      </c>
    </row>
    <row r="2580" spans="1:18" x14ac:dyDescent="0.3">
      <c r="A2580" t="s">
        <v>9963</v>
      </c>
      <c r="B2580" s="1">
        <v>45159</v>
      </c>
      <c r="C2580" s="1">
        <v>45767</v>
      </c>
      <c r="D2580" t="s">
        <v>53</v>
      </c>
      <c r="E2580" t="s">
        <v>92</v>
      </c>
      <c r="F2580" t="s">
        <v>9964</v>
      </c>
      <c r="G2580" t="s">
        <v>36</v>
      </c>
      <c r="H2580" t="s">
        <v>20</v>
      </c>
      <c r="I2580" t="s">
        <v>29</v>
      </c>
      <c r="J2580" t="s">
        <v>99</v>
      </c>
      <c r="K2580" t="s">
        <v>9965</v>
      </c>
      <c r="L2580" s="2">
        <v>4902.2299999999996</v>
      </c>
      <c r="M2580" s="3">
        <v>9</v>
      </c>
      <c r="N2580" s="4">
        <v>0.28999999999999998</v>
      </c>
      <c r="O2580" s="5">
        <v>96.96</v>
      </c>
      <c r="P2580">
        <f>VALUE(Table1[Sales])</f>
        <v>4902.2299999999996</v>
      </c>
      <c r="Q2580">
        <f>VALUE(Table1[Profit])</f>
        <v>96.96</v>
      </c>
      <c r="R2580" s="3">
        <f>Table1[Ship Date]-Table1[Order Date]</f>
        <v>608</v>
      </c>
    </row>
    <row r="2581" spans="1:18" x14ac:dyDescent="0.3">
      <c r="A2581" t="s">
        <v>9966</v>
      </c>
      <c r="B2581" s="1">
        <v>45407</v>
      </c>
      <c r="C2581" s="1">
        <v>45760</v>
      </c>
      <c r="D2581" t="s">
        <v>53</v>
      </c>
      <c r="E2581" t="s">
        <v>9967</v>
      </c>
      <c r="F2581" t="s">
        <v>9968</v>
      </c>
      <c r="G2581" t="s">
        <v>43</v>
      </c>
      <c r="H2581" t="s">
        <v>28</v>
      </c>
      <c r="I2581" t="s">
        <v>44</v>
      </c>
      <c r="J2581" t="s">
        <v>50</v>
      </c>
      <c r="K2581" t="s">
        <v>9969</v>
      </c>
      <c r="L2581" s="2">
        <v>3165.72</v>
      </c>
      <c r="M2581" s="3">
        <v>10</v>
      </c>
      <c r="N2581" s="4">
        <v>0.31</v>
      </c>
      <c r="O2581" s="5">
        <v>419.49</v>
      </c>
      <c r="P2581">
        <f>VALUE(Table1[Sales])</f>
        <v>3165.72</v>
      </c>
      <c r="Q2581">
        <f>VALUE(Table1[Profit])</f>
        <v>419.49</v>
      </c>
      <c r="R2581" s="3">
        <f>Table1[Ship Date]-Table1[Order Date]</f>
        <v>353</v>
      </c>
    </row>
    <row r="2582" spans="1:18" x14ac:dyDescent="0.3">
      <c r="A2582" t="s">
        <v>9970</v>
      </c>
      <c r="B2582" s="1">
        <v>45240</v>
      </c>
      <c r="C2582" s="1">
        <v>45763</v>
      </c>
      <c r="D2582" t="s">
        <v>16</v>
      </c>
      <c r="E2582" t="s">
        <v>9971</v>
      </c>
      <c r="F2582" t="s">
        <v>9972</v>
      </c>
      <c r="G2582" t="s">
        <v>36</v>
      </c>
      <c r="H2582" t="s">
        <v>20</v>
      </c>
      <c r="I2582" t="s">
        <v>29</v>
      </c>
      <c r="J2582" t="s">
        <v>99</v>
      </c>
      <c r="K2582" t="s">
        <v>9973</v>
      </c>
      <c r="L2582" s="2">
        <v>1150.5899999999999</v>
      </c>
      <c r="M2582" s="3">
        <v>4</v>
      </c>
      <c r="N2582" s="4">
        <v>0.2</v>
      </c>
      <c r="O2582" s="5">
        <v>139.69999999999999</v>
      </c>
      <c r="P2582">
        <f>VALUE(Table1[Sales])</f>
        <v>1150.5899999999999</v>
      </c>
      <c r="Q2582">
        <f>VALUE(Table1[Profit])</f>
        <v>139.69999999999999</v>
      </c>
      <c r="R2582" s="3">
        <f>Table1[Ship Date]-Table1[Order Date]</f>
        <v>523</v>
      </c>
    </row>
    <row r="2583" spans="1:18" x14ac:dyDescent="0.3">
      <c r="A2583" t="s">
        <v>9974</v>
      </c>
      <c r="B2583" s="1">
        <v>45441</v>
      </c>
      <c r="C2583" s="1">
        <v>45761</v>
      </c>
      <c r="D2583" t="s">
        <v>33</v>
      </c>
      <c r="E2583" t="s">
        <v>9975</v>
      </c>
      <c r="F2583" t="s">
        <v>9976</v>
      </c>
      <c r="G2583" t="s">
        <v>19</v>
      </c>
      <c r="H2583" t="s">
        <v>20</v>
      </c>
      <c r="I2583" t="s">
        <v>29</v>
      </c>
      <c r="J2583" t="s">
        <v>124</v>
      </c>
      <c r="K2583" t="s">
        <v>9977</v>
      </c>
      <c r="L2583" s="2">
        <v>2994.58</v>
      </c>
      <c r="M2583" s="3">
        <v>1</v>
      </c>
      <c r="N2583" s="4">
        <v>0.26</v>
      </c>
      <c r="O2583" s="5">
        <v>980.84</v>
      </c>
      <c r="P2583">
        <f>VALUE(Table1[Sales])</f>
        <v>2994.58</v>
      </c>
      <c r="Q2583">
        <f>VALUE(Table1[Profit])</f>
        <v>980.84</v>
      </c>
      <c r="R2583" s="3">
        <f>Table1[Ship Date]-Table1[Order Date]</f>
        <v>320</v>
      </c>
    </row>
    <row r="2584" spans="1:18" x14ac:dyDescent="0.3">
      <c r="A2584" t="s">
        <v>9978</v>
      </c>
      <c r="B2584" s="1">
        <v>45590</v>
      </c>
      <c r="C2584" s="1">
        <v>45768</v>
      </c>
      <c r="D2584" t="s">
        <v>33</v>
      </c>
      <c r="E2584" t="s">
        <v>768</v>
      </c>
      <c r="F2584" t="s">
        <v>7304</v>
      </c>
      <c r="G2584" t="s">
        <v>36</v>
      </c>
      <c r="H2584" t="s">
        <v>61</v>
      </c>
      <c r="I2584" t="s">
        <v>21</v>
      </c>
      <c r="J2584" t="s">
        <v>300</v>
      </c>
      <c r="K2584" t="s">
        <v>9979</v>
      </c>
      <c r="L2584" s="2">
        <v>1145.3</v>
      </c>
      <c r="M2584" s="3">
        <v>10</v>
      </c>
      <c r="N2584" s="4">
        <v>0.45</v>
      </c>
      <c r="O2584" s="5">
        <v>227.94</v>
      </c>
      <c r="P2584">
        <f>VALUE(Table1[Sales])</f>
        <v>1145.3</v>
      </c>
      <c r="Q2584">
        <f>VALUE(Table1[Profit])</f>
        <v>227.94</v>
      </c>
      <c r="R2584" s="3">
        <f>Table1[Ship Date]-Table1[Order Date]</f>
        <v>178</v>
      </c>
    </row>
    <row r="2585" spans="1:18" x14ac:dyDescent="0.3">
      <c r="A2585" t="s">
        <v>9980</v>
      </c>
      <c r="B2585" s="1">
        <v>45359</v>
      </c>
      <c r="C2585" s="1">
        <v>45763</v>
      </c>
      <c r="D2585" t="s">
        <v>16</v>
      </c>
      <c r="E2585" t="s">
        <v>9981</v>
      </c>
      <c r="F2585" t="s">
        <v>9982</v>
      </c>
      <c r="G2585" t="s">
        <v>43</v>
      </c>
      <c r="H2585" t="s">
        <v>37</v>
      </c>
      <c r="I2585" t="s">
        <v>29</v>
      </c>
      <c r="J2585" t="s">
        <v>124</v>
      </c>
      <c r="K2585" t="s">
        <v>9983</v>
      </c>
      <c r="L2585" s="2">
        <v>2054.4699999999998</v>
      </c>
      <c r="M2585" s="3">
        <v>3</v>
      </c>
      <c r="N2585" s="4">
        <v>0.13</v>
      </c>
      <c r="O2585" s="5">
        <v>142.83000000000001</v>
      </c>
      <c r="P2585">
        <f>VALUE(Table1[Sales])</f>
        <v>2054.4699999999998</v>
      </c>
      <c r="Q2585">
        <f>VALUE(Table1[Profit])</f>
        <v>142.83000000000001</v>
      </c>
      <c r="R2585" s="3">
        <f>Table1[Ship Date]-Table1[Order Date]</f>
        <v>404</v>
      </c>
    </row>
    <row r="2586" spans="1:18" x14ac:dyDescent="0.3">
      <c r="A2586" t="s">
        <v>9984</v>
      </c>
      <c r="B2586" s="1">
        <v>45649</v>
      </c>
      <c r="C2586" s="1">
        <v>45779</v>
      </c>
      <c r="D2586" t="s">
        <v>53</v>
      </c>
      <c r="E2586" t="s">
        <v>9985</v>
      </c>
      <c r="F2586" t="s">
        <v>9986</v>
      </c>
      <c r="G2586" t="s">
        <v>43</v>
      </c>
      <c r="H2586" t="s">
        <v>37</v>
      </c>
      <c r="I2586" t="s">
        <v>21</v>
      </c>
      <c r="J2586" t="s">
        <v>279</v>
      </c>
      <c r="K2586" t="s">
        <v>9987</v>
      </c>
      <c r="L2586" s="2">
        <v>2699.61</v>
      </c>
      <c r="M2586" s="3">
        <v>1</v>
      </c>
      <c r="N2586" s="4">
        <v>0.1</v>
      </c>
      <c r="O2586" s="5">
        <v>70.52</v>
      </c>
      <c r="P2586">
        <f>VALUE(Table1[Sales])</f>
        <v>2699.61</v>
      </c>
      <c r="Q2586">
        <f>VALUE(Table1[Profit])</f>
        <v>70.52</v>
      </c>
      <c r="R2586" s="3">
        <f>Table1[Ship Date]-Table1[Order Date]</f>
        <v>130</v>
      </c>
    </row>
    <row r="2587" spans="1:18" x14ac:dyDescent="0.3">
      <c r="A2587" t="s">
        <v>9988</v>
      </c>
      <c r="B2587" s="1">
        <v>45173</v>
      </c>
      <c r="C2587" s="1">
        <v>45775</v>
      </c>
      <c r="D2587" t="s">
        <v>33</v>
      </c>
      <c r="E2587" t="s">
        <v>9989</v>
      </c>
      <c r="F2587" t="s">
        <v>9990</v>
      </c>
      <c r="G2587" t="s">
        <v>43</v>
      </c>
      <c r="H2587" t="s">
        <v>37</v>
      </c>
      <c r="I2587" t="s">
        <v>44</v>
      </c>
      <c r="J2587" t="s">
        <v>50</v>
      </c>
      <c r="K2587" t="s">
        <v>9991</v>
      </c>
      <c r="L2587" s="2">
        <v>755.96</v>
      </c>
      <c r="M2587" s="3">
        <v>5</v>
      </c>
      <c r="N2587" s="4">
        <v>0.19</v>
      </c>
      <c r="O2587" s="5">
        <v>465.02</v>
      </c>
      <c r="P2587">
        <f>VALUE(Table1[Sales])</f>
        <v>755.96</v>
      </c>
      <c r="Q2587">
        <f>VALUE(Table1[Profit])</f>
        <v>465.02</v>
      </c>
      <c r="R2587" s="3">
        <f>Table1[Ship Date]-Table1[Order Date]</f>
        <v>602</v>
      </c>
    </row>
    <row r="2588" spans="1:18" x14ac:dyDescent="0.3">
      <c r="A2588" t="s">
        <v>9992</v>
      </c>
      <c r="B2588" s="1">
        <v>45668</v>
      </c>
      <c r="C2588" s="1">
        <v>45772</v>
      </c>
      <c r="D2588" t="s">
        <v>53</v>
      </c>
      <c r="E2588" t="s">
        <v>9993</v>
      </c>
      <c r="F2588" t="s">
        <v>2405</v>
      </c>
      <c r="G2588" t="s">
        <v>19</v>
      </c>
      <c r="H2588" t="s">
        <v>61</v>
      </c>
      <c r="I2588" t="s">
        <v>29</v>
      </c>
      <c r="J2588" t="s">
        <v>124</v>
      </c>
      <c r="K2588" t="s">
        <v>9994</v>
      </c>
      <c r="L2588" s="2">
        <v>2963.61</v>
      </c>
      <c r="M2588" s="3">
        <v>2</v>
      </c>
      <c r="N2588" s="4">
        <v>0.28999999999999998</v>
      </c>
      <c r="O2588" s="5">
        <v>623.88</v>
      </c>
      <c r="P2588">
        <f>VALUE(Table1[Sales])</f>
        <v>2963.61</v>
      </c>
      <c r="Q2588">
        <f>VALUE(Table1[Profit])</f>
        <v>623.88</v>
      </c>
      <c r="R2588" s="3">
        <f>Table1[Ship Date]-Table1[Order Date]</f>
        <v>104</v>
      </c>
    </row>
    <row r="2589" spans="1:18" x14ac:dyDescent="0.3">
      <c r="A2589" t="s">
        <v>9995</v>
      </c>
      <c r="B2589" s="1">
        <v>45344</v>
      </c>
      <c r="C2589" s="1">
        <v>45769</v>
      </c>
      <c r="D2589" t="s">
        <v>53</v>
      </c>
      <c r="E2589" t="s">
        <v>9996</v>
      </c>
      <c r="F2589" t="s">
        <v>9997</v>
      </c>
      <c r="G2589" t="s">
        <v>19</v>
      </c>
      <c r="H2589" t="s">
        <v>28</v>
      </c>
      <c r="I2589" t="s">
        <v>21</v>
      </c>
      <c r="J2589" t="s">
        <v>279</v>
      </c>
      <c r="K2589" t="s">
        <v>9998</v>
      </c>
      <c r="L2589" s="2">
        <v>331.76</v>
      </c>
      <c r="M2589" s="3">
        <v>5</v>
      </c>
      <c r="N2589" s="4">
        <v>0.19</v>
      </c>
      <c r="O2589" s="5">
        <v>695.09</v>
      </c>
      <c r="P2589">
        <f>VALUE(Table1[Sales])</f>
        <v>331.76</v>
      </c>
      <c r="Q2589">
        <f>VALUE(Table1[Profit])</f>
        <v>695.09</v>
      </c>
      <c r="R2589" s="3">
        <f>Table1[Ship Date]-Table1[Order Date]</f>
        <v>425</v>
      </c>
    </row>
    <row r="2590" spans="1:18" x14ac:dyDescent="0.3">
      <c r="A2590" t="s">
        <v>9999</v>
      </c>
      <c r="B2590" s="1">
        <v>45274</v>
      </c>
      <c r="C2590" s="1">
        <v>45756</v>
      </c>
      <c r="D2590" t="s">
        <v>53</v>
      </c>
      <c r="E2590" t="s">
        <v>6352</v>
      </c>
      <c r="F2590" t="s">
        <v>10000</v>
      </c>
      <c r="G2590" t="s">
        <v>43</v>
      </c>
      <c r="H2590" t="s">
        <v>37</v>
      </c>
      <c r="I2590" t="s">
        <v>29</v>
      </c>
      <c r="J2590" t="s">
        <v>99</v>
      </c>
      <c r="K2590" t="s">
        <v>10001</v>
      </c>
      <c r="L2590" s="2">
        <v>1546.69</v>
      </c>
      <c r="M2590" s="3">
        <v>2</v>
      </c>
      <c r="N2590" s="4">
        <v>0.1</v>
      </c>
      <c r="O2590" s="5">
        <v>538.22</v>
      </c>
      <c r="P2590">
        <f>VALUE(Table1[Sales])</f>
        <v>1546.69</v>
      </c>
      <c r="Q2590">
        <f>VALUE(Table1[Profit])</f>
        <v>538.22</v>
      </c>
      <c r="R2590" s="3">
        <f>Table1[Ship Date]-Table1[Order Date]</f>
        <v>482</v>
      </c>
    </row>
    <row r="2591" spans="1:18" x14ac:dyDescent="0.3">
      <c r="A2591" t="s">
        <v>10002</v>
      </c>
      <c r="B2591" s="1">
        <v>45666</v>
      </c>
      <c r="C2591" s="1">
        <v>45770</v>
      </c>
      <c r="D2591" t="s">
        <v>33</v>
      </c>
      <c r="E2591" t="s">
        <v>10003</v>
      </c>
      <c r="F2591" t="s">
        <v>10004</v>
      </c>
      <c r="G2591" t="s">
        <v>36</v>
      </c>
      <c r="H2591" t="s">
        <v>61</v>
      </c>
      <c r="I2591" t="s">
        <v>44</v>
      </c>
      <c r="J2591" t="s">
        <v>50</v>
      </c>
      <c r="K2591" t="s">
        <v>10005</v>
      </c>
      <c r="L2591" s="2">
        <v>1930.08</v>
      </c>
      <c r="M2591" s="3">
        <v>1</v>
      </c>
      <c r="N2591" s="4">
        <v>0.45</v>
      </c>
      <c r="O2591" s="5">
        <v>425.81</v>
      </c>
      <c r="P2591">
        <f>VALUE(Table1[Sales])</f>
        <v>1930.08</v>
      </c>
      <c r="Q2591">
        <f>VALUE(Table1[Profit])</f>
        <v>425.81</v>
      </c>
      <c r="R2591" s="3">
        <f>Table1[Ship Date]-Table1[Order Date]</f>
        <v>104</v>
      </c>
    </row>
    <row r="2592" spans="1:18" x14ac:dyDescent="0.3">
      <c r="A2592" t="s">
        <v>10006</v>
      </c>
      <c r="B2592" s="1">
        <v>45139</v>
      </c>
      <c r="C2592" s="1">
        <v>45768</v>
      </c>
      <c r="D2592" t="s">
        <v>25</v>
      </c>
      <c r="E2592" t="s">
        <v>10007</v>
      </c>
      <c r="F2592" t="s">
        <v>10008</v>
      </c>
      <c r="G2592" t="s">
        <v>43</v>
      </c>
      <c r="H2592" t="s">
        <v>20</v>
      </c>
      <c r="I2592" t="s">
        <v>44</v>
      </c>
      <c r="J2592" t="s">
        <v>94</v>
      </c>
      <c r="K2592" t="s">
        <v>10009</v>
      </c>
      <c r="L2592" s="2">
        <v>3449.45</v>
      </c>
      <c r="M2592" s="3">
        <v>1</v>
      </c>
      <c r="N2592" s="4">
        <v>0.06</v>
      </c>
      <c r="O2592" s="5">
        <v>620.41</v>
      </c>
      <c r="P2592">
        <f>VALUE(Table1[Sales])</f>
        <v>3449.45</v>
      </c>
      <c r="Q2592">
        <f>VALUE(Table1[Profit])</f>
        <v>620.41</v>
      </c>
      <c r="R2592" s="3">
        <f>Table1[Ship Date]-Table1[Order Date]</f>
        <v>629</v>
      </c>
    </row>
    <row r="2593" spans="1:18" x14ac:dyDescent="0.3">
      <c r="A2593" t="s">
        <v>10010</v>
      </c>
      <c r="B2593" s="1">
        <v>45680</v>
      </c>
      <c r="C2593" s="1">
        <v>45781</v>
      </c>
      <c r="D2593" t="s">
        <v>53</v>
      </c>
      <c r="E2593" t="s">
        <v>7093</v>
      </c>
      <c r="F2593" t="s">
        <v>10011</v>
      </c>
      <c r="G2593" t="s">
        <v>19</v>
      </c>
      <c r="H2593" t="s">
        <v>20</v>
      </c>
      <c r="I2593" t="s">
        <v>21</v>
      </c>
      <c r="J2593" t="s">
        <v>171</v>
      </c>
      <c r="K2593" t="s">
        <v>10012</v>
      </c>
      <c r="L2593" s="2">
        <v>879.97</v>
      </c>
      <c r="M2593" s="3">
        <v>2</v>
      </c>
      <c r="N2593" s="4">
        <v>0.31</v>
      </c>
      <c r="O2593" s="5">
        <v>110.98</v>
      </c>
      <c r="P2593">
        <f>VALUE(Table1[Sales])</f>
        <v>879.97</v>
      </c>
      <c r="Q2593">
        <f>VALUE(Table1[Profit])</f>
        <v>110.98</v>
      </c>
      <c r="R2593" s="3">
        <f>Table1[Ship Date]-Table1[Order Date]</f>
        <v>101</v>
      </c>
    </row>
    <row r="2594" spans="1:18" x14ac:dyDescent="0.3">
      <c r="A2594" t="s">
        <v>10013</v>
      </c>
      <c r="B2594" s="1">
        <v>45676</v>
      </c>
      <c r="C2594" s="1">
        <v>45780</v>
      </c>
      <c r="D2594" t="s">
        <v>53</v>
      </c>
      <c r="E2594" t="s">
        <v>10014</v>
      </c>
      <c r="F2594" t="s">
        <v>10015</v>
      </c>
      <c r="G2594" t="s">
        <v>36</v>
      </c>
      <c r="H2594" t="s">
        <v>28</v>
      </c>
      <c r="I2594" t="s">
        <v>29</v>
      </c>
      <c r="J2594" t="s">
        <v>30</v>
      </c>
      <c r="K2594" t="s">
        <v>10016</v>
      </c>
      <c r="L2594" s="2">
        <v>3935.17</v>
      </c>
      <c r="M2594" s="3">
        <v>2</v>
      </c>
      <c r="N2594" s="4">
        <v>0.01</v>
      </c>
      <c r="O2594" s="5">
        <v>-79.099999999999994</v>
      </c>
      <c r="P2594">
        <f>VALUE(Table1[Sales])</f>
        <v>3935.17</v>
      </c>
      <c r="Q2594">
        <f>VALUE(Table1[Profit])</f>
        <v>-79.099999999999994</v>
      </c>
      <c r="R2594" s="3">
        <f>Table1[Ship Date]-Table1[Order Date]</f>
        <v>104</v>
      </c>
    </row>
    <row r="2595" spans="1:18" x14ac:dyDescent="0.3">
      <c r="A2595" t="s">
        <v>10017</v>
      </c>
      <c r="B2595" s="1">
        <v>45717</v>
      </c>
      <c r="C2595" s="1">
        <v>45776</v>
      </c>
      <c r="D2595" t="s">
        <v>33</v>
      </c>
      <c r="E2595" t="s">
        <v>10018</v>
      </c>
      <c r="F2595" t="s">
        <v>10019</v>
      </c>
      <c r="G2595" t="s">
        <v>43</v>
      </c>
      <c r="H2595" t="s">
        <v>28</v>
      </c>
      <c r="I2595" t="s">
        <v>29</v>
      </c>
      <c r="J2595" t="s">
        <v>30</v>
      </c>
      <c r="K2595" t="s">
        <v>10020</v>
      </c>
      <c r="L2595" s="2">
        <v>86.49</v>
      </c>
      <c r="M2595" s="3">
        <v>4</v>
      </c>
      <c r="N2595" s="4">
        <v>0.49</v>
      </c>
      <c r="O2595" s="5">
        <v>667.71</v>
      </c>
      <c r="P2595">
        <f>VALUE(Table1[Sales])</f>
        <v>86.49</v>
      </c>
      <c r="Q2595">
        <f>VALUE(Table1[Profit])</f>
        <v>667.71</v>
      </c>
      <c r="R2595" s="3">
        <f>Table1[Ship Date]-Table1[Order Date]</f>
        <v>59</v>
      </c>
    </row>
    <row r="2596" spans="1:18" x14ac:dyDescent="0.3">
      <c r="A2596" t="s">
        <v>10021</v>
      </c>
      <c r="B2596" s="1">
        <v>45061</v>
      </c>
      <c r="C2596" s="1">
        <v>45760</v>
      </c>
      <c r="D2596" t="s">
        <v>16</v>
      </c>
      <c r="E2596" t="s">
        <v>10022</v>
      </c>
      <c r="F2596" t="s">
        <v>10023</v>
      </c>
      <c r="G2596" t="s">
        <v>19</v>
      </c>
      <c r="H2596" t="s">
        <v>37</v>
      </c>
      <c r="I2596" t="s">
        <v>44</v>
      </c>
      <c r="J2596" t="s">
        <v>56</v>
      </c>
      <c r="K2596" t="s">
        <v>10024</v>
      </c>
      <c r="L2596" s="2">
        <v>4597.51</v>
      </c>
      <c r="M2596" s="3">
        <v>7</v>
      </c>
      <c r="N2596" s="4">
        <v>0.16</v>
      </c>
      <c r="O2596" s="5">
        <v>887.05</v>
      </c>
      <c r="P2596">
        <f>VALUE(Table1[Sales])</f>
        <v>4597.51</v>
      </c>
      <c r="Q2596">
        <f>VALUE(Table1[Profit])</f>
        <v>887.05</v>
      </c>
      <c r="R2596" s="3">
        <f>Table1[Ship Date]-Table1[Order Date]</f>
        <v>699</v>
      </c>
    </row>
    <row r="2597" spans="1:18" x14ac:dyDescent="0.3">
      <c r="A2597" t="s">
        <v>10025</v>
      </c>
      <c r="B2597" s="1">
        <v>45353</v>
      </c>
      <c r="C2597" s="1">
        <v>45778</v>
      </c>
      <c r="D2597" t="s">
        <v>25</v>
      </c>
      <c r="E2597" t="s">
        <v>10026</v>
      </c>
      <c r="F2597" t="s">
        <v>10027</v>
      </c>
      <c r="G2597" t="s">
        <v>19</v>
      </c>
      <c r="H2597" t="s">
        <v>28</v>
      </c>
      <c r="I2597" t="s">
        <v>44</v>
      </c>
      <c r="J2597" t="s">
        <v>158</v>
      </c>
      <c r="K2597" t="s">
        <v>10028</v>
      </c>
      <c r="L2597" s="2">
        <v>4851.55</v>
      </c>
      <c r="M2597" s="3">
        <v>10</v>
      </c>
      <c r="N2597" s="4">
        <v>0.38</v>
      </c>
      <c r="O2597" s="5">
        <v>937.57</v>
      </c>
      <c r="P2597">
        <f>VALUE(Table1[Sales])</f>
        <v>4851.55</v>
      </c>
      <c r="Q2597">
        <f>VALUE(Table1[Profit])</f>
        <v>937.57</v>
      </c>
      <c r="R2597" s="3">
        <f>Table1[Ship Date]-Table1[Order Date]</f>
        <v>425</v>
      </c>
    </row>
    <row r="2598" spans="1:18" x14ac:dyDescent="0.3">
      <c r="A2598" t="s">
        <v>10029</v>
      </c>
      <c r="B2598" s="1">
        <v>45499</v>
      </c>
      <c r="C2598" s="1">
        <v>45756</v>
      </c>
      <c r="D2598" t="s">
        <v>16</v>
      </c>
      <c r="E2598" t="s">
        <v>10030</v>
      </c>
      <c r="F2598" t="s">
        <v>10031</v>
      </c>
      <c r="G2598" t="s">
        <v>19</v>
      </c>
      <c r="H2598" t="s">
        <v>28</v>
      </c>
      <c r="I2598" t="s">
        <v>29</v>
      </c>
      <c r="J2598" t="s">
        <v>30</v>
      </c>
      <c r="K2598" t="s">
        <v>10032</v>
      </c>
      <c r="L2598" s="2">
        <v>532.99</v>
      </c>
      <c r="M2598" s="3">
        <v>4</v>
      </c>
      <c r="N2598" s="4">
        <v>0.1</v>
      </c>
      <c r="O2598" s="5">
        <v>895.35</v>
      </c>
      <c r="P2598">
        <f>VALUE(Table1[Sales])</f>
        <v>532.99</v>
      </c>
      <c r="Q2598">
        <f>VALUE(Table1[Profit])</f>
        <v>895.35</v>
      </c>
      <c r="R2598" s="3">
        <f>Table1[Ship Date]-Table1[Order Date]</f>
        <v>257</v>
      </c>
    </row>
    <row r="2599" spans="1:18" x14ac:dyDescent="0.3">
      <c r="A2599" t="s">
        <v>10033</v>
      </c>
      <c r="B2599" s="1">
        <v>45336</v>
      </c>
      <c r="C2599" s="1">
        <v>45778</v>
      </c>
      <c r="D2599" t="s">
        <v>33</v>
      </c>
      <c r="E2599" t="s">
        <v>10034</v>
      </c>
      <c r="F2599" t="s">
        <v>10035</v>
      </c>
      <c r="G2599" t="s">
        <v>36</v>
      </c>
      <c r="H2599" t="s">
        <v>37</v>
      </c>
      <c r="I2599" t="s">
        <v>29</v>
      </c>
      <c r="J2599" t="s">
        <v>38</v>
      </c>
      <c r="K2599" t="s">
        <v>10036</v>
      </c>
      <c r="L2599" s="2">
        <v>711.42</v>
      </c>
      <c r="M2599" s="3">
        <v>2</v>
      </c>
      <c r="N2599" s="4">
        <v>0.01</v>
      </c>
      <c r="O2599" s="5">
        <v>197.47</v>
      </c>
      <c r="P2599">
        <f>VALUE(Table1[Sales])</f>
        <v>711.42</v>
      </c>
      <c r="Q2599">
        <f>VALUE(Table1[Profit])</f>
        <v>197.47</v>
      </c>
      <c r="R2599" s="3">
        <f>Table1[Ship Date]-Table1[Order Date]</f>
        <v>442</v>
      </c>
    </row>
    <row r="2600" spans="1:18" x14ac:dyDescent="0.3">
      <c r="A2600" t="s">
        <v>10037</v>
      </c>
      <c r="B2600" s="1">
        <v>45686</v>
      </c>
      <c r="C2600" s="1">
        <v>45758</v>
      </c>
      <c r="D2600" t="s">
        <v>53</v>
      </c>
      <c r="E2600" t="s">
        <v>10038</v>
      </c>
      <c r="F2600" t="s">
        <v>10039</v>
      </c>
      <c r="G2600" t="s">
        <v>43</v>
      </c>
      <c r="H2600" t="s">
        <v>20</v>
      </c>
      <c r="I2600" t="s">
        <v>29</v>
      </c>
      <c r="J2600" t="s">
        <v>99</v>
      </c>
      <c r="K2600" t="s">
        <v>10040</v>
      </c>
      <c r="L2600" s="2">
        <v>1328.65</v>
      </c>
      <c r="M2600" s="3">
        <v>8</v>
      </c>
      <c r="N2600" s="4">
        <v>0.26</v>
      </c>
      <c r="O2600" s="5">
        <v>790.27</v>
      </c>
      <c r="P2600">
        <f>VALUE(Table1[Sales])</f>
        <v>1328.65</v>
      </c>
      <c r="Q2600">
        <f>VALUE(Table1[Profit])</f>
        <v>790.27</v>
      </c>
      <c r="R2600" s="3">
        <f>Table1[Ship Date]-Table1[Order Date]</f>
        <v>72</v>
      </c>
    </row>
    <row r="2601" spans="1:18" x14ac:dyDescent="0.3">
      <c r="A2601" t="s">
        <v>10041</v>
      </c>
      <c r="B2601" s="1">
        <v>45084</v>
      </c>
      <c r="C2601" s="1">
        <v>45762</v>
      </c>
      <c r="D2601" t="s">
        <v>16</v>
      </c>
      <c r="E2601" t="s">
        <v>4880</v>
      </c>
      <c r="F2601" t="s">
        <v>10042</v>
      </c>
      <c r="G2601" t="s">
        <v>19</v>
      </c>
      <c r="H2601" t="s">
        <v>28</v>
      </c>
      <c r="I2601" t="s">
        <v>29</v>
      </c>
      <c r="J2601" t="s">
        <v>38</v>
      </c>
      <c r="K2601" t="s">
        <v>10043</v>
      </c>
      <c r="L2601" s="2">
        <v>3071.71</v>
      </c>
      <c r="M2601" s="3">
        <v>6</v>
      </c>
      <c r="N2601" s="4">
        <v>0.14000000000000001</v>
      </c>
      <c r="O2601" s="5">
        <v>501.19</v>
      </c>
      <c r="P2601">
        <f>VALUE(Table1[Sales])</f>
        <v>3071.71</v>
      </c>
      <c r="Q2601">
        <f>VALUE(Table1[Profit])</f>
        <v>501.19</v>
      </c>
      <c r="R2601" s="3">
        <f>Table1[Ship Date]-Table1[Order Date]</f>
        <v>678</v>
      </c>
    </row>
    <row r="2602" spans="1:18" x14ac:dyDescent="0.3">
      <c r="A2602" t="s">
        <v>10044</v>
      </c>
      <c r="B2602" s="1">
        <v>45608</v>
      </c>
      <c r="C2602" s="1">
        <v>45756</v>
      </c>
      <c r="D2602" t="s">
        <v>33</v>
      </c>
      <c r="E2602" t="s">
        <v>6539</v>
      </c>
      <c r="F2602" t="s">
        <v>10045</v>
      </c>
      <c r="G2602" t="s">
        <v>36</v>
      </c>
      <c r="H2602" t="s">
        <v>28</v>
      </c>
      <c r="I2602" t="s">
        <v>29</v>
      </c>
      <c r="J2602" t="s">
        <v>38</v>
      </c>
      <c r="K2602" t="s">
        <v>10046</v>
      </c>
      <c r="L2602" s="2">
        <v>3604.14</v>
      </c>
      <c r="M2602" s="3">
        <v>9</v>
      </c>
      <c r="N2602" s="4">
        <v>0.18</v>
      </c>
      <c r="O2602" s="5">
        <v>977.86</v>
      </c>
      <c r="P2602">
        <f>VALUE(Table1[Sales])</f>
        <v>3604.14</v>
      </c>
      <c r="Q2602">
        <f>VALUE(Table1[Profit])</f>
        <v>977.86</v>
      </c>
      <c r="R2602" s="3">
        <f>Table1[Ship Date]-Table1[Order Date]</f>
        <v>148</v>
      </c>
    </row>
    <row r="2603" spans="1:18" x14ac:dyDescent="0.3">
      <c r="A2603" t="s">
        <v>10047</v>
      </c>
      <c r="B2603" s="1">
        <v>45592</v>
      </c>
      <c r="C2603" s="1">
        <v>45769</v>
      </c>
      <c r="D2603" t="s">
        <v>16</v>
      </c>
      <c r="E2603" t="s">
        <v>10048</v>
      </c>
      <c r="F2603" t="s">
        <v>10049</v>
      </c>
      <c r="G2603" t="s">
        <v>19</v>
      </c>
      <c r="H2603" t="s">
        <v>61</v>
      </c>
      <c r="I2603" t="s">
        <v>44</v>
      </c>
      <c r="J2603" t="s">
        <v>56</v>
      </c>
      <c r="K2603" t="s">
        <v>10050</v>
      </c>
      <c r="L2603" s="2">
        <v>2722.71</v>
      </c>
      <c r="M2603" s="3">
        <v>6</v>
      </c>
      <c r="N2603" s="4">
        <v>0.32</v>
      </c>
      <c r="O2603" s="5">
        <v>844.41</v>
      </c>
      <c r="P2603">
        <f>VALUE(Table1[Sales])</f>
        <v>2722.71</v>
      </c>
      <c r="Q2603">
        <f>VALUE(Table1[Profit])</f>
        <v>844.41</v>
      </c>
      <c r="R2603" s="3">
        <f>Table1[Ship Date]-Table1[Order Date]</f>
        <v>177</v>
      </c>
    </row>
    <row r="2604" spans="1:18" x14ac:dyDescent="0.3">
      <c r="A2604" t="s">
        <v>10051</v>
      </c>
      <c r="B2604" s="1">
        <v>45357</v>
      </c>
      <c r="C2604" s="1">
        <v>45769</v>
      </c>
      <c r="D2604" t="s">
        <v>33</v>
      </c>
      <c r="E2604" t="s">
        <v>10052</v>
      </c>
      <c r="F2604" t="s">
        <v>1566</v>
      </c>
      <c r="G2604" t="s">
        <v>36</v>
      </c>
      <c r="H2604" t="s">
        <v>20</v>
      </c>
      <c r="I2604" t="s">
        <v>29</v>
      </c>
      <c r="J2604" t="s">
        <v>38</v>
      </c>
      <c r="K2604" t="s">
        <v>10053</v>
      </c>
      <c r="L2604" s="2">
        <v>3911.57</v>
      </c>
      <c r="M2604" s="3">
        <v>7</v>
      </c>
      <c r="N2604" s="4">
        <v>0.01</v>
      </c>
      <c r="O2604" s="5">
        <v>82.52</v>
      </c>
      <c r="P2604">
        <f>VALUE(Table1[Sales])</f>
        <v>3911.57</v>
      </c>
      <c r="Q2604">
        <f>VALUE(Table1[Profit])</f>
        <v>82.52</v>
      </c>
      <c r="R2604" s="3">
        <f>Table1[Ship Date]-Table1[Order Date]</f>
        <v>412</v>
      </c>
    </row>
    <row r="2605" spans="1:18" x14ac:dyDescent="0.3">
      <c r="A2605" t="s">
        <v>10054</v>
      </c>
      <c r="B2605" s="1">
        <v>45476</v>
      </c>
      <c r="C2605" s="1">
        <v>45780</v>
      </c>
      <c r="D2605" t="s">
        <v>53</v>
      </c>
      <c r="E2605" t="s">
        <v>8183</v>
      </c>
      <c r="F2605" t="s">
        <v>10055</v>
      </c>
      <c r="G2605" t="s">
        <v>36</v>
      </c>
      <c r="H2605" t="s">
        <v>20</v>
      </c>
      <c r="I2605" t="s">
        <v>44</v>
      </c>
      <c r="J2605" t="s">
        <v>45</v>
      </c>
      <c r="K2605" t="s">
        <v>10056</v>
      </c>
      <c r="L2605" s="2">
        <v>4281.3100000000004</v>
      </c>
      <c r="M2605" s="3">
        <v>9</v>
      </c>
      <c r="N2605" s="4">
        <v>0.03</v>
      </c>
      <c r="O2605" s="5">
        <v>727.89</v>
      </c>
      <c r="P2605">
        <f>VALUE(Table1[Sales])</f>
        <v>4281.3100000000004</v>
      </c>
      <c r="Q2605">
        <f>VALUE(Table1[Profit])</f>
        <v>727.89</v>
      </c>
      <c r="R2605" s="3">
        <f>Table1[Ship Date]-Table1[Order Date]</f>
        <v>304</v>
      </c>
    </row>
    <row r="2606" spans="1:18" x14ac:dyDescent="0.3">
      <c r="A2606" t="s">
        <v>10057</v>
      </c>
      <c r="B2606" s="1">
        <v>45232</v>
      </c>
      <c r="C2606" s="1">
        <v>45785</v>
      </c>
      <c r="D2606" t="s">
        <v>16</v>
      </c>
      <c r="E2606" t="s">
        <v>10058</v>
      </c>
      <c r="F2606" t="s">
        <v>10059</v>
      </c>
      <c r="G2606" t="s">
        <v>19</v>
      </c>
      <c r="H2606" t="s">
        <v>37</v>
      </c>
      <c r="I2606" t="s">
        <v>29</v>
      </c>
      <c r="J2606" t="s">
        <v>38</v>
      </c>
      <c r="K2606" t="s">
        <v>10060</v>
      </c>
      <c r="L2606" s="2">
        <v>649.78</v>
      </c>
      <c r="M2606" s="3">
        <v>10</v>
      </c>
      <c r="N2606" s="4">
        <v>0.41</v>
      </c>
      <c r="O2606" s="5">
        <v>43.99</v>
      </c>
      <c r="P2606">
        <f>VALUE(Table1[Sales])</f>
        <v>649.78</v>
      </c>
      <c r="Q2606">
        <f>VALUE(Table1[Profit])</f>
        <v>43.99</v>
      </c>
      <c r="R2606" s="3">
        <f>Table1[Ship Date]-Table1[Order Date]</f>
        <v>553</v>
      </c>
    </row>
    <row r="2607" spans="1:18" x14ac:dyDescent="0.3">
      <c r="A2607" t="s">
        <v>10061</v>
      </c>
      <c r="B2607" s="1">
        <v>45488</v>
      </c>
      <c r="C2607" s="1">
        <v>45779</v>
      </c>
      <c r="D2607" t="s">
        <v>53</v>
      </c>
      <c r="E2607" t="s">
        <v>10062</v>
      </c>
      <c r="F2607" t="s">
        <v>10063</v>
      </c>
      <c r="G2607" t="s">
        <v>36</v>
      </c>
      <c r="H2607" t="s">
        <v>61</v>
      </c>
      <c r="I2607" t="s">
        <v>21</v>
      </c>
      <c r="J2607" t="s">
        <v>129</v>
      </c>
      <c r="K2607" t="s">
        <v>10064</v>
      </c>
      <c r="L2607" s="2">
        <v>2046.11</v>
      </c>
      <c r="M2607" s="3">
        <v>2</v>
      </c>
      <c r="N2607" s="4">
        <v>0</v>
      </c>
      <c r="O2607" s="5">
        <v>793.16</v>
      </c>
      <c r="P2607">
        <f>VALUE(Table1[Sales])</f>
        <v>2046.11</v>
      </c>
      <c r="Q2607">
        <f>VALUE(Table1[Profit])</f>
        <v>793.16</v>
      </c>
      <c r="R2607" s="3">
        <f>Table1[Ship Date]-Table1[Order Date]</f>
        <v>291</v>
      </c>
    </row>
    <row r="2608" spans="1:18" x14ac:dyDescent="0.3">
      <c r="A2608" t="s">
        <v>10065</v>
      </c>
      <c r="B2608" s="1">
        <v>45659</v>
      </c>
      <c r="C2608" s="1">
        <v>45777</v>
      </c>
      <c r="D2608" t="s">
        <v>25</v>
      </c>
      <c r="E2608" t="s">
        <v>10066</v>
      </c>
      <c r="F2608" t="s">
        <v>10067</v>
      </c>
      <c r="G2608" t="s">
        <v>36</v>
      </c>
      <c r="H2608" t="s">
        <v>61</v>
      </c>
      <c r="I2608" t="s">
        <v>44</v>
      </c>
      <c r="J2608" t="s">
        <v>158</v>
      </c>
      <c r="K2608" t="s">
        <v>10068</v>
      </c>
      <c r="L2608" s="2">
        <v>3230.53</v>
      </c>
      <c r="M2608" s="3">
        <v>8</v>
      </c>
      <c r="N2608" s="4">
        <v>0.46</v>
      </c>
      <c r="O2608" s="5">
        <v>229.72</v>
      </c>
      <c r="P2608">
        <f>VALUE(Table1[Sales])</f>
        <v>3230.53</v>
      </c>
      <c r="Q2608">
        <f>VALUE(Table1[Profit])</f>
        <v>229.72</v>
      </c>
      <c r="R2608" s="3">
        <f>Table1[Ship Date]-Table1[Order Date]</f>
        <v>118</v>
      </c>
    </row>
    <row r="2609" spans="1:18" x14ac:dyDescent="0.3">
      <c r="A2609" t="s">
        <v>10069</v>
      </c>
      <c r="B2609" s="1">
        <v>45527</v>
      </c>
      <c r="C2609" s="1">
        <v>45768</v>
      </c>
      <c r="D2609" t="s">
        <v>33</v>
      </c>
      <c r="E2609" t="s">
        <v>10070</v>
      </c>
      <c r="F2609" t="s">
        <v>10071</v>
      </c>
      <c r="G2609" t="s">
        <v>36</v>
      </c>
      <c r="H2609" t="s">
        <v>28</v>
      </c>
      <c r="I2609" t="s">
        <v>21</v>
      </c>
      <c r="J2609" t="s">
        <v>300</v>
      </c>
      <c r="K2609" t="s">
        <v>10072</v>
      </c>
      <c r="L2609" s="2">
        <v>3022.58</v>
      </c>
      <c r="M2609" s="3">
        <v>2</v>
      </c>
      <c r="N2609" s="4">
        <v>0.35</v>
      </c>
      <c r="O2609" s="5">
        <v>520.37</v>
      </c>
      <c r="P2609">
        <f>VALUE(Table1[Sales])</f>
        <v>3022.58</v>
      </c>
      <c r="Q2609">
        <f>VALUE(Table1[Profit])</f>
        <v>520.37</v>
      </c>
      <c r="R2609" s="3">
        <f>Table1[Ship Date]-Table1[Order Date]</f>
        <v>241</v>
      </c>
    </row>
    <row r="2610" spans="1:18" x14ac:dyDescent="0.3">
      <c r="A2610" t="s">
        <v>10073</v>
      </c>
      <c r="B2610" s="1">
        <v>45035</v>
      </c>
      <c r="C2610" s="1">
        <v>45775</v>
      </c>
      <c r="D2610" t="s">
        <v>53</v>
      </c>
      <c r="E2610" t="s">
        <v>10074</v>
      </c>
      <c r="F2610" t="s">
        <v>10075</v>
      </c>
      <c r="G2610" t="s">
        <v>43</v>
      </c>
      <c r="H2610" t="s">
        <v>20</v>
      </c>
      <c r="I2610" t="s">
        <v>21</v>
      </c>
      <c r="J2610" t="s">
        <v>300</v>
      </c>
      <c r="K2610" t="s">
        <v>10076</v>
      </c>
      <c r="L2610" s="2">
        <v>1821.07</v>
      </c>
      <c r="M2610" s="3">
        <v>10</v>
      </c>
      <c r="N2610" s="4">
        <v>0.06</v>
      </c>
      <c r="O2610" s="5">
        <v>939.84</v>
      </c>
      <c r="P2610">
        <f>VALUE(Table1[Sales])</f>
        <v>1821.07</v>
      </c>
      <c r="Q2610">
        <f>VALUE(Table1[Profit])</f>
        <v>939.84</v>
      </c>
      <c r="R2610" s="3">
        <f>Table1[Ship Date]-Table1[Order Date]</f>
        <v>740</v>
      </c>
    </row>
    <row r="2611" spans="1:18" x14ac:dyDescent="0.3">
      <c r="A2611" t="s">
        <v>10077</v>
      </c>
      <c r="B2611" s="1">
        <v>45175</v>
      </c>
      <c r="C2611" s="1">
        <v>45757</v>
      </c>
      <c r="D2611" t="s">
        <v>25</v>
      </c>
      <c r="E2611" t="s">
        <v>10078</v>
      </c>
      <c r="F2611" t="s">
        <v>10079</v>
      </c>
      <c r="G2611" t="s">
        <v>19</v>
      </c>
      <c r="H2611" t="s">
        <v>28</v>
      </c>
      <c r="I2611" t="s">
        <v>44</v>
      </c>
      <c r="J2611" t="s">
        <v>158</v>
      </c>
      <c r="K2611" t="s">
        <v>10080</v>
      </c>
      <c r="L2611" s="2">
        <v>3436.32</v>
      </c>
      <c r="M2611" s="3">
        <v>2</v>
      </c>
      <c r="N2611" s="4">
        <v>0.16</v>
      </c>
      <c r="O2611" s="5">
        <v>636.30999999999995</v>
      </c>
      <c r="P2611">
        <f>VALUE(Table1[Sales])</f>
        <v>3436.32</v>
      </c>
      <c r="Q2611">
        <f>VALUE(Table1[Profit])</f>
        <v>636.30999999999995</v>
      </c>
      <c r="R2611" s="3">
        <f>Table1[Ship Date]-Table1[Order Date]</f>
        <v>582</v>
      </c>
    </row>
    <row r="2612" spans="1:18" x14ac:dyDescent="0.3">
      <c r="A2612" t="s">
        <v>10081</v>
      </c>
      <c r="B2612" s="1">
        <v>45750</v>
      </c>
      <c r="C2612" s="1">
        <v>45757</v>
      </c>
      <c r="D2612" t="s">
        <v>25</v>
      </c>
      <c r="E2612" t="s">
        <v>3483</v>
      </c>
      <c r="F2612" t="s">
        <v>2934</v>
      </c>
      <c r="G2612" t="s">
        <v>43</v>
      </c>
      <c r="H2612" t="s">
        <v>61</v>
      </c>
      <c r="I2612" t="s">
        <v>29</v>
      </c>
      <c r="J2612" t="s">
        <v>99</v>
      </c>
      <c r="K2612" t="s">
        <v>10082</v>
      </c>
      <c r="L2612" s="2">
        <v>1216.56</v>
      </c>
      <c r="M2612" s="3">
        <v>7</v>
      </c>
      <c r="N2612" s="4">
        <v>0.47</v>
      </c>
      <c r="O2612" s="5">
        <v>530.27</v>
      </c>
      <c r="P2612">
        <f>VALUE(Table1[Sales])</f>
        <v>1216.56</v>
      </c>
      <c r="Q2612">
        <f>VALUE(Table1[Profit])</f>
        <v>530.27</v>
      </c>
      <c r="R2612" s="3">
        <f>Table1[Ship Date]-Table1[Order Date]</f>
        <v>7</v>
      </c>
    </row>
    <row r="2613" spans="1:18" x14ac:dyDescent="0.3">
      <c r="A2613" t="s">
        <v>10083</v>
      </c>
      <c r="B2613" s="1">
        <v>45080</v>
      </c>
      <c r="C2613" s="1">
        <v>45762</v>
      </c>
      <c r="D2613" t="s">
        <v>53</v>
      </c>
      <c r="E2613" t="s">
        <v>4072</v>
      </c>
      <c r="F2613" t="s">
        <v>10084</v>
      </c>
      <c r="G2613" t="s">
        <v>43</v>
      </c>
      <c r="H2613" t="s">
        <v>61</v>
      </c>
      <c r="I2613" t="s">
        <v>44</v>
      </c>
      <c r="J2613" t="s">
        <v>45</v>
      </c>
      <c r="K2613" t="s">
        <v>10085</v>
      </c>
      <c r="L2613" s="2">
        <v>3358.52</v>
      </c>
      <c r="M2613" s="3">
        <v>7</v>
      </c>
      <c r="N2613" s="4">
        <v>0.45</v>
      </c>
      <c r="O2613" s="5">
        <v>394.46</v>
      </c>
      <c r="P2613">
        <f>VALUE(Table1[Sales])</f>
        <v>3358.52</v>
      </c>
      <c r="Q2613">
        <f>VALUE(Table1[Profit])</f>
        <v>394.46</v>
      </c>
      <c r="R2613" s="3">
        <f>Table1[Ship Date]-Table1[Order Date]</f>
        <v>682</v>
      </c>
    </row>
    <row r="2614" spans="1:18" x14ac:dyDescent="0.3">
      <c r="A2614" t="s">
        <v>10086</v>
      </c>
      <c r="B2614" s="1">
        <v>45539</v>
      </c>
      <c r="C2614" s="1">
        <v>45758</v>
      </c>
      <c r="D2614" t="s">
        <v>53</v>
      </c>
      <c r="E2614" t="s">
        <v>1557</v>
      </c>
      <c r="F2614" t="s">
        <v>10087</v>
      </c>
      <c r="G2614" t="s">
        <v>43</v>
      </c>
      <c r="H2614" t="s">
        <v>37</v>
      </c>
      <c r="I2614" t="s">
        <v>29</v>
      </c>
      <c r="J2614" t="s">
        <v>124</v>
      </c>
      <c r="K2614" t="s">
        <v>10088</v>
      </c>
      <c r="L2614" s="2">
        <v>3303.98</v>
      </c>
      <c r="M2614" s="3">
        <v>10</v>
      </c>
      <c r="N2614" s="4">
        <v>0.13</v>
      </c>
      <c r="O2614" s="5">
        <v>288.93</v>
      </c>
      <c r="P2614">
        <f>VALUE(Table1[Sales])</f>
        <v>3303.98</v>
      </c>
      <c r="Q2614">
        <f>VALUE(Table1[Profit])</f>
        <v>288.93</v>
      </c>
      <c r="R2614" s="3">
        <f>Table1[Ship Date]-Table1[Order Date]</f>
        <v>219</v>
      </c>
    </row>
    <row r="2615" spans="1:18" x14ac:dyDescent="0.3">
      <c r="A2615" t="s">
        <v>10089</v>
      </c>
      <c r="B2615" s="1">
        <v>45434</v>
      </c>
      <c r="C2615" s="1">
        <v>45777</v>
      </c>
      <c r="D2615" t="s">
        <v>33</v>
      </c>
      <c r="E2615" t="s">
        <v>10090</v>
      </c>
      <c r="F2615" t="s">
        <v>10091</v>
      </c>
      <c r="G2615" t="s">
        <v>43</v>
      </c>
      <c r="H2615" t="s">
        <v>28</v>
      </c>
      <c r="I2615" t="s">
        <v>29</v>
      </c>
      <c r="J2615" t="s">
        <v>124</v>
      </c>
      <c r="K2615" t="s">
        <v>10092</v>
      </c>
      <c r="L2615" s="2">
        <v>1819.04</v>
      </c>
      <c r="M2615" s="3">
        <v>4</v>
      </c>
      <c r="N2615" s="4">
        <v>0.21</v>
      </c>
      <c r="O2615" s="5">
        <v>69.010000000000005</v>
      </c>
      <c r="P2615">
        <f>VALUE(Table1[Sales])</f>
        <v>1819.04</v>
      </c>
      <c r="Q2615">
        <f>VALUE(Table1[Profit])</f>
        <v>69.010000000000005</v>
      </c>
      <c r="R2615" s="3">
        <f>Table1[Ship Date]-Table1[Order Date]</f>
        <v>343</v>
      </c>
    </row>
    <row r="2616" spans="1:18" x14ac:dyDescent="0.3">
      <c r="A2616" t="s">
        <v>10093</v>
      </c>
      <c r="B2616" s="1">
        <v>45742</v>
      </c>
      <c r="C2616" s="1">
        <v>45781</v>
      </c>
      <c r="D2616" t="s">
        <v>16</v>
      </c>
      <c r="E2616" t="s">
        <v>10094</v>
      </c>
      <c r="F2616" t="s">
        <v>10095</v>
      </c>
      <c r="G2616" t="s">
        <v>19</v>
      </c>
      <c r="H2616" t="s">
        <v>61</v>
      </c>
      <c r="I2616" t="s">
        <v>44</v>
      </c>
      <c r="J2616" t="s">
        <v>56</v>
      </c>
      <c r="K2616" t="s">
        <v>10096</v>
      </c>
      <c r="L2616" s="2">
        <v>2170.2600000000002</v>
      </c>
      <c r="M2616" s="3">
        <v>5</v>
      </c>
      <c r="N2616" s="4">
        <v>0.26</v>
      </c>
      <c r="O2616" s="5">
        <v>186.79</v>
      </c>
      <c r="P2616">
        <f>VALUE(Table1[Sales])</f>
        <v>2170.2600000000002</v>
      </c>
      <c r="Q2616">
        <f>VALUE(Table1[Profit])</f>
        <v>186.79</v>
      </c>
      <c r="R2616" s="3">
        <f>Table1[Ship Date]-Table1[Order Date]</f>
        <v>39</v>
      </c>
    </row>
    <row r="2617" spans="1:18" x14ac:dyDescent="0.3">
      <c r="A2617" t="s">
        <v>10097</v>
      </c>
      <c r="B2617" s="1">
        <v>45322</v>
      </c>
      <c r="C2617" s="1">
        <v>45768</v>
      </c>
      <c r="D2617" t="s">
        <v>33</v>
      </c>
      <c r="E2617" t="s">
        <v>10098</v>
      </c>
      <c r="F2617" t="s">
        <v>10099</v>
      </c>
      <c r="G2617" t="s">
        <v>36</v>
      </c>
      <c r="H2617" t="s">
        <v>20</v>
      </c>
      <c r="I2617" t="s">
        <v>44</v>
      </c>
      <c r="J2617" t="s">
        <v>50</v>
      </c>
      <c r="K2617" t="s">
        <v>10100</v>
      </c>
      <c r="L2617" s="2">
        <v>290.18</v>
      </c>
      <c r="M2617" s="3">
        <v>10</v>
      </c>
      <c r="N2617" s="4">
        <v>0.24</v>
      </c>
      <c r="O2617" s="5">
        <v>323.97000000000003</v>
      </c>
      <c r="P2617">
        <f>VALUE(Table1[Sales])</f>
        <v>290.18</v>
      </c>
      <c r="Q2617">
        <f>VALUE(Table1[Profit])</f>
        <v>323.97000000000003</v>
      </c>
      <c r="R2617" s="3">
        <f>Table1[Ship Date]-Table1[Order Date]</f>
        <v>446</v>
      </c>
    </row>
    <row r="2618" spans="1:18" x14ac:dyDescent="0.3">
      <c r="A2618" t="s">
        <v>10101</v>
      </c>
      <c r="B2618" s="1">
        <v>45437</v>
      </c>
      <c r="C2618" s="1">
        <v>45762</v>
      </c>
      <c r="D2618" t="s">
        <v>16</v>
      </c>
      <c r="E2618" t="s">
        <v>7618</v>
      </c>
      <c r="F2618" t="s">
        <v>10102</v>
      </c>
      <c r="G2618" t="s">
        <v>36</v>
      </c>
      <c r="H2618" t="s">
        <v>28</v>
      </c>
      <c r="I2618" t="s">
        <v>21</v>
      </c>
      <c r="J2618" t="s">
        <v>279</v>
      </c>
      <c r="K2618" t="s">
        <v>10103</v>
      </c>
      <c r="L2618" s="2">
        <v>4976.6000000000004</v>
      </c>
      <c r="M2618" s="3">
        <v>6</v>
      </c>
      <c r="N2618" s="4">
        <v>0.01</v>
      </c>
      <c r="O2618" s="5">
        <v>552.37</v>
      </c>
      <c r="P2618">
        <f>VALUE(Table1[Sales])</f>
        <v>4976.6000000000004</v>
      </c>
      <c r="Q2618">
        <f>VALUE(Table1[Profit])</f>
        <v>552.37</v>
      </c>
      <c r="R2618" s="3">
        <f>Table1[Ship Date]-Table1[Order Date]</f>
        <v>325</v>
      </c>
    </row>
    <row r="2619" spans="1:18" x14ac:dyDescent="0.3">
      <c r="A2619" t="s">
        <v>10104</v>
      </c>
      <c r="B2619" s="1">
        <v>45558</v>
      </c>
      <c r="C2619" s="1">
        <v>45772</v>
      </c>
      <c r="D2619" t="s">
        <v>33</v>
      </c>
      <c r="E2619" t="s">
        <v>10105</v>
      </c>
      <c r="F2619" t="s">
        <v>10106</v>
      </c>
      <c r="G2619" t="s">
        <v>19</v>
      </c>
      <c r="H2619" t="s">
        <v>20</v>
      </c>
      <c r="I2619" t="s">
        <v>21</v>
      </c>
      <c r="J2619" t="s">
        <v>129</v>
      </c>
      <c r="K2619" t="s">
        <v>10107</v>
      </c>
      <c r="L2619" s="2">
        <v>680.52</v>
      </c>
      <c r="M2619" s="3">
        <v>9</v>
      </c>
      <c r="N2619" s="4">
        <v>0.42</v>
      </c>
      <c r="O2619" s="5">
        <v>188.51</v>
      </c>
      <c r="P2619">
        <f>VALUE(Table1[Sales])</f>
        <v>680.52</v>
      </c>
      <c r="Q2619">
        <f>VALUE(Table1[Profit])</f>
        <v>188.51</v>
      </c>
      <c r="R2619" s="3">
        <f>Table1[Ship Date]-Table1[Order Date]</f>
        <v>214</v>
      </c>
    </row>
    <row r="2620" spans="1:18" x14ac:dyDescent="0.3">
      <c r="A2620" t="s">
        <v>10108</v>
      </c>
      <c r="B2620" s="1">
        <v>45420</v>
      </c>
      <c r="C2620" s="1">
        <v>45763</v>
      </c>
      <c r="D2620" t="s">
        <v>25</v>
      </c>
      <c r="E2620" t="s">
        <v>10109</v>
      </c>
      <c r="F2620" t="s">
        <v>10110</v>
      </c>
      <c r="G2620" t="s">
        <v>43</v>
      </c>
      <c r="H2620" t="s">
        <v>28</v>
      </c>
      <c r="I2620" t="s">
        <v>21</v>
      </c>
      <c r="J2620" t="s">
        <v>300</v>
      </c>
      <c r="K2620" t="s">
        <v>10111</v>
      </c>
      <c r="L2620" s="2">
        <v>3510.13</v>
      </c>
      <c r="M2620" s="3">
        <v>1</v>
      </c>
      <c r="N2620" s="4">
        <v>0.08</v>
      </c>
      <c r="O2620" s="5">
        <v>685.95</v>
      </c>
      <c r="P2620">
        <f>VALUE(Table1[Sales])</f>
        <v>3510.13</v>
      </c>
      <c r="Q2620">
        <f>VALUE(Table1[Profit])</f>
        <v>685.95</v>
      </c>
      <c r="R2620" s="3">
        <f>Table1[Ship Date]-Table1[Order Date]</f>
        <v>343</v>
      </c>
    </row>
    <row r="2621" spans="1:18" x14ac:dyDescent="0.3">
      <c r="A2621" t="s">
        <v>10112</v>
      </c>
      <c r="B2621" s="1">
        <v>45265</v>
      </c>
      <c r="C2621" s="1">
        <v>45778</v>
      </c>
      <c r="D2621" t="s">
        <v>33</v>
      </c>
      <c r="E2621" t="s">
        <v>10113</v>
      </c>
      <c r="F2621" t="s">
        <v>10114</v>
      </c>
      <c r="G2621" t="s">
        <v>19</v>
      </c>
      <c r="H2621" t="s">
        <v>61</v>
      </c>
      <c r="I2621" t="s">
        <v>21</v>
      </c>
      <c r="J2621" t="s">
        <v>129</v>
      </c>
      <c r="K2621" t="s">
        <v>10115</v>
      </c>
      <c r="L2621" s="2">
        <v>1346.2</v>
      </c>
      <c r="M2621" s="3">
        <v>10</v>
      </c>
      <c r="N2621" s="4">
        <v>0.2</v>
      </c>
      <c r="O2621" s="5">
        <v>957.19</v>
      </c>
      <c r="P2621">
        <f>VALUE(Table1[Sales])</f>
        <v>1346.2</v>
      </c>
      <c r="Q2621">
        <f>VALUE(Table1[Profit])</f>
        <v>957.19</v>
      </c>
      <c r="R2621" s="3">
        <f>Table1[Ship Date]-Table1[Order Date]</f>
        <v>513</v>
      </c>
    </row>
    <row r="2622" spans="1:18" x14ac:dyDescent="0.3">
      <c r="A2622" t="s">
        <v>10116</v>
      </c>
      <c r="B2622" s="1">
        <v>45277</v>
      </c>
      <c r="C2622" s="1">
        <v>45770</v>
      </c>
      <c r="D2622" t="s">
        <v>53</v>
      </c>
      <c r="E2622" t="s">
        <v>10117</v>
      </c>
      <c r="F2622" t="s">
        <v>10118</v>
      </c>
      <c r="G2622" t="s">
        <v>36</v>
      </c>
      <c r="H2622" t="s">
        <v>20</v>
      </c>
      <c r="I2622" t="s">
        <v>29</v>
      </c>
      <c r="J2622" t="s">
        <v>30</v>
      </c>
      <c r="K2622" t="s">
        <v>10119</v>
      </c>
      <c r="L2622" s="2">
        <v>4261.78</v>
      </c>
      <c r="M2622" s="3">
        <v>7</v>
      </c>
      <c r="N2622" s="4">
        <v>0.23</v>
      </c>
      <c r="O2622" s="5">
        <v>597.13</v>
      </c>
      <c r="P2622">
        <f>VALUE(Table1[Sales])</f>
        <v>4261.78</v>
      </c>
      <c r="Q2622">
        <f>VALUE(Table1[Profit])</f>
        <v>597.13</v>
      </c>
      <c r="R2622" s="3">
        <f>Table1[Ship Date]-Table1[Order Date]</f>
        <v>493</v>
      </c>
    </row>
    <row r="2623" spans="1:18" x14ac:dyDescent="0.3">
      <c r="A2623" t="s">
        <v>10120</v>
      </c>
      <c r="B2623" s="1">
        <v>45357</v>
      </c>
      <c r="C2623" s="1">
        <v>45771</v>
      </c>
      <c r="D2623" t="s">
        <v>33</v>
      </c>
      <c r="E2623" t="s">
        <v>10121</v>
      </c>
      <c r="F2623" t="s">
        <v>10122</v>
      </c>
      <c r="G2623" t="s">
        <v>19</v>
      </c>
      <c r="H2623" t="s">
        <v>37</v>
      </c>
      <c r="I2623" t="s">
        <v>29</v>
      </c>
      <c r="J2623" t="s">
        <v>38</v>
      </c>
      <c r="K2623" t="s">
        <v>10123</v>
      </c>
      <c r="L2623" s="2">
        <v>4436.1000000000004</v>
      </c>
      <c r="M2623" s="3">
        <v>8</v>
      </c>
      <c r="N2623" s="4">
        <v>0.28999999999999998</v>
      </c>
      <c r="O2623" s="5">
        <v>501.16</v>
      </c>
      <c r="P2623">
        <f>VALUE(Table1[Sales])</f>
        <v>4436.1000000000004</v>
      </c>
      <c r="Q2623">
        <f>VALUE(Table1[Profit])</f>
        <v>501.16</v>
      </c>
      <c r="R2623" s="3">
        <f>Table1[Ship Date]-Table1[Order Date]</f>
        <v>414</v>
      </c>
    </row>
    <row r="2624" spans="1:18" x14ac:dyDescent="0.3">
      <c r="A2624" t="s">
        <v>10124</v>
      </c>
      <c r="B2624" s="1">
        <v>45548</v>
      </c>
      <c r="C2624" s="1">
        <v>45762</v>
      </c>
      <c r="D2624" t="s">
        <v>33</v>
      </c>
      <c r="E2624" t="s">
        <v>10125</v>
      </c>
      <c r="F2624" t="s">
        <v>10126</v>
      </c>
      <c r="G2624" t="s">
        <v>36</v>
      </c>
      <c r="H2624" t="s">
        <v>61</v>
      </c>
      <c r="I2624" t="s">
        <v>21</v>
      </c>
      <c r="J2624" t="s">
        <v>171</v>
      </c>
      <c r="K2624" t="s">
        <v>10127</v>
      </c>
      <c r="L2624" s="2">
        <v>2647.49</v>
      </c>
      <c r="M2624" s="3">
        <v>4</v>
      </c>
      <c r="N2624" s="4">
        <v>0.11</v>
      </c>
      <c r="O2624" s="5">
        <v>74.260000000000005</v>
      </c>
      <c r="P2624">
        <f>VALUE(Table1[Sales])</f>
        <v>2647.49</v>
      </c>
      <c r="Q2624">
        <f>VALUE(Table1[Profit])</f>
        <v>74.260000000000005</v>
      </c>
      <c r="R2624" s="3">
        <f>Table1[Ship Date]-Table1[Order Date]</f>
        <v>214</v>
      </c>
    </row>
    <row r="2625" spans="1:18" x14ac:dyDescent="0.3">
      <c r="A2625" t="s">
        <v>10128</v>
      </c>
      <c r="B2625" s="1">
        <v>45638</v>
      </c>
      <c r="C2625" s="1">
        <v>45782</v>
      </c>
      <c r="D2625" t="s">
        <v>53</v>
      </c>
      <c r="E2625" t="s">
        <v>10129</v>
      </c>
      <c r="F2625" t="s">
        <v>10130</v>
      </c>
      <c r="G2625" t="s">
        <v>36</v>
      </c>
      <c r="H2625" t="s">
        <v>37</v>
      </c>
      <c r="I2625" t="s">
        <v>29</v>
      </c>
      <c r="J2625" t="s">
        <v>30</v>
      </c>
      <c r="K2625" t="s">
        <v>10131</v>
      </c>
      <c r="L2625" s="2">
        <v>2489.92</v>
      </c>
      <c r="M2625" s="3">
        <v>6</v>
      </c>
      <c r="N2625" s="4">
        <v>0.16</v>
      </c>
      <c r="O2625" s="5">
        <v>491.04</v>
      </c>
      <c r="P2625">
        <f>VALUE(Table1[Sales])</f>
        <v>2489.92</v>
      </c>
      <c r="Q2625">
        <f>VALUE(Table1[Profit])</f>
        <v>491.04</v>
      </c>
      <c r="R2625" s="3">
        <f>Table1[Ship Date]-Table1[Order Date]</f>
        <v>144</v>
      </c>
    </row>
    <row r="2626" spans="1:18" x14ac:dyDescent="0.3">
      <c r="A2626" t="s">
        <v>10132</v>
      </c>
      <c r="B2626" s="1">
        <v>45043</v>
      </c>
      <c r="C2626" s="1">
        <v>45771</v>
      </c>
      <c r="D2626" t="s">
        <v>53</v>
      </c>
      <c r="E2626" t="s">
        <v>10133</v>
      </c>
      <c r="F2626" t="s">
        <v>10134</v>
      </c>
      <c r="G2626" t="s">
        <v>36</v>
      </c>
      <c r="H2626" t="s">
        <v>37</v>
      </c>
      <c r="I2626" t="s">
        <v>44</v>
      </c>
      <c r="J2626" t="s">
        <v>94</v>
      </c>
      <c r="K2626" t="s">
        <v>10135</v>
      </c>
      <c r="L2626" s="2">
        <v>527.30999999999995</v>
      </c>
      <c r="M2626" s="3">
        <v>5</v>
      </c>
      <c r="N2626" s="4">
        <v>0.08</v>
      </c>
      <c r="O2626" s="5">
        <v>882.04</v>
      </c>
      <c r="P2626">
        <f>VALUE(Table1[Sales])</f>
        <v>527.30999999999995</v>
      </c>
      <c r="Q2626">
        <f>VALUE(Table1[Profit])</f>
        <v>882.04</v>
      </c>
      <c r="R2626" s="3">
        <f>Table1[Ship Date]-Table1[Order Date]</f>
        <v>728</v>
      </c>
    </row>
    <row r="2627" spans="1:18" x14ac:dyDescent="0.3">
      <c r="A2627" t="s">
        <v>10136</v>
      </c>
      <c r="B2627" s="1">
        <v>45055</v>
      </c>
      <c r="C2627" s="1">
        <v>45779</v>
      </c>
      <c r="D2627" t="s">
        <v>16</v>
      </c>
      <c r="E2627" t="s">
        <v>10137</v>
      </c>
      <c r="F2627" t="s">
        <v>10138</v>
      </c>
      <c r="G2627" t="s">
        <v>43</v>
      </c>
      <c r="H2627" t="s">
        <v>37</v>
      </c>
      <c r="I2627" t="s">
        <v>44</v>
      </c>
      <c r="J2627" t="s">
        <v>50</v>
      </c>
      <c r="K2627" t="s">
        <v>10139</v>
      </c>
      <c r="L2627" s="2">
        <v>2595.17</v>
      </c>
      <c r="M2627" s="3">
        <v>7</v>
      </c>
      <c r="N2627" s="4">
        <v>0.06</v>
      </c>
      <c r="O2627" s="5">
        <v>-9.3699999999999992</v>
      </c>
      <c r="P2627">
        <f>VALUE(Table1[Sales])</f>
        <v>2595.17</v>
      </c>
      <c r="Q2627">
        <f>VALUE(Table1[Profit])</f>
        <v>-9.3699999999999992</v>
      </c>
      <c r="R2627" s="3">
        <f>Table1[Ship Date]-Table1[Order Date]</f>
        <v>724</v>
      </c>
    </row>
    <row r="2628" spans="1:18" x14ac:dyDescent="0.3">
      <c r="A2628" t="s">
        <v>10140</v>
      </c>
      <c r="B2628" s="1">
        <v>45136</v>
      </c>
      <c r="C2628" s="1">
        <v>45785</v>
      </c>
      <c r="D2628" t="s">
        <v>33</v>
      </c>
      <c r="E2628" t="s">
        <v>10141</v>
      </c>
      <c r="F2628" t="s">
        <v>10142</v>
      </c>
      <c r="G2628" t="s">
        <v>36</v>
      </c>
      <c r="H2628" t="s">
        <v>20</v>
      </c>
      <c r="I2628" t="s">
        <v>21</v>
      </c>
      <c r="J2628" t="s">
        <v>300</v>
      </c>
      <c r="K2628" t="s">
        <v>10143</v>
      </c>
      <c r="L2628" s="2">
        <v>2392.96</v>
      </c>
      <c r="M2628" s="3">
        <v>9</v>
      </c>
      <c r="N2628" s="4">
        <v>0.36</v>
      </c>
      <c r="O2628" s="5">
        <v>464.33</v>
      </c>
      <c r="P2628">
        <f>VALUE(Table1[Sales])</f>
        <v>2392.96</v>
      </c>
      <c r="Q2628">
        <f>VALUE(Table1[Profit])</f>
        <v>464.33</v>
      </c>
      <c r="R2628" s="3">
        <f>Table1[Ship Date]-Table1[Order Date]</f>
        <v>649</v>
      </c>
    </row>
    <row r="2629" spans="1:18" x14ac:dyDescent="0.3">
      <c r="A2629" t="s">
        <v>10144</v>
      </c>
      <c r="B2629" s="1">
        <v>45470</v>
      </c>
      <c r="C2629" s="1">
        <v>45762</v>
      </c>
      <c r="D2629" t="s">
        <v>25</v>
      </c>
      <c r="E2629" t="s">
        <v>10145</v>
      </c>
      <c r="F2629" t="s">
        <v>10146</v>
      </c>
      <c r="G2629" t="s">
        <v>36</v>
      </c>
      <c r="H2629" t="s">
        <v>20</v>
      </c>
      <c r="I2629" t="s">
        <v>44</v>
      </c>
      <c r="J2629" t="s">
        <v>56</v>
      </c>
      <c r="K2629" t="s">
        <v>10147</v>
      </c>
      <c r="L2629" s="2">
        <v>2298.7800000000002</v>
      </c>
      <c r="M2629" s="3">
        <v>8</v>
      </c>
      <c r="N2629" s="4">
        <v>0.37</v>
      </c>
      <c r="O2629" s="5">
        <v>259.62</v>
      </c>
      <c r="P2629">
        <f>VALUE(Table1[Sales])</f>
        <v>2298.7800000000002</v>
      </c>
      <c r="Q2629">
        <f>VALUE(Table1[Profit])</f>
        <v>259.62</v>
      </c>
      <c r="R2629" s="3">
        <f>Table1[Ship Date]-Table1[Order Date]</f>
        <v>292</v>
      </c>
    </row>
    <row r="2630" spans="1:18" x14ac:dyDescent="0.3">
      <c r="A2630" t="s">
        <v>10148</v>
      </c>
      <c r="B2630" s="1">
        <v>45034</v>
      </c>
      <c r="C2630" s="1">
        <v>45766</v>
      </c>
      <c r="D2630" t="s">
        <v>25</v>
      </c>
      <c r="E2630" t="s">
        <v>10149</v>
      </c>
      <c r="F2630" t="s">
        <v>10150</v>
      </c>
      <c r="G2630" t="s">
        <v>43</v>
      </c>
      <c r="H2630" t="s">
        <v>28</v>
      </c>
      <c r="I2630" t="s">
        <v>44</v>
      </c>
      <c r="J2630" t="s">
        <v>50</v>
      </c>
      <c r="K2630" t="s">
        <v>10151</v>
      </c>
      <c r="L2630" s="2">
        <v>1870.73</v>
      </c>
      <c r="M2630" s="3">
        <v>3</v>
      </c>
      <c r="N2630" s="4">
        <v>0.22</v>
      </c>
      <c r="O2630" s="5">
        <v>361.58</v>
      </c>
      <c r="P2630">
        <f>VALUE(Table1[Sales])</f>
        <v>1870.73</v>
      </c>
      <c r="Q2630">
        <f>VALUE(Table1[Profit])</f>
        <v>361.58</v>
      </c>
      <c r="R2630" s="3">
        <f>Table1[Ship Date]-Table1[Order Date]</f>
        <v>732</v>
      </c>
    </row>
    <row r="2631" spans="1:18" x14ac:dyDescent="0.3">
      <c r="A2631" t="s">
        <v>10152</v>
      </c>
      <c r="B2631" s="1">
        <v>45448</v>
      </c>
      <c r="C2631" s="1">
        <v>45779</v>
      </c>
      <c r="D2631" t="s">
        <v>16</v>
      </c>
      <c r="E2631" t="s">
        <v>3766</v>
      </c>
      <c r="F2631" t="s">
        <v>10153</v>
      </c>
      <c r="G2631" t="s">
        <v>19</v>
      </c>
      <c r="H2631" t="s">
        <v>37</v>
      </c>
      <c r="I2631" t="s">
        <v>21</v>
      </c>
      <c r="J2631" t="s">
        <v>22</v>
      </c>
      <c r="K2631" t="s">
        <v>10154</v>
      </c>
      <c r="L2631" s="2">
        <v>380.21</v>
      </c>
      <c r="M2631" s="3">
        <v>9</v>
      </c>
      <c r="N2631" s="4">
        <v>0.14000000000000001</v>
      </c>
      <c r="O2631" s="5">
        <v>351.54</v>
      </c>
      <c r="P2631">
        <f>VALUE(Table1[Sales])</f>
        <v>380.21</v>
      </c>
      <c r="Q2631">
        <f>VALUE(Table1[Profit])</f>
        <v>351.54</v>
      </c>
      <c r="R2631" s="3">
        <f>Table1[Ship Date]-Table1[Order Date]</f>
        <v>331</v>
      </c>
    </row>
    <row r="2632" spans="1:18" x14ac:dyDescent="0.3">
      <c r="A2632" t="s">
        <v>10155</v>
      </c>
      <c r="B2632" s="1">
        <v>45216</v>
      </c>
      <c r="C2632" s="1">
        <v>45766</v>
      </c>
      <c r="D2632" t="s">
        <v>33</v>
      </c>
      <c r="E2632" t="s">
        <v>10156</v>
      </c>
      <c r="F2632" t="s">
        <v>10157</v>
      </c>
      <c r="G2632" t="s">
        <v>36</v>
      </c>
      <c r="H2632" t="s">
        <v>61</v>
      </c>
      <c r="I2632" t="s">
        <v>44</v>
      </c>
      <c r="J2632" t="s">
        <v>50</v>
      </c>
      <c r="K2632" t="s">
        <v>10158</v>
      </c>
      <c r="L2632" s="2">
        <v>4093.5</v>
      </c>
      <c r="M2632" s="3">
        <v>4</v>
      </c>
      <c r="N2632" s="4">
        <v>0.43</v>
      </c>
      <c r="O2632" s="5">
        <v>116.15</v>
      </c>
      <c r="P2632">
        <f>VALUE(Table1[Sales])</f>
        <v>4093.5</v>
      </c>
      <c r="Q2632">
        <f>VALUE(Table1[Profit])</f>
        <v>116.15</v>
      </c>
      <c r="R2632" s="3">
        <f>Table1[Ship Date]-Table1[Order Date]</f>
        <v>550</v>
      </c>
    </row>
    <row r="2633" spans="1:18" x14ac:dyDescent="0.3">
      <c r="A2633" t="s">
        <v>10159</v>
      </c>
      <c r="B2633" s="1">
        <v>45540</v>
      </c>
      <c r="C2633" s="1">
        <v>45760</v>
      </c>
      <c r="D2633" t="s">
        <v>25</v>
      </c>
      <c r="E2633" t="s">
        <v>4814</v>
      </c>
      <c r="F2633" t="s">
        <v>10160</v>
      </c>
      <c r="G2633" t="s">
        <v>19</v>
      </c>
      <c r="H2633" t="s">
        <v>20</v>
      </c>
      <c r="I2633" t="s">
        <v>21</v>
      </c>
      <c r="J2633" t="s">
        <v>171</v>
      </c>
      <c r="K2633" t="s">
        <v>10161</v>
      </c>
      <c r="L2633" s="2">
        <v>2086.75</v>
      </c>
      <c r="M2633" s="3">
        <v>9</v>
      </c>
      <c r="N2633" s="4">
        <v>0.13</v>
      </c>
      <c r="O2633" s="5">
        <v>668.15</v>
      </c>
      <c r="P2633">
        <f>VALUE(Table1[Sales])</f>
        <v>2086.75</v>
      </c>
      <c r="Q2633">
        <f>VALUE(Table1[Profit])</f>
        <v>668.15</v>
      </c>
      <c r="R2633" s="3">
        <f>Table1[Ship Date]-Table1[Order Date]</f>
        <v>220</v>
      </c>
    </row>
    <row r="2634" spans="1:18" x14ac:dyDescent="0.3">
      <c r="A2634" t="s">
        <v>10162</v>
      </c>
      <c r="B2634" s="1">
        <v>45427</v>
      </c>
      <c r="C2634" s="1">
        <v>45767</v>
      </c>
      <c r="D2634" t="s">
        <v>53</v>
      </c>
      <c r="E2634" t="s">
        <v>10163</v>
      </c>
      <c r="F2634" t="s">
        <v>10164</v>
      </c>
      <c r="G2634" t="s">
        <v>36</v>
      </c>
      <c r="H2634" t="s">
        <v>20</v>
      </c>
      <c r="I2634" t="s">
        <v>29</v>
      </c>
      <c r="J2634" t="s">
        <v>99</v>
      </c>
      <c r="K2634" t="s">
        <v>10165</v>
      </c>
      <c r="L2634" s="2">
        <v>2327.67</v>
      </c>
      <c r="M2634" s="3">
        <v>4</v>
      </c>
      <c r="N2634" s="4">
        <v>0.05</v>
      </c>
      <c r="O2634" s="5">
        <v>303.95999999999998</v>
      </c>
      <c r="P2634">
        <f>VALUE(Table1[Sales])</f>
        <v>2327.67</v>
      </c>
      <c r="Q2634">
        <f>VALUE(Table1[Profit])</f>
        <v>303.95999999999998</v>
      </c>
      <c r="R2634" s="3">
        <f>Table1[Ship Date]-Table1[Order Date]</f>
        <v>340</v>
      </c>
    </row>
    <row r="2635" spans="1:18" x14ac:dyDescent="0.3">
      <c r="A2635" t="s">
        <v>10166</v>
      </c>
      <c r="B2635" s="1">
        <v>45181</v>
      </c>
      <c r="C2635" s="1">
        <v>45768</v>
      </c>
      <c r="D2635" t="s">
        <v>16</v>
      </c>
      <c r="E2635" t="s">
        <v>10167</v>
      </c>
      <c r="F2635" t="s">
        <v>10168</v>
      </c>
      <c r="G2635" t="s">
        <v>43</v>
      </c>
      <c r="H2635" t="s">
        <v>61</v>
      </c>
      <c r="I2635" t="s">
        <v>21</v>
      </c>
      <c r="J2635" t="s">
        <v>129</v>
      </c>
      <c r="K2635" t="s">
        <v>10169</v>
      </c>
      <c r="L2635" s="2">
        <v>3151.63</v>
      </c>
      <c r="M2635" s="3">
        <v>5</v>
      </c>
      <c r="N2635" s="4">
        <v>0.4</v>
      </c>
      <c r="O2635" s="5">
        <v>639.30999999999995</v>
      </c>
      <c r="P2635">
        <f>VALUE(Table1[Sales])</f>
        <v>3151.63</v>
      </c>
      <c r="Q2635">
        <f>VALUE(Table1[Profit])</f>
        <v>639.30999999999995</v>
      </c>
      <c r="R2635" s="3">
        <f>Table1[Ship Date]-Table1[Order Date]</f>
        <v>587</v>
      </c>
    </row>
    <row r="2636" spans="1:18" x14ac:dyDescent="0.3">
      <c r="A2636" t="s">
        <v>10170</v>
      </c>
      <c r="B2636" s="1">
        <v>45465</v>
      </c>
      <c r="C2636" s="1">
        <v>45761</v>
      </c>
      <c r="D2636" t="s">
        <v>16</v>
      </c>
      <c r="E2636" t="s">
        <v>10171</v>
      </c>
      <c r="F2636" t="s">
        <v>10172</v>
      </c>
      <c r="G2636" t="s">
        <v>43</v>
      </c>
      <c r="H2636" t="s">
        <v>20</v>
      </c>
      <c r="I2636" t="s">
        <v>29</v>
      </c>
      <c r="J2636" t="s">
        <v>124</v>
      </c>
      <c r="K2636" t="s">
        <v>10173</v>
      </c>
      <c r="L2636" s="2">
        <v>3782.92</v>
      </c>
      <c r="M2636" s="3">
        <v>2</v>
      </c>
      <c r="N2636" s="4">
        <v>0.48</v>
      </c>
      <c r="O2636" s="5">
        <v>-6.62</v>
      </c>
      <c r="P2636">
        <f>VALUE(Table1[Sales])</f>
        <v>3782.92</v>
      </c>
      <c r="Q2636">
        <f>VALUE(Table1[Profit])</f>
        <v>-6.62</v>
      </c>
      <c r="R2636" s="3">
        <f>Table1[Ship Date]-Table1[Order Date]</f>
        <v>296</v>
      </c>
    </row>
    <row r="2637" spans="1:18" x14ac:dyDescent="0.3">
      <c r="A2637" t="s">
        <v>10174</v>
      </c>
      <c r="B2637" s="1">
        <v>45265</v>
      </c>
      <c r="C2637" s="1">
        <v>45762</v>
      </c>
      <c r="D2637" t="s">
        <v>33</v>
      </c>
      <c r="E2637" t="s">
        <v>10175</v>
      </c>
      <c r="F2637" t="s">
        <v>10176</v>
      </c>
      <c r="G2637" t="s">
        <v>19</v>
      </c>
      <c r="H2637" t="s">
        <v>20</v>
      </c>
      <c r="I2637" t="s">
        <v>44</v>
      </c>
      <c r="J2637" t="s">
        <v>50</v>
      </c>
      <c r="K2637" t="s">
        <v>10177</v>
      </c>
      <c r="L2637" s="2">
        <v>1957.6</v>
      </c>
      <c r="M2637" s="3">
        <v>1</v>
      </c>
      <c r="N2637" s="4">
        <v>0.28999999999999998</v>
      </c>
      <c r="O2637" s="5">
        <v>216.68</v>
      </c>
      <c r="P2637">
        <f>VALUE(Table1[Sales])</f>
        <v>1957.6</v>
      </c>
      <c r="Q2637">
        <f>VALUE(Table1[Profit])</f>
        <v>216.68</v>
      </c>
      <c r="R2637" s="3">
        <f>Table1[Ship Date]-Table1[Order Date]</f>
        <v>497</v>
      </c>
    </row>
    <row r="2638" spans="1:18" x14ac:dyDescent="0.3">
      <c r="A2638" t="s">
        <v>10178</v>
      </c>
      <c r="B2638" s="1">
        <v>45072</v>
      </c>
      <c r="C2638" s="1">
        <v>45777</v>
      </c>
      <c r="D2638" t="s">
        <v>33</v>
      </c>
      <c r="E2638" t="s">
        <v>7509</v>
      </c>
      <c r="F2638" t="s">
        <v>10179</v>
      </c>
      <c r="G2638" t="s">
        <v>43</v>
      </c>
      <c r="H2638" t="s">
        <v>37</v>
      </c>
      <c r="I2638" t="s">
        <v>29</v>
      </c>
      <c r="J2638" t="s">
        <v>30</v>
      </c>
      <c r="K2638" t="s">
        <v>10180</v>
      </c>
      <c r="L2638" s="2">
        <v>4124.58</v>
      </c>
      <c r="M2638" s="3">
        <v>3</v>
      </c>
      <c r="N2638" s="4">
        <v>0.39</v>
      </c>
      <c r="O2638" s="5">
        <v>336.85</v>
      </c>
      <c r="P2638">
        <f>VALUE(Table1[Sales])</f>
        <v>4124.58</v>
      </c>
      <c r="Q2638">
        <f>VALUE(Table1[Profit])</f>
        <v>336.85</v>
      </c>
      <c r="R2638" s="3">
        <f>Table1[Ship Date]-Table1[Order Date]</f>
        <v>705</v>
      </c>
    </row>
    <row r="2639" spans="1:18" x14ac:dyDescent="0.3">
      <c r="A2639" t="s">
        <v>10181</v>
      </c>
      <c r="B2639" s="1">
        <v>45256</v>
      </c>
      <c r="C2639" s="1">
        <v>45756</v>
      </c>
      <c r="D2639" t="s">
        <v>33</v>
      </c>
      <c r="E2639" t="s">
        <v>10182</v>
      </c>
      <c r="F2639" t="s">
        <v>10183</v>
      </c>
      <c r="G2639" t="s">
        <v>36</v>
      </c>
      <c r="H2639" t="s">
        <v>20</v>
      </c>
      <c r="I2639" t="s">
        <v>44</v>
      </c>
      <c r="J2639" t="s">
        <v>50</v>
      </c>
      <c r="K2639" t="s">
        <v>10184</v>
      </c>
      <c r="L2639" s="2">
        <v>4358.01</v>
      </c>
      <c r="M2639" s="3">
        <v>4</v>
      </c>
      <c r="N2639" s="4">
        <v>0.16</v>
      </c>
      <c r="O2639" s="5">
        <v>150.84</v>
      </c>
      <c r="P2639">
        <f>VALUE(Table1[Sales])</f>
        <v>4358.01</v>
      </c>
      <c r="Q2639">
        <f>VALUE(Table1[Profit])</f>
        <v>150.84</v>
      </c>
      <c r="R2639" s="3">
        <f>Table1[Ship Date]-Table1[Order Date]</f>
        <v>500</v>
      </c>
    </row>
    <row r="2640" spans="1:18" x14ac:dyDescent="0.3">
      <c r="A2640" t="s">
        <v>10185</v>
      </c>
      <c r="B2640" s="1">
        <v>45158</v>
      </c>
      <c r="C2640" s="1">
        <v>45764</v>
      </c>
      <c r="D2640" t="s">
        <v>25</v>
      </c>
      <c r="E2640" t="s">
        <v>10186</v>
      </c>
      <c r="F2640" t="s">
        <v>10187</v>
      </c>
      <c r="G2640" t="s">
        <v>43</v>
      </c>
      <c r="H2640" t="s">
        <v>20</v>
      </c>
      <c r="I2640" t="s">
        <v>44</v>
      </c>
      <c r="J2640" t="s">
        <v>94</v>
      </c>
      <c r="K2640" t="s">
        <v>10188</v>
      </c>
      <c r="L2640" s="2">
        <v>3557.33</v>
      </c>
      <c r="M2640" s="3">
        <v>7</v>
      </c>
      <c r="N2640" s="4">
        <v>0.02</v>
      </c>
      <c r="O2640" s="5">
        <v>631.03</v>
      </c>
      <c r="P2640">
        <f>VALUE(Table1[Sales])</f>
        <v>3557.33</v>
      </c>
      <c r="Q2640">
        <f>VALUE(Table1[Profit])</f>
        <v>631.03</v>
      </c>
      <c r="R2640" s="3">
        <f>Table1[Ship Date]-Table1[Order Date]</f>
        <v>606</v>
      </c>
    </row>
    <row r="2641" spans="1:18" x14ac:dyDescent="0.3">
      <c r="A2641" t="s">
        <v>10189</v>
      </c>
      <c r="B2641" s="1">
        <v>45587</v>
      </c>
      <c r="C2641" s="1">
        <v>45767</v>
      </c>
      <c r="D2641" t="s">
        <v>33</v>
      </c>
      <c r="E2641" t="s">
        <v>10190</v>
      </c>
      <c r="F2641" t="s">
        <v>10191</v>
      </c>
      <c r="G2641" t="s">
        <v>36</v>
      </c>
      <c r="H2641" t="s">
        <v>28</v>
      </c>
      <c r="I2641" t="s">
        <v>21</v>
      </c>
      <c r="J2641" t="s">
        <v>171</v>
      </c>
      <c r="K2641" t="s">
        <v>10192</v>
      </c>
      <c r="L2641" s="2">
        <v>2302.15</v>
      </c>
      <c r="M2641" s="3">
        <v>5</v>
      </c>
      <c r="N2641" s="4">
        <v>0.32</v>
      </c>
      <c r="O2641" s="5">
        <v>-78.709999999999994</v>
      </c>
      <c r="P2641">
        <f>VALUE(Table1[Sales])</f>
        <v>2302.15</v>
      </c>
      <c r="Q2641">
        <f>VALUE(Table1[Profit])</f>
        <v>-78.709999999999994</v>
      </c>
      <c r="R2641" s="3">
        <f>Table1[Ship Date]-Table1[Order Date]</f>
        <v>180</v>
      </c>
    </row>
    <row r="2642" spans="1:18" x14ac:dyDescent="0.3">
      <c r="A2642" t="s">
        <v>10193</v>
      </c>
      <c r="B2642" s="1">
        <v>45720</v>
      </c>
      <c r="C2642" s="1">
        <v>45766</v>
      </c>
      <c r="D2642" t="s">
        <v>25</v>
      </c>
      <c r="E2642" t="s">
        <v>3069</v>
      </c>
      <c r="F2642" t="s">
        <v>10194</v>
      </c>
      <c r="G2642" t="s">
        <v>36</v>
      </c>
      <c r="H2642" t="s">
        <v>61</v>
      </c>
      <c r="I2642" t="s">
        <v>21</v>
      </c>
      <c r="J2642" t="s">
        <v>129</v>
      </c>
      <c r="K2642" t="s">
        <v>10195</v>
      </c>
      <c r="L2642" s="2">
        <v>3164.49</v>
      </c>
      <c r="M2642" s="3">
        <v>6</v>
      </c>
      <c r="N2642" s="4">
        <v>0.43</v>
      </c>
      <c r="O2642" s="5">
        <v>563.55999999999995</v>
      </c>
      <c r="P2642">
        <f>VALUE(Table1[Sales])</f>
        <v>3164.49</v>
      </c>
      <c r="Q2642">
        <f>VALUE(Table1[Profit])</f>
        <v>563.55999999999995</v>
      </c>
      <c r="R2642" s="3">
        <f>Table1[Ship Date]-Table1[Order Date]</f>
        <v>46</v>
      </c>
    </row>
    <row r="2643" spans="1:18" x14ac:dyDescent="0.3">
      <c r="A2643" t="s">
        <v>10196</v>
      </c>
      <c r="B2643" s="1">
        <v>45573</v>
      </c>
      <c r="C2643" s="1">
        <v>45776</v>
      </c>
      <c r="D2643" t="s">
        <v>53</v>
      </c>
      <c r="E2643" t="s">
        <v>10197</v>
      </c>
      <c r="F2643" t="s">
        <v>10198</v>
      </c>
      <c r="G2643" t="s">
        <v>19</v>
      </c>
      <c r="H2643" t="s">
        <v>28</v>
      </c>
      <c r="I2643" t="s">
        <v>29</v>
      </c>
      <c r="J2643" t="s">
        <v>38</v>
      </c>
      <c r="K2643" t="s">
        <v>10199</v>
      </c>
      <c r="L2643" s="2">
        <v>3553.33</v>
      </c>
      <c r="M2643" s="3">
        <v>5</v>
      </c>
      <c r="N2643" s="4">
        <v>0.1</v>
      </c>
      <c r="O2643" s="5">
        <v>546.20000000000005</v>
      </c>
      <c r="P2643">
        <f>VALUE(Table1[Sales])</f>
        <v>3553.33</v>
      </c>
      <c r="Q2643">
        <f>VALUE(Table1[Profit])</f>
        <v>546.20000000000005</v>
      </c>
      <c r="R2643" s="3">
        <f>Table1[Ship Date]-Table1[Order Date]</f>
        <v>203</v>
      </c>
    </row>
    <row r="2644" spans="1:18" x14ac:dyDescent="0.3">
      <c r="A2644" t="s">
        <v>10200</v>
      </c>
      <c r="B2644" s="1">
        <v>45547</v>
      </c>
      <c r="C2644" s="1">
        <v>45770</v>
      </c>
      <c r="D2644" t="s">
        <v>25</v>
      </c>
      <c r="E2644" t="s">
        <v>10201</v>
      </c>
      <c r="F2644" t="s">
        <v>10202</v>
      </c>
      <c r="G2644" t="s">
        <v>36</v>
      </c>
      <c r="H2644" t="s">
        <v>61</v>
      </c>
      <c r="I2644" t="s">
        <v>44</v>
      </c>
      <c r="J2644" t="s">
        <v>158</v>
      </c>
      <c r="K2644" t="s">
        <v>10203</v>
      </c>
      <c r="L2644" s="2">
        <v>3502.41</v>
      </c>
      <c r="M2644" s="3">
        <v>10</v>
      </c>
      <c r="N2644" s="4">
        <v>0.39</v>
      </c>
      <c r="O2644" s="5">
        <v>689.19</v>
      </c>
      <c r="P2644">
        <f>VALUE(Table1[Sales])</f>
        <v>3502.41</v>
      </c>
      <c r="Q2644">
        <f>VALUE(Table1[Profit])</f>
        <v>689.19</v>
      </c>
      <c r="R2644" s="3">
        <f>Table1[Ship Date]-Table1[Order Date]</f>
        <v>223</v>
      </c>
    </row>
    <row r="2645" spans="1:18" x14ac:dyDescent="0.3">
      <c r="A2645" t="s">
        <v>10204</v>
      </c>
      <c r="B2645" s="1">
        <v>45338</v>
      </c>
      <c r="C2645" s="1">
        <v>45785</v>
      </c>
      <c r="D2645" t="s">
        <v>33</v>
      </c>
      <c r="E2645" t="s">
        <v>10205</v>
      </c>
      <c r="F2645" t="s">
        <v>10206</v>
      </c>
      <c r="G2645" t="s">
        <v>36</v>
      </c>
      <c r="H2645" t="s">
        <v>28</v>
      </c>
      <c r="I2645" t="s">
        <v>29</v>
      </c>
      <c r="J2645" t="s">
        <v>38</v>
      </c>
      <c r="K2645" t="s">
        <v>10207</v>
      </c>
      <c r="L2645" s="2">
        <v>3347.56</v>
      </c>
      <c r="M2645" s="3">
        <v>10</v>
      </c>
      <c r="N2645" s="4">
        <v>0.25</v>
      </c>
      <c r="O2645" s="5">
        <v>624.86</v>
      </c>
      <c r="P2645">
        <f>VALUE(Table1[Sales])</f>
        <v>3347.56</v>
      </c>
      <c r="Q2645">
        <f>VALUE(Table1[Profit])</f>
        <v>624.86</v>
      </c>
      <c r="R2645" s="3">
        <f>Table1[Ship Date]-Table1[Order Date]</f>
        <v>447</v>
      </c>
    </row>
    <row r="2646" spans="1:18" x14ac:dyDescent="0.3">
      <c r="A2646" t="s">
        <v>10208</v>
      </c>
      <c r="B2646" s="1">
        <v>45165</v>
      </c>
      <c r="C2646" s="1">
        <v>45776</v>
      </c>
      <c r="D2646" t="s">
        <v>16</v>
      </c>
      <c r="E2646" t="s">
        <v>10209</v>
      </c>
      <c r="F2646" t="s">
        <v>10210</v>
      </c>
      <c r="G2646" t="s">
        <v>43</v>
      </c>
      <c r="H2646" t="s">
        <v>28</v>
      </c>
      <c r="I2646" t="s">
        <v>29</v>
      </c>
      <c r="J2646" t="s">
        <v>124</v>
      </c>
      <c r="K2646" t="s">
        <v>10211</v>
      </c>
      <c r="L2646" s="2">
        <v>1236.0999999999999</v>
      </c>
      <c r="M2646" s="3">
        <v>9</v>
      </c>
      <c r="N2646" s="4">
        <v>0.26</v>
      </c>
      <c r="O2646" s="5">
        <v>16.52</v>
      </c>
      <c r="P2646">
        <f>VALUE(Table1[Sales])</f>
        <v>1236.0999999999999</v>
      </c>
      <c r="Q2646">
        <f>VALUE(Table1[Profit])</f>
        <v>16.52</v>
      </c>
      <c r="R2646" s="3">
        <f>Table1[Ship Date]-Table1[Order Date]</f>
        <v>611</v>
      </c>
    </row>
    <row r="2647" spans="1:18" x14ac:dyDescent="0.3">
      <c r="A2647" t="s">
        <v>10212</v>
      </c>
      <c r="B2647" s="1">
        <v>45381</v>
      </c>
      <c r="C2647" s="1">
        <v>45781</v>
      </c>
      <c r="D2647" t="s">
        <v>16</v>
      </c>
      <c r="E2647" t="s">
        <v>10213</v>
      </c>
      <c r="F2647" t="s">
        <v>10214</v>
      </c>
      <c r="G2647" t="s">
        <v>36</v>
      </c>
      <c r="H2647" t="s">
        <v>61</v>
      </c>
      <c r="I2647" t="s">
        <v>29</v>
      </c>
      <c r="J2647" t="s">
        <v>30</v>
      </c>
      <c r="K2647" t="s">
        <v>10215</v>
      </c>
      <c r="L2647" s="2">
        <v>3159.68</v>
      </c>
      <c r="M2647" s="3">
        <v>2</v>
      </c>
      <c r="N2647" s="4">
        <v>0.34</v>
      </c>
      <c r="O2647" s="5">
        <v>109.09</v>
      </c>
      <c r="P2647">
        <f>VALUE(Table1[Sales])</f>
        <v>3159.68</v>
      </c>
      <c r="Q2647">
        <f>VALUE(Table1[Profit])</f>
        <v>109.09</v>
      </c>
      <c r="R2647" s="3">
        <f>Table1[Ship Date]-Table1[Order Date]</f>
        <v>400</v>
      </c>
    </row>
    <row r="2648" spans="1:18" x14ac:dyDescent="0.3">
      <c r="A2648" t="s">
        <v>10216</v>
      </c>
      <c r="B2648" s="1">
        <v>45678</v>
      </c>
      <c r="C2648" s="1">
        <v>45773</v>
      </c>
      <c r="D2648" t="s">
        <v>16</v>
      </c>
      <c r="E2648" t="s">
        <v>10217</v>
      </c>
      <c r="F2648" t="s">
        <v>10218</v>
      </c>
      <c r="G2648" t="s">
        <v>43</v>
      </c>
      <c r="H2648" t="s">
        <v>20</v>
      </c>
      <c r="I2648" t="s">
        <v>21</v>
      </c>
      <c r="J2648" t="s">
        <v>129</v>
      </c>
      <c r="K2648" t="s">
        <v>10219</v>
      </c>
      <c r="L2648" s="2">
        <v>2055</v>
      </c>
      <c r="M2648" s="3">
        <v>10</v>
      </c>
      <c r="N2648" s="4">
        <v>0.19</v>
      </c>
      <c r="O2648" s="5">
        <v>226.12</v>
      </c>
      <c r="P2648">
        <f>VALUE(Table1[Sales])</f>
        <v>2055</v>
      </c>
      <c r="Q2648">
        <f>VALUE(Table1[Profit])</f>
        <v>226.12</v>
      </c>
      <c r="R2648" s="3">
        <f>Table1[Ship Date]-Table1[Order Date]</f>
        <v>95</v>
      </c>
    </row>
    <row r="2649" spans="1:18" x14ac:dyDescent="0.3">
      <c r="A2649" t="s">
        <v>10220</v>
      </c>
      <c r="B2649" s="1">
        <v>45228</v>
      </c>
      <c r="C2649" s="1">
        <v>45783</v>
      </c>
      <c r="D2649" t="s">
        <v>25</v>
      </c>
      <c r="E2649" t="s">
        <v>10221</v>
      </c>
      <c r="F2649" t="s">
        <v>10222</v>
      </c>
      <c r="G2649" t="s">
        <v>36</v>
      </c>
      <c r="H2649" t="s">
        <v>20</v>
      </c>
      <c r="I2649" t="s">
        <v>44</v>
      </c>
      <c r="J2649" t="s">
        <v>45</v>
      </c>
      <c r="K2649" t="s">
        <v>10223</v>
      </c>
      <c r="L2649" s="2">
        <v>4035.27</v>
      </c>
      <c r="M2649" s="3">
        <v>5</v>
      </c>
      <c r="N2649" s="4">
        <v>0.44</v>
      </c>
      <c r="O2649" s="5">
        <v>688.29</v>
      </c>
      <c r="P2649">
        <f>VALUE(Table1[Sales])</f>
        <v>4035.27</v>
      </c>
      <c r="Q2649">
        <f>VALUE(Table1[Profit])</f>
        <v>688.29</v>
      </c>
      <c r="R2649" s="3">
        <f>Table1[Ship Date]-Table1[Order Date]</f>
        <v>555</v>
      </c>
    </row>
    <row r="2650" spans="1:18" x14ac:dyDescent="0.3">
      <c r="A2650" t="s">
        <v>10224</v>
      </c>
      <c r="B2650" s="1">
        <v>45461</v>
      </c>
      <c r="C2650" s="1">
        <v>45774</v>
      </c>
      <c r="D2650" t="s">
        <v>33</v>
      </c>
      <c r="E2650" t="s">
        <v>10225</v>
      </c>
      <c r="F2650" t="s">
        <v>10226</v>
      </c>
      <c r="G2650" t="s">
        <v>43</v>
      </c>
      <c r="H2650" t="s">
        <v>61</v>
      </c>
      <c r="I2650" t="s">
        <v>44</v>
      </c>
      <c r="J2650" t="s">
        <v>50</v>
      </c>
      <c r="K2650" t="s">
        <v>10227</v>
      </c>
      <c r="L2650" s="2">
        <v>4907.8</v>
      </c>
      <c r="M2650" s="3">
        <v>6</v>
      </c>
      <c r="N2650" s="4">
        <v>0.42</v>
      </c>
      <c r="O2650" s="5">
        <v>897.82</v>
      </c>
      <c r="P2650">
        <f>VALUE(Table1[Sales])</f>
        <v>4907.8</v>
      </c>
      <c r="Q2650">
        <f>VALUE(Table1[Profit])</f>
        <v>897.82</v>
      </c>
      <c r="R2650" s="3">
        <f>Table1[Ship Date]-Table1[Order Date]</f>
        <v>313</v>
      </c>
    </row>
    <row r="2651" spans="1:18" x14ac:dyDescent="0.3">
      <c r="A2651" t="s">
        <v>10228</v>
      </c>
      <c r="B2651" s="1">
        <v>45134</v>
      </c>
      <c r="C2651" s="1">
        <v>45770</v>
      </c>
      <c r="D2651" t="s">
        <v>25</v>
      </c>
      <c r="E2651" t="s">
        <v>10229</v>
      </c>
      <c r="F2651" t="s">
        <v>10230</v>
      </c>
      <c r="G2651" t="s">
        <v>36</v>
      </c>
      <c r="H2651" t="s">
        <v>20</v>
      </c>
      <c r="I2651" t="s">
        <v>21</v>
      </c>
      <c r="J2651" t="s">
        <v>171</v>
      </c>
      <c r="K2651" t="s">
        <v>10231</v>
      </c>
      <c r="L2651" s="2">
        <v>3452.69</v>
      </c>
      <c r="M2651" s="3">
        <v>4</v>
      </c>
      <c r="N2651" s="4">
        <v>0.06</v>
      </c>
      <c r="O2651" s="5">
        <v>527.82000000000005</v>
      </c>
      <c r="P2651">
        <f>VALUE(Table1[Sales])</f>
        <v>3452.69</v>
      </c>
      <c r="Q2651">
        <f>VALUE(Table1[Profit])</f>
        <v>527.82000000000005</v>
      </c>
      <c r="R2651" s="3">
        <f>Table1[Ship Date]-Table1[Order Date]</f>
        <v>636</v>
      </c>
    </row>
    <row r="2652" spans="1:18" x14ac:dyDescent="0.3">
      <c r="A2652" t="s">
        <v>10232</v>
      </c>
      <c r="B2652" s="1">
        <v>45701</v>
      </c>
      <c r="C2652" s="1">
        <v>45780</v>
      </c>
      <c r="D2652" t="s">
        <v>53</v>
      </c>
      <c r="E2652" t="s">
        <v>10233</v>
      </c>
      <c r="F2652" t="s">
        <v>10234</v>
      </c>
      <c r="G2652" t="s">
        <v>43</v>
      </c>
      <c r="H2652" t="s">
        <v>37</v>
      </c>
      <c r="I2652" t="s">
        <v>29</v>
      </c>
      <c r="J2652" t="s">
        <v>38</v>
      </c>
      <c r="K2652" t="s">
        <v>10235</v>
      </c>
      <c r="L2652" s="2">
        <v>4260.6400000000003</v>
      </c>
      <c r="M2652" s="3">
        <v>4</v>
      </c>
      <c r="N2652" s="4">
        <v>0.28999999999999998</v>
      </c>
      <c r="O2652" s="5">
        <v>624.27</v>
      </c>
      <c r="P2652">
        <f>VALUE(Table1[Sales])</f>
        <v>4260.6400000000003</v>
      </c>
      <c r="Q2652">
        <f>VALUE(Table1[Profit])</f>
        <v>624.27</v>
      </c>
      <c r="R2652" s="3">
        <f>Table1[Ship Date]-Table1[Order Date]</f>
        <v>79</v>
      </c>
    </row>
    <row r="2653" spans="1:18" x14ac:dyDescent="0.3">
      <c r="A2653" t="s">
        <v>10236</v>
      </c>
      <c r="B2653" s="1">
        <v>45326</v>
      </c>
      <c r="C2653" s="1">
        <v>45756</v>
      </c>
      <c r="D2653" t="s">
        <v>16</v>
      </c>
      <c r="E2653" t="s">
        <v>10237</v>
      </c>
      <c r="F2653" t="s">
        <v>10238</v>
      </c>
      <c r="G2653" t="s">
        <v>19</v>
      </c>
      <c r="H2653" t="s">
        <v>28</v>
      </c>
      <c r="I2653" t="s">
        <v>21</v>
      </c>
      <c r="J2653" t="s">
        <v>279</v>
      </c>
      <c r="K2653" t="s">
        <v>10239</v>
      </c>
      <c r="L2653" s="2">
        <v>2544.15</v>
      </c>
      <c r="M2653" s="3">
        <v>10</v>
      </c>
      <c r="N2653" s="4">
        <v>0.37</v>
      </c>
      <c r="O2653" s="5">
        <v>246.07</v>
      </c>
      <c r="P2653">
        <f>VALUE(Table1[Sales])</f>
        <v>2544.15</v>
      </c>
      <c r="Q2653">
        <f>VALUE(Table1[Profit])</f>
        <v>246.07</v>
      </c>
      <c r="R2653" s="3">
        <f>Table1[Ship Date]-Table1[Order Date]</f>
        <v>430</v>
      </c>
    </row>
    <row r="2654" spans="1:18" x14ac:dyDescent="0.3">
      <c r="A2654" t="s">
        <v>10240</v>
      </c>
      <c r="B2654" s="1">
        <v>45095</v>
      </c>
      <c r="C2654" s="1">
        <v>45765</v>
      </c>
      <c r="D2654" t="s">
        <v>16</v>
      </c>
      <c r="E2654" t="s">
        <v>10241</v>
      </c>
      <c r="F2654" t="s">
        <v>10242</v>
      </c>
      <c r="G2654" t="s">
        <v>43</v>
      </c>
      <c r="H2654" t="s">
        <v>20</v>
      </c>
      <c r="I2654" t="s">
        <v>44</v>
      </c>
      <c r="J2654" t="s">
        <v>56</v>
      </c>
      <c r="K2654" t="s">
        <v>10243</v>
      </c>
      <c r="L2654" s="2">
        <v>311.60000000000002</v>
      </c>
      <c r="M2654" s="3">
        <v>6</v>
      </c>
      <c r="N2654" s="4">
        <v>0.46</v>
      </c>
      <c r="O2654" s="5">
        <v>98.56</v>
      </c>
      <c r="P2654">
        <f>VALUE(Table1[Sales])</f>
        <v>311.60000000000002</v>
      </c>
      <c r="Q2654">
        <f>VALUE(Table1[Profit])</f>
        <v>98.56</v>
      </c>
      <c r="R2654" s="3">
        <f>Table1[Ship Date]-Table1[Order Date]</f>
        <v>670</v>
      </c>
    </row>
    <row r="2655" spans="1:18" x14ac:dyDescent="0.3">
      <c r="A2655" t="s">
        <v>10244</v>
      </c>
      <c r="B2655" s="1">
        <v>45120</v>
      </c>
      <c r="C2655" s="1">
        <v>45769</v>
      </c>
      <c r="D2655" t="s">
        <v>25</v>
      </c>
      <c r="E2655" t="s">
        <v>5059</v>
      </c>
      <c r="F2655" t="s">
        <v>10245</v>
      </c>
      <c r="G2655" t="s">
        <v>36</v>
      </c>
      <c r="H2655" t="s">
        <v>37</v>
      </c>
      <c r="I2655" t="s">
        <v>29</v>
      </c>
      <c r="J2655" t="s">
        <v>30</v>
      </c>
      <c r="K2655" t="s">
        <v>10246</v>
      </c>
      <c r="L2655" s="2">
        <v>2950.27</v>
      </c>
      <c r="M2655" s="3">
        <v>6</v>
      </c>
      <c r="N2655" s="4">
        <v>0.25</v>
      </c>
      <c r="O2655" s="5">
        <v>671.53</v>
      </c>
      <c r="P2655">
        <f>VALUE(Table1[Sales])</f>
        <v>2950.27</v>
      </c>
      <c r="Q2655">
        <f>VALUE(Table1[Profit])</f>
        <v>671.53</v>
      </c>
      <c r="R2655" s="3">
        <f>Table1[Ship Date]-Table1[Order Date]</f>
        <v>649</v>
      </c>
    </row>
    <row r="2656" spans="1:18" x14ac:dyDescent="0.3">
      <c r="A2656" t="s">
        <v>10247</v>
      </c>
      <c r="B2656" s="1">
        <v>45175</v>
      </c>
      <c r="C2656" s="1">
        <v>45769</v>
      </c>
      <c r="D2656" t="s">
        <v>53</v>
      </c>
      <c r="E2656" t="s">
        <v>10197</v>
      </c>
      <c r="F2656" t="s">
        <v>10248</v>
      </c>
      <c r="G2656" t="s">
        <v>43</v>
      </c>
      <c r="H2656" t="s">
        <v>20</v>
      </c>
      <c r="I2656" t="s">
        <v>29</v>
      </c>
      <c r="J2656" t="s">
        <v>124</v>
      </c>
      <c r="K2656" t="s">
        <v>10249</v>
      </c>
      <c r="L2656" s="2">
        <v>4591.25</v>
      </c>
      <c r="M2656" s="3">
        <v>5</v>
      </c>
      <c r="N2656" s="4">
        <v>0.27</v>
      </c>
      <c r="O2656" s="5">
        <v>110.28</v>
      </c>
      <c r="P2656">
        <f>VALUE(Table1[Sales])</f>
        <v>4591.25</v>
      </c>
      <c r="Q2656">
        <f>VALUE(Table1[Profit])</f>
        <v>110.28</v>
      </c>
      <c r="R2656" s="3">
        <f>Table1[Ship Date]-Table1[Order Date]</f>
        <v>594</v>
      </c>
    </row>
    <row r="2657" spans="1:18" x14ac:dyDescent="0.3">
      <c r="A2657" t="s">
        <v>10250</v>
      </c>
      <c r="B2657" s="1">
        <v>45697</v>
      </c>
      <c r="C2657" s="1">
        <v>45768</v>
      </c>
      <c r="D2657" t="s">
        <v>16</v>
      </c>
      <c r="E2657" t="s">
        <v>10251</v>
      </c>
      <c r="F2657" t="s">
        <v>10252</v>
      </c>
      <c r="G2657" t="s">
        <v>19</v>
      </c>
      <c r="H2657" t="s">
        <v>37</v>
      </c>
      <c r="I2657" t="s">
        <v>21</v>
      </c>
      <c r="J2657" t="s">
        <v>22</v>
      </c>
      <c r="K2657" t="s">
        <v>10253</v>
      </c>
      <c r="L2657" s="2">
        <v>3812.16</v>
      </c>
      <c r="M2657" s="3">
        <v>6</v>
      </c>
      <c r="N2657" s="4">
        <v>0.45</v>
      </c>
      <c r="O2657" s="5">
        <v>171.14</v>
      </c>
      <c r="P2657">
        <f>VALUE(Table1[Sales])</f>
        <v>3812.16</v>
      </c>
      <c r="Q2657">
        <f>VALUE(Table1[Profit])</f>
        <v>171.14</v>
      </c>
      <c r="R2657" s="3">
        <f>Table1[Ship Date]-Table1[Order Date]</f>
        <v>71</v>
      </c>
    </row>
    <row r="2658" spans="1:18" x14ac:dyDescent="0.3">
      <c r="A2658" t="s">
        <v>10254</v>
      </c>
      <c r="B2658" s="1">
        <v>45224</v>
      </c>
      <c r="C2658" s="1">
        <v>45783</v>
      </c>
      <c r="D2658" t="s">
        <v>16</v>
      </c>
      <c r="E2658" t="s">
        <v>10255</v>
      </c>
      <c r="F2658" t="s">
        <v>10256</v>
      </c>
      <c r="G2658" t="s">
        <v>19</v>
      </c>
      <c r="H2658" t="s">
        <v>61</v>
      </c>
      <c r="I2658" t="s">
        <v>21</v>
      </c>
      <c r="J2658" t="s">
        <v>171</v>
      </c>
      <c r="K2658" t="s">
        <v>10257</v>
      </c>
      <c r="L2658" s="2">
        <v>1248.1199999999999</v>
      </c>
      <c r="M2658" s="3">
        <v>6</v>
      </c>
      <c r="N2658" s="4">
        <v>0.16</v>
      </c>
      <c r="O2658" s="5">
        <v>-67.819999999999993</v>
      </c>
      <c r="P2658">
        <f>VALUE(Table1[Sales])</f>
        <v>1248.1199999999999</v>
      </c>
      <c r="Q2658">
        <f>VALUE(Table1[Profit])</f>
        <v>-67.819999999999993</v>
      </c>
      <c r="R2658" s="3">
        <f>Table1[Ship Date]-Table1[Order Date]</f>
        <v>559</v>
      </c>
    </row>
    <row r="2659" spans="1:18" x14ac:dyDescent="0.3">
      <c r="A2659" t="s">
        <v>10258</v>
      </c>
      <c r="B2659" s="1">
        <v>45054</v>
      </c>
      <c r="C2659" s="1">
        <v>45768</v>
      </c>
      <c r="D2659" t="s">
        <v>16</v>
      </c>
      <c r="E2659" t="s">
        <v>4586</v>
      </c>
      <c r="F2659" t="s">
        <v>10259</v>
      </c>
      <c r="G2659" t="s">
        <v>19</v>
      </c>
      <c r="H2659" t="s">
        <v>37</v>
      </c>
      <c r="I2659" t="s">
        <v>44</v>
      </c>
      <c r="J2659" t="s">
        <v>94</v>
      </c>
      <c r="K2659" t="s">
        <v>10260</v>
      </c>
      <c r="L2659" s="2">
        <v>4987.7</v>
      </c>
      <c r="M2659" s="3">
        <v>2</v>
      </c>
      <c r="N2659" s="4">
        <v>0.02</v>
      </c>
      <c r="O2659" s="5">
        <v>-5.18</v>
      </c>
      <c r="P2659">
        <f>VALUE(Table1[Sales])</f>
        <v>4987.7</v>
      </c>
      <c r="Q2659">
        <f>VALUE(Table1[Profit])</f>
        <v>-5.18</v>
      </c>
      <c r="R2659" s="3">
        <f>Table1[Ship Date]-Table1[Order Date]</f>
        <v>714</v>
      </c>
    </row>
    <row r="2660" spans="1:18" x14ac:dyDescent="0.3">
      <c r="A2660" t="s">
        <v>10261</v>
      </c>
      <c r="B2660" s="1">
        <v>45555</v>
      </c>
      <c r="C2660" s="1">
        <v>45763</v>
      </c>
      <c r="D2660" t="s">
        <v>53</v>
      </c>
      <c r="E2660" t="s">
        <v>3675</v>
      </c>
      <c r="F2660" t="s">
        <v>10262</v>
      </c>
      <c r="G2660" t="s">
        <v>43</v>
      </c>
      <c r="H2660" t="s">
        <v>28</v>
      </c>
      <c r="I2660" t="s">
        <v>29</v>
      </c>
      <c r="J2660" t="s">
        <v>30</v>
      </c>
      <c r="K2660" t="s">
        <v>10263</v>
      </c>
      <c r="L2660" s="2">
        <v>351.28</v>
      </c>
      <c r="M2660" s="3">
        <v>10</v>
      </c>
      <c r="N2660" s="4">
        <v>0.17</v>
      </c>
      <c r="O2660" s="5">
        <v>-36.78</v>
      </c>
      <c r="P2660">
        <f>VALUE(Table1[Sales])</f>
        <v>351.28</v>
      </c>
      <c r="Q2660">
        <f>VALUE(Table1[Profit])</f>
        <v>-36.78</v>
      </c>
      <c r="R2660" s="3">
        <f>Table1[Ship Date]-Table1[Order Date]</f>
        <v>208</v>
      </c>
    </row>
    <row r="2661" spans="1:18" x14ac:dyDescent="0.3">
      <c r="A2661" t="s">
        <v>10264</v>
      </c>
      <c r="B2661" s="1">
        <v>45722</v>
      </c>
      <c r="C2661" s="1">
        <v>45783</v>
      </c>
      <c r="D2661" t="s">
        <v>16</v>
      </c>
      <c r="E2661" t="s">
        <v>10265</v>
      </c>
      <c r="F2661" t="s">
        <v>10266</v>
      </c>
      <c r="G2661" t="s">
        <v>19</v>
      </c>
      <c r="H2661" t="s">
        <v>20</v>
      </c>
      <c r="I2661" t="s">
        <v>21</v>
      </c>
      <c r="J2661" t="s">
        <v>22</v>
      </c>
      <c r="K2661" t="s">
        <v>10267</v>
      </c>
      <c r="L2661" s="2">
        <v>2682.01</v>
      </c>
      <c r="M2661" s="3">
        <v>3</v>
      </c>
      <c r="N2661" s="4">
        <v>0.3</v>
      </c>
      <c r="O2661" s="5">
        <v>814.72</v>
      </c>
      <c r="P2661">
        <f>VALUE(Table1[Sales])</f>
        <v>2682.01</v>
      </c>
      <c r="Q2661">
        <f>VALUE(Table1[Profit])</f>
        <v>814.72</v>
      </c>
      <c r="R2661" s="3">
        <f>Table1[Ship Date]-Table1[Order Date]</f>
        <v>61</v>
      </c>
    </row>
    <row r="2662" spans="1:18" x14ac:dyDescent="0.3">
      <c r="A2662" t="s">
        <v>10268</v>
      </c>
      <c r="B2662" s="1">
        <v>45201</v>
      </c>
      <c r="C2662" s="1">
        <v>45780</v>
      </c>
      <c r="D2662" t="s">
        <v>25</v>
      </c>
      <c r="E2662" t="s">
        <v>10269</v>
      </c>
      <c r="F2662" t="s">
        <v>10270</v>
      </c>
      <c r="G2662" t="s">
        <v>43</v>
      </c>
      <c r="H2662" t="s">
        <v>28</v>
      </c>
      <c r="I2662" t="s">
        <v>21</v>
      </c>
      <c r="J2662" t="s">
        <v>22</v>
      </c>
      <c r="K2662" t="s">
        <v>10271</v>
      </c>
      <c r="L2662" s="2">
        <v>2431.04</v>
      </c>
      <c r="M2662" s="3">
        <v>5</v>
      </c>
      <c r="N2662" s="4">
        <v>0.14000000000000001</v>
      </c>
      <c r="O2662" s="5">
        <v>531.21</v>
      </c>
      <c r="P2662">
        <f>VALUE(Table1[Sales])</f>
        <v>2431.04</v>
      </c>
      <c r="Q2662">
        <f>VALUE(Table1[Profit])</f>
        <v>531.21</v>
      </c>
      <c r="R2662" s="3">
        <f>Table1[Ship Date]-Table1[Order Date]</f>
        <v>579</v>
      </c>
    </row>
    <row r="2663" spans="1:18" x14ac:dyDescent="0.3">
      <c r="A2663" t="s">
        <v>10272</v>
      </c>
      <c r="B2663" s="1">
        <v>45371</v>
      </c>
      <c r="C2663" s="1">
        <v>45776</v>
      </c>
      <c r="D2663" t="s">
        <v>33</v>
      </c>
      <c r="E2663" t="s">
        <v>10273</v>
      </c>
      <c r="F2663" t="s">
        <v>10274</v>
      </c>
      <c r="G2663" t="s">
        <v>43</v>
      </c>
      <c r="H2663" t="s">
        <v>20</v>
      </c>
      <c r="I2663" t="s">
        <v>21</v>
      </c>
      <c r="J2663" t="s">
        <v>300</v>
      </c>
      <c r="K2663" t="s">
        <v>10275</v>
      </c>
      <c r="L2663" s="2">
        <v>866.74</v>
      </c>
      <c r="M2663" s="3">
        <v>2</v>
      </c>
      <c r="N2663" s="4">
        <v>0.13</v>
      </c>
      <c r="O2663" s="5">
        <v>924.6</v>
      </c>
      <c r="P2663">
        <f>VALUE(Table1[Sales])</f>
        <v>866.74</v>
      </c>
      <c r="Q2663">
        <f>VALUE(Table1[Profit])</f>
        <v>924.6</v>
      </c>
      <c r="R2663" s="3">
        <f>Table1[Ship Date]-Table1[Order Date]</f>
        <v>405</v>
      </c>
    </row>
    <row r="2664" spans="1:18" x14ac:dyDescent="0.3">
      <c r="A2664" t="s">
        <v>10276</v>
      </c>
      <c r="B2664" s="1">
        <v>45744</v>
      </c>
      <c r="C2664" s="1">
        <v>45776</v>
      </c>
      <c r="D2664" t="s">
        <v>25</v>
      </c>
      <c r="E2664" t="s">
        <v>10277</v>
      </c>
      <c r="F2664" t="s">
        <v>10278</v>
      </c>
      <c r="G2664" t="s">
        <v>36</v>
      </c>
      <c r="H2664" t="s">
        <v>37</v>
      </c>
      <c r="I2664" t="s">
        <v>44</v>
      </c>
      <c r="J2664" t="s">
        <v>45</v>
      </c>
      <c r="K2664" t="s">
        <v>10279</v>
      </c>
      <c r="L2664" s="2">
        <v>2930.21</v>
      </c>
      <c r="M2664" s="3">
        <v>4</v>
      </c>
      <c r="N2664" s="4">
        <v>0.37</v>
      </c>
      <c r="O2664" s="5">
        <v>413.29</v>
      </c>
      <c r="P2664">
        <f>VALUE(Table1[Sales])</f>
        <v>2930.21</v>
      </c>
      <c r="Q2664">
        <f>VALUE(Table1[Profit])</f>
        <v>413.29</v>
      </c>
      <c r="R2664" s="3">
        <f>Table1[Ship Date]-Table1[Order Date]</f>
        <v>32</v>
      </c>
    </row>
    <row r="2665" spans="1:18" x14ac:dyDescent="0.3">
      <c r="A2665" t="s">
        <v>10280</v>
      </c>
      <c r="B2665" s="1">
        <v>45716</v>
      </c>
      <c r="C2665" s="1">
        <v>45781</v>
      </c>
      <c r="D2665" t="s">
        <v>53</v>
      </c>
      <c r="E2665" t="s">
        <v>10281</v>
      </c>
      <c r="F2665" t="s">
        <v>10282</v>
      </c>
      <c r="G2665" t="s">
        <v>43</v>
      </c>
      <c r="H2665" t="s">
        <v>37</v>
      </c>
      <c r="I2665" t="s">
        <v>44</v>
      </c>
      <c r="J2665" t="s">
        <v>56</v>
      </c>
      <c r="K2665" t="s">
        <v>10283</v>
      </c>
      <c r="L2665" s="2">
        <v>3455.47</v>
      </c>
      <c r="M2665" s="3">
        <v>9</v>
      </c>
      <c r="N2665" s="4">
        <v>0.26</v>
      </c>
      <c r="O2665" s="5">
        <v>361.78</v>
      </c>
      <c r="P2665">
        <f>VALUE(Table1[Sales])</f>
        <v>3455.47</v>
      </c>
      <c r="Q2665">
        <f>VALUE(Table1[Profit])</f>
        <v>361.78</v>
      </c>
      <c r="R2665" s="3">
        <f>Table1[Ship Date]-Table1[Order Date]</f>
        <v>65</v>
      </c>
    </row>
    <row r="2666" spans="1:18" x14ac:dyDescent="0.3">
      <c r="A2666" t="s">
        <v>10284</v>
      </c>
      <c r="B2666" s="1">
        <v>45693</v>
      </c>
      <c r="C2666" s="1">
        <v>45778</v>
      </c>
      <c r="D2666" t="s">
        <v>33</v>
      </c>
      <c r="E2666" t="s">
        <v>9664</v>
      </c>
      <c r="F2666" t="s">
        <v>10285</v>
      </c>
      <c r="G2666" t="s">
        <v>19</v>
      </c>
      <c r="H2666" t="s">
        <v>61</v>
      </c>
      <c r="I2666" t="s">
        <v>29</v>
      </c>
      <c r="J2666" t="s">
        <v>99</v>
      </c>
      <c r="K2666" t="s">
        <v>10286</v>
      </c>
      <c r="L2666" s="2">
        <v>2030.4</v>
      </c>
      <c r="M2666" s="3">
        <v>10</v>
      </c>
      <c r="N2666" s="4">
        <v>0.09</v>
      </c>
      <c r="O2666" s="5">
        <v>908.56</v>
      </c>
      <c r="P2666">
        <f>VALUE(Table1[Sales])</f>
        <v>2030.4</v>
      </c>
      <c r="Q2666">
        <f>VALUE(Table1[Profit])</f>
        <v>908.56</v>
      </c>
      <c r="R2666" s="3">
        <f>Table1[Ship Date]-Table1[Order Date]</f>
        <v>85</v>
      </c>
    </row>
    <row r="2667" spans="1:18" x14ac:dyDescent="0.3">
      <c r="A2667" t="s">
        <v>10287</v>
      </c>
      <c r="B2667" s="1">
        <v>45630</v>
      </c>
      <c r="C2667" s="1">
        <v>45775</v>
      </c>
      <c r="D2667" t="s">
        <v>53</v>
      </c>
      <c r="E2667" t="s">
        <v>10288</v>
      </c>
      <c r="F2667" t="s">
        <v>10289</v>
      </c>
      <c r="G2667" t="s">
        <v>36</v>
      </c>
      <c r="H2667" t="s">
        <v>37</v>
      </c>
      <c r="I2667" t="s">
        <v>29</v>
      </c>
      <c r="J2667" t="s">
        <v>30</v>
      </c>
      <c r="K2667" t="s">
        <v>10290</v>
      </c>
      <c r="L2667" s="2">
        <v>149.78</v>
      </c>
      <c r="M2667" s="3">
        <v>3</v>
      </c>
      <c r="N2667" s="4">
        <v>0.28999999999999998</v>
      </c>
      <c r="O2667" s="5">
        <v>-76.900000000000006</v>
      </c>
      <c r="P2667">
        <f>VALUE(Table1[Sales])</f>
        <v>149.78</v>
      </c>
      <c r="Q2667">
        <f>VALUE(Table1[Profit])</f>
        <v>-76.900000000000006</v>
      </c>
      <c r="R2667" s="3">
        <f>Table1[Ship Date]-Table1[Order Date]</f>
        <v>145</v>
      </c>
    </row>
    <row r="2668" spans="1:18" x14ac:dyDescent="0.3">
      <c r="A2668" t="s">
        <v>10291</v>
      </c>
      <c r="B2668" s="1">
        <v>45721</v>
      </c>
      <c r="C2668" s="1">
        <v>45769</v>
      </c>
      <c r="D2668" t="s">
        <v>33</v>
      </c>
      <c r="E2668" t="s">
        <v>10292</v>
      </c>
      <c r="F2668" t="s">
        <v>10293</v>
      </c>
      <c r="G2668" t="s">
        <v>36</v>
      </c>
      <c r="H2668" t="s">
        <v>61</v>
      </c>
      <c r="I2668" t="s">
        <v>21</v>
      </c>
      <c r="J2668" t="s">
        <v>300</v>
      </c>
      <c r="K2668" t="s">
        <v>10294</v>
      </c>
      <c r="L2668" s="2">
        <v>4529.3999999999996</v>
      </c>
      <c r="M2668" s="3">
        <v>6</v>
      </c>
      <c r="N2668" s="4">
        <v>0.34</v>
      </c>
      <c r="O2668" s="5">
        <v>167.34</v>
      </c>
      <c r="P2668">
        <f>VALUE(Table1[Sales])</f>
        <v>4529.3999999999996</v>
      </c>
      <c r="Q2668">
        <f>VALUE(Table1[Profit])</f>
        <v>167.34</v>
      </c>
      <c r="R2668" s="3">
        <f>Table1[Ship Date]-Table1[Order Date]</f>
        <v>48</v>
      </c>
    </row>
    <row r="2669" spans="1:18" x14ac:dyDescent="0.3">
      <c r="A2669" t="s">
        <v>10295</v>
      </c>
      <c r="B2669" s="1">
        <v>45449</v>
      </c>
      <c r="C2669" s="1">
        <v>45759</v>
      </c>
      <c r="D2669" t="s">
        <v>33</v>
      </c>
      <c r="E2669" t="s">
        <v>4416</v>
      </c>
      <c r="F2669" t="s">
        <v>10296</v>
      </c>
      <c r="G2669" t="s">
        <v>19</v>
      </c>
      <c r="H2669" t="s">
        <v>20</v>
      </c>
      <c r="I2669" t="s">
        <v>29</v>
      </c>
      <c r="J2669" t="s">
        <v>38</v>
      </c>
      <c r="K2669" t="s">
        <v>10297</v>
      </c>
      <c r="L2669" s="2">
        <v>1868.77</v>
      </c>
      <c r="M2669" s="3">
        <v>10</v>
      </c>
      <c r="N2669" s="4">
        <v>0.24</v>
      </c>
      <c r="O2669" s="5">
        <v>75.56</v>
      </c>
      <c r="P2669">
        <f>VALUE(Table1[Sales])</f>
        <v>1868.77</v>
      </c>
      <c r="Q2669">
        <f>VALUE(Table1[Profit])</f>
        <v>75.56</v>
      </c>
      <c r="R2669" s="3">
        <f>Table1[Ship Date]-Table1[Order Date]</f>
        <v>310</v>
      </c>
    </row>
    <row r="2670" spans="1:18" x14ac:dyDescent="0.3">
      <c r="A2670" t="s">
        <v>10298</v>
      </c>
      <c r="B2670" s="1">
        <v>45744</v>
      </c>
      <c r="C2670" s="1">
        <v>45762</v>
      </c>
      <c r="D2670" t="s">
        <v>16</v>
      </c>
      <c r="E2670" t="s">
        <v>10299</v>
      </c>
      <c r="F2670" t="s">
        <v>10300</v>
      </c>
      <c r="G2670" t="s">
        <v>36</v>
      </c>
      <c r="H2670" t="s">
        <v>28</v>
      </c>
      <c r="I2670" t="s">
        <v>44</v>
      </c>
      <c r="J2670" t="s">
        <v>45</v>
      </c>
      <c r="K2670" t="s">
        <v>10301</v>
      </c>
      <c r="L2670" s="2">
        <v>3425.91</v>
      </c>
      <c r="M2670" s="3">
        <v>4</v>
      </c>
      <c r="N2670" s="4">
        <v>0.05</v>
      </c>
      <c r="O2670" s="5">
        <v>953.86</v>
      </c>
      <c r="P2670">
        <f>VALUE(Table1[Sales])</f>
        <v>3425.91</v>
      </c>
      <c r="Q2670">
        <f>VALUE(Table1[Profit])</f>
        <v>953.86</v>
      </c>
      <c r="R2670" s="3">
        <f>Table1[Ship Date]-Table1[Order Date]</f>
        <v>18</v>
      </c>
    </row>
    <row r="2671" spans="1:18" x14ac:dyDescent="0.3">
      <c r="A2671" t="s">
        <v>10302</v>
      </c>
      <c r="B2671" s="1">
        <v>45619</v>
      </c>
      <c r="C2671" s="1">
        <v>45762</v>
      </c>
      <c r="D2671" t="s">
        <v>53</v>
      </c>
      <c r="E2671" t="s">
        <v>10303</v>
      </c>
      <c r="F2671" t="s">
        <v>10304</v>
      </c>
      <c r="G2671" t="s">
        <v>36</v>
      </c>
      <c r="H2671" t="s">
        <v>37</v>
      </c>
      <c r="I2671" t="s">
        <v>44</v>
      </c>
      <c r="J2671" t="s">
        <v>158</v>
      </c>
      <c r="K2671" t="s">
        <v>10305</v>
      </c>
      <c r="L2671" s="2">
        <v>2746.32</v>
      </c>
      <c r="M2671" s="3">
        <v>8</v>
      </c>
      <c r="N2671" s="4">
        <v>0.21</v>
      </c>
      <c r="O2671" s="5">
        <v>65.09</v>
      </c>
      <c r="P2671">
        <f>VALUE(Table1[Sales])</f>
        <v>2746.32</v>
      </c>
      <c r="Q2671">
        <f>VALUE(Table1[Profit])</f>
        <v>65.09</v>
      </c>
      <c r="R2671" s="3">
        <f>Table1[Ship Date]-Table1[Order Date]</f>
        <v>143</v>
      </c>
    </row>
    <row r="2672" spans="1:18" x14ac:dyDescent="0.3">
      <c r="A2672" t="s">
        <v>10306</v>
      </c>
      <c r="B2672" s="1">
        <v>45162</v>
      </c>
      <c r="C2672" s="1">
        <v>45766</v>
      </c>
      <c r="D2672" t="s">
        <v>33</v>
      </c>
      <c r="E2672" t="s">
        <v>9144</v>
      </c>
      <c r="F2672" t="s">
        <v>10307</v>
      </c>
      <c r="G2672" t="s">
        <v>19</v>
      </c>
      <c r="H2672" t="s">
        <v>37</v>
      </c>
      <c r="I2672" t="s">
        <v>44</v>
      </c>
      <c r="J2672" t="s">
        <v>158</v>
      </c>
      <c r="K2672" t="s">
        <v>10308</v>
      </c>
      <c r="L2672" s="2">
        <v>4423.18</v>
      </c>
      <c r="M2672" s="3">
        <v>8</v>
      </c>
      <c r="N2672" s="4">
        <v>0.28000000000000003</v>
      </c>
      <c r="O2672" s="5">
        <v>734.43</v>
      </c>
      <c r="P2672">
        <f>VALUE(Table1[Sales])</f>
        <v>4423.18</v>
      </c>
      <c r="Q2672">
        <f>VALUE(Table1[Profit])</f>
        <v>734.43</v>
      </c>
      <c r="R2672" s="3">
        <f>Table1[Ship Date]-Table1[Order Date]</f>
        <v>604</v>
      </c>
    </row>
    <row r="2673" spans="1:18" x14ac:dyDescent="0.3">
      <c r="A2673" t="s">
        <v>10309</v>
      </c>
      <c r="B2673" s="1">
        <v>45151</v>
      </c>
      <c r="C2673" s="1">
        <v>45783</v>
      </c>
      <c r="D2673" t="s">
        <v>16</v>
      </c>
      <c r="E2673" t="s">
        <v>10310</v>
      </c>
      <c r="F2673" t="s">
        <v>10311</v>
      </c>
      <c r="G2673" t="s">
        <v>19</v>
      </c>
      <c r="H2673" t="s">
        <v>61</v>
      </c>
      <c r="I2673" t="s">
        <v>29</v>
      </c>
      <c r="J2673" t="s">
        <v>38</v>
      </c>
      <c r="K2673" t="s">
        <v>10312</v>
      </c>
      <c r="L2673" s="2">
        <v>1502.16</v>
      </c>
      <c r="M2673" s="3">
        <v>10</v>
      </c>
      <c r="N2673" s="4">
        <v>0.41</v>
      </c>
      <c r="O2673" s="5">
        <v>521.97</v>
      </c>
      <c r="P2673">
        <f>VALUE(Table1[Sales])</f>
        <v>1502.16</v>
      </c>
      <c r="Q2673">
        <f>VALUE(Table1[Profit])</f>
        <v>521.97</v>
      </c>
      <c r="R2673" s="3">
        <f>Table1[Ship Date]-Table1[Order Date]</f>
        <v>632</v>
      </c>
    </row>
    <row r="2674" spans="1:18" x14ac:dyDescent="0.3">
      <c r="A2674" t="s">
        <v>10313</v>
      </c>
      <c r="B2674" s="1">
        <v>45675</v>
      </c>
      <c r="C2674" s="1">
        <v>45763</v>
      </c>
      <c r="D2674" t="s">
        <v>16</v>
      </c>
      <c r="E2674" t="s">
        <v>10314</v>
      </c>
      <c r="F2674" t="s">
        <v>10315</v>
      </c>
      <c r="G2674" t="s">
        <v>36</v>
      </c>
      <c r="H2674" t="s">
        <v>61</v>
      </c>
      <c r="I2674" t="s">
        <v>21</v>
      </c>
      <c r="J2674" t="s">
        <v>22</v>
      </c>
      <c r="K2674" t="s">
        <v>10316</v>
      </c>
      <c r="L2674" s="2">
        <v>2885.22</v>
      </c>
      <c r="M2674" s="3">
        <v>6</v>
      </c>
      <c r="N2674" s="4">
        <v>0.47</v>
      </c>
      <c r="O2674" s="5">
        <v>-83.13</v>
      </c>
      <c r="P2674">
        <f>VALUE(Table1[Sales])</f>
        <v>2885.22</v>
      </c>
      <c r="Q2674">
        <f>VALUE(Table1[Profit])</f>
        <v>-83.13</v>
      </c>
      <c r="R2674" s="3">
        <f>Table1[Ship Date]-Table1[Order Date]</f>
        <v>88</v>
      </c>
    </row>
    <row r="2675" spans="1:18" x14ac:dyDescent="0.3">
      <c r="A2675" t="s">
        <v>10317</v>
      </c>
      <c r="B2675" s="1">
        <v>45724</v>
      </c>
      <c r="C2675" s="1">
        <v>45756</v>
      </c>
      <c r="D2675" t="s">
        <v>33</v>
      </c>
      <c r="E2675" t="s">
        <v>10318</v>
      </c>
      <c r="F2675" t="s">
        <v>10319</v>
      </c>
      <c r="G2675" t="s">
        <v>43</v>
      </c>
      <c r="H2675" t="s">
        <v>20</v>
      </c>
      <c r="I2675" t="s">
        <v>21</v>
      </c>
      <c r="J2675" t="s">
        <v>129</v>
      </c>
      <c r="K2675" t="s">
        <v>10320</v>
      </c>
      <c r="L2675" s="2">
        <v>3895.57</v>
      </c>
      <c r="M2675" s="3">
        <v>4</v>
      </c>
      <c r="N2675" s="4">
        <v>0.03</v>
      </c>
      <c r="O2675" s="5">
        <v>177.81</v>
      </c>
      <c r="P2675">
        <f>VALUE(Table1[Sales])</f>
        <v>3895.57</v>
      </c>
      <c r="Q2675">
        <f>VALUE(Table1[Profit])</f>
        <v>177.81</v>
      </c>
      <c r="R2675" s="3">
        <f>Table1[Ship Date]-Table1[Order Date]</f>
        <v>32</v>
      </c>
    </row>
    <row r="2676" spans="1:18" x14ac:dyDescent="0.3">
      <c r="A2676" t="s">
        <v>10321</v>
      </c>
      <c r="B2676" s="1">
        <v>45049</v>
      </c>
      <c r="C2676" s="1">
        <v>45785</v>
      </c>
      <c r="D2676" t="s">
        <v>25</v>
      </c>
      <c r="E2676" t="s">
        <v>10322</v>
      </c>
      <c r="F2676" t="s">
        <v>10323</v>
      </c>
      <c r="G2676" t="s">
        <v>36</v>
      </c>
      <c r="H2676" t="s">
        <v>28</v>
      </c>
      <c r="I2676" t="s">
        <v>29</v>
      </c>
      <c r="J2676" t="s">
        <v>99</v>
      </c>
      <c r="K2676" t="s">
        <v>10324</v>
      </c>
      <c r="L2676" s="2">
        <v>1003.93</v>
      </c>
      <c r="M2676" s="3">
        <v>4</v>
      </c>
      <c r="N2676" s="4">
        <v>0.01</v>
      </c>
      <c r="O2676" s="5">
        <v>320.08</v>
      </c>
      <c r="P2676">
        <f>VALUE(Table1[Sales])</f>
        <v>1003.93</v>
      </c>
      <c r="Q2676">
        <f>VALUE(Table1[Profit])</f>
        <v>320.08</v>
      </c>
      <c r="R2676" s="3">
        <f>Table1[Ship Date]-Table1[Order Date]</f>
        <v>736</v>
      </c>
    </row>
    <row r="2677" spans="1:18" x14ac:dyDescent="0.3">
      <c r="A2677" t="s">
        <v>10325</v>
      </c>
      <c r="B2677" s="1">
        <v>45714</v>
      </c>
      <c r="C2677" s="1">
        <v>45774</v>
      </c>
      <c r="D2677" t="s">
        <v>16</v>
      </c>
      <c r="E2677" t="s">
        <v>10326</v>
      </c>
      <c r="F2677" t="s">
        <v>10327</v>
      </c>
      <c r="G2677" t="s">
        <v>36</v>
      </c>
      <c r="H2677" t="s">
        <v>37</v>
      </c>
      <c r="I2677" t="s">
        <v>29</v>
      </c>
      <c r="J2677" t="s">
        <v>38</v>
      </c>
      <c r="K2677" t="s">
        <v>10328</v>
      </c>
      <c r="L2677" s="2">
        <v>3366.82</v>
      </c>
      <c r="M2677" s="3">
        <v>3</v>
      </c>
      <c r="N2677" s="4">
        <v>0.26</v>
      </c>
      <c r="O2677" s="5">
        <v>284.39999999999998</v>
      </c>
      <c r="P2677">
        <f>VALUE(Table1[Sales])</f>
        <v>3366.82</v>
      </c>
      <c r="Q2677">
        <f>VALUE(Table1[Profit])</f>
        <v>284.39999999999998</v>
      </c>
      <c r="R2677" s="3">
        <f>Table1[Ship Date]-Table1[Order Date]</f>
        <v>60</v>
      </c>
    </row>
    <row r="2678" spans="1:18" x14ac:dyDescent="0.3">
      <c r="A2678" t="s">
        <v>10329</v>
      </c>
      <c r="B2678" s="1">
        <v>45240</v>
      </c>
      <c r="C2678" s="1">
        <v>45768</v>
      </c>
      <c r="D2678" t="s">
        <v>33</v>
      </c>
      <c r="E2678" t="s">
        <v>10330</v>
      </c>
      <c r="F2678" t="s">
        <v>10331</v>
      </c>
      <c r="G2678" t="s">
        <v>19</v>
      </c>
      <c r="H2678" t="s">
        <v>28</v>
      </c>
      <c r="I2678" t="s">
        <v>21</v>
      </c>
      <c r="J2678" t="s">
        <v>279</v>
      </c>
      <c r="K2678" t="s">
        <v>10332</v>
      </c>
      <c r="L2678" s="2">
        <v>3769.1</v>
      </c>
      <c r="M2678" s="3">
        <v>10</v>
      </c>
      <c r="N2678" s="4">
        <v>0.44</v>
      </c>
      <c r="O2678" s="5">
        <v>987.86</v>
      </c>
      <c r="P2678">
        <f>VALUE(Table1[Sales])</f>
        <v>3769.1</v>
      </c>
      <c r="Q2678">
        <f>VALUE(Table1[Profit])</f>
        <v>987.86</v>
      </c>
      <c r="R2678" s="3">
        <f>Table1[Ship Date]-Table1[Order Date]</f>
        <v>528</v>
      </c>
    </row>
    <row r="2679" spans="1:18" x14ac:dyDescent="0.3">
      <c r="A2679" t="s">
        <v>10333</v>
      </c>
      <c r="B2679" s="1">
        <v>45471</v>
      </c>
      <c r="C2679" s="1">
        <v>45782</v>
      </c>
      <c r="D2679" t="s">
        <v>53</v>
      </c>
      <c r="E2679" t="s">
        <v>10334</v>
      </c>
      <c r="F2679" t="s">
        <v>10335</v>
      </c>
      <c r="G2679" t="s">
        <v>19</v>
      </c>
      <c r="H2679" t="s">
        <v>37</v>
      </c>
      <c r="I2679" t="s">
        <v>29</v>
      </c>
      <c r="J2679" t="s">
        <v>99</v>
      </c>
      <c r="K2679" t="s">
        <v>10336</v>
      </c>
      <c r="L2679" s="2">
        <v>1735.95</v>
      </c>
      <c r="M2679" s="3">
        <v>8</v>
      </c>
      <c r="N2679" s="4">
        <v>0.18</v>
      </c>
      <c r="O2679" s="5">
        <v>52.95</v>
      </c>
      <c r="P2679">
        <f>VALUE(Table1[Sales])</f>
        <v>1735.95</v>
      </c>
      <c r="Q2679">
        <f>VALUE(Table1[Profit])</f>
        <v>52.95</v>
      </c>
      <c r="R2679" s="3">
        <f>Table1[Ship Date]-Table1[Order Date]</f>
        <v>311</v>
      </c>
    </row>
    <row r="2680" spans="1:18" x14ac:dyDescent="0.3">
      <c r="A2680" t="s">
        <v>10337</v>
      </c>
      <c r="B2680" s="1">
        <v>45502</v>
      </c>
      <c r="C2680" s="1">
        <v>45773</v>
      </c>
      <c r="D2680" t="s">
        <v>25</v>
      </c>
      <c r="E2680" t="s">
        <v>10338</v>
      </c>
      <c r="F2680" t="s">
        <v>10339</v>
      </c>
      <c r="G2680" t="s">
        <v>19</v>
      </c>
      <c r="H2680" t="s">
        <v>20</v>
      </c>
      <c r="I2680" t="s">
        <v>44</v>
      </c>
      <c r="J2680" t="s">
        <v>56</v>
      </c>
      <c r="K2680" t="s">
        <v>10340</v>
      </c>
      <c r="L2680" s="2">
        <v>469.99</v>
      </c>
      <c r="M2680" s="3">
        <v>8</v>
      </c>
      <c r="N2680" s="4">
        <v>0.31</v>
      </c>
      <c r="O2680" s="5">
        <v>222.11</v>
      </c>
      <c r="P2680">
        <f>VALUE(Table1[Sales])</f>
        <v>469.99</v>
      </c>
      <c r="Q2680">
        <f>VALUE(Table1[Profit])</f>
        <v>222.11</v>
      </c>
      <c r="R2680" s="3">
        <f>Table1[Ship Date]-Table1[Order Date]</f>
        <v>271</v>
      </c>
    </row>
    <row r="2681" spans="1:18" x14ac:dyDescent="0.3">
      <c r="A2681" t="s">
        <v>10341</v>
      </c>
      <c r="B2681" s="1">
        <v>45713</v>
      </c>
      <c r="C2681" s="1">
        <v>45764</v>
      </c>
      <c r="D2681" t="s">
        <v>16</v>
      </c>
      <c r="E2681" t="s">
        <v>10342</v>
      </c>
      <c r="F2681" t="s">
        <v>10343</v>
      </c>
      <c r="G2681" t="s">
        <v>43</v>
      </c>
      <c r="H2681" t="s">
        <v>20</v>
      </c>
      <c r="I2681" t="s">
        <v>21</v>
      </c>
      <c r="J2681" t="s">
        <v>129</v>
      </c>
      <c r="K2681" t="s">
        <v>10344</v>
      </c>
      <c r="L2681" s="2">
        <v>2690.15</v>
      </c>
      <c r="M2681" s="3">
        <v>10</v>
      </c>
      <c r="N2681" s="4">
        <v>0.41</v>
      </c>
      <c r="O2681" s="5">
        <v>539.1</v>
      </c>
      <c r="P2681">
        <f>VALUE(Table1[Sales])</f>
        <v>2690.15</v>
      </c>
      <c r="Q2681">
        <f>VALUE(Table1[Profit])</f>
        <v>539.1</v>
      </c>
      <c r="R2681" s="3">
        <f>Table1[Ship Date]-Table1[Order Date]</f>
        <v>51</v>
      </c>
    </row>
    <row r="2682" spans="1:18" x14ac:dyDescent="0.3">
      <c r="A2682" t="s">
        <v>10345</v>
      </c>
      <c r="B2682" s="1">
        <v>45625</v>
      </c>
      <c r="C2682" s="1">
        <v>45773</v>
      </c>
      <c r="D2682" t="s">
        <v>16</v>
      </c>
      <c r="E2682" t="s">
        <v>10346</v>
      </c>
      <c r="F2682" t="s">
        <v>10347</v>
      </c>
      <c r="G2682" t="s">
        <v>19</v>
      </c>
      <c r="H2682" t="s">
        <v>20</v>
      </c>
      <c r="I2682" t="s">
        <v>21</v>
      </c>
      <c r="J2682" t="s">
        <v>300</v>
      </c>
      <c r="K2682" t="s">
        <v>10348</v>
      </c>
      <c r="L2682" s="2">
        <v>3494.11</v>
      </c>
      <c r="M2682" s="3">
        <v>7</v>
      </c>
      <c r="N2682" s="4">
        <v>0.31</v>
      </c>
      <c r="O2682" s="5">
        <v>858.37</v>
      </c>
      <c r="P2682">
        <f>VALUE(Table1[Sales])</f>
        <v>3494.11</v>
      </c>
      <c r="Q2682">
        <f>VALUE(Table1[Profit])</f>
        <v>858.37</v>
      </c>
      <c r="R2682" s="3">
        <f>Table1[Ship Date]-Table1[Order Date]</f>
        <v>148</v>
      </c>
    </row>
    <row r="2683" spans="1:18" x14ac:dyDescent="0.3">
      <c r="A2683" t="s">
        <v>10349</v>
      </c>
      <c r="B2683" s="1">
        <v>45492</v>
      </c>
      <c r="C2683" s="1">
        <v>45780</v>
      </c>
      <c r="D2683" t="s">
        <v>53</v>
      </c>
      <c r="E2683" t="s">
        <v>10350</v>
      </c>
      <c r="F2683" t="s">
        <v>10351</v>
      </c>
      <c r="G2683" t="s">
        <v>36</v>
      </c>
      <c r="H2683" t="s">
        <v>37</v>
      </c>
      <c r="I2683" t="s">
        <v>29</v>
      </c>
      <c r="J2683" t="s">
        <v>124</v>
      </c>
      <c r="K2683" t="s">
        <v>10352</v>
      </c>
      <c r="L2683" s="2">
        <v>4019.39</v>
      </c>
      <c r="M2683" s="3">
        <v>10</v>
      </c>
      <c r="N2683" s="4">
        <v>0.42</v>
      </c>
      <c r="O2683" s="5">
        <v>983.54</v>
      </c>
      <c r="P2683">
        <f>VALUE(Table1[Sales])</f>
        <v>4019.39</v>
      </c>
      <c r="Q2683">
        <f>VALUE(Table1[Profit])</f>
        <v>983.54</v>
      </c>
      <c r="R2683" s="3">
        <f>Table1[Ship Date]-Table1[Order Date]</f>
        <v>288</v>
      </c>
    </row>
    <row r="2684" spans="1:18" x14ac:dyDescent="0.3">
      <c r="A2684" t="s">
        <v>10353</v>
      </c>
      <c r="B2684" s="1">
        <v>45667</v>
      </c>
      <c r="C2684" s="1">
        <v>45785</v>
      </c>
      <c r="D2684" t="s">
        <v>53</v>
      </c>
      <c r="E2684" t="s">
        <v>10354</v>
      </c>
      <c r="F2684" t="s">
        <v>10355</v>
      </c>
      <c r="G2684" t="s">
        <v>19</v>
      </c>
      <c r="H2684" t="s">
        <v>37</v>
      </c>
      <c r="I2684" t="s">
        <v>29</v>
      </c>
      <c r="J2684" t="s">
        <v>38</v>
      </c>
      <c r="K2684" t="s">
        <v>10356</v>
      </c>
      <c r="L2684" s="2">
        <v>1142.1199999999999</v>
      </c>
      <c r="M2684" s="3">
        <v>1</v>
      </c>
      <c r="N2684" s="4">
        <v>0.36</v>
      </c>
      <c r="O2684" s="5">
        <v>366.12</v>
      </c>
      <c r="P2684">
        <f>VALUE(Table1[Sales])</f>
        <v>1142.1199999999999</v>
      </c>
      <c r="Q2684">
        <f>VALUE(Table1[Profit])</f>
        <v>366.12</v>
      </c>
      <c r="R2684" s="3">
        <f>Table1[Ship Date]-Table1[Order Date]</f>
        <v>118</v>
      </c>
    </row>
    <row r="2685" spans="1:18" x14ac:dyDescent="0.3">
      <c r="A2685" t="s">
        <v>10357</v>
      </c>
      <c r="B2685" s="1">
        <v>45584</v>
      </c>
      <c r="C2685" s="1">
        <v>45767</v>
      </c>
      <c r="D2685" t="s">
        <v>25</v>
      </c>
      <c r="E2685" t="s">
        <v>10358</v>
      </c>
      <c r="F2685" t="s">
        <v>10359</v>
      </c>
      <c r="G2685" t="s">
        <v>43</v>
      </c>
      <c r="H2685" t="s">
        <v>37</v>
      </c>
      <c r="I2685" t="s">
        <v>21</v>
      </c>
      <c r="J2685" t="s">
        <v>22</v>
      </c>
      <c r="K2685" t="s">
        <v>10360</v>
      </c>
      <c r="L2685" s="2">
        <v>2519.8000000000002</v>
      </c>
      <c r="M2685" s="3">
        <v>6</v>
      </c>
      <c r="N2685" s="4">
        <v>0.47</v>
      </c>
      <c r="O2685" s="5">
        <v>427.71</v>
      </c>
      <c r="P2685">
        <f>VALUE(Table1[Sales])</f>
        <v>2519.8000000000002</v>
      </c>
      <c r="Q2685">
        <f>VALUE(Table1[Profit])</f>
        <v>427.71</v>
      </c>
      <c r="R2685" s="3">
        <f>Table1[Ship Date]-Table1[Order Date]</f>
        <v>183</v>
      </c>
    </row>
    <row r="2686" spans="1:18" x14ac:dyDescent="0.3">
      <c r="A2686" t="s">
        <v>10361</v>
      </c>
      <c r="B2686" s="1">
        <v>45545</v>
      </c>
      <c r="C2686" s="1">
        <v>45759</v>
      </c>
      <c r="D2686" t="s">
        <v>25</v>
      </c>
      <c r="E2686" t="s">
        <v>10362</v>
      </c>
      <c r="F2686" t="s">
        <v>10363</v>
      </c>
      <c r="G2686" t="s">
        <v>43</v>
      </c>
      <c r="H2686" t="s">
        <v>37</v>
      </c>
      <c r="I2686" t="s">
        <v>21</v>
      </c>
      <c r="J2686" t="s">
        <v>279</v>
      </c>
      <c r="K2686" t="s">
        <v>10364</v>
      </c>
      <c r="L2686" s="2">
        <v>2703.48</v>
      </c>
      <c r="M2686" s="3">
        <v>3</v>
      </c>
      <c r="N2686" s="4">
        <v>0.11</v>
      </c>
      <c r="O2686" s="5">
        <v>-94.29</v>
      </c>
      <c r="P2686">
        <f>VALUE(Table1[Sales])</f>
        <v>2703.48</v>
      </c>
      <c r="Q2686">
        <f>VALUE(Table1[Profit])</f>
        <v>-94.29</v>
      </c>
      <c r="R2686" s="3">
        <f>Table1[Ship Date]-Table1[Order Date]</f>
        <v>214</v>
      </c>
    </row>
    <row r="2687" spans="1:18" x14ac:dyDescent="0.3">
      <c r="A2687" t="s">
        <v>10365</v>
      </c>
      <c r="B2687" s="1">
        <v>45658</v>
      </c>
      <c r="C2687" s="1">
        <v>45776</v>
      </c>
      <c r="D2687" t="s">
        <v>33</v>
      </c>
      <c r="E2687" t="s">
        <v>10366</v>
      </c>
      <c r="F2687" t="s">
        <v>10367</v>
      </c>
      <c r="G2687" t="s">
        <v>43</v>
      </c>
      <c r="H2687" t="s">
        <v>37</v>
      </c>
      <c r="I2687" t="s">
        <v>29</v>
      </c>
      <c r="J2687" t="s">
        <v>99</v>
      </c>
      <c r="K2687" t="s">
        <v>10368</v>
      </c>
      <c r="L2687" s="2">
        <v>1341.52</v>
      </c>
      <c r="M2687" s="3">
        <v>8</v>
      </c>
      <c r="N2687" s="4">
        <v>0.05</v>
      </c>
      <c r="O2687" s="5">
        <v>32.68</v>
      </c>
      <c r="P2687">
        <f>VALUE(Table1[Sales])</f>
        <v>1341.52</v>
      </c>
      <c r="Q2687">
        <f>VALUE(Table1[Profit])</f>
        <v>32.68</v>
      </c>
      <c r="R2687" s="3">
        <f>Table1[Ship Date]-Table1[Order Date]</f>
        <v>118</v>
      </c>
    </row>
    <row r="2688" spans="1:18" x14ac:dyDescent="0.3">
      <c r="A2688" t="s">
        <v>10369</v>
      </c>
      <c r="B2688" s="1">
        <v>45734</v>
      </c>
      <c r="C2688" s="1">
        <v>45756</v>
      </c>
      <c r="D2688" t="s">
        <v>25</v>
      </c>
      <c r="E2688" t="s">
        <v>10370</v>
      </c>
      <c r="F2688" t="s">
        <v>10371</v>
      </c>
      <c r="G2688" t="s">
        <v>43</v>
      </c>
      <c r="H2688" t="s">
        <v>28</v>
      </c>
      <c r="I2688" t="s">
        <v>44</v>
      </c>
      <c r="J2688" t="s">
        <v>56</v>
      </c>
      <c r="K2688" t="s">
        <v>10372</v>
      </c>
      <c r="L2688" s="2">
        <v>1907.91</v>
      </c>
      <c r="M2688" s="3">
        <v>6</v>
      </c>
      <c r="N2688" s="4">
        <v>0.48</v>
      </c>
      <c r="O2688" s="5">
        <v>604.14</v>
      </c>
      <c r="P2688">
        <f>VALUE(Table1[Sales])</f>
        <v>1907.91</v>
      </c>
      <c r="Q2688">
        <f>VALUE(Table1[Profit])</f>
        <v>604.14</v>
      </c>
      <c r="R2688" s="3">
        <f>Table1[Ship Date]-Table1[Order Date]</f>
        <v>22</v>
      </c>
    </row>
    <row r="2689" spans="1:18" x14ac:dyDescent="0.3">
      <c r="A2689" t="s">
        <v>10373</v>
      </c>
      <c r="B2689" s="1">
        <v>45268</v>
      </c>
      <c r="C2689" s="1">
        <v>45761</v>
      </c>
      <c r="D2689" t="s">
        <v>33</v>
      </c>
      <c r="E2689" t="s">
        <v>9147</v>
      </c>
      <c r="F2689" t="s">
        <v>10374</v>
      </c>
      <c r="G2689" t="s">
        <v>43</v>
      </c>
      <c r="H2689" t="s">
        <v>61</v>
      </c>
      <c r="I2689" t="s">
        <v>44</v>
      </c>
      <c r="J2689" t="s">
        <v>94</v>
      </c>
      <c r="K2689" t="s">
        <v>10375</v>
      </c>
      <c r="L2689" s="2">
        <v>2296.1799999999998</v>
      </c>
      <c r="M2689" s="3">
        <v>2</v>
      </c>
      <c r="N2689" s="4">
        <v>0.28999999999999998</v>
      </c>
      <c r="O2689" s="5">
        <v>10.4</v>
      </c>
      <c r="P2689">
        <f>VALUE(Table1[Sales])</f>
        <v>2296.1799999999998</v>
      </c>
      <c r="Q2689">
        <f>VALUE(Table1[Profit])</f>
        <v>10.4</v>
      </c>
      <c r="R2689" s="3">
        <f>Table1[Ship Date]-Table1[Order Date]</f>
        <v>493</v>
      </c>
    </row>
    <row r="2690" spans="1:18" x14ac:dyDescent="0.3">
      <c r="A2690" t="s">
        <v>10376</v>
      </c>
      <c r="B2690" s="1">
        <v>45635</v>
      </c>
      <c r="C2690" s="1">
        <v>45781</v>
      </c>
      <c r="D2690" t="s">
        <v>53</v>
      </c>
      <c r="E2690" t="s">
        <v>4550</v>
      </c>
      <c r="F2690" t="s">
        <v>10377</v>
      </c>
      <c r="G2690" t="s">
        <v>19</v>
      </c>
      <c r="H2690" t="s">
        <v>37</v>
      </c>
      <c r="I2690" t="s">
        <v>21</v>
      </c>
      <c r="J2690" t="s">
        <v>279</v>
      </c>
      <c r="K2690" t="s">
        <v>10378</v>
      </c>
      <c r="L2690" s="2">
        <v>2411.86</v>
      </c>
      <c r="M2690" s="3">
        <v>8</v>
      </c>
      <c r="N2690" s="4">
        <v>0.23</v>
      </c>
      <c r="O2690" s="5">
        <v>168.1</v>
      </c>
      <c r="P2690">
        <f>VALUE(Table1[Sales])</f>
        <v>2411.86</v>
      </c>
      <c r="Q2690">
        <f>VALUE(Table1[Profit])</f>
        <v>168.1</v>
      </c>
      <c r="R2690" s="3">
        <f>Table1[Ship Date]-Table1[Order Date]</f>
        <v>146</v>
      </c>
    </row>
    <row r="2691" spans="1:18" x14ac:dyDescent="0.3">
      <c r="A2691" t="s">
        <v>10379</v>
      </c>
      <c r="B2691" s="1">
        <v>45491</v>
      </c>
      <c r="C2691" s="1">
        <v>45760</v>
      </c>
      <c r="D2691" t="s">
        <v>16</v>
      </c>
      <c r="E2691" t="s">
        <v>10380</v>
      </c>
      <c r="F2691" t="s">
        <v>10381</v>
      </c>
      <c r="G2691" t="s">
        <v>19</v>
      </c>
      <c r="H2691" t="s">
        <v>28</v>
      </c>
      <c r="I2691" t="s">
        <v>21</v>
      </c>
      <c r="J2691" t="s">
        <v>171</v>
      </c>
      <c r="K2691" t="s">
        <v>10382</v>
      </c>
      <c r="L2691" s="2">
        <v>4896.58</v>
      </c>
      <c r="M2691" s="3">
        <v>1</v>
      </c>
      <c r="N2691" s="4">
        <v>0.1</v>
      </c>
      <c r="O2691" s="5">
        <v>660.69</v>
      </c>
      <c r="P2691">
        <f>VALUE(Table1[Sales])</f>
        <v>4896.58</v>
      </c>
      <c r="Q2691">
        <f>VALUE(Table1[Profit])</f>
        <v>660.69</v>
      </c>
      <c r="R2691" s="3">
        <f>Table1[Ship Date]-Table1[Order Date]</f>
        <v>269</v>
      </c>
    </row>
    <row r="2692" spans="1:18" x14ac:dyDescent="0.3">
      <c r="A2692" t="s">
        <v>10383</v>
      </c>
      <c r="B2692" s="1">
        <v>45703</v>
      </c>
      <c r="C2692" s="1">
        <v>45763</v>
      </c>
      <c r="D2692" t="s">
        <v>33</v>
      </c>
      <c r="E2692" t="s">
        <v>206</v>
      </c>
      <c r="F2692" t="s">
        <v>10384</v>
      </c>
      <c r="G2692" t="s">
        <v>36</v>
      </c>
      <c r="H2692" t="s">
        <v>61</v>
      </c>
      <c r="I2692" t="s">
        <v>29</v>
      </c>
      <c r="J2692" t="s">
        <v>124</v>
      </c>
      <c r="K2692" t="s">
        <v>10385</v>
      </c>
      <c r="L2692" s="2">
        <v>389.53</v>
      </c>
      <c r="M2692" s="3">
        <v>2</v>
      </c>
      <c r="N2692" s="4">
        <v>0.45</v>
      </c>
      <c r="O2692" s="5">
        <v>278.45999999999998</v>
      </c>
      <c r="P2692">
        <f>VALUE(Table1[Sales])</f>
        <v>389.53</v>
      </c>
      <c r="Q2692">
        <f>VALUE(Table1[Profit])</f>
        <v>278.45999999999998</v>
      </c>
      <c r="R2692" s="3">
        <f>Table1[Ship Date]-Table1[Order Date]</f>
        <v>60</v>
      </c>
    </row>
    <row r="2693" spans="1:18" x14ac:dyDescent="0.3">
      <c r="A2693" t="s">
        <v>10386</v>
      </c>
      <c r="B2693" s="1">
        <v>45147</v>
      </c>
      <c r="C2693" s="1">
        <v>45767</v>
      </c>
      <c r="D2693" t="s">
        <v>53</v>
      </c>
      <c r="E2693" t="s">
        <v>5273</v>
      </c>
      <c r="F2693" t="s">
        <v>7655</v>
      </c>
      <c r="G2693" t="s">
        <v>43</v>
      </c>
      <c r="H2693" t="s">
        <v>37</v>
      </c>
      <c r="I2693" t="s">
        <v>21</v>
      </c>
      <c r="J2693" t="s">
        <v>129</v>
      </c>
      <c r="K2693" t="s">
        <v>10387</v>
      </c>
      <c r="L2693" s="2">
        <v>2274.48</v>
      </c>
      <c r="M2693" s="3">
        <v>6</v>
      </c>
      <c r="N2693" s="4">
        <v>0.42</v>
      </c>
      <c r="O2693" s="5">
        <v>791.87</v>
      </c>
      <c r="P2693">
        <f>VALUE(Table1[Sales])</f>
        <v>2274.48</v>
      </c>
      <c r="Q2693">
        <f>VALUE(Table1[Profit])</f>
        <v>791.87</v>
      </c>
      <c r="R2693" s="3">
        <f>Table1[Ship Date]-Table1[Order Date]</f>
        <v>620</v>
      </c>
    </row>
    <row r="2694" spans="1:18" x14ac:dyDescent="0.3">
      <c r="A2694" t="s">
        <v>10388</v>
      </c>
      <c r="B2694" s="1">
        <v>45099</v>
      </c>
      <c r="C2694" s="1">
        <v>45785</v>
      </c>
      <c r="D2694" t="s">
        <v>53</v>
      </c>
      <c r="E2694" t="s">
        <v>10389</v>
      </c>
      <c r="F2694" t="s">
        <v>10390</v>
      </c>
      <c r="G2694" t="s">
        <v>19</v>
      </c>
      <c r="H2694" t="s">
        <v>20</v>
      </c>
      <c r="I2694" t="s">
        <v>29</v>
      </c>
      <c r="J2694" t="s">
        <v>99</v>
      </c>
      <c r="K2694" t="s">
        <v>10391</v>
      </c>
      <c r="L2694" s="2">
        <v>1584.43</v>
      </c>
      <c r="M2694" s="3">
        <v>3</v>
      </c>
      <c r="N2694" s="4">
        <v>0.08</v>
      </c>
      <c r="O2694" s="5">
        <v>438.95</v>
      </c>
      <c r="P2694">
        <f>VALUE(Table1[Sales])</f>
        <v>1584.43</v>
      </c>
      <c r="Q2694">
        <f>VALUE(Table1[Profit])</f>
        <v>438.95</v>
      </c>
      <c r="R2694" s="3">
        <f>Table1[Ship Date]-Table1[Order Date]</f>
        <v>686</v>
      </c>
    </row>
    <row r="2695" spans="1:18" x14ac:dyDescent="0.3">
      <c r="A2695" t="s">
        <v>10392</v>
      </c>
      <c r="B2695" s="1">
        <v>45123</v>
      </c>
      <c r="C2695" s="1">
        <v>45764</v>
      </c>
      <c r="D2695" t="s">
        <v>33</v>
      </c>
      <c r="E2695" t="s">
        <v>10393</v>
      </c>
      <c r="F2695" t="s">
        <v>1594</v>
      </c>
      <c r="G2695" t="s">
        <v>36</v>
      </c>
      <c r="H2695" t="s">
        <v>20</v>
      </c>
      <c r="I2695" t="s">
        <v>44</v>
      </c>
      <c r="J2695" t="s">
        <v>50</v>
      </c>
      <c r="K2695" t="s">
        <v>10394</v>
      </c>
      <c r="L2695" s="2">
        <v>3266.25</v>
      </c>
      <c r="M2695" s="3">
        <v>3</v>
      </c>
      <c r="N2695" s="4">
        <v>0.23</v>
      </c>
      <c r="O2695" s="5">
        <v>76.42</v>
      </c>
      <c r="P2695">
        <f>VALUE(Table1[Sales])</f>
        <v>3266.25</v>
      </c>
      <c r="Q2695">
        <f>VALUE(Table1[Profit])</f>
        <v>76.42</v>
      </c>
      <c r="R2695" s="3">
        <f>Table1[Ship Date]-Table1[Order Date]</f>
        <v>641</v>
      </c>
    </row>
    <row r="2696" spans="1:18" x14ac:dyDescent="0.3">
      <c r="A2696" t="s">
        <v>10395</v>
      </c>
      <c r="B2696" s="1">
        <v>45237</v>
      </c>
      <c r="C2696" s="1">
        <v>45770</v>
      </c>
      <c r="D2696" t="s">
        <v>33</v>
      </c>
      <c r="E2696" t="s">
        <v>10396</v>
      </c>
      <c r="F2696" t="s">
        <v>10397</v>
      </c>
      <c r="G2696" t="s">
        <v>36</v>
      </c>
      <c r="H2696" t="s">
        <v>61</v>
      </c>
      <c r="I2696" t="s">
        <v>29</v>
      </c>
      <c r="J2696" t="s">
        <v>99</v>
      </c>
      <c r="K2696" t="s">
        <v>10398</v>
      </c>
      <c r="L2696" s="2">
        <v>1357.87</v>
      </c>
      <c r="M2696" s="3">
        <v>6</v>
      </c>
      <c r="N2696" s="4">
        <v>0.46</v>
      </c>
      <c r="O2696" s="5">
        <v>-26.39</v>
      </c>
      <c r="P2696">
        <f>VALUE(Table1[Sales])</f>
        <v>1357.87</v>
      </c>
      <c r="Q2696">
        <f>VALUE(Table1[Profit])</f>
        <v>-26.39</v>
      </c>
      <c r="R2696" s="3">
        <f>Table1[Ship Date]-Table1[Order Date]</f>
        <v>533</v>
      </c>
    </row>
    <row r="2697" spans="1:18" x14ac:dyDescent="0.3">
      <c r="A2697" t="s">
        <v>10399</v>
      </c>
      <c r="B2697" s="1">
        <v>45231</v>
      </c>
      <c r="C2697" s="1">
        <v>45759</v>
      </c>
      <c r="D2697" t="s">
        <v>25</v>
      </c>
      <c r="E2697" t="s">
        <v>10400</v>
      </c>
      <c r="F2697" t="s">
        <v>10401</v>
      </c>
      <c r="G2697" t="s">
        <v>19</v>
      </c>
      <c r="H2697" t="s">
        <v>28</v>
      </c>
      <c r="I2697" t="s">
        <v>44</v>
      </c>
      <c r="J2697" t="s">
        <v>94</v>
      </c>
      <c r="K2697" t="s">
        <v>10402</v>
      </c>
      <c r="L2697" s="2">
        <v>506.99</v>
      </c>
      <c r="M2697" s="3">
        <v>7</v>
      </c>
      <c r="N2697" s="4">
        <v>0.03</v>
      </c>
      <c r="O2697" s="5">
        <v>541.37</v>
      </c>
      <c r="P2697">
        <f>VALUE(Table1[Sales])</f>
        <v>506.99</v>
      </c>
      <c r="Q2697">
        <f>VALUE(Table1[Profit])</f>
        <v>541.37</v>
      </c>
      <c r="R2697" s="3">
        <f>Table1[Ship Date]-Table1[Order Date]</f>
        <v>528</v>
      </c>
    </row>
    <row r="2698" spans="1:18" x14ac:dyDescent="0.3">
      <c r="A2698" t="s">
        <v>10403</v>
      </c>
      <c r="B2698" s="1">
        <v>45539</v>
      </c>
      <c r="C2698" s="1">
        <v>45760</v>
      </c>
      <c r="D2698" t="s">
        <v>16</v>
      </c>
      <c r="E2698" t="s">
        <v>230</v>
      </c>
      <c r="F2698" t="s">
        <v>10404</v>
      </c>
      <c r="G2698" t="s">
        <v>36</v>
      </c>
      <c r="H2698" t="s">
        <v>37</v>
      </c>
      <c r="I2698" t="s">
        <v>44</v>
      </c>
      <c r="J2698" t="s">
        <v>50</v>
      </c>
      <c r="K2698" t="s">
        <v>10405</v>
      </c>
      <c r="L2698" s="2">
        <v>4244.16</v>
      </c>
      <c r="M2698" s="3">
        <v>8</v>
      </c>
      <c r="N2698" s="4">
        <v>0.17</v>
      </c>
      <c r="O2698" s="5">
        <v>727.88</v>
      </c>
      <c r="P2698">
        <f>VALUE(Table1[Sales])</f>
        <v>4244.16</v>
      </c>
      <c r="Q2698">
        <f>VALUE(Table1[Profit])</f>
        <v>727.88</v>
      </c>
      <c r="R2698" s="3">
        <f>Table1[Ship Date]-Table1[Order Date]</f>
        <v>221</v>
      </c>
    </row>
    <row r="2699" spans="1:18" x14ac:dyDescent="0.3">
      <c r="A2699" t="s">
        <v>10406</v>
      </c>
      <c r="B2699" s="1">
        <v>45087</v>
      </c>
      <c r="C2699" s="1">
        <v>45771</v>
      </c>
      <c r="D2699" t="s">
        <v>53</v>
      </c>
      <c r="E2699" t="s">
        <v>10407</v>
      </c>
      <c r="F2699" t="s">
        <v>10408</v>
      </c>
      <c r="G2699" t="s">
        <v>19</v>
      </c>
      <c r="H2699" t="s">
        <v>61</v>
      </c>
      <c r="I2699" t="s">
        <v>29</v>
      </c>
      <c r="J2699" t="s">
        <v>124</v>
      </c>
      <c r="K2699" t="s">
        <v>10409</v>
      </c>
      <c r="L2699" s="2">
        <v>2446.77</v>
      </c>
      <c r="M2699" s="3">
        <v>8</v>
      </c>
      <c r="N2699" s="4">
        <v>0.35</v>
      </c>
      <c r="O2699" s="5">
        <v>943.95</v>
      </c>
      <c r="P2699">
        <f>VALUE(Table1[Sales])</f>
        <v>2446.77</v>
      </c>
      <c r="Q2699">
        <f>VALUE(Table1[Profit])</f>
        <v>943.95</v>
      </c>
      <c r="R2699" s="3">
        <f>Table1[Ship Date]-Table1[Order Date]</f>
        <v>684</v>
      </c>
    </row>
    <row r="2700" spans="1:18" x14ac:dyDescent="0.3">
      <c r="A2700" t="s">
        <v>10410</v>
      </c>
      <c r="B2700" s="1">
        <v>45161</v>
      </c>
      <c r="C2700" s="1">
        <v>45769</v>
      </c>
      <c r="D2700" t="s">
        <v>25</v>
      </c>
      <c r="E2700" t="s">
        <v>10411</v>
      </c>
      <c r="F2700" t="s">
        <v>10412</v>
      </c>
      <c r="G2700" t="s">
        <v>19</v>
      </c>
      <c r="H2700" t="s">
        <v>37</v>
      </c>
      <c r="I2700" t="s">
        <v>44</v>
      </c>
      <c r="J2700" t="s">
        <v>94</v>
      </c>
      <c r="K2700" t="s">
        <v>10413</v>
      </c>
      <c r="L2700" s="2">
        <v>2856.63</v>
      </c>
      <c r="M2700" s="3">
        <v>10</v>
      </c>
      <c r="N2700" s="4">
        <v>0.42</v>
      </c>
      <c r="O2700" s="5">
        <v>878.62</v>
      </c>
      <c r="P2700">
        <f>VALUE(Table1[Sales])</f>
        <v>2856.63</v>
      </c>
      <c r="Q2700">
        <f>VALUE(Table1[Profit])</f>
        <v>878.62</v>
      </c>
      <c r="R2700" s="3">
        <f>Table1[Ship Date]-Table1[Order Date]</f>
        <v>608</v>
      </c>
    </row>
    <row r="2701" spans="1:18" x14ac:dyDescent="0.3">
      <c r="A2701" t="s">
        <v>10414</v>
      </c>
      <c r="B2701" s="1">
        <v>45694</v>
      </c>
      <c r="C2701" s="1">
        <v>45765</v>
      </c>
      <c r="D2701" t="s">
        <v>16</v>
      </c>
      <c r="E2701" t="s">
        <v>10415</v>
      </c>
      <c r="F2701" t="s">
        <v>10416</v>
      </c>
      <c r="G2701" t="s">
        <v>36</v>
      </c>
      <c r="H2701" t="s">
        <v>61</v>
      </c>
      <c r="I2701" t="s">
        <v>21</v>
      </c>
      <c r="J2701" t="s">
        <v>129</v>
      </c>
      <c r="K2701" t="s">
        <v>10417</v>
      </c>
      <c r="L2701" s="2">
        <v>3712.48</v>
      </c>
      <c r="M2701" s="3">
        <v>10</v>
      </c>
      <c r="N2701" s="4">
        <v>0.02</v>
      </c>
      <c r="O2701" s="5">
        <v>179.51</v>
      </c>
      <c r="P2701">
        <f>VALUE(Table1[Sales])</f>
        <v>3712.48</v>
      </c>
      <c r="Q2701">
        <f>VALUE(Table1[Profit])</f>
        <v>179.51</v>
      </c>
      <c r="R2701" s="3">
        <f>Table1[Ship Date]-Table1[Order Date]</f>
        <v>71</v>
      </c>
    </row>
    <row r="2702" spans="1:18" x14ac:dyDescent="0.3">
      <c r="A2702" t="s">
        <v>10418</v>
      </c>
      <c r="B2702" s="1">
        <v>45402</v>
      </c>
      <c r="C2702" s="1">
        <v>45782</v>
      </c>
      <c r="D2702" t="s">
        <v>16</v>
      </c>
      <c r="E2702" t="s">
        <v>10419</v>
      </c>
      <c r="F2702" t="s">
        <v>10420</v>
      </c>
      <c r="G2702" t="s">
        <v>19</v>
      </c>
      <c r="H2702" t="s">
        <v>28</v>
      </c>
      <c r="I2702" t="s">
        <v>44</v>
      </c>
      <c r="J2702" t="s">
        <v>56</v>
      </c>
      <c r="K2702" t="s">
        <v>10421</v>
      </c>
      <c r="L2702" s="2">
        <v>2198.73</v>
      </c>
      <c r="M2702" s="3">
        <v>6</v>
      </c>
      <c r="N2702" s="4">
        <v>0</v>
      </c>
      <c r="O2702" s="5">
        <v>-73.42</v>
      </c>
      <c r="P2702">
        <f>VALUE(Table1[Sales])</f>
        <v>2198.73</v>
      </c>
      <c r="Q2702">
        <f>VALUE(Table1[Profit])</f>
        <v>-73.42</v>
      </c>
      <c r="R2702" s="3">
        <f>Table1[Ship Date]-Table1[Order Date]</f>
        <v>380</v>
      </c>
    </row>
    <row r="2703" spans="1:18" x14ac:dyDescent="0.3">
      <c r="A2703" t="s">
        <v>10422</v>
      </c>
      <c r="B2703" s="1">
        <v>45602</v>
      </c>
      <c r="C2703" s="1">
        <v>45782</v>
      </c>
      <c r="D2703" t="s">
        <v>25</v>
      </c>
      <c r="E2703" t="s">
        <v>10423</v>
      </c>
      <c r="F2703" t="s">
        <v>10424</v>
      </c>
      <c r="G2703" t="s">
        <v>19</v>
      </c>
      <c r="H2703" t="s">
        <v>61</v>
      </c>
      <c r="I2703" t="s">
        <v>21</v>
      </c>
      <c r="J2703" t="s">
        <v>129</v>
      </c>
      <c r="K2703" t="s">
        <v>10425</v>
      </c>
      <c r="L2703" s="2">
        <v>693.41</v>
      </c>
      <c r="M2703" s="3">
        <v>3</v>
      </c>
      <c r="N2703" s="4">
        <v>0.32</v>
      </c>
      <c r="O2703" s="5">
        <v>532.98</v>
      </c>
      <c r="P2703">
        <f>VALUE(Table1[Sales])</f>
        <v>693.41</v>
      </c>
      <c r="Q2703">
        <f>VALUE(Table1[Profit])</f>
        <v>532.98</v>
      </c>
      <c r="R2703" s="3">
        <f>Table1[Ship Date]-Table1[Order Date]</f>
        <v>180</v>
      </c>
    </row>
    <row r="2704" spans="1:18" x14ac:dyDescent="0.3">
      <c r="A2704" t="s">
        <v>10426</v>
      </c>
      <c r="B2704" s="1">
        <v>45629</v>
      </c>
      <c r="C2704" s="1">
        <v>45756</v>
      </c>
      <c r="D2704" t="s">
        <v>53</v>
      </c>
      <c r="E2704" t="s">
        <v>10427</v>
      </c>
      <c r="F2704" t="s">
        <v>10428</v>
      </c>
      <c r="G2704" t="s">
        <v>19</v>
      </c>
      <c r="H2704" t="s">
        <v>61</v>
      </c>
      <c r="I2704" t="s">
        <v>44</v>
      </c>
      <c r="J2704" t="s">
        <v>50</v>
      </c>
      <c r="K2704" t="s">
        <v>10429</v>
      </c>
      <c r="L2704" s="2">
        <v>3257.68</v>
      </c>
      <c r="M2704" s="3">
        <v>10</v>
      </c>
      <c r="N2704" s="4">
        <v>0.26</v>
      </c>
      <c r="O2704" s="5">
        <v>654.44000000000005</v>
      </c>
      <c r="P2704">
        <f>VALUE(Table1[Sales])</f>
        <v>3257.68</v>
      </c>
      <c r="Q2704">
        <f>VALUE(Table1[Profit])</f>
        <v>654.44000000000005</v>
      </c>
      <c r="R2704" s="3">
        <f>Table1[Ship Date]-Table1[Order Date]</f>
        <v>127</v>
      </c>
    </row>
    <row r="2705" spans="1:18" x14ac:dyDescent="0.3">
      <c r="A2705" t="s">
        <v>10430</v>
      </c>
      <c r="B2705" s="1">
        <v>45233</v>
      </c>
      <c r="C2705" s="1">
        <v>45764</v>
      </c>
      <c r="D2705" t="s">
        <v>33</v>
      </c>
      <c r="E2705" t="s">
        <v>10431</v>
      </c>
      <c r="F2705" t="s">
        <v>10432</v>
      </c>
      <c r="G2705" t="s">
        <v>43</v>
      </c>
      <c r="H2705" t="s">
        <v>20</v>
      </c>
      <c r="I2705" t="s">
        <v>29</v>
      </c>
      <c r="J2705" t="s">
        <v>99</v>
      </c>
      <c r="K2705" t="s">
        <v>10433</v>
      </c>
      <c r="L2705" s="2">
        <v>3601.97</v>
      </c>
      <c r="M2705" s="3">
        <v>3</v>
      </c>
      <c r="N2705" s="4">
        <v>0.34</v>
      </c>
      <c r="O2705" s="5">
        <v>885.96</v>
      </c>
      <c r="P2705">
        <f>VALUE(Table1[Sales])</f>
        <v>3601.97</v>
      </c>
      <c r="Q2705">
        <f>VALUE(Table1[Profit])</f>
        <v>885.96</v>
      </c>
      <c r="R2705" s="3">
        <f>Table1[Ship Date]-Table1[Order Date]</f>
        <v>531</v>
      </c>
    </row>
    <row r="2706" spans="1:18" x14ac:dyDescent="0.3">
      <c r="A2706" t="s">
        <v>10434</v>
      </c>
      <c r="B2706" s="1">
        <v>45359</v>
      </c>
      <c r="C2706" s="1">
        <v>45783</v>
      </c>
      <c r="D2706" t="s">
        <v>25</v>
      </c>
      <c r="E2706" t="s">
        <v>4506</v>
      </c>
      <c r="F2706" t="s">
        <v>10435</v>
      </c>
      <c r="G2706" t="s">
        <v>19</v>
      </c>
      <c r="H2706" t="s">
        <v>28</v>
      </c>
      <c r="I2706" t="s">
        <v>21</v>
      </c>
      <c r="J2706" t="s">
        <v>279</v>
      </c>
      <c r="K2706" t="s">
        <v>10436</v>
      </c>
      <c r="L2706" s="2">
        <v>1060.4000000000001</v>
      </c>
      <c r="M2706" s="3">
        <v>1</v>
      </c>
      <c r="N2706" s="4">
        <v>0.49</v>
      </c>
      <c r="O2706" s="5">
        <v>-94.96</v>
      </c>
      <c r="P2706">
        <f>VALUE(Table1[Sales])</f>
        <v>1060.4000000000001</v>
      </c>
      <c r="Q2706">
        <f>VALUE(Table1[Profit])</f>
        <v>-94.96</v>
      </c>
      <c r="R2706" s="3">
        <f>Table1[Ship Date]-Table1[Order Date]</f>
        <v>424</v>
      </c>
    </row>
    <row r="2707" spans="1:18" x14ac:dyDescent="0.3">
      <c r="A2707" t="s">
        <v>10437</v>
      </c>
      <c r="B2707" s="1">
        <v>45416</v>
      </c>
      <c r="C2707" s="1">
        <v>45764</v>
      </c>
      <c r="D2707" t="s">
        <v>33</v>
      </c>
      <c r="E2707" t="s">
        <v>2067</v>
      </c>
      <c r="F2707" t="s">
        <v>10438</v>
      </c>
      <c r="G2707" t="s">
        <v>19</v>
      </c>
      <c r="H2707" t="s">
        <v>37</v>
      </c>
      <c r="I2707" t="s">
        <v>21</v>
      </c>
      <c r="J2707" t="s">
        <v>279</v>
      </c>
      <c r="K2707" t="s">
        <v>10439</v>
      </c>
      <c r="L2707" s="2">
        <v>65.73</v>
      </c>
      <c r="M2707" s="3">
        <v>8</v>
      </c>
      <c r="N2707" s="4">
        <v>0.26</v>
      </c>
      <c r="O2707" s="5">
        <v>489.54</v>
      </c>
      <c r="P2707">
        <f>VALUE(Table1[Sales])</f>
        <v>65.73</v>
      </c>
      <c r="Q2707">
        <f>VALUE(Table1[Profit])</f>
        <v>489.54</v>
      </c>
      <c r="R2707" s="3">
        <f>Table1[Ship Date]-Table1[Order Date]</f>
        <v>348</v>
      </c>
    </row>
    <row r="2708" spans="1:18" x14ac:dyDescent="0.3">
      <c r="A2708" t="s">
        <v>10440</v>
      </c>
      <c r="B2708" s="1">
        <v>45502</v>
      </c>
      <c r="C2708" s="1">
        <v>45772</v>
      </c>
      <c r="D2708" t="s">
        <v>25</v>
      </c>
      <c r="E2708" t="s">
        <v>10441</v>
      </c>
      <c r="F2708" t="s">
        <v>10442</v>
      </c>
      <c r="G2708" t="s">
        <v>19</v>
      </c>
      <c r="H2708" t="s">
        <v>20</v>
      </c>
      <c r="I2708" t="s">
        <v>21</v>
      </c>
      <c r="J2708" t="s">
        <v>22</v>
      </c>
      <c r="K2708" t="s">
        <v>10443</v>
      </c>
      <c r="L2708" s="2">
        <v>4062.62</v>
      </c>
      <c r="M2708" s="3">
        <v>4</v>
      </c>
      <c r="N2708" s="4">
        <v>0.16</v>
      </c>
      <c r="O2708" s="5">
        <v>816.49</v>
      </c>
      <c r="P2708">
        <f>VALUE(Table1[Sales])</f>
        <v>4062.62</v>
      </c>
      <c r="Q2708">
        <f>VALUE(Table1[Profit])</f>
        <v>816.49</v>
      </c>
      <c r="R2708" s="3">
        <f>Table1[Ship Date]-Table1[Order Date]</f>
        <v>270</v>
      </c>
    </row>
    <row r="2709" spans="1:18" x14ac:dyDescent="0.3">
      <c r="A2709" t="s">
        <v>10444</v>
      </c>
      <c r="B2709" s="1">
        <v>45229</v>
      </c>
      <c r="C2709" s="1">
        <v>45778</v>
      </c>
      <c r="D2709" t="s">
        <v>33</v>
      </c>
      <c r="E2709" t="s">
        <v>10445</v>
      </c>
      <c r="F2709" t="s">
        <v>10446</v>
      </c>
      <c r="G2709" t="s">
        <v>43</v>
      </c>
      <c r="H2709" t="s">
        <v>28</v>
      </c>
      <c r="I2709" t="s">
        <v>29</v>
      </c>
      <c r="J2709" t="s">
        <v>30</v>
      </c>
      <c r="K2709" t="s">
        <v>10447</v>
      </c>
      <c r="L2709" s="2">
        <v>4038.93</v>
      </c>
      <c r="M2709" s="3">
        <v>8</v>
      </c>
      <c r="N2709" s="4">
        <v>0.24</v>
      </c>
      <c r="O2709" s="5">
        <v>59.75</v>
      </c>
      <c r="P2709">
        <f>VALUE(Table1[Sales])</f>
        <v>4038.93</v>
      </c>
      <c r="Q2709">
        <f>VALUE(Table1[Profit])</f>
        <v>59.75</v>
      </c>
      <c r="R2709" s="3">
        <f>Table1[Ship Date]-Table1[Order Date]</f>
        <v>549</v>
      </c>
    </row>
    <row r="2710" spans="1:18" x14ac:dyDescent="0.3">
      <c r="A2710" t="s">
        <v>10448</v>
      </c>
      <c r="B2710" s="1">
        <v>45632</v>
      </c>
      <c r="C2710" s="1">
        <v>45761</v>
      </c>
      <c r="D2710" t="s">
        <v>53</v>
      </c>
      <c r="E2710" t="s">
        <v>2634</v>
      </c>
      <c r="F2710" t="s">
        <v>6858</v>
      </c>
      <c r="G2710" t="s">
        <v>19</v>
      </c>
      <c r="H2710" t="s">
        <v>37</v>
      </c>
      <c r="I2710" t="s">
        <v>44</v>
      </c>
      <c r="J2710" t="s">
        <v>94</v>
      </c>
      <c r="K2710" t="s">
        <v>10449</v>
      </c>
      <c r="L2710" s="2">
        <v>2155.9</v>
      </c>
      <c r="M2710" s="3">
        <v>8</v>
      </c>
      <c r="N2710" s="4">
        <v>0.02</v>
      </c>
      <c r="O2710" s="5">
        <v>465.08</v>
      </c>
      <c r="P2710">
        <f>VALUE(Table1[Sales])</f>
        <v>2155.9</v>
      </c>
      <c r="Q2710">
        <f>VALUE(Table1[Profit])</f>
        <v>465.08</v>
      </c>
      <c r="R2710" s="3">
        <f>Table1[Ship Date]-Table1[Order Date]</f>
        <v>129</v>
      </c>
    </row>
    <row r="2711" spans="1:18" x14ac:dyDescent="0.3">
      <c r="A2711" t="s">
        <v>10450</v>
      </c>
      <c r="B2711" s="1">
        <v>45725</v>
      </c>
      <c r="C2711" s="1">
        <v>45784</v>
      </c>
      <c r="D2711" t="s">
        <v>33</v>
      </c>
      <c r="E2711" t="s">
        <v>3357</v>
      </c>
      <c r="F2711" t="s">
        <v>10451</v>
      </c>
      <c r="G2711" t="s">
        <v>36</v>
      </c>
      <c r="H2711" t="s">
        <v>37</v>
      </c>
      <c r="I2711" t="s">
        <v>21</v>
      </c>
      <c r="J2711" t="s">
        <v>279</v>
      </c>
      <c r="K2711" t="s">
        <v>10452</v>
      </c>
      <c r="L2711" s="2">
        <v>2561.1999999999998</v>
      </c>
      <c r="M2711" s="3">
        <v>8</v>
      </c>
      <c r="N2711" s="4">
        <v>0.19</v>
      </c>
      <c r="O2711" s="5">
        <v>399.42</v>
      </c>
      <c r="P2711">
        <f>VALUE(Table1[Sales])</f>
        <v>2561.1999999999998</v>
      </c>
      <c r="Q2711">
        <f>VALUE(Table1[Profit])</f>
        <v>399.42</v>
      </c>
      <c r="R2711" s="3">
        <f>Table1[Ship Date]-Table1[Order Date]</f>
        <v>59</v>
      </c>
    </row>
    <row r="2712" spans="1:18" x14ac:dyDescent="0.3">
      <c r="A2712" t="s">
        <v>10453</v>
      </c>
      <c r="B2712" s="1">
        <v>45456</v>
      </c>
      <c r="C2712" s="1">
        <v>45769</v>
      </c>
      <c r="D2712" t="s">
        <v>33</v>
      </c>
      <c r="E2712" t="s">
        <v>1585</v>
      </c>
      <c r="F2712" t="s">
        <v>10454</v>
      </c>
      <c r="G2712" t="s">
        <v>43</v>
      </c>
      <c r="H2712" t="s">
        <v>37</v>
      </c>
      <c r="I2712" t="s">
        <v>29</v>
      </c>
      <c r="J2712" t="s">
        <v>30</v>
      </c>
      <c r="K2712" t="s">
        <v>10455</v>
      </c>
      <c r="L2712" s="2">
        <v>2464.81</v>
      </c>
      <c r="M2712" s="3">
        <v>10</v>
      </c>
      <c r="N2712" s="4">
        <v>0.01</v>
      </c>
      <c r="O2712" s="5">
        <v>373.43</v>
      </c>
      <c r="P2712">
        <f>VALUE(Table1[Sales])</f>
        <v>2464.81</v>
      </c>
      <c r="Q2712">
        <f>VALUE(Table1[Profit])</f>
        <v>373.43</v>
      </c>
      <c r="R2712" s="3">
        <f>Table1[Ship Date]-Table1[Order Date]</f>
        <v>313</v>
      </c>
    </row>
    <row r="2713" spans="1:18" x14ac:dyDescent="0.3">
      <c r="A2713" t="s">
        <v>10456</v>
      </c>
      <c r="B2713" s="1">
        <v>45298</v>
      </c>
      <c r="C2713" s="1">
        <v>45776</v>
      </c>
      <c r="D2713" t="s">
        <v>33</v>
      </c>
      <c r="E2713" t="s">
        <v>10457</v>
      </c>
      <c r="F2713" t="s">
        <v>10458</v>
      </c>
      <c r="G2713" t="s">
        <v>43</v>
      </c>
      <c r="H2713" t="s">
        <v>61</v>
      </c>
      <c r="I2713" t="s">
        <v>29</v>
      </c>
      <c r="J2713" t="s">
        <v>30</v>
      </c>
      <c r="K2713" t="s">
        <v>10459</v>
      </c>
      <c r="L2713" s="2">
        <v>2892.26</v>
      </c>
      <c r="M2713" s="3">
        <v>9</v>
      </c>
      <c r="N2713" s="4">
        <v>0.06</v>
      </c>
      <c r="O2713" s="5">
        <v>802.56</v>
      </c>
      <c r="P2713">
        <f>VALUE(Table1[Sales])</f>
        <v>2892.26</v>
      </c>
      <c r="Q2713">
        <f>VALUE(Table1[Profit])</f>
        <v>802.56</v>
      </c>
      <c r="R2713" s="3">
        <f>Table1[Ship Date]-Table1[Order Date]</f>
        <v>478</v>
      </c>
    </row>
    <row r="2714" spans="1:18" x14ac:dyDescent="0.3">
      <c r="A2714" t="s">
        <v>10460</v>
      </c>
      <c r="B2714" s="1">
        <v>45214</v>
      </c>
      <c r="C2714" s="1">
        <v>45772</v>
      </c>
      <c r="D2714" t="s">
        <v>16</v>
      </c>
      <c r="E2714" t="s">
        <v>10461</v>
      </c>
      <c r="F2714" t="s">
        <v>10462</v>
      </c>
      <c r="G2714" t="s">
        <v>19</v>
      </c>
      <c r="H2714" t="s">
        <v>28</v>
      </c>
      <c r="I2714" t="s">
        <v>21</v>
      </c>
      <c r="J2714" t="s">
        <v>171</v>
      </c>
      <c r="K2714" t="s">
        <v>10463</v>
      </c>
      <c r="L2714" s="2">
        <v>1173.42</v>
      </c>
      <c r="M2714" s="3">
        <v>1</v>
      </c>
      <c r="N2714" s="4">
        <v>0.12</v>
      </c>
      <c r="O2714" s="5">
        <v>607.87</v>
      </c>
      <c r="P2714">
        <f>VALUE(Table1[Sales])</f>
        <v>1173.42</v>
      </c>
      <c r="Q2714">
        <f>VALUE(Table1[Profit])</f>
        <v>607.87</v>
      </c>
      <c r="R2714" s="3">
        <f>Table1[Ship Date]-Table1[Order Date]</f>
        <v>558</v>
      </c>
    </row>
    <row r="2715" spans="1:18" x14ac:dyDescent="0.3">
      <c r="A2715" t="s">
        <v>10464</v>
      </c>
      <c r="B2715" s="1">
        <v>45417</v>
      </c>
      <c r="C2715" s="1">
        <v>45765</v>
      </c>
      <c r="D2715" t="s">
        <v>33</v>
      </c>
      <c r="E2715" t="s">
        <v>10465</v>
      </c>
      <c r="F2715" t="s">
        <v>10466</v>
      </c>
      <c r="G2715" t="s">
        <v>43</v>
      </c>
      <c r="H2715" t="s">
        <v>61</v>
      </c>
      <c r="I2715" t="s">
        <v>21</v>
      </c>
      <c r="J2715" t="s">
        <v>22</v>
      </c>
      <c r="K2715" t="s">
        <v>10467</v>
      </c>
      <c r="L2715" s="2">
        <v>4680.0600000000004</v>
      </c>
      <c r="M2715" s="3">
        <v>8</v>
      </c>
      <c r="N2715" s="4">
        <v>0.26</v>
      </c>
      <c r="O2715" s="5">
        <v>-29.49</v>
      </c>
      <c r="P2715">
        <f>VALUE(Table1[Sales])</f>
        <v>4680.0600000000004</v>
      </c>
      <c r="Q2715">
        <f>VALUE(Table1[Profit])</f>
        <v>-29.49</v>
      </c>
      <c r="R2715" s="3">
        <f>Table1[Ship Date]-Table1[Order Date]</f>
        <v>348</v>
      </c>
    </row>
    <row r="2716" spans="1:18" x14ac:dyDescent="0.3">
      <c r="A2716" t="s">
        <v>10468</v>
      </c>
      <c r="B2716" s="1">
        <v>45350</v>
      </c>
      <c r="C2716" s="1">
        <v>45783</v>
      </c>
      <c r="D2716" t="s">
        <v>25</v>
      </c>
      <c r="E2716" t="s">
        <v>10469</v>
      </c>
      <c r="F2716" t="s">
        <v>1392</v>
      </c>
      <c r="G2716" t="s">
        <v>36</v>
      </c>
      <c r="H2716" t="s">
        <v>20</v>
      </c>
      <c r="I2716" t="s">
        <v>21</v>
      </c>
      <c r="J2716" t="s">
        <v>279</v>
      </c>
      <c r="K2716" t="s">
        <v>10470</v>
      </c>
      <c r="L2716" s="2">
        <v>4461.7</v>
      </c>
      <c r="M2716" s="3">
        <v>8</v>
      </c>
      <c r="N2716" s="4">
        <v>0.28999999999999998</v>
      </c>
      <c r="O2716" s="5">
        <v>-51.81</v>
      </c>
      <c r="P2716">
        <f>VALUE(Table1[Sales])</f>
        <v>4461.7</v>
      </c>
      <c r="Q2716">
        <f>VALUE(Table1[Profit])</f>
        <v>-51.81</v>
      </c>
      <c r="R2716" s="3">
        <f>Table1[Ship Date]-Table1[Order Date]</f>
        <v>433</v>
      </c>
    </row>
    <row r="2717" spans="1:18" x14ac:dyDescent="0.3">
      <c r="A2717" t="s">
        <v>10471</v>
      </c>
      <c r="B2717" s="1">
        <v>45235</v>
      </c>
      <c r="C2717" s="1">
        <v>45773</v>
      </c>
      <c r="D2717" t="s">
        <v>53</v>
      </c>
      <c r="E2717" t="s">
        <v>10472</v>
      </c>
      <c r="F2717" t="s">
        <v>10473</v>
      </c>
      <c r="G2717" t="s">
        <v>36</v>
      </c>
      <c r="H2717" t="s">
        <v>20</v>
      </c>
      <c r="I2717" t="s">
        <v>29</v>
      </c>
      <c r="J2717" t="s">
        <v>38</v>
      </c>
      <c r="K2717" t="s">
        <v>10474</v>
      </c>
      <c r="L2717" s="2">
        <v>4825.3</v>
      </c>
      <c r="M2717" s="3">
        <v>3</v>
      </c>
      <c r="N2717" s="4">
        <v>0.43</v>
      </c>
      <c r="O2717" s="5">
        <v>469.48</v>
      </c>
      <c r="P2717">
        <f>VALUE(Table1[Sales])</f>
        <v>4825.3</v>
      </c>
      <c r="Q2717">
        <f>VALUE(Table1[Profit])</f>
        <v>469.48</v>
      </c>
      <c r="R2717" s="3">
        <f>Table1[Ship Date]-Table1[Order Date]</f>
        <v>538</v>
      </c>
    </row>
    <row r="2718" spans="1:18" x14ac:dyDescent="0.3">
      <c r="A2718" t="s">
        <v>10475</v>
      </c>
      <c r="B2718" s="1">
        <v>45551</v>
      </c>
      <c r="C2718" s="1">
        <v>45768</v>
      </c>
      <c r="D2718" t="s">
        <v>16</v>
      </c>
      <c r="E2718" t="s">
        <v>10476</v>
      </c>
      <c r="F2718" t="s">
        <v>10477</v>
      </c>
      <c r="G2718" t="s">
        <v>43</v>
      </c>
      <c r="H2718" t="s">
        <v>20</v>
      </c>
      <c r="I2718" t="s">
        <v>44</v>
      </c>
      <c r="J2718" t="s">
        <v>158</v>
      </c>
      <c r="K2718" t="s">
        <v>10478</v>
      </c>
      <c r="L2718" s="2">
        <v>4646.68</v>
      </c>
      <c r="M2718" s="3">
        <v>4</v>
      </c>
      <c r="N2718" s="4">
        <v>0.06</v>
      </c>
      <c r="O2718" s="5">
        <v>224.6</v>
      </c>
      <c r="P2718">
        <f>VALUE(Table1[Sales])</f>
        <v>4646.68</v>
      </c>
      <c r="Q2718">
        <f>VALUE(Table1[Profit])</f>
        <v>224.6</v>
      </c>
      <c r="R2718" s="3">
        <f>Table1[Ship Date]-Table1[Order Date]</f>
        <v>217</v>
      </c>
    </row>
    <row r="2719" spans="1:18" x14ac:dyDescent="0.3">
      <c r="A2719" t="s">
        <v>10479</v>
      </c>
      <c r="B2719" s="1">
        <v>45614</v>
      </c>
      <c r="C2719" s="1">
        <v>45785</v>
      </c>
      <c r="D2719" t="s">
        <v>53</v>
      </c>
      <c r="E2719" t="s">
        <v>10480</v>
      </c>
      <c r="F2719" t="s">
        <v>10481</v>
      </c>
      <c r="G2719" t="s">
        <v>19</v>
      </c>
      <c r="H2719" t="s">
        <v>37</v>
      </c>
      <c r="I2719" t="s">
        <v>21</v>
      </c>
      <c r="J2719" t="s">
        <v>279</v>
      </c>
      <c r="K2719" t="s">
        <v>10482</v>
      </c>
      <c r="L2719" s="2">
        <v>2552.61</v>
      </c>
      <c r="M2719" s="3">
        <v>6</v>
      </c>
      <c r="N2719" s="4">
        <v>0.11</v>
      </c>
      <c r="O2719" s="5">
        <v>966.56</v>
      </c>
      <c r="P2719">
        <f>VALUE(Table1[Sales])</f>
        <v>2552.61</v>
      </c>
      <c r="Q2719">
        <f>VALUE(Table1[Profit])</f>
        <v>966.56</v>
      </c>
      <c r="R2719" s="3">
        <f>Table1[Ship Date]-Table1[Order Date]</f>
        <v>171</v>
      </c>
    </row>
    <row r="2720" spans="1:18" x14ac:dyDescent="0.3">
      <c r="A2720" t="s">
        <v>10483</v>
      </c>
      <c r="B2720" s="1">
        <v>45405</v>
      </c>
      <c r="C2720" s="1">
        <v>45761</v>
      </c>
      <c r="D2720" t="s">
        <v>33</v>
      </c>
      <c r="E2720" t="s">
        <v>2737</v>
      </c>
      <c r="F2720" t="s">
        <v>10484</v>
      </c>
      <c r="G2720" t="s">
        <v>36</v>
      </c>
      <c r="H2720" t="s">
        <v>20</v>
      </c>
      <c r="I2720" t="s">
        <v>29</v>
      </c>
      <c r="J2720" t="s">
        <v>38</v>
      </c>
      <c r="K2720" t="s">
        <v>10485</v>
      </c>
      <c r="L2720" s="2">
        <v>644.47</v>
      </c>
      <c r="M2720" s="3">
        <v>9</v>
      </c>
      <c r="N2720" s="4">
        <v>0.45</v>
      </c>
      <c r="O2720" s="5">
        <v>936.96</v>
      </c>
      <c r="P2720">
        <f>VALUE(Table1[Sales])</f>
        <v>644.47</v>
      </c>
      <c r="Q2720">
        <f>VALUE(Table1[Profit])</f>
        <v>936.96</v>
      </c>
      <c r="R2720" s="3">
        <f>Table1[Ship Date]-Table1[Order Date]</f>
        <v>356</v>
      </c>
    </row>
    <row r="2721" spans="1:18" x14ac:dyDescent="0.3">
      <c r="A2721" t="s">
        <v>10486</v>
      </c>
      <c r="B2721" s="1">
        <v>45331</v>
      </c>
      <c r="C2721" s="1">
        <v>45759</v>
      </c>
      <c r="D2721" t="s">
        <v>33</v>
      </c>
      <c r="E2721" t="s">
        <v>5083</v>
      </c>
      <c r="F2721" t="s">
        <v>10487</v>
      </c>
      <c r="G2721" t="s">
        <v>43</v>
      </c>
      <c r="H2721" t="s">
        <v>28</v>
      </c>
      <c r="I2721" t="s">
        <v>21</v>
      </c>
      <c r="J2721" t="s">
        <v>279</v>
      </c>
      <c r="K2721" t="s">
        <v>10488</v>
      </c>
      <c r="L2721" s="2">
        <v>3195.94</v>
      </c>
      <c r="M2721" s="3">
        <v>10</v>
      </c>
      <c r="N2721" s="4">
        <v>0.43</v>
      </c>
      <c r="O2721" s="5">
        <v>383.15</v>
      </c>
      <c r="P2721">
        <f>VALUE(Table1[Sales])</f>
        <v>3195.94</v>
      </c>
      <c r="Q2721">
        <f>VALUE(Table1[Profit])</f>
        <v>383.15</v>
      </c>
      <c r="R2721" s="3">
        <f>Table1[Ship Date]-Table1[Order Date]</f>
        <v>428</v>
      </c>
    </row>
    <row r="2722" spans="1:18" x14ac:dyDescent="0.3">
      <c r="A2722" t="s">
        <v>10489</v>
      </c>
      <c r="B2722" s="1">
        <v>45368</v>
      </c>
      <c r="C2722" s="1">
        <v>45771</v>
      </c>
      <c r="D2722" t="s">
        <v>53</v>
      </c>
      <c r="E2722" t="s">
        <v>10490</v>
      </c>
      <c r="F2722" t="s">
        <v>10491</v>
      </c>
      <c r="G2722" t="s">
        <v>36</v>
      </c>
      <c r="H2722" t="s">
        <v>61</v>
      </c>
      <c r="I2722" t="s">
        <v>29</v>
      </c>
      <c r="J2722" t="s">
        <v>99</v>
      </c>
      <c r="K2722" t="s">
        <v>10492</v>
      </c>
      <c r="L2722" s="2">
        <v>772.39</v>
      </c>
      <c r="M2722" s="3">
        <v>9</v>
      </c>
      <c r="N2722" s="4">
        <v>0.24</v>
      </c>
      <c r="O2722" s="5">
        <v>434.74</v>
      </c>
      <c r="P2722">
        <f>VALUE(Table1[Sales])</f>
        <v>772.39</v>
      </c>
      <c r="Q2722">
        <f>VALUE(Table1[Profit])</f>
        <v>434.74</v>
      </c>
      <c r="R2722" s="3">
        <f>Table1[Ship Date]-Table1[Order Date]</f>
        <v>403</v>
      </c>
    </row>
    <row r="2723" spans="1:18" x14ac:dyDescent="0.3">
      <c r="A2723" t="s">
        <v>10493</v>
      </c>
      <c r="B2723" s="1">
        <v>45051</v>
      </c>
      <c r="C2723" s="1">
        <v>45783</v>
      </c>
      <c r="D2723" t="s">
        <v>16</v>
      </c>
      <c r="E2723" t="s">
        <v>10494</v>
      </c>
      <c r="F2723" t="s">
        <v>10495</v>
      </c>
      <c r="G2723" t="s">
        <v>19</v>
      </c>
      <c r="H2723" t="s">
        <v>28</v>
      </c>
      <c r="I2723" t="s">
        <v>44</v>
      </c>
      <c r="J2723" t="s">
        <v>45</v>
      </c>
      <c r="K2723" t="s">
        <v>10496</v>
      </c>
      <c r="L2723" s="2">
        <v>1334.7</v>
      </c>
      <c r="M2723" s="3">
        <v>9</v>
      </c>
      <c r="N2723" s="4">
        <v>0.14000000000000001</v>
      </c>
      <c r="O2723" s="5">
        <v>-24.97</v>
      </c>
      <c r="P2723">
        <f>VALUE(Table1[Sales])</f>
        <v>1334.7</v>
      </c>
      <c r="Q2723">
        <f>VALUE(Table1[Profit])</f>
        <v>-24.97</v>
      </c>
      <c r="R2723" s="3">
        <f>Table1[Ship Date]-Table1[Order Date]</f>
        <v>732</v>
      </c>
    </row>
    <row r="2724" spans="1:18" x14ac:dyDescent="0.3">
      <c r="A2724" t="s">
        <v>10497</v>
      </c>
      <c r="B2724" s="1">
        <v>45349</v>
      </c>
      <c r="C2724" s="1">
        <v>45770</v>
      </c>
      <c r="D2724" t="s">
        <v>25</v>
      </c>
      <c r="E2724" t="s">
        <v>10498</v>
      </c>
      <c r="F2724" t="s">
        <v>10499</v>
      </c>
      <c r="G2724" t="s">
        <v>19</v>
      </c>
      <c r="H2724" t="s">
        <v>28</v>
      </c>
      <c r="I2724" t="s">
        <v>21</v>
      </c>
      <c r="J2724" t="s">
        <v>129</v>
      </c>
      <c r="K2724" t="s">
        <v>10500</v>
      </c>
      <c r="L2724" s="2">
        <v>298.52</v>
      </c>
      <c r="M2724" s="3">
        <v>4</v>
      </c>
      <c r="N2724" s="4">
        <v>0.15</v>
      </c>
      <c r="O2724" s="5">
        <v>601.57000000000005</v>
      </c>
      <c r="P2724">
        <f>VALUE(Table1[Sales])</f>
        <v>298.52</v>
      </c>
      <c r="Q2724">
        <f>VALUE(Table1[Profit])</f>
        <v>601.57000000000005</v>
      </c>
      <c r="R2724" s="3">
        <f>Table1[Ship Date]-Table1[Order Date]</f>
        <v>421</v>
      </c>
    </row>
    <row r="2725" spans="1:18" x14ac:dyDescent="0.3">
      <c r="A2725" t="s">
        <v>10501</v>
      </c>
      <c r="B2725" s="1">
        <v>45746</v>
      </c>
      <c r="C2725" s="1">
        <v>45768</v>
      </c>
      <c r="D2725" t="s">
        <v>33</v>
      </c>
      <c r="E2725" t="s">
        <v>5281</v>
      </c>
      <c r="F2725" t="s">
        <v>10502</v>
      </c>
      <c r="G2725" t="s">
        <v>36</v>
      </c>
      <c r="H2725" t="s">
        <v>20</v>
      </c>
      <c r="I2725" t="s">
        <v>21</v>
      </c>
      <c r="J2725" t="s">
        <v>22</v>
      </c>
      <c r="K2725" t="s">
        <v>10503</v>
      </c>
      <c r="L2725" s="2">
        <v>4785.6499999999996</v>
      </c>
      <c r="M2725" s="3">
        <v>1</v>
      </c>
      <c r="N2725" s="4">
        <v>0.28000000000000003</v>
      </c>
      <c r="O2725" s="5">
        <v>384.21</v>
      </c>
      <c r="P2725">
        <f>VALUE(Table1[Sales])</f>
        <v>4785.6499999999996</v>
      </c>
      <c r="Q2725">
        <f>VALUE(Table1[Profit])</f>
        <v>384.21</v>
      </c>
      <c r="R2725" s="3">
        <f>Table1[Ship Date]-Table1[Order Date]</f>
        <v>22</v>
      </c>
    </row>
    <row r="2726" spans="1:18" x14ac:dyDescent="0.3">
      <c r="A2726" t="s">
        <v>10504</v>
      </c>
      <c r="B2726" s="1">
        <v>45210</v>
      </c>
      <c r="C2726" s="1">
        <v>45771</v>
      </c>
      <c r="D2726" t="s">
        <v>25</v>
      </c>
      <c r="E2726" t="s">
        <v>10505</v>
      </c>
      <c r="F2726" t="s">
        <v>10506</v>
      </c>
      <c r="G2726" t="s">
        <v>19</v>
      </c>
      <c r="H2726" t="s">
        <v>37</v>
      </c>
      <c r="I2726" t="s">
        <v>21</v>
      </c>
      <c r="J2726" t="s">
        <v>129</v>
      </c>
      <c r="K2726" t="s">
        <v>10507</v>
      </c>
      <c r="L2726" s="2">
        <v>2612.94</v>
      </c>
      <c r="M2726" s="3">
        <v>4</v>
      </c>
      <c r="N2726" s="4">
        <v>0.3</v>
      </c>
      <c r="O2726" s="5">
        <v>789.62</v>
      </c>
      <c r="P2726">
        <f>VALUE(Table1[Sales])</f>
        <v>2612.94</v>
      </c>
      <c r="Q2726">
        <f>VALUE(Table1[Profit])</f>
        <v>789.62</v>
      </c>
      <c r="R2726" s="3">
        <f>Table1[Ship Date]-Table1[Order Date]</f>
        <v>561</v>
      </c>
    </row>
    <row r="2727" spans="1:18" x14ac:dyDescent="0.3">
      <c r="A2727" t="s">
        <v>10508</v>
      </c>
      <c r="B2727" s="1">
        <v>45475</v>
      </c>
      <c r="C2727" s="1">
        <v>45782</v>
      </c>
      <c r="D2727" t="s">
        <v>33</v>
      </c>
      <c r="E2727" t="s">
        <v>10509</v>
      </c>
      <c r="F2727" t="s">
        <v>10510</v>
      </c>
      <c r="G2727" t="s">
        <v>36</v>
      </c>
      <c r="H2727" t="s">
        <v>28</v>
      </c>
      <c r="I2727" t="s">
        <v>44</v>
      </c>
      <c r="J2727" t="s">
        <v>94</v>
      </c>
      <c r="K2727" t="s">
        <v>10511</v>
      </c>
      <c r="L2727" s="2">
        <v>3262.78</v>
      </c>
      <c r="M2727" s="3">
        <v>1</v>
      </c>
      <c r="N2727" s="4">
        <v>0.42</v>
      </c>
      <c r="O2727" s="5">
        <v>668.96</v>
      </c>
      <c r="P2727">
        <f>VALUE(Table1[Sales])</f>
        <v>3262.78</v>
      </c>
      <c r="Q2727">
        <f>VALUE(Table1[Profit])</f>
        <v>668.96</v>
      </c>
      <c r="R2727" s="3">
        <f>Table1[Ship Date]-Table1[Order Date]</f>
        <v>307</v>
      </c>
    </row>
    <row r="2728" spans="1:18" x14ac:dyDescent="0.3">
      <c r="A2728" t="s">
        <v>10512</v>
      </c>
      <c r="B2728" s="1">
        <v>45521</v>
      </c>
      <c r="C2728" s="1">
        <v>45759</v>
      </c>
      <c r="D2728" t="s">
        <v>16</v>
      </c>
      <c r="E2728" t="s">
        <v>10513</v>
      </c>
      <c r="F2728" t="s">
        <v>10514</v>
      </c>
      <c r="G2728" t="s">
        <v>36</v>
      </c>
      <c r="H2728" t="s">
        <v>37</v>
      </c>
      <c r="I2728" t="s">
        <v>44</v>
      </c>
      <c r="J2728" t="s">
        <v>158</v>
      </c>
      <c r="K2728" t="s">
        <v>10515</v>
      </c>
      <c r="L2728" s="2">
        <v>1953.63</v>
      </c>
      <c r="M2728" s="3">
        <v>5</v>
      </c>
      <c r="N2728" s="4">
        <v>0.2</v>
      </c>
      <c r="O2728" s="5">
        <v>566.14</v>
      </c>
      <c r="P2728">
        <f>VALUE(Table1[Sales])</f>
        <v>1953.63</v>
      </c>
      <c r="Q2728">
        <f>VALUE(Table1[Profit])</f>
        <v>566.14</v>
      </c>
      <c r="R2728" s="3">
        <f>Table1[Ship Date]-Table1[Order Date]</f>
        <v>238</v>
      </c>
    </row>
    <row r="2729" spans="1:18" x14ac:dyDescent="0.3">
      <c r="A2729" t="s">
        <v>10516</v>
      </c>
      <c r="B2729" s="1">
        <v>45470</v>
      </c>
      <c r="C2729" s="1">
        <v>45782</v>
      </c>
      <c r="D2729" t="s">
        <v>25</v>
      </c>
      <c r="E2729" t="s">
        <v>10517</v>
      </c>
      <c r="F2729" t="s">
        <v>10518</v>
      </c>
      <c r="G2729" t="s">
        <v>43</v>
      </c>
      <c r="H2729" t="s">
        <v>61</v>
      </c>
      <c r="I2729" t="s">
        <v>44</v>
      </c>
      <c r="J2729" t="s">
        <v>94</v>
      </c>
      <c r="K2729" t="s">
        <v>10519</v>
      </c>
      <c r="L2729" s="2">
        <v>2447.56</v>
      </c>
      <c r="M2729" s="3">
        <v>5</v>
      </c>
      <c r="N2729" s="4">
        <v>0.12</v>
      </c>
      <c r="O2729" s="5">
        <v>693.29</v>
      </c>
      <c r="P2729">
        <f>VALUE(Table1[Sales])</f>
        <v>2447.56</v>
      </c>
      <c r="Q2729">
        <f>VALUE(Table1[Profit])</f>
        <v>693.29</v>
      </c>
      <c r="R2729" s="3">
        <f>Table1[Ship Date]-Table1[Order Date]</f>
        <v>312</v>
      </c>
    </row>
    <row r="2730" spans="1:18" x14ac:dyDescent="0.3">
      <c r="A2730" t="s">
        <v>10520</v>
      </c>
      <c r="B2730" s="1">
        <v>45528</v>
      </c>
      <c r="C2730" s="1">
        <v>45767</v>
      </c>
      <c r="D2730" t="s">
        <v>33</v>
      </c>
      <c r="E2730" t="s">
        <v>10521</v>
      </c>
      <c r="F2730" t="s">
        <v>10522</v>
      </c>
      <c r="G2730" t="s">
        <v>36</v>
      </c>
      <c r="H2730" t="s">
        <v>20</v>
      </c>
      <c r="I2730" t="s">
        <v>44</v>
      </c>
      <c r="J2730" t="s">
        <v>50</v>
      </c>
      <c r="K2730" t="s">
        <v>10523</v>
      </c>
      <c r="L2730" s="2">
        <v>1315.36</v>
      </c>
      <c r="M2730" s="3">
        <v>6</v>
      </c>
      <c r="N2730" s="4">
        <v>0.09</v>
      </c>
      <c r="O2730" s="5">
        <v>879.25</v>
      </c>
      <c r="P2730">
        <f>VALUE(Table1[Sales])</f>
        <v>1315.36</v>
      </c>
      <c r="Q2730">
        <f>VALUE(Table1[Profit])</f>
        <v>879.25</v>
      </c>
      <c r="R2730" s="3">
        <f>Table1[Ship Date]-Table1[Order Date]</f>
        <v>239</v>
      </c>
    </row>
    <row r="2731" spans="1:18" x14ac:dyDescent="0.3">
      <c r="A2731" t="s">
        <v>10524</v>
      </c>
      <c r="B2731" s="1">
        <v>45118</v>
      </c>
      <c r="C2731" s="1">
        <v>45769</v>
      </c>
      <c r="D2731" t="s">
        <v>16</v>
      </c>
      <c r="E2731" t="s">
        <v>10525</v>
      </c>
      <c r="F2731" t="s">
        <v>10526</v>
      </c>
      <c r="G2731" t="s">
        <v>43</v>
      </c>
      <c r="H2731" t="s">
        <v>28</v>
      </c>
      <c r="I2731" t="s">
        <v>44</v>
      </c>
      <c r="J2731" t="s">
        <v>50</v>
      </c>
      <c r="K2731" t="s">
        <v>10527</v>
      </c>
      <c r="L2731" s="2">
        <v>4654.84</v>
      </c>
      <c r="M2731" s="3">
        <v>9</v>
      </c>
      <c r="N2731" s="4">
        <v>0.28999999999999998</v>
      </c>
      <c r="O2731" s="5">
        <v>647.35</v>
      </c>
      <c r="P2731">
        <f>VALUE(Table1[Sales])</f>
        <v>4654.84</v>
      </c>
      <c r="Q2731">
        <f>VALUE(Table1[Profit])</f>
        <v>647.35</v>
      </c>
      <c r="R2731" s="3">
        <f>Table1[Ship Date]-Table1[Order Date]</f>
        <v>651</v>
      </c>
    </row>
    <row r="2732" spans="1:18" x14ac:dyDescent="0.3">
      <c r="A2732" t="s">
        <v>10528</v>
      </c>
      <c r="B2732" s="1">
        <v>45129</v>
      </c>
      <c r="C2732" s="1">
        <v>45766</v>
      </c>
      <c r="D2732" t="s">
        <v>16</v>
      </c>
      <c r="E2732" t="s">
        <v>2913</v>
      </c>
      <c r="F2732" t="s">
        <v>10529</v>
      </c>
      <c r="G2732" t="s">
        <v>19</v>
      </c>
      <c r="H2732" t="s">
        <v>20</v>
      </c>
      <c r="I2732" t="s">
        <v>21</v>
      </c>
      <c r="J2732" t="s">
        <v>300</v>
      </c>
      <c r="K2732" t="s">
        <v>10530</v>
      </c>
      <c r="L2732" s="2">
        <v>4460.1899999999996</v>
      </c>
      <c r="M2732" s="3">
        <v>4</v>
      </c>
      <c r="N2732" s="4">
        <v>0.41</v>
      </c>
      <c r="O2732" s="5">
        <v>137.05000000000001</v>
      </c>
      <c r="P2732">
        <f>VALUE(Table1[Sales])</f>
        <v>4460.1899999999996</v>
      </c>
      <c r="Q2732">
        <f>VALUE(Table1[Profit])</f>
        <v>137.05000000000001</v>
      </c>
      <c r="R2732" s="3">
        <f>Table1[Ship Date]-Table1[Order Date]</f>
        <v>637</v>
      </c>
    </row>
    <row r="2733" spans="1:18" x14ac:dyDescent="0.3">
      <c r="A2733" t="s">
        <v>10531</v>
      </c>
      <c r="B2733" s="1">
        <v>45621</v>
      </c>
      <c r="C2733" s="1">
        <v>45763</v>
      </c>
      <c r="D2733" t="s">
        <v>25</v>
      </c>
      <c r="E2733" t="s">
        <v>10532</v>
      </c>
      <c r="F2733" t="s">
        <v>10533</v>
      </c>
      <c r="G2733" t="s">
        <v>36</v>
      </c>
      <c r="H2733" t="s">
        <v>61</v>
      </c>
      <c r="I2733" t="s">
        <v>44</v>
      </c>
      <c r="J2733" t="s">
        <v>94</v>
      </c>
      <c r="K2733" t="s">
        <v>10534</v>
      </c>
      <c r="L2733" s="2">
        <v>4512.34</v>
      </c>
      <c r="M2733" s="3">
        <v>8</v>
      </c>
      <c r="N2733" s="4">
        <v>0.01</v>
      </c>
      <c r="O2733" s="5">
        <v>369.9</v>
      </c>
      <c r="P2733">
        <f>VALUE(Table1[Sales])</f>
        <v>4512.34</v>
      </c>
      <c r="Q2733">
        <f>VALUE(Table1[Profit])</f>
        <v>369.9</v>
      </c>
      <c r="R2733" s="3">
        <f>Table1[Ship Date]-Table1[Order Date]</f>
        <v>142</v>
      </c>
    </row>
    <row r="2734" spans="1:18" x14ac:dyDescent="0.3">
      <c r="A2734" t="s">
        <v>10535</v>
      </c>
      <c r="B2734" s="1">
        <v>45156</v>
      </c>
      <c r="C2734" s="1">
        <v>45765</v>
      </c>
      <c r="D2734" t="s">
        <v>33</v>
      </c>
      <c r="E2734" t="s">
        <v>10461</v>
      </c>
      <c r="F2734" t="s">
        <v>10536</v>
      </c>
      <c r="G2734" t="s">
        <v>43</v>
      </c>
      <c r="H2734" t="s">
        <v>61</v>
      </c>
      <c r="I2734" t="s">
        <v>21</v>
      </c>
      <c r="J2734" t="s">
        <v>300</v>
      </c>
      <c r="K2734" t="s">
        <v>10537</v>
      </c>
      <c r="L2734" s="2">
        <v>2627.95</v>
      </c>
      <c r="M2734" s="3">
        <v>7</v>
      </c>
      <c r="N2734" s="4">
        <v>0.13</v>
      </c>
      <c r="O2734" s="5">
        <v>426.89</v>
      </c>
      <c r="P2734">
        <f>VALUE(Table1[Sales])</f>
        <v>2627.95</v>
      </c>
      <c r="Q2734">
        <f>VALUE(Table1[Profit])</f>
        <v>426.89</v>
      </c>
      <c r="R2734" s="3">
        <f>Table1[Ship Date]-Table1[Order Date]</f>
        <v>609</v>
      </c>
    </row>
    <row r="2735" spans="1:18" x14ac:dyDescent="0.3">
      <c r="A2735" t="s">
        <v>10538</v>
      </c>
      <c r="B2735" s="1">
        <v>45403</v>
      </c>
      <c r="C2735" s="1">
        <v>45785</v>
      </c>
      <c r="D2735" t="s">
        <v>16</v>
      </c>
      <c r="E2735" t="s">
        <v>10539</v>
      </c>
      <c r="F2735" t="s">
        <v>10540</v>
      </c>
      <c r="G2735" t="s">
        <v>19</v>
      </c>
      <c r="H2735" t="s">
        <v>20</v>
      </c>
      <c r="I2735" t="s">
        <v>44</v>
      </c>
      <c r="J2735" t="s">
        <v>50</v>
      </c>
      <c r="K2735" t="s">
        <v>10541</v>
      </c>
      <c r="L2735" s="2">
        <v>4870.3900000000003</v>
      </c>
      <c r="M2735" s="3">
        <v>1</v>
      </c>
      <c r="N2735" s="4">
        <v>0.31</v>
      </c>
      <c r="O2735" s="5">
        <v>483.46</v>
      </c>
      <c r="P2735">
        <f>VALUE(Table1[Sales])</f>
        <v>4870.3900000000003</v>
      </c>
      <c r="Q2735">
        <f>VALUE(Table1[Profit])</f>
        <v>483.46</v>
      </c>
      <c r="R2735" s="3">
        <f>Table1[Ship Date]-Table1[Order Date]</f>
        <v>382</v>
      </c>
    </row>
    <row r="2736" spans="1:18" x14ac:dyDescent="0.3">
      <c r="A2736" t="s">
        <v>10542</v>
      </c>
      <c r="B2736" s="1">
        <v>45214</v>
      </c>
      <c r="C2736" s="1">
        <v>45772</v>
      </c>
      <c r="D2736" t="s">
        <v>16</v>
      </c>
      <c r="E2736" t="s">
        <v>10543</v>
      </c>
      <c r="F2736" t="s">
        <v>10544</v>
      </c>
      <c r="G2736" t="s">
        <v>36</v>
      </c>
      <c r="H2736" t="s">
        <v>28</v>
      </c>
      <c r="I2736" t="s">
        <v>21</v>
      </c>
      <c r="J2736" t="s">
        <v>22</v>
      </c>
      <c r="K2736" t="s">
        <v>10545</v>
      </c>
      <c r="L2736" s="2">
        <v>2292.46</v>
      </c>
      <c r="M2736" s="3">
        <v>6</v>
      </c>
      <c r="N2736" s="4">
        <v>0.45</v>
      </c>
      <c r="O2736" s="5">
        <v>391.7</v>
      </c>
      <c r="P2736">
        <f>VALUE(Table1[Sales])</f>
        <v>2292.46</v>
      </c>
      <c r="Q2736">
        <f>VALUE(Table1[Profit])</f>
        <v>391.7</v>
      </c>
      <c r="R2736" s="3">
        <f>Table1[Ship Date]-Table1[Order Date]</f>
        <v>558</v>
      </c>
    </row>
    <row r="2737" spans="1:18" x14ac:dyDescent="0.3">
      <c r="A2737" t="s">
        <v>10546</v>
      </c>
      <c r="B2737" s="1">
        <v>45705</v>
      </c>
      <c r="C2737" s="1">
        <v>45784</v>
      </c>
      <c r="D2737" t="s">
        <v>53</v>
      </c>
      <c r="E2737" t="s">
        <v>10547</v>
      </c>
      <c r="F2737" t="s">
        <v>10548</v>
      </c>
      <c r="G2737" t="s">
        <v>19</v>
      </c>
      <c r="H2737" t="s">
        <v>20</v>
      </c>
      <c r="I2737" t="s">
        <v>29</v>
      </c>
      <c r="J2737" t="s">
        <v>38</v>
      </c>
      <c r="K2737" t="s">
        <v>10549</v>
      </c>
      <c r="L2737" s="2">
        <v>4580.71</v>
      </c>
      <c r="M2737" s="3">
        <v>9</v>
      </c>
      <c r="N2737" s="4">
        <v>0.25</v>
      </c>
      <c r="O2737" s="5">
        <v>775.63</v>
      </c>
      <c r="P2737">
        <f>VALUE(Table1[Sales])</f>
        <v>4580.71</v>
      </c>
      <c r="Q2737">
        <f>VALUE(Table1[Profit])</f>
        <v>775.63</v>
      </c>
      <c r="R2737" s="3">
        <f>Table1[Ship Date]-Table1[Order Date]</f>
        <v>79</v>
      </c>
    </row>
    <row r="2738" spans="1:18" x14ac:dyDescent="0.3">
      <c r="A2738" t="s">
        <v>10550</v>
      </c>
      <c r="B2738" s="1">
        <v>45185</v>
      </c>
      <c r="C2738" s="1">
        <v>45770</v>
      </c>
      <c r="D2738" t="s">
        <v>25</v>
      </c>
      <c r="E2738" t="s">
        <v>10551</v>
      </c>
      <c r="F2738" t="s">
        <v>10552</v>
      </c>
      <c r="G2738" t="s">
        <v>19</v>
      </c>
      <c r="H2738" t="s">
        <v>20</v>
      </c>
      <c r="I2738" t="s">
        <v>29</v>
      </c>
      <c r="J2738" t="s">
        <v>99</v>
      </c>
      <c r="K2738" t="s">
        <v>10553</v>
      </c>
      <c r="L2738" s="2">
        <v>4738.96</v>
      </c>
      <c r="M2738" s="3">
        <v>10</v>
      </c>
      <c r="N2738" s="4">
        <v>0.05</v>
      </c>
      <c r="O2738" s="5">
        <v>524.30999999999995</v>
      </c>
      <c r="P2738">
        <f>VALUE(Table1[Sales])</f>
        <v>4738.96</v>
      </c>
      <c r="Q2738">
        <f>VALUE(Table1[Profit])</f>
        <v>524.30999999999995</v>
      </c>
      <c r="R2738" s="3">
        <f>Table1[Ship Date]-Table1[Order Date]</f>
        <v>585</v>
      </c>
    </row>
    <row r="2739" spans="1:18" x14ac:dyDescent="0.3">
      <c r="A2739" t="s">
        <v>10554</v>
      </c>
      <c r="B2739" s="1">
        <v>45661</v>
      </c>
      <c r="C2739" s="1">
        <v>45774</v>
      </c>
      <c r="D2739" t="s">
        <v>16</v>
      </c>
      <c r="E2739" t="s">
        <v>10555</v>
      </c>
      <c r="F2739" t="s">
        <v>10556</v>
      </c>
      <c r="G2739" t="s">
        <v>19</v>
      </c>
      <c r="H2739" t="s">
        <v>61</v>
      </c>
      <c r="I2739" t="s">
        <v>21</v>
      </c>
      <c r="J2739" t="s">
        <v>129</v>
      </c>
      <c r="K2739" t="s">
        <v>10557</v>
      </c>
      <c r="L2739" s="2">
        <v>2998.3</v>
      </c>
      <c r="M2739" s="3">
        <v>9</v>
      </c>
      <c r="N2739" s="4">
        <v>0.34</v>
      </c>
      <c r="O2739" s="5">
        <v>43.86</v>
      </c>
      <c r="P2739">
        <f>VALUE(Table1[Sales])</f>
        <v>2998.3</v>
      </c>
      <c r="Q2739">
        <f>VALUE(Table1[Profit])</f>
        <v>43.86</v>
      </c>
      <c r="R2739" s="3">
        <f>Table1[Ship Date]-Table1[Order Date]</f>
        <v>113</v>
      </c>
    </row>
    <row r="2740" spans="1:18" x14ac:dyDescent="0.3">
      <c r="A2740" t="s">
        <v>10558</v>
      </c>
      <c r="B2740" s="1">
        <v>45277</v>
      </c>
      <c r="C2740" s="1">
        <v>45777</v>
      </c>
      <c r="D2740" t="s">
        <v>16</v>
      </c>
      <c r="E2740" t="s">
        <v>10559</v>
      </c>
      <c r="F2740" t="s">
        <v>10560</v>
      </c>
      <c r="G2740" t="s">
        <v>36</v>
      </c>
      <c r="H2740" t="s">
        <v>61</v>
      </c>
      <c r="I2740" t="s">
        <v>21</v>
      </c>
      <c r="J2740" t="s">
        <v>171</v>
      </c>
      <c r="K2740" t="s">
        <v>10561</v>
      </c>
      <c r="L2740" s="2">
        <v>3960.63</v>
      </c>
      <c r="M2740" s="3">
        <v>3</v>
      </c>
      <c r="N2740" s="4">
        <v>0.42</v>
      </c>
      <c r="O2740" s="5">
        <v>394.1</v>
      </c>
      <c r="P2740">
        <f>VALUE(Table1[Sales])</f>
        <v>3960.63</v>
      </c>
      <c r="Q2740">
        <f>VALUE(Table1[Profit])</f>
        <v>394.1</v>
      </c>
      <c r="R2740" s="3">
        <f>Table1[Ship Date]-Table1[Order Date]</f>
        <v>500</v>
      </c>
    </row>
    <row r="2741" spans="1:18" x14ac:dyDescent="0.3">
      <c r="A2741" t="s">
        <v>10562</v>
      </c>
      <c r="B2741" s="1">
        <v>45506</v>
      </c>
      <c r="C2741" s="1">
        <v>45766</v>
      </c>
      <c r="D2741" t="s">
        <v>16</v>
      </c>
      <c r="E2741" t="s">
        <v>10563</v>
      </c>
      <c r="F2741" t="s">
        <v>10564</v>
      </c>
      <c r="G2741" t="s">
        <v>36</v>
      </c>
      <c r="H2741" t="s">
        <v>28</v>
      </c>
      <c r="I2741" t="s">
        <v>29</v>
      </c>
      <c r="J2741" t="s">
        <v>124</v>
      </c>
      <c r="K2741" t="s">
        <v>10565</v>
      </c>
      <c r="L2741" s="2">
        <v>1211.68</v>
      </c>
      <c r="M2741" s="3">
        <v>3</v>
      </c>
      <c r="N2741" s="4">
        <v>0.44</v>
      </c>
      <c r="O2741" s="5">
        <v>467.61</v>
      </c>
      <c r="P2741">
        <f>VALUE(Table1[Sales])</f>
        <v>1211.68</v>
      </c>
      <c r="Q2741">
        <f>VALUE(Table1[Profit])</f>
        <v>467.61</v>
      </c>
      <c r="R2741" s="3">
        <f>Table1[Ship Date]-Table1[Order Date]</f>
        <v>260</v>
      </c>
    </row>
    <row r="2742" spans="1:18" x14ac:dyDescent="0.3">
      <c r="A2742" t="s">
        <v>10566</v>
      </c>
      <c r="B2742" s="1">
        <v>45577</v>
      </c>
      <c r="C2742" s="1">
        <v>45771</v>
      </c>
      <c r="D2742" t="s">
        <v>16</v>
      </c>
      <c r="E2742" t="s">
        <v>10567</v>
      </c>
      <c r="F2742" t="s">
        <v>10568</v>
      </c>
      <c r="G2742" t="s">
        <v>19</v>
      </c>
      <c r="H2742" t="s">
        <v>37</v>
      </c>
      <c r="I2742" t="s">
        <v>44</v>
      </c>
      <c r="J2742" t="s">
        <v>45</v>
      </c>
      <c r="K2742" t="s">
        <v>10569</v>
      </c>
      <c r="L2742" s="2">
        <v>3795.17</v>
      </c>
      <c r="M2742" s="3">
        <v>8</v>
      </c>
      <c r="N2742" s="4">
        <v>0.28000000000000003</v>
      </c>
      <c r="O2742" s="5">
        <v>25.55</v>
      </c>
      <c r="P2742">
        <f>VALUE(Table1[Sales])</f>
        <v>3795.17</v>
      </c>
      <c r="Q2742">
        <f>VALUE(Table1[Profit])</f>
        <v>25.55</v>
      </c>
      <c r="R2742" s="3">
        <f>Table1[Ship Date]-Table1[Order Date]</f>
        <v>194</v>
      </c>
    </row>
    <row r="2743" spans="1:18" x14ac:dyDescent="0.3">
      <c r="A2743" t="s">
        <v>10570</v>
      </c>
      <c r="B2743" s="1">
        <v>45313</v>
      </c>
      <c r="C2743" s="1">
        <v>45771</v>
      </c>
      <c r="D2743" t="s">
        <v>33</v>
      </c>
      <c r="E2743" t="s">
        <v>10571</v>
      </c>
      <c r="F2743" t="s">
        <v>10572</v>
      </c>
      <c r="G2743" t="s">
        <v>19</v>
      </c>
      <c r="H2743" t="s">
        <v>28</v>
      </c>
      <c r="I2743" t="s">
        <v>29</v>
      </c>
      <c r="J2743" t="s">
        <v>124</v>
      </c>
      <c r="K2743" t="s">
        <v>10573</v>
      </c>
      <c r="L2743" s="2">
        <v>2432.69</v>
      </c>
      <c r="M2743" s="3">
        <v>10</v>
      </c>
      <c r="N2743" s="4">
        <v>0.11</v>
      </c>
      <c r="O2743" s="5">
        <v>292.83</v>
      </c>
      <c r="P2743">
        <f>VALUE(Table1[Sales])</f>
        <v>2432.69</v>
      </c>
      <c r="Q2743">
        <f>VALUE(Table1[Profit])</f>
        <v>292.83</v>
      </c>
      <c r="R2743" s="3">
        <f>Table1[Ship Date]-Table1[Order Date]</f>
        <v>458</v>
      </c>
    </row>
    <row r="2744" spans="1:18" x14ac:dyDescent="0.3">
      <c r="A2744" t="s">
        <v>10574</v>
      </c>
      <c r="B2744" s="1">
        <v>45481</v>
      </c>
      <c r="C2744" s="1">
        <v>45781</v>
      </c>
      <c r="D2744" t="s">
        <v>25</v>
      </c>
      <c r="E2744" t="s">
        <v>10575</v>
      </c>
      <c r="F2744" t="s">
        <v>10576</v>
      </c>
      <c r="G2744" t="s">
        <v>36</v>
      </c>
      <c r="H2744" t="s">
        <v>61</v>
      </c>
      <c r="I2744" t="s">
        <v>21</v>
      </c>
      <c r="J2744" t="s">
        <v>129</v>
      </c>
      <c r="K2744" t="s">
        <v>10577</v>
      </c>
      <c r="L2744" s="2">
        <v>4519.9799999999996</v>
      </c>
      <c r="M2744" s="3">
        <v>9</v>
      </c>
      <c r="N2744" s="4">
        <v>0.35</v>
      </c>
      <c r="O2744" s="5">
        <v>177.63</v>
      </c>
      <c r="P2744">
        <f>VALUE(Table1[Sales])</f>
        <v>4519.9799999999996</v>
      </c>
      <c r="Q2744">
        <f>VALUE(Table1[Profit])</f>
        <v>177.63</v>
      </c>
      <c r="R2744" s="3">
        <f>Table1[Ship Date]-Table1[Order Date]</f>
        <v>300</v>
      </c>
    </row>
    <row r="2745" spans="1:18" x14ac:dyDescent="0.3">
      <c r="A2745" t="s">
        <v>10578</v>
      </c>
      <c r="B2745" s="1">
        <v>45421</v>
      </c>
      <c r="C2745" s="1">
        <v>45756</v>
      </c>
      <c r="D2745" t="s">
        <v>16</v>
      </c>
      <c r="E2745" t="s">
        <v>7950</v>
      </c>
      <c r="F2745" t="s">
        <v>10579</v>
      </c>
      <c r="G2745" t="s">
        <v>36</v>
      </c>
      <c r="H2745" t="s">
        <v>61</v>
      </c>
      <c r="I2745" t="s">
        <v>21</v>
      </c>
      <c r="J2745" t="s">
        <v>129</v>
      </c>
      <c r="K2745" t="s">
        <v>10580</v>
      </c>
      <c r="L2745" s="2">
        <v>1065.69</v>
      </c>
      <c r="M2745" s="3">
        <v>2</v>
      </c>
      <c r="N2745" s="4">
        <v>0.01</v>
      </c>
      <c r="O2745" s="5">
        <v>965.74</v>
      </c>
      <c r="P2745">
        <f>VALUE(Table1[Sales])</f>
        <v>1065.69</v>
      </c>
      <c r="Q2745">
        <f>VALUE(Table1[Profit])</f>
        <v>965.74</v>
      </c>
      <c r="R2745" s="3">
        <f>Table1[Ship Date]-Table1[Order Date]</f>
        <v>335</v>
      </c>
    </row>
    <row r="2746" spans="1:18" x14ac:dyDescent="0.3">
      <c r="A2746" t="s">
        <v>10581</v>
      </c>
      <c r="B2746" s="1">
        <v>45688</v>
      </c>
      <c r="C2746" s="1">
        <v>45778</v>
      </c>
      <c r="D2746" t="s">
        <v>53</v>
      </c>
      <c r="E2746" t="s">
        <v>8853</v>
      </c>
      <c r="F2746" t="s">
        <v>10582</v>
      </c>
      <c r="G2746" t="s">
        <v>36</v>
      </c>
      <c r="H2746" t="s">
        <v>37</v>
      </c>
      <c r="I2746" t="s">
        <v>44</v>
      </c>
      <c r="J2746" t="s">
        <v>56</v>
      </c>
      <c r="K2746" t="s">
        <v>10583</v>
      </c>
      <c r="L2746" s="2">
        <v>1605.36</v>
      </c>
      <c r="M2746" s="3">
        <v>5</v>
      </c>
      <c r="N2746" s="4">
        <v>0.25</v>
      </c>
      <c r="O2746" s="5">
        <v>733.52</v>
      </c>
      <c r="P2746">
        <f>VALUE(Table1[Sales])</f>
        <v>1605.36</v>
      </c>
      <c r="Q2746">
        <f>VALUE(Table1[Profit])</f>
        <v>733.52</v>
      </c>
      <c r="R2746" s="3">
        <f>Table1[Ship Date]-Table1[Order Date]</f>
        <v>90</v>
      </c>
    </row>
    <row r="2747" spans="1:18" x14ac:dyDescent="0.3">
      <c r="A2747" t="s">
        <v>10584</v>
      </c>
      <c r="B2747" s="1">
        <v>45434</v>
      </c>
      <c r="C2747" s="1">
        <v>45784</v>
      </c>
      <c r="D2747" t="s">
        <v>25</v>
      </c>
      <c r="E2747" t="s">
        <v>10585</v>
      </c>
      <c r="F2747" t="s">
        <v>10586</v>
      </c>
      <c r="G2747" t="s">
        <v>19</v>
      </c>
      <c r="H2747" t="s">
        <v>20</v>
      </c>
      <c r="I2747" t="s">
        <v>21</v>
      </c>
      <c r="J2747" t="s">
        <v>22</v>
      </c>
      <c r="K2747" t="s">
        <v>10587</v>
      </c>
      <c r="L2747" s="2">
        <v>326</v>
      </c>
      <c r="M2747" s="3">
        <v>10</v>
      </c>
      <c r="N2747" s="4">
        <v>0.03</v>
      </c>
      <c r="O2747" s="5">
        <v>-10.99</v>
      </c>
      <c r="P2747">
        <f>VALUE(Table1[Sales])</f>
        <v>326</v>
      </c>
      <c r="Q2747">
        <f>VALUE(Table1[Profit])</f>
        <v>-10.99</v>
      </c>
      <c r="R2747" s="3">
        <f>Table1[Ship Date]-Table1[Order Date]</f>
        <v>350</v>
      </c>
    </row>
    <row r="2748" spans="1:18" x14ac:dyDescent="0.3">
      <c r="A2748" t="s">
        <v>10588</v>
      </c>
      <c r="B2748" s="1">
        <v>45471</v>
      </c>
      <c r="C2748" s="1">
        <v>45765</v>
      </c>
      <c r="D2748" t="s">
        <v>53</v>
      </c>
      <c r="E2748" t="s">
        <v>10589</v>
      </c>
      <c r="F2748" t="s">
        <v>10590</v>
      </c>
      <c r="G2748" t="s">
        <v>43</v>
      </c>
      <c r="H2748" t="s">
        <v>37</v>
      </c>
      <c r="I2748" t="s">
        <v>21</v>
      </c>
      <c r="J2748" t="s">
        <v>129</v>
      </c>
      <c r="K2748" t="s">
        <v>10591</v>
      </c>
      <c r="L2748" s="2">
        <v>2683.05</v>
      </c>
      <c r="M2748" s="3">
        <v>8</v>
      </c>
      <c r="N2748" s="4">
        <v>0.18</v>
      </c>
      <c r="O2748" s="5">
        <v>-72.56</v>
      </c>
      <c r="P2748">
        <f>VALUE(Table1[Sales])</f>
        <v>2683.05</v>
      </c>
      <c r="Q2748">
        <f>VALUE(Table1[Profit])</f>
        <v>-72.56</v>
      </c>
      <c r="R2748" s="3">
        <f>Table1[Ship Date]-Table1[Order Date]</f>
        <v>294</v>
      </c>
    </row>
    <row r="2749" spans="1:18" x14ac:dyDescent="0.3">
      <c r="A2749" t="s">
        <v>10592</v>
      </c>
      <c r="B2749" s="1">
        <v>45726</v>
      </c>
      <c r="C2749" s="1">
        <v>45780</v>
      </c>
      <c r="D2749" t="s">
        <v>16</v>
      </c>
      <c r="E2749" t="s">
        <v>3531</v>
      </c>
      <c r="F2749" t="s">
        <v>10593</v>
      </c>
      <c r="G2749" t="s">
        <v>43</v>
      </c>
      <c r="H2749" t="s">
        <v>37</v>
      </c>
      <c r="I2749" t="s">
        <v>29</v>
      </c>
      <c r="J2749" t="s">
        <v>99</v>
      </c>
      <c r="K2749" t="s">
        <v>10594</v>
      </c>
      <c r="L2749" s="2">
        <v>2616.6799999999998</v>
      </c>
      <c r="M2749" s="3">
        <v>9</v>
      </c>
      <c r="N2749" s="4">
        <v>0.03</v>
      </c>
      <c r="O2749" s="5">
        <v>943.88</v>
      </c>
      <c r="P2749">
        <f>VALUE(Table1[Sales])</f>
        <v>2616.6799999999998</v>
      </c>
      <c r="Q2749">
        <f>VALUE(Table1[Profit])</f>
        <v>943.88</v>
      </c>
      <c r="R2749" s="3">
        <f>Table1[Ship Date]-Table1[Order Date]</f>
        <v>54</v>
      </c>
    </row>
    <row r="2750" spans="1:18" x14ac:dyDescent="0.3">
      <c r="A2750" t="s">
        <v>10595</v>
      </c>
      <c r="B2750" s="1">
        <v>45751</v>
      </c>
      <c r="C2750" s="1">
        <v>45762</v>
      </c>
      <c r="D2750" t="s">
        <v>33</v>
      </c>
      <c r="E2750" t="s">
        <v>7233</v>
      </c>
      <c r="F2750" t="s">
        <v>10596</v>
      </c>
      <c r="G2750" t="s">
        <v>36</v>
      </c>
      <c r="H2750" t="s">
        <v>20</v>
      </c>
      <c r="I2750" t="s">
        <v>29</v>
      </c>
      <c r="J2750" t="s">
        <v>124</v>
      </c>
      <c r="K2750" t="s">
        <v>10597</v>
      </c>
      <c r="L2750" s="2">
        <v>4742.9799999999996</v>
      </c>
      <c r="M2750" s="3">
        <v>9</v>
      </c>
      <c r="N2750" s="4">
        <v>0.21</v>
      </c>
      <c r="O2750" s="5">
        <v>798.13</v>
      </c>
      <c r="P2750">
        <f>VALUE(Table1[Sales])</f>
        <v>4742.9799999999996</v>
      </c>
      <c r="Q2750">
        <f>VALUE(Table1[Profit])</f>
        <v>798.13</v>
      </c>
      <c r="R2750" s="3">
        <f>Table1[Ship Date]-Table1[Order Date]</f>
        <v>11</v>
      </c>
    </row>
    <row r="2751" spans="1:18" x14ac:dyDescent="0.3">
      <c r="A2751" t="s">
        <v>10598</v>
      </c>
      <c r="B2751" s="1">
        <v>45317</v>
      </c>
      <c r="C2751" s="1">
        <v>45774</v>
      </c>
      <c r="D2751" t="s">
        <v>53</v>
      </c>
      <c r="E2751" t="s">
        <v>10599</v>
      </c>
      <c r="F2751" t="s">
        <v>10600</v>
      </c>
      <c r="G2751" t="s">
        <v>36</v>
      </c>
      <c r="H2751" t="s">
        <v>61</v>
      </c>
      <c r="I2751" t="s">
        <v>21</v>
      </c>
      <c r="J2751" t="s">
        <v>129</v>
      </c>
      <c r="K2751" t="s">
        <v>10601</v>
      </c>
      <c r="L2751" s="2">
        <v>3489.18</v>
      </c>
      <c r="M2751" s="3">
        <v>7</v>
      </c>
      <c r="N2751" s="4">
        <v>0.31</v>
      </c>
      <c r="O2751" s="5">
        <v>225.45</v>
      </c>
      <c r="P2751">
        <f>VALUE(Table1[Sales])</f>
        <v>3489.18</v>
      </c>
      <c r="Q2751">
        <f>VALUE(Table1[Profit])</f>
        <v>225.45</v>
      </c>
      <c r="R2751" s="3">
        <f>Table1[Ship Date]-Table1[Order Date]</f>
        <v>457</v>
      </c>
    </row>
    <row r="2752" spans="1:18" x14ac:dyDescent="0.3">
      <c r="A2752" t="s">
        <v>10602</v>
      </c>
      <c r="B2752" s="1">
        <v>45517</v>
      </c>
      <c r="C2752" s="1">
        <v>45765</v>
      </c>
      <c r="D2752" t="s">
        <v>53</v>
      </c>
      <c r="E2752" t="s">
        <v>10603</v>
      </c>
      <c r="F2752" t="s">
        <v>10604</v>
      </c>
      <c r="G2752" t="s">
        <v>19</v>
      </c>
      <c r="H2752" t="s">
        <v>37</v>
      </c>
      <c r="I2752" t="s">
        <v>44</v>
      </c>
      <c r="J2752" t="s">
        <v>158</v>
      </c>
      <c r="K2752" t="s">
        <v>10605</v>
      </c>
      <c r="L2752" s="2">
        <v>2631.92</v>
      </c>
      <c r="M2752" s="3">
        <v>3</v>
      </c>
      <c r="N2752" s="4">
        <v>0.28000000000000003</v>
      </c>
      <c r="O2752" s="5">
        <v>390.01</v>
      </c>
      <c r="P2752">
        <f>VALUE(Table1[Sales])</f>
        <v>2631.92</v>
      </c>
      <c r="Q2752">
        <f>VALUE(Table1[Profit])</f>
        <v>390.01</v>
      </c>
      <c r="R2752" s="3">
        <f>Table1[Ship Date]-Table1[Order Date]</f>
        <v>248</v>
      </c>
    </row>
    <row r="2753" spans="1:18" x14ac:dyDescent="0.3">
      <c r="A2753" t="s">
        <v>10606</v>
      </c>
      <c r="B2753" s="1">
        <v>45575</v>
      </c>
      <c r="C2753" s="1">
        <v>45760</v>
      </c>
      <c r="D2753" t="s">
        <v>16</v>
      </c>
      <c r="E2753" t="s">
        <v>10607</v>
      </c>
      <c r="F2753" t="s">
        <v>10608</v>
      </c>
      <c r="G2753" t="s">
        <v>19</v>
      </c>
      <c r="H2753" t="s">
        <v>28</v>
      </c>
      <c r="I2753" t="s">
        <v>29</v>
      </c>
      <c r="J2753" t="s">
        <v>99</v>
      </c>
      <c r="K2753" t="s">
        <v>10609</v>
      </c>
      <c r="L2753" s="2">
        <v>680.39</v>
      </c>
      <c r="M2753" s="3">
        <v>8</v>
      </c>
      <c r="N2753" s="4">
        <v>0.36</v>
      </c>
      <c r="O2753" s="5">
        <v>870.61</v>
      </c>
      <c r="P2753">
        <f>VALUE(Table1[Sales])</f>
        <v>680.39</v>
      </c>
      <c r="Q2753">
        <f>VALUE(Table1[Profit])</f>
        <v>870.61</v>
      </c>
      <c r="R2753" s="3">
        <f>Table1[Ship Date]-Table1[Order Date]</f>
        <v>185</v>
      </c>
    </row>
    <row r="2754" spans="1:18" x14ac:dyDescent="0.3">
      <c r="A2754" t="s">
        <v>10610</v>
      </c>
      <c r="B2754" s="1">
        <v>45100</v>
      </c>
      <c r="C2754" s="1">
        <v>45780</v>
      </c>
      <c r="D2754" t="s">
        <v>53</v>
      </c>
      <c r="E2754" t="s">
        <v>10611</v>
      </c>
      <c r="F2754" t="s">
        <v>10612</v>
      </c>
      <c r="G2754" t="s">
        <v>43</v>
      </c>
      <c r="H2754" t="s">
        <v>20</v>
      </c>
      <c r="I2754" t="s">
        <v>29</v>
      </c>
      <c r="J2754" t="s">
        <v>38</v>
      </c>
      <c r="K2754" t="s">
        <v>10613</v>
      </c>
      <c r="L2754" s="2">
        <v>4565.5</v>
      </c>
      <c r="M2754" s="3">
        <v>10</v>
      </c>
      <c r="N2754" s="4">
        <v>0.03</v>
      </c>
      <c r="O2754" s="5">
        <v>45.64</v>
      </c>
      <c r="P2754">
        <f>VALUE(Table1[Sales])</f>
        <v>4565.5</v>
      </c>
      <c r="Q2754">
        <f>VALUE(Table1[Profit])</f>
        <v>45.64</v>
      </c>
      <c r="R2754" s="3">
        <f>Table1[Ship Date]-Table1[Order Date]</f>
        <v>680</v>
      </c>
    </row>
    <row r="2755" spans="1:18" x14ac:dyDescent="0.3">
      <c r="A2755" t="s">
        <v>10614</v>
      </c>
      <c r="B2755" s="1">
        <v>45538</v>
      </c>
      <c r="C2755" s="1">
        <v>45772</v>
      </c>
      <c r="D2755" t="s">
        <v>33</v>
      </c>
      <c r="E2755" t="s">
        <v>1861</v>
      </c>
      <c r="F2755" t="s">
        <v>10615</v>
      </c>
      <c r="G2755" t="s">
        <v>36</v>
      </c>
      <c r="H2755" t="s">
        <v>20</v>
      </c>
      <c r="I2755" t="s">
        <v>29</v>
      </c>
      <c r="J2755" t="s">
        <v>99</v>
      </c>
      <c r="K2755" t="s">
        <v>10616</v>
      </c>
      <c r="L2755" s="2">
        <v>1159.43</v>
      </c>
      <c r="M2755" s="3">
        <v>2</v>
      </c>
      <c r="N2755" s="4">
        <v>0.15</v>
      </c>
      <c r="O2755" s="5">
        <v>443.77</v>
      </c>
      <c r="P2755">
        <f>VALUE(Table1[Sales])</f>
        <v>1159.43</v>
      </c>
      <c r="Q2755">
        <f>VALUE(Table1[Profit])</f>
        <v>443.77</v>
      </c>
      <c r="R2755" s="3">
        <f>Table1[Ship Date]-Table1[Order Date]</f>
        <v>234</v>
      </c>
    </row>
    <row r="2756" spans="1:18" x14ac:dyDescent="0.3">
      <c r="A2756" t="s">
        <v>10617</v>
      </c>
      <c r="B2756" s="1">
        <v>45461</v>
      </c>
      <c r="C2756" s="1">
        <v>45767</v>
      </c>
      <c r="D2756" t="s">
        <v>33</v>
      </c>
      <c r="E2756" t="s">
        <v>2984</v>
      </c>
      <c r="F2756" t="s">
        <v>10618</v>
      </c>
      <c r="G2756" t="s">
        <v>43</v>
      </c>
      <c r="H2756" t="s">
        <v>37</v>
      </c>
      <c r="I2756" t="s">
        <v>29</v>
      </c>
      <c r="J2756" t="s">
        <v>124</v>
      </c>
      <c r="K2756" t="s">
        <v>10619</v>
      </c>
      <c r="L2756" s="2">
        <v>2354.7600000000002</v>
      </c>
      <c r="M2756" s="3">
        <v>10</v>
      </c>
      <c r="N2756" s="4">
        <v>0.03</v>
      </c>
      <c r="O2756" s="5">
        <v>333.12</v>
      </c>
      <c r="P2756">
        <f>VALUE(Table1[Sales])</f>
        <v>2354.7600000000002</v>
      </c>
      <c r="Q2756">
        <f>VALUE(Table1[Profit])</f>
        <v>333.12</v>
      </c>
      <c r="R2756" s="3">
        <f>Table1[Ship Date]-Table1[Order Date]</f>
        <v>306</v>
      </c>
    </row>
    <row r="2757" spans="1:18" x14ac:dyDescent="0.3">
      <c r="A2757" t="s">
        <v>10620</v>
      </c>
      <c r="B2757" s="1">
        <v>45542</v>
      </c>
      <c r="C2757" s="1">
        <v>45763</v>
      </c>
      <c r="D2757" t="s">
        <v>25</v>
      </c>
      <c r="E2757" t="s">
        <v>10621</v>
      </c>
      <c r="F2757" t="s">
        <v>10622</v>
      </c>
      <c r="G2757" t="s">
        <v>43</v>
      </c>
      <c r="H2757" t="s">
        <v>61</v>
      </c>
      <c r="I2757" t="s">
        <v>29</v>
      </c>
      <c r="J2757" t="s">
        <v>30</v>
      </c>
      <c r="K2757" t="s">
        <v>10623</v>
      </c>
      <c r="L2757" s="2">
        <v>2362.3200000000002</v>
      </c>
      <c r="M2757" s="3">
        <v>8</v>
      </c>
      <c r="N2757" s="4">
        <v>0.15</v>
      </c>
      <c r="O2757" s="5">
        <v>2.52</v>
      </c>
      <c r="P2757">
        <f>VALUE(Table1[Sales])</f>
        <v>2362.3200000000002</v>
      </c>
      <c r="Q2757">
        <f>VALUE(Table1[Profit])</f>
        <v>2.52</v>
      </c>
      <c r="R2757" s="3">
        <f>Table1[Ship Date]-Table1[Order Date]</f>
        <v>221</v>
      </c>
    </row>
    <row r="2758" spans="1:18" x14ac:dyDescent="0.3">
      <c r="A2758" t="s">
        <v>10624</v>
      </c>
      <c r="B2758" s="1">
        <v>45645</v>
      </c>
      <c r="C2758" s="1">
        <v>45779</v>
      </c>
      <c r="D2758" t="s">
        <v>16</v>
      </c>
      <c r="E2758" t="s">
        <v>10625</v>
      </c>
      <c r="F2758" t="s">
        <v>10626</v>
      </c>
      <c r="G2758" t="s">
        <v>43</v>
      </c>
      <c r="H2758" t="s">
        <v>61</v>
      </c>
      <c r="I2758" t="s">
        <v>29</v>
      </c>
      <c r="J2758" t="s">
        <v>38</v>
      </c>
      <c r="K2758" t="s">
        <v>10627</v>
      </c>
      <c r="L2758" s="2">
        <v>614.58000000000004</v>
      </c>
      <c r="M2758" s="3">
        <v>9</v>
      </c>
      <c r="N2758" s="4">
        <v>0.24</v>
      </c>
      <c r="O2758" s="5">
        <v>734.43</v>
      </c>
      <c r="P2758">
        <f>VALUE(Table1[Sales])</f>
        <v>614.58000000000004</v>
      </c>
      <c r="Q2758">
        <f>VALUE(Table1[Profit])</f>
        <v>734.43</v>
      </c>
      <c r="R2758" s="3">
        <f>Table1[Ship Date]-Table1[Order Date]</f>
        <v>134</v>
      </c>
    </row>
    <row r="2759" spans="1:18" x14ac:dyDescent="0.3">
      <c r="A2759" t="s">
        <v>10628</v>
      </c>
      <c r="B2759" s="1">
        <v>45591</v>
      </c>
      <c r="C2759" s="1">
        <v>45784</v>
      </c>
      <c r="D2759" t="s">
        <v>33</v>
      </c>
      <c r="E2759" t="s">
        <v>10629</v>
      </c>
      <c r="F2759" t="s">
        <v>10630</v>
      </c>
      <c r="G2759" t="s">
        <v>19</v>
      </c>
      <c r="H2759" t="s">
        <v>28</v>
      </c>
      <c r="I2759" t="s">
        <v>29</v>
      </c>
      <c r="J2759" t="s">
        <v>38</v>
      </c>
      <c r="K2759" t="s">
        <v>10631</v>
      </c>
      <c r="L2759" s="2">
        <v>2096.06</v>
      </c>
      <c r="M2759" s="3">
        <v>1</v>
      </c>
      <c r="N2759" s="4">
        <v>0.38</v>
      </c>
      <c r="O2759" s="5">
        <v>673.83</v>
      </c>
      <c r="P2759">
        <f>VALUE(Table1[Sales])</f>
        <v>2096.06</v>
      </c>
      <c r="Q2759">
        <f>VALUE(Table1[Profit])</f>
        <v>673.83</v>
      </c>
      <c r="R2759" s="3">
        <f>Table1[Ship Date]-Table1[Order Date]</f>
        <v>193</v>
      </c>
    </row>
    <row r="2760" spans="1:18" x14ac:dyDescent="0.3">
      <c r="A2760" t="s">
        <v>10632</v>
      </c>
      <c r="B2760" s="1">
        <v>45672</v>
      </c>
      <c r="C2760" s="1">
        <v>45758</v>
      </c>
      <c r="D2760" t="s">
        <v>33</v>
      </c>
      <c r="E2760" t="s">
        <v>587</v>
      </c>
      <c r="F2760" t="s">
        <v>10633</v>
      </c>
      <c r="G2760" t="s">
        <v>36</v>
      </c>
      <c r="H2760" t="s">
        <v>37</v>
      </c>
      <c r="I2760" t="s">
        <v>29</v>
      </c>
      <c r="J2760" t="s">
        <v>38</v>
      </c>
      <c r="K2760" t="s">
        <v>10634</v>
      </c>
      <c r="L2760" s="2">
        <v>3119.94</v>
      </c>
      <c r="M2760" s="3">
        <v>2</v>
      </c>
      <c r="N2760" s="4">
        <v>0.35</v>
      </c>
      <c r="O2760" s="5">
        <v>526.99</v>
      </c>
      <c r="P2760">
        <f>VALUE(Table1[Sales])</f>
        <v>3119.94</v>
      </c>
      <c r="Q2760">
        <f>VALUE(Table1[Profit])</f>
        <v>526.99</v>
      </c>
      <c r="R2760" s="3">
        <f>Table1[Ship Date]-Table1[Order Date]</f>
        <v>86</v>
      </c>
    </row>
    <row r="2761" spans="1:18" x14ac:dyDescent="0.3">
      <c r="A2761" t="s">
        <v>10635</v>
      </c>
      <c r="B2761" s="1">
        <v>45513</v>
      </c>
      <c r="C2761" s="1">
        <v>45761</v>
      </c>
      <c r="D2761" t="s">
        <v>33</v>
      </c>
      <c r="E2761" t="s">
        <v>10636</v>
      </c>
      <c r="F2761" t="s">
        <v>10637</v>
      </c>
      <c r="G2761" t="s">
        <v>43</v>
      </c>
      <c r="H2761" t="s">
        <v>61</v>
      </c>
      <c r="I2761" t="s">
        <v>21</v>
      </c>
      <c r="J2761" t="s">
        <v>300</v>
      </c>
      <c r="K2761" t="s">
        <v>10638</v>
      </c>
      <c r="L2761" s="2">
        <v>2412.12</v>
      </c>
      <c r="M2761" s="3">
        <v>5</v>
      </c>
      <c r="N2761" s="4">
        <v>0.01</v>
      </c>
      <c r="O2761" s="5">
        <v>550.53</v>
      </c>
      <c r="P2761">
        <f>VALUE(Table1[Sales])</f>
        <v>2412.12</v>
      </c>
      <c r="Q2761">
        <f>VALUE(Table1[Profit])</f>
        <v>550.53</v>
      </c>
      <c r="R2761" s="3">
        <f>Table1[Ship Date]-Table1[Order Date]</f>
        <v>248</v>
      </c>
    </row>
    <row r="2762" spans="1:18" x14ac:dyDescent="0.3">
      <c r="A2762" t="s">
        <v>10639</v>
      </c>
      <c r="B2762" s="1">
        <v>45452</v>
      </c>
      <c r="C2762" s="1">
        <v>45759</v>
      </c>
      <c r="D2762" t="s">
        <v>16</v>
      </c>
      <c r="E2762" t="s">
        <v>10640</v>
      </c>
      <c r="F2762" t="s">
        <v>10641</v>
      </c>
      <c r="G2762" t="s">
        <v>43</v>
      </c>
      <c r="H2762" t="s">
        <v>61</v>
      </c>
      <c r="I2762" t="s">
        <v>21</v>
      </c>
      <c r="J2762" t="s">
        <v>22</v>
      </c>
      <c r="K2762" t="s">
        <v>10642</v>
      </c>
      <c r="L2762" s="2">
        <v>3810.75</v>
      </c>
      <c r="M2762" s="3">
        <v>2</v>
      </c>
      <c r="N2762" s="4">
        <v>0.03</v>
      </c>
      <c r="O2762" s="5">
        <v>123.29</v>
      </c>
      <c r="P2762">
        <f>VALUE(Table1[Sales])</f>
        <v>3810.75</v>
      </c>
      <c r="Q2762">
        <f>VALUE(Table1[Profit])</f>
        <v>123.29</v>
      </c>
      <c r="R2762" s="3">
        <f>Table1[Ship Date]-Table1[Order Date]</f>
        <v>307</v>
      </c>
    </row>
    <row r="2763" spans="1:18" x14ac:dyDescent="0.3">
      <c r="A2763" t="s">
        <v>10643</v>
      </c>
      <c r="B2763" s="1">
        <v>45218</v>
      </c>
      <c r="C2763" s="1">
        <v>45783</v>
      </c>
      <c r="D2763" t="s">
        <v>25</v>
      </c>
      <c r="E2763" t="s">
        <v>10644</v>
      </c>
      <c r="F2763" t="s">
        <v>10645</v>
      </c>
      <c r="G2763" t="s">
        <v>43</v>
      </c>
      <c r="H2763" t="s">
        <v>61</v>
      </c>
      <c r="I2763" t="s">
        <v>21</v>
      </c>
      <c r="J2763" t="s">
        <v>129</v>
      </c>
      <c r="K2763" t="s">
        <v>10646</v>
      </c>
      <c r="L2763" s="2">
        <v>7.37</v>
      </c>
      <c r="M2763" s="3">
        <v>4</v>
      </c>
      <c r="N2763" s="4">
        <v>0.15</v>
      </c>
      <c r="O2763" s="5">
        <v>405.61</v>
      </c>
      <c r="P2763">
        <f>VALUE(Table1[Sales])</f>
        <v>7.37</v>
      </c>
      <c r="Q2763">
        <f>VALUE(Table1[Profit])</f>
        <v>405.61</v>
      </c>
      <c r="R2763" s="3">
        <f>Table1[Ship Date]-Table1[Order Date]</f>
        <v>565</v>
      </c>
    </row>
    <row r="2764" spans="1:18" x14ac:dyDescent="0.3">
      <c r="A2764" t="s">
        <v>10647</v>
      </c>
      <c r="B2764" s="1">
        <v>45456</v>
      </c>
      <c r="C2764" s="1">
        <v>45761</v>
      </c>
      <c r="D2764" t="s">
        <v>33</v>
      </c>
      <c r="E2764" t="s">
        <v>10648</v>
      </c>
      <c r="F2764" t="s">
        <v>10649</v>
      </c>
      <c r="G2764" t="s">
        <v>36</v>
      </c>
      <c r="H2764" t="s">
        <v>37</v>
      </c>
      <c r="I2764" t="s">
        <v>21</v>
      </c>
      <c r="J2764" t="s">
        <v>22</v>
      </c>
      <c r="K2764" t="s">
        <v>10650</v>
      </c>
      <c r="L2764" s="2">
        <v>3304.07</v>
      </c>
      <c r="M2764" s="3">
        <v>4</v>
      </c>
      <c r="N2764" s="4">
        <v>0.02</v>
      </c>
      <c r="O2764" s="5">
        <v>798.4</v>
      </c>
      <c r="P2764">
        <f>VALUE(Table1[Sales])</f>
        <v>3304.07</v>
      </c>
      <c r="Q2764">
        <f>VALUE(Table1[Profit])</f>
        <v>798.4</v>
      </c>
      <c r="R2764" s="3">
        <f>Table1[Ship Date]-Table1[Order Date]</f>
        <v>305</v>
      </c>
    </row>
    <row r="2765" spans="1:18" x14ac:dyDescent="0.3">
      <c r="A2765" t="s">
        <v>10651</v>
      </c>
      <c r="B2765" s="1">
        <v>45099</v>
      </c>
      <c r="C2765" s="1">
        <v>45763</v>
      </c>
      <c r="D2765" t="s">
        <v>33</v>
      </c>
      <c r="E2765" t="s">
        <v>10652</v>
      </c>
      <c r="F2765" t="s">
        <v>10653</v>
      </c>
      <c r="G2765" t="s">
        <v>43</v>
      </c>
      <c r="H2765" t="s">
        <v>20</v>
      </c>
      <c r="I2765" t="s">
        <v>44</v>
      </c>
      <c r="J2765" t="s">
        <v>45</v>
      </c>
      <c r="K2765" t="s">
        <v>10654</v>
      </c>
      <c r="L2765" s="2">
        <v>932.46</v>
      </c>
      <c r="M2765" s="3">
        <v>7</v>
      </c>
      <c r="N2765" s="4">
        <v>0.15</v>
      </c>
      <c r="O2765" s="5">
        <v>477.55</v>
      </c>
      <c r="P2765">
        <f>VALUE(Table1[Sales])</f>
        <v>932.46</v>
      </c>
      <c r="Q2765">
        <f>VALUE(Table1[Profit])</f>
        <v>477.55</v>
      </c>
      <c r="R2765" s="3">
        <f>Table1[Ship Date]-Table1[Order Date]</f>
        <v>664</v>
      </c>
    </row>
    <row r="2766" spans="1:18" x14ac:dyDescent="0.3">
      <c r="A2766" t="s">
        <v>10655</v>
      </c>
      <c r="B2766" s="1">
        <v>45524</v>
      </c>
      <c r="C2766" s="1">
        <v>45784</v>
      </c>
      <c r="D2766" t="s">
        <v>16</v>
      </c>
      <c r="E2766" t="s">
        <v>3620</v>
      </c>
      <c r="F2766" t="s">
        <v>10656</v>
      </c>
      <c r="G2766" t="s">
        <v>36</v>
      </c>
      <c r="H2766" t="s">
        <v>20</v>
      </c>
      <c r="I2766" t="s">
        <v>29</v>
      </c>
      <c r="J2766" t="s">
        <v>30</v>
      </c>
      <c r="K2766" t="s">
        <v>10657</v>
      </c>
      <c r="L2766" s="2">
        <v>4219.88</v>
      </c>
      <c r="M2766" s="3">
        <v>7</v>
      </c>
      <c r="N2766" s="4">
        <v>0.02</v>
      </c>
      <c r="O2766" s="5">
        <v>111.83</v>
      </c>
      <c r="P2766">
        <f>VALUE(Table1[Sales])</f>
        <v>4219.88</v>
      </c>
      <c r="Q2766">
        <f>VALUE(Table1[Profit])</f>
        <v>111.83</v>
      </c>
      <c r="R2766" s="3">
        <f>Table1[Ship Date]-Table1[Order Date]</f>
        <v>260</v>
      </c>
    </row>
    <row r="2767" spans="1:18" x14ac:dyDescent="0.3">
      <c r="A2767" t="s">
        <v>10658</v>
      </c>
      <c r="B2767" s="1">
        <v>45370</v>
      </c>
      <c r="C2767" s="1">
        <v>45758</v>
      </c>
      <c r="D2767" t="s">
        <v>33</v>
      </c>
      <c r="E2767" t="s">
        <v>10659</v>
      </c>
      <c r="F2767" t="s">
        <v>7379</v>
      </c>
      <c r="G2767" t="s">
        <v>19</v>
      </c>
      <c r="H2767" t="s">
        <v>28</v>
      </c>
      <c r="I2767" t="s">
        <v>21</v>
      </c>
      <c r="J2767" t="s">
        <v>129</v>
      </c>
      <c r="K2767" t="s">
        <v>10660</v>
      </c>
      <c r="L2767" s="2">
        <v>2072.62</v>
      </c>
      <c r="M2767" s="3">
        <v>6</v>
      </c>
      <c r="N2767" s="4">
        <v>0.12</v>
      </c>
      <c r="O2767" s="5">
        <v>-54.96</v>
      </c>
      <c r="P2767">
        <f>VALUE(Table1[Sales])</f>
        <v>2072.62</v>
      </c>
      <c r="Q2767">
        <f>VALUE(Table1[Profit])</f>
        <v>-54.96</v>
      </c>
      <c r="R2767" s="3">
        <f>Table1[Ship Date]-Table1[Order Date]</f>
        <v>388</v>
      </c>
    </row>
    <row r="2768" spans="1:18" x14ac:dyDescent="0.3">
      <c r="A2768" t="s">
        <v>10661</v>
      </c>
      <c r="B2768" s="1">
        <v>45213</v>
      </c>
      <c r="C2768" s="1">
        <v>45785</v>
      </c>
      <c r="D2768" t="s">
        <v>16</v>
      </c>
      <c r="E2768" t="s">
        <v>10662</v>
      </c>
      <c r="F2768" t="s">
        <v>10663</v>
      </c>
      <c r="G2768" t="s">
        <v>36</v>
      </c>
      <c r="H2768" t="s">
        <v>61</v>
      </c>
      <c r="I2768" t="s">
        <v>44</v>
      </c>
      <c r="J2768" t="s">
        <v>45</v>
      </c>
      <c r="K2768" t="s">
        <v>10664</v>
      </c>
      <c r="L2768" s="2">
        <v>1701.29</v>
      </c>
      <c r="M2768" s="3">
        <v>10</v>
      </c>
      <c r="N2768" s="4">
        <v>0.2</v>
      </c>
      <c r="O2768" s="5">
        <v>-14.26</v>
      </c>
      <c r="P2768">
        <f>VALUE(Table1[Sales])</f>
        <v>1701.29</v>
      </c>
      <c r="Q2768">
        <f>VALUE(Table1[Profit])</f>
        <v>-14.26</v>
      </c>
      <c r="R2768" s="3">
        <f>Table1[Ship Date]-Table1[Order Date]</f>
        <v>572</v>
      </c>
    </row>
    <row r="2769" spans="1:18" x14ac:dyDescent="0.3">
      <c r="A2769" t="s">
        <v>10665</v>
      </c>
      <c r="B2769" s="1">
        <v>45138</v>
      </c>
      <c r="C2769" s="1">
        <v>45765</v>
      </c>
      <c r="D2769" t="s">
        <v>53</v>
      </c>
      <c r="E2769" t="s">
        <v>10666</v>
      </c>
      <c r="F2769" t="s">
        <v>10667</v>
      </c>
      <c r="G2769" t="s">
        <v>43</v>
      </c>
      <c r="H2769" t="s">
        <v>37</v>
      </c>
      <c r="I2769" t="s">
        <v>29</v>
      </c>
      <c r="J2769" t="s">
        <v>99</v>
      </c>
      <c r="K2769" t="s">
        <v>10668</v>
      </c>
      <c r="L2769" s="2">
        <v>1931.43</v>
      </c>
      <c r="M2769" s="3">
        <v>4</v>
      </c>
      <c r="N2769" s="4">
        <v>0.15</v>
      </c>
      <c r="O2769" s="5">
        <v>57.33</v>
      </c>
      <c r="P2769">
        <f>VALUE(Table1[Sales])</f>
        <v>1931.43</v>
      </c>
      <c r="Q2769">
        <f>VALUE(Table1[Profit])</f>
        <v>57.33</v>
      </c>
      <c r="R2769" s="3">
        <f>Table1[Ship Date]-Table1[Order Date]</f>
        <v>627</v>
      </c>
    </row>
    <row r="2770" spans="1:18" x14ac:dyDescent="0.3">
      <c r="A2770" t="s">
        <v>10669</v>
      </c>
      <c r="B2770" s="1">
        <v>45305</v>
      </c>
      <c r="C2770" s="1">
        <v>45763</v>
      </c>
      <c r="D2770" t="s">
        <v>16</v>
      </c>
      <c r="E2770" t="s">
        <v>9028</v>
      </c>
      <c r="F2770" t="s">
        <v>10670</v>
      </c>
      <c r="G2770" t="s">
        <v>43</v>
      </c>
      <c r="H2770" t="s">
        <v>37</v>
      </c>
      <c r="I2770" t="s">
        <v>44</v>
      </c>
      <c r="J2770" t="s">
        <v>56</v>
      </c>
      <c r="K2770" t="s">
        <v>10671</v>
      </c>
      <c r="L2770" s="2">
        <v>4196.03</v>
      </c>
      <c r="M2770" s="3">
        <v>6</v>
      </c>
      <c r="N2770" s="4">
        <v>0.32</v>
      </c>
      <c r="O2770" s="5">
        <v>988</v>
      </c>
      <c r="P2770">
        <f>VALUE(Table1[Sales])</f>
        <v>4196.03</v>
      </c>
      <c r="Q2770">
        <f>VALUE(Table1[Profit])</f>
        <v>988</v>
      </c>
      <c r="R2770" s="3">
        <f>Table1[Ship Date]-Table1[Order Date]</f>
        <v>458</v>
      </c>
    </row>
    <row r="2771" spans="1:18" x14ac:dyDescent="0.3">
      <c r="A2771" t="s">
        <v>10672</v>
      </c>
      <c r="B2771" s="1">
        <v>45550</v>
      </c>
      <c r="C2771" s="1">
        <v>45772</v>
      </c>
      <c r="D2771" t="s">
        <v>25</v>
      </c>
      <c r="E2771" t="s">
        <v>10673</v>
      </c>
      <c r="F2771" t="s">
        <v>10674</v>
      </c>
      <c r="G2771" t="s">
        <v>19</v>
      </c>
      <c r="H2771" t="s">
        <v>20</v>
      </c>
      <c r="I2771" t="s">
        <v>44</v>
      </c>
      <c r="J2771" t="s">
        <v>56</v>
      </c>
      <c r="K2771" t="s">
        <v>10675</v>
      </c>
      <c r="L2771" s="2">
        <v>329.62</v>
      </c>
      <c r="M2771" s="3">
        <v>5</v>
      </c>
      <c r="N2771" s="4">
        <v>0.36</v>
      </c>
      <c r="O2771" s="5">
        <v>920.64</v>
      </c>
      <c r="P2771">
        <f>VALUE(Table1[Sales])</f>
        <v>329.62</v>
      </c>
      <c r="Q2771">
        <f>VALUE(Table1[Profit])</f>
        <v>920.64</v>
      </c>
      <c r="R2771" s="3">
        <f>Table1[Ship Date]-Table1[Order Date]</f>
        <v>222</v>
      </c>
    </row>
    <row r="2772" spans="1:18" x14ac:dyDescent="0.3">
      <c r="A2772" t="s">
        <v>10676</v>
      </c>
      <c r="B2772" s="1">
        <v>45545</v>
      </c>
      <c r="C2772" s="1">
        <v>45761</v>
      </c>
      <c r="D2772" t="s">
        <v>53</v>
      </c>
      <c r="E2772" t="s">
        <v>10677</v>
      </c>
      <c r="F2772" t="s">
        <v>10678</v>
      </c>
      <c r="G2772" t="s">
        <v>19</v>
      </c>
      <c r="H2772" t="s">
        <v>61</v>
      </c>
      <c r="I2772" t="s">
        <v>44</v>
      </c>
      <c r="J2772" t="s">
        <v>50</v>
      </c>
      <c r="K2772" t="s">
        <v>10679</v>
      </c>
      <c r="L2772" s="2">
        <v>4835.8999999999996</v>
      </c>
      <c r="M2772" s="3">
        <v>7</v>
      </c>
      <c r="N2772" s="4">
        <v>0.4</v>
      </c>
      <c r="O2772" s="5">
        <v>525.33000000000004</v>
      </c>
      <c r="P2772">
        <f>VALUE(Table1[Sales])</f>
        <v>4835.8999999999996</v>
      </c>
      <c r="Q2772">
        <f>VALUE(Table1[Profit])</f>
        <v>525.33000000000004</v>
      </c>
      <c r="R2772" s="3">
        <f>Table1[Ship Date]-Table1[Order Date]</f>
        <v>216</v>
      </c>
    </row>
    <row r="2773" spans="1:18" x14ac:dyDescent="0.3">
      <c r="A2773" t="s">
        <v>10680</v>
      </c>
      <c r="B2773" s="1">
        <v>45202</v>
      </c>
      <c r="C2773" s="1">
        <v>45769</v>
      </c>
      <c r="D2773" t="s">
        <v>53</v>
      </c>
      <c r="E2773" t="s">
        <v>10681</v>
      </c>
      <c r="F2773" t="s">
        <v>10682</v>
      </c>
      <c r="G2773" t="s">
        <v>36</v>
      </c>
      <c r="H2773" t="s">
        <v>61</v>
      </c>
      <c r="I2773" t="s">
        <v>44</v>
      </c>
      <c r="J2773" t="s">
        <v>45</v>
      </c>
      <c r="K2773" t="s">
        <v>10683</v>
      </c>
      <c r="L2773" s="2">
        <v>2861.18</v>
      </c>
      <c r="M2773" s="3">
        <v>5</v>
      </c>
      <c r="N2773" s="4">
        <v>0.24</v>
      </c>
      <c r="O2773" s="5">
        <v>267.33999999999997</v>
      </c>
      <c r="P2773">
        <f>VALUE(Table1[Sales])</f>
        <v>2861.18</v>
      </c>
      <c r="Q2773">
        <f>VALUE(Table1[Profit])</f>
        <v>267.33999999999997</v>
      </c>
      <c r="R2773" s="3">
        <f>Table1[Ship Date]-Table1[Order Date]</f>
        <v>567</v>
      </c>
    </row>
    <row r="2774" spans="1:18" x14ac:dyDescent="0.3">
      <c r="A2774" t="s">
        <v>10684</v>
      </c>
      <c r="B2774" s="1">
        <v>45654</v>
      </c>
      <c r="C2774" s="1">
        <v>45759</v>
      </c>
      <c r="D2774" t="s">
        <v>16</v>
      </c>
      <c r="E2774" t="s">
        <v>4442</v>
      </c>
      <c r="F2774" t="s">
        <v>10685</v>
      </c>
      <c r="G2774" t="s">
        <v>19</v>
      </c>
      <c r="H2774" t="s">
        <v>28</v>
      </c>
      <c r="I2774" t="s">
        <v>44</v>
      </c>
      <c r="J2774" t="s">
        <v>50</v>
      </c>
      <c r="K2774" t="s">
        <v>10686</v>
      </c>
      <c r="L2774" s="2">
        <v>899.12</v>
      </c>
      <c r="M2774" s="3">
        <v>2</v>
      </c>
      <c r="N2774" s="4">
        <v>0.48</v>
      </c>
      <c r="O2774" s="5">
        <v>163.05000000000001</v>
      </c>
      <c r="P2774">
        <f>VALUE(Table1[Sales])</f>
        <v>899.12</v>
      </c>
      <c r="Q2774">
        <f>VALUE(Table1[Profit])</f>
        <v>163.05000000000001</v>
      </c>
      <c r="R2774" s="3">
        <f>Table1[Ship Date]-Table1[Order Date]</f>
        <v>105</v>
      </c>
    </row>
    <row r="2775" spans="1:18" x14ac:dyDescent="0.3">
      <c r="A2775" t="s">
        <v>10687</v>
      </c>
      <c r="B2775" s="1">
        <v>45371</v>
      </c>
      <c r="C2775" s="1">
        <v>45783</v>
      </c>
      <c r="D2775" t="s">
        <v>25</v>
      </c>
      <c r="E2775" t="s">
        <v>2972</v>
      </c>
      <c r="F2775" t="s">
        <v>10688</v>
      </c>
      <c r="G2775" t="s">
        <v>43</v>
      </c>
      <c r="H2775" t="s">
        <v>20</v>
      </c>
      <c r="I2775" t="s">
        <v>29</v>
      </c>
      <c r="J2775" t="s">
        <v>124</v>
      </c>
      <c r="K2775" t="s">
        <v>10689</v>
      </c>
      <c r="L2775" s="2">
        <v>1725.38</v>
      </c>
      <c r="M2775" s="3">
        <v>4</v>
      </c>
      <c r="N2775" s="4">
        <v>7.0000000000000007E-2</v>
      </c>
      <c r="O2775" s="5">
        <v>52.81</v>
      </c>
      <c r="P2775">
        <f>VALUE(Table1[Sales])</f>
        <v>1725.38</v>
      </c>
      <c r="Q2775">
        <f>VALUE(Table1[Profit])</f>
        <v>52.81</v>
      </c>
      <c r="R2775" s="3">
        <f>Table1[Ship Date]-Table1[Order Date]</f>
        <v>412</v>
      </c>
    </row>
    <row r="2776" spans="1:18" x14ac:dyDescent="0.3">
      <c r="A2776" t="s">
        <v>10690</v>
      </c>
      <c r="B2776" s="1">
        <v>45268</v>
      </c>
      <c r="C2776" s="1">
        <v>45770</v>
      </c>
      <c r="D2776" t="s">
        <v>33</v>
      </c>
      <c r="E2776" t="s">
        <v>10691</v>
      </c>
      <c r="F2776" t="s">
        <v>10692</v>
      </c>
      <c r="G2776" t="s">
        <v>19</v>
      </c>
      <c r="H2776" t="s">
        <v>37</v>
      </c>
      <c r="I2776" t="s">
        <v>21</v>
      </c>
      <c r="J2776" t="s">
        <v>129</v>
      </c>
      <c r="K2776" t="s">
        <v>10693</v>
      </c>
      <c r="L2776" s="2">
        <v>4060.04</v>
      </c>
      <c r="M2776" s="3">
        <v>9</v>
      </c>
      <c r="N2776" s="4">
        <v>0.21</v>
      </c>
      <c r="O2776" s="5">
        <v>978.85</v>
      </c>
      <c r="P2776">
        <f>VALUE(Table1[Sales])</f>
        <v>4060.04</v>
      </c>
      <c r="Q2776">
        <f>VALUE(Table1[Profit])</f>
        <v>978.85</v>
      </c>
      <c r="R2776" s="3">
        <f>Table1[Ship Date]-Table1[Order Date]</f>
        <v>502</v>
      </c>
    </row>
    <row r="2777" spans="1:18" x14ac:dyDescent="0.3">
      <c r="A2777" t="s">
        <v>10694</v>
      </c>
      <c r="B2777" s="1">
        <v>45075</v>
      </c>
      <c r="C2777" s="1">
        <v>45769</v>
      </c>
      <c r="D2777" t="s">
        <v>33</v>
      </c>
      <c r="E2777" t="s">
        <v>10213</v>
      </c>
      <c r="F2777" t="s">
        <v>10695</v>
      </c>
      <c r="G2777" t="s">
        <v>36</v>
      </c>
      <c r="H2777" t="s">
        <v>61</v>
      </c>
      <c r="I2777" t="s">
        <v>29</v>
      </c>
      <c r="J2777" t="s">
        <v>38</v>
      </c>
      <c r="K2777" t="s">
        <v>10696</v>
      </c>
      <c r="L2777" s="2">
        <v>2969.74</v>
      </c>
      <c r="M2777" s="3">
        <v>9</v>
      </c>
      <c r="N2777" s="4">
        <v>0.15</v>
      </c>
      <c r="O2777" s="5">
        <v>813.15</v>
      </c>
      <c r="P2777">
        <f>VALUE(Table1[Sales])</f>
        <v>2969.74</v>
      </c>
      <c r="Q2777">
        <f>VALUE(Table1[Profit])</f>
        <v>813.15</v>
      </c>
      <c r="R2777" s="3">
        <f>Table1[Ship Date]-Table1[Order Date]</f>
        <v>694</v>
      </c>
    </row>
    <row r="2778" spans="1:18" x14ac:dyDescent="0.3">
      <c r="A2778" t="s">
        <v>10697</v>
      </c>
      <c r="B2778" s="1">
        <v>45186</v>
      </c>
      <c r="C2778" s="1">
        <v>45763</v>
      </c>
      <c r="D2778" t="s">
        <v>33</v>
      </c>
      <c r="E2778" t="s">
        <v>2260</v>
      </c>
      <c r="F2778" t="s">
        <v>10698</v>
      </c>
      <c r="G2778" t="s">
        <v>36</v>
      </c>
      <c r="H2778" t="s">
        <v>37</v>
      </c>
      <c r="I2778" t="s">
        <v>44</v>
      </c>
      <c r="J2778" t="s">
        <v>45</v>
      </c>
      <c r="K2778" t="s">
        <v>10699</v>
      </c>
      <c r="L2778" s="2">
        <v>684.3</v>
      </c>
      <c r="M2778" s="3">
        <v>4</v>
      </c>
      <c r="N2778" s="4">
        <v>0.22</v>
      </c>
      <c r="O2778" s="5">
        <v>515.26</v>
      </c>
      <c r="P2778">
        <f>VALUE(Table1[Sales])</f>
        <v>684.3</v>
      </c>
      <c r="Q2778">
        <f>VALUE(Table1[Profit])</f>
        <v>515.26</v>
      </c>
      <c r="R2778" s="3">
        <f>Table1[Ship Date]-Table1[Order Date]</f>
        <v>577</v>
      </c>
    </row>
    <row r="2779" spans="1:18" x14ac:dyDescent="0.3">
      <c r="A2779" t="s">
        <v>10700</v>
      </c>
      <c r="B2779" s="1">
        <v>45068</v>
      </c>
      <c r="C2779" s="1">
        <v>45772</v>
      </c>
      <c r="D2779" t="s">
        <v>25</v>
      </c>
      <c r="E2779" t="s">
        <v>10701</v>
      </c>
      <c r="F2779" t="s">
        <v>10702</v>
      </c>
      <c r="G2779" t="s">
        <v>36</v>
      </c>
      <c r="H2779" t="s">
        <v>28</v>
      </c>
      <c r="I2779" t="s">
        <v>29</v>
      </c>
      <c r="J2779" t="s">
        <v>99</v>
      </c>
      <c r="K2779" t="s">
        <v>10703</v>
      </c>
      <c r="L2779" s="2">
        <v>1912.23</v>
      </c>
      <c r="M2779" s="3">
        <v>3</v>
      </c>
      <c r="N2779" s="4">
        <v>0.3</v>
      </c>
      <c r="O2779" s="5">
        <v>896.47</v>
      </c>
      <c r="P2779">
        <f>VALUE(Table1[Sales])</f>
        <v>1912.23</v>
      </c>
      <c r="Q2779">
        <f>VALUE(Table1[Profit])</f>
        <v>896.47</v>
      </c>
      <c r="R2779" s="3">
        <f>Table1[Ship Date]-Table1[Order Date]</f>
        <v>704</v>
      </c>
    </row>
    <row r="2780" spans="1:18" x14ac:dyDescent="0.3">
      <c r="A2780" t="s">
        <v>10704</v>
      </c>
      <c r="B2780" s="1">
        <v>45384</v>
      </c>
      <c r="C2780" s="1">
        <v>45765</v>
      </c>
      <c r="D2780" t="s">
        <v>16</v>
      </c>
      <c r="E2780" t="s">
        <v>10705</v>
      </c>
      <c r="F2780" t="s">
        <v>10706</v>
      </c>
      <c r="G2780" t="s">
        <v>36</v>
      </c>
      <c r="H2780" t="s">
        <v>20</v>
      </c>
      <c r="I2780" t="s">
        <v>44</v>
      </c>
      <c r="J2780" t="s">
        <v>158</v>
      </c>
      <c r="K2780" t="s">
        <v>10707</v>
      </c>
      <c r="L2780" s="2">
        <v>977.66</v>
      </c>
      <c r="M2780" s="3">
        <v>5</v>
      </c>
      <c r="N2780" s="4">
        <v>0.48</v>
      </c>
      <c r="O2780" s="5">
        <v>-33.130000000000003</v>
      </c>
      <c r="P2780">
        <f>VALUE(Table1[Sales])</f>
        <v>977.66</v>
      </c>
      <c r="Q2780">
        <f>VALUE(Table1[Profit])</f>
        <v>-33.130000000000003</v>
      </c>
      <c r="R2780" s="3">
        <f>Table1[Ship Date]-Table1[Order Date]</f>
        <v>381</v>
      </c>
    </row>
    <row r="2781" spans="1:18" x14ac:dyDescent="0.3">
      <c r="A2781" t="s">
        <v>10708</v>
      </c>
      <c r="B2781" s="1">
        <v>45514</v>
      </c>
      <c r="C2781" s="1">
        <v>45760</v>
      </c>
      <c r="D2781" t="s">
        <v>25</v>
      </c>
      <c r="E2781" t="s">
        <v>10709</v>
      </c>
      <c r="F2781" t="s">
        <v>10710</v>
      </c>
      <c r="G2781" t="s">
        <v>19</v>
      </c>
      <c r="H2781" t="s">
        <v>20</v>
      </c>
      <c r="I2781" t="s">
        <v>44</v>
      </c>
      <c r="J2781" t="s">
        <v>50</v>
      </c>
      <c r="K2781" t="s">
        <v>10711</v>
      </c>
      <c r="L2781" s="2">
        <v>3241.45</v>
      </c>
      <c r="M2781" s="3">
        <v>10</v>
      </c>
      <c r="N2781" s="4">
        <v>0.04</v>
      </c>
      <c r="O2781" s="5">
        <v>465.38</v>
      </c>
      <c r="P2781">
        <f>VALUE(Table1[Sales])</f>
        <v>3241.45</v>
      </c>
      <c r="Q2781">
        <f>VALUE(Table1[Profit])</f>
        <v>465.38</v>
      </c>
      <c r="R2781" s="3">
        <f>Table1[Ship Date]-Table1[Order Date]</f>
        <v>246</v>
      </c>
    </row>
    <row r="2782" spans="1:18" x14ac:dyDescent="0.3">
      <c r="A2782" t="s">
        <v>10712</v>
      </c>
      <c r="B2782" s="1">
        <v>45235</v>
      </c>
      <c r="C2782" s="1">
        <v>45766</v>
      </c>
      <c r="D2782" t="s">
        <v>16</v>
      </c>
      <c r="E2782" t="s">
        <v>10713</v>
      </c>
      <c r="F2782" t="s">
        <v>10714</v>
      </c>
      <c r="G2782" t="s">
        <v>19</v>
      </c>
      <c r="H2782" t="s">
        <v>20</v>
      </c>
      <c r="I2782" t="s">
        <v>21</v>
      </c>
      <c r="J2782" t="s">
        <v>279</v>
      </c>
      <c r="K2782" t="s">
        <v>10715</v>
      </c>
      <c r="L2782" s="2">
        <v>517.02</v>
      </c>
      <c r="M2782" s="3">
        <v>10</v>
      </c>
      <c r="N2782" s="4">
        <v>0.45</v>
      </c>
      <c r="O2782" s="5">
        <v>734.55</v>
      </c>
      <c r="P2782">
        <f>VALUE(Table1[Sales])</f>
        <v>517.02</v>
      </c>
      <c r="Q2782">
        <f>VALUE(Table1[Profit])</f>
        <v>734.55</v>
      </c>
      <c r="R2782" s="3">
        <f>Table1[Ship Date]-Table1[Order Date]</f>
        <v>531</v>
      </c>
    </row>
    <row r="2783" spans="1:18" x14ac:dyDescent="0.3">
      <c r="A2783" t="s">
        <v>10716</v>
      </c>
      <c r="B2783" s="1">
        <v>45691</v>
      </c>
      <c r="C2783" s="1">
        <v>45759</v>
      </c>
      <c r="D2783" t="s">
        <v>16</v>
      </c>
      <c r="E2783" t="s">
        <v>10717</v>
      </c>
      <c r="F2783" t="s">
        <v>10718</v>
      </c>
      <c r="G2783" t="s">
        <v>36</v>
      </c>
      <c r="H2783" t="s">
        <v>37</v>
      </c>
      <c r="I2783" t="s">
        <v>21</v>
      </c>
      <c r="J2783" t="s">
        <v>171</v>
      </c>
      <c r="K2783" t="s">
        <v>10719</v>
      </c>
      <c r="L2783" s="2">
        <v>660</v>
      </c>
      <c r="M2783" s="3">
        <v>7</v>
      </c>
      <c r="N2783" s="4">
        <v>0.04</v>
      </c>
      <c r="O2783" s="5">
        <v>620.07000000000005</v>
      </c>
      <c r="P2783">
        <f>VALUE(Table1[Sales])</f>
        <v>660</v>
      </c>
      <c r="Q2783">
        <f>VALUE(Table1[Profit])</f>
        <v>620.07000000000005</v>
      </c>
      <c r="R2783" s="3">
        <f>Table1[Ship Date]-Table1[Order Date]</f>
        <v>68</v>
      </c>
    </row>
    <row r="2784" spans="1:18" x14ac:dyDescent="0.3">
      <c r="A2784" t="s">
        <v>10720</v>
      </c>
      <c r="B2784" s="1">
        <v>45279</v>
      </c>
      <c r="C2784" s="1">
        <v>45771</v>
      </c>
      <c r="D2784" t="s">
        <v>53</v>
      </c>
      <c r="E2784" t="s">
        <v>10721</v>
      </c>
      <c r="F2784" t="s">
        <v>10722</v>
      </c>
      <c r="G2784" t="s">
        <v>43</v>
      </c>
      <c r="H2784" t="s">
        <v>37</v>
      </c>
      <c r="I2784" t="s">
        <v>21</v>
      </c>
      <c r="J2784" t="s">
        <v>129</v>
      </c>
      <c r="K2784" t="s">
        <v>10723</v>
      </c>
      <c r="L2784" s="2">
        <v>2059.9</v>
      </c>
      <c r="M2784" s="3">
        <v>7</v>
      </c>
      <c r="N2784" s="4">
        <v>7.0000000000000007E-2</v>
      </c>
      <c r="O2784" s="5">
        <v>134.97999999999999</v>
      </c>
      <c r="P2784">
        <f>VALUE(Table1[Sales])</f>
        <v>2059.9</v>
      </c>
      <c r="Q2784">
        <f>VALUE(Table1[Profit])</f>
        <v>134.97999999999999</v>
      </c>
      <c r="R2784" s="3">
        <f>Table1[Ship Date]-Table1[Order Date]</f>
        <v>492</v>
      </c>
    </row>
    <row r="2785" spans="1:18" x14ac:dyDescent="0.3">
      <c r="A2785" t="s">
        <v>10724</v>
      </c>
      <c r="B2785" s="1">
        <v>45278</v>
      </c>
      <c r="C2785" s="1">
        <v>45757</v>
      </c>
      <c r="D2785" t="s">
        <v>25</v>
      </c>
      <c r="E2785" t="s">
        <v>10725</v>
      </c>
      <c r="F2785" t="s">
        <v>10726</v>
      </c>
      <c r="G2785" t="s">
        <v>19</v>
      </c>
      <c r="H2785" t="s">
        <v>61</v>
      </c>
      <c r="I2785" t="s">
        <v>44</v>
      </c>
      <c r="J2785" t="s">
        <v>45</v>
      </c>
      <c r="K2785" t="s">
        <v>10727</v>
      </c>
      <c r="L2785" s="2">
        <v>48.92</v>
      </c>
      <c r="M2785" s="3">
        <v>8</v>
      </c>
      <c r="N2785" s="4">
        <v>0.39</v>
      </c>
      <c r="O2785" s="5">
        <v>33.32</v>
      </c>
      <c r="P2785">
        <f>VALUE(Table1[Sales])</f>
        <v>48.92</v>
      </c>
      <c r="Q2785">
        <f>VALUE(Table1[Profit])</f>
        <v>33.32</v>
      </c>
      <c r="R2785" s="3">
        <f>Table1[Ship Date]-Table1[Order Date]</f>
        <v>479</v>
      </c>
    </row>
    <row r="2786" spans="1:18" x14ac:dyDescent="0.3">
      <c r="A2786" t="s">
        <v>10728</v>
      </c>
      <c r="B2786" s="1">
        <v>45743</v>
      </c>
      <c r="C2786" s="1">
        <v>45772</v>
      </c>
      <c r="D2786" t="s">
        <v>33</v>
      </c>
      <c r="E2786" t="s">
        <v>10729</v>
      </c>
      <c r="F2786" t="s">
        <v>10730</v>
      </c>
      <c r="G2786" t="s">
        <v>36</v>
      </c>
      <c r="H2786" t="s">
        <v>37</v>
      </c>
      <c r="I2786" t="s">
        <v>21</v>
      </c>
      <c r="J2786" t="s">
        <v>279</v>
      </c>
      <c r="K2786" t="s">
        <v>10731</v>
      </c>
      <c r="L2786" s="2">
        <v>3164.8</v>
      </c>
      <c r="M2786" s="3">
        <v>5</v>
      </c>
      <c r="N2786" s="4">
        <v>0.09</v>
      </c>
      <c r="O2786" s="5">
        <v>510.05</v>
      </c>
      <c r="P2786">
        <f>VALUE(Table1[Sales])</f>
        <v>3164.8</v>
      </c>
      <c r="Q2786">
        <f>VALUE(Table1[Profit])</f>
        <v>510.05</v>
      </c>
      <c r="R2786" s="3">
        <f>Table1[Ship Date]-Table1[Order Date]</f>
        <v>29</v>
      </c>
    </row>
    <row r="2787" spans="1:18" x14ac:dyDescent="0.3">
      <c r="A2787" t="s">
        <v>10732</v>
      </c>
      <c r="B2787" s="1">
        <v>45257</v>
      </c>
      <c r="C2787" s="1">
        <v>45759</v>
      </c>
      <c r="D2787" t="s">
        <v>25</v>
      </c>
      <c r="E2787" t="s">
        <v>10733</v>
      </c>
      <c r="F2787" t="s">
        <v>10734</v>
      </c>
      <c r="G2787" t="s">
        <v>43</v>
      </c>
      <c r="H2787" t="s">
        <v>37</v>
      </c>
      <c r="I2787" t="s">
        <v>21</v>
      </c>
      <c r="J2787" t="s">
        <v>129</v>
      </c>
      <c r="K2787" t="s">
        <v>10735</v>
      </c>
      <c r="L2787" s="2">
        <v>4867.0600000000004</v>
      </c>
      <c r="M2787" s="3">
        <v>5</v>
      </c>
      <c r="N2787" s="4">
        <v>0.11</v>
      </c>
      <c r="O2787" s="5">
        <v>164.2</v>
      </c>
      <c r="P2787">
        <f>VALUE(Table1[Sales])</f>
        <v>4867.0600000000004</v>
      </c>
      <c r="Q2787">
        <f>VALUE(Table1[Profit])</f>
        <v>164.2</v>
      </c>
      <c r="R2787" s="3">
        <f>Table1[Ship Date]-Table1[Order Date]</f>
        <v>502</v>
      </c>
    </row>
    <row r="2788" spans="1:18" x14ac:dyDescent="0.3">
      <c r="A2788" t="s">
        <v>10736</v>
      </c>
      <c r="B2788" s="1">
        <v>45519</v>
      </c>
      <c r="C2788" s="1">
        <v>45767</v>
      </c>
      <c r="D2788" t="s">
        <v>53</v>
      </c>
      <c r="E2788" t="s">
        <v>10737</v>
      </c>
      <c r="F2788" t="s">
        <v>10738</v>
      </c>
      <c r="G2788" t="s">
        <v>36</v>
      </c>
      <c r="H2788" t="s">
        <v>37</v>
      </c>
      <c r="I2788" t="s">
        <v>21</v>
      </c>
      <c r="J2788" t="s">
        <v>300</v>
      </c>
      <c r="K2788" t="s">
        <v>10739</v>
      </c>
      <c r="L2788" s="2">
        <v>4746.16</v>
      </c>
      <c r="M2788" s="3">
        <v>4</v>
      </c>
      <c r="N2788" s="4">
        <v>0.42</v>
      </c>
      <c r="O2788" s="5">
        <v>-22.97</v>
      </c>
      <c r="P2788">
        <f>VALUE(Table1[Sales])</f>
        <v>4746.16</v>
      </c>
      <c r="Q2788">
        <f>VALUE(Table1[Profit])</f>
        <v>-22.97</v>
      </c>
      <c r="R2788" s="3">
        <f>Table1[Ship Date]-Table1[Order Date]</f>
        <v>248</v>
      </c>
    </row>
    <row r="2789" spans="1:18" x14ac:dyDescent="0.3">
      <c r="A2789" t="s">
        <v>10740</v>
      </c>
      <c r="B2789" s="1">
        <v>45210</v>
      </c>
      <c r="C2789" s="1">
        <v>45772</v>
      </c>
      <c r="D2789" t="s">
        <v>53</v>
      </c>
      <c r="E2789" t="s">
        <v>10741</v>
      </c>
      <c r="F2789" t="s">
        <v>10742</v>
      </c>
      <c r="G2789" t="s">
        <v>19</v>
      </c>
      <c r="H2789" t="s">
        <v>20</v>
      </c>
      <c r="I2789" t="s">
        <v>44</v>
      </c>
      <c r="J2789" t="s">
        <v>45</v>
      </c>
      <c r="K2789" t="s">
        <v>10743</v>
      </c>
      <c r="L2789" s="2">
        <v>725.91</v>
      </c>
      <c r="M2789" s="3">
        <v>5</v>
      </c>
      <c r="N2789" s="4">
        <v>0.35</v>
      </c>
      <c r="O2789" s="5">
        <v>236.33</v>
      </c>
      <c r="P2789">
        <f>VALUE(Table1[Sales])</f>
        <v>725.91</v>
      </c>
      <c r="Q2789">
        <f>VALUE(Table1[Profit])</f>
        <v>236.33</v>
      </c>
      <c r="R2789" s="3">
        <f>Table1[Ship Date]-Table1[Order Date]</f>
        <v>562</v>
      </c>
    </row>
    <row r="2790" spans="1:18" x14ac:dyDescent="0.3">
      <c r="A2790" t="s">
        <v>10744</v>
      </c>
      <c r="B2790" s="1">
        <v>45731</v>
      </c>
      <c r="C2790" s="1">
        <v>45761</v>
      </c>
      <c r="D2790" t="s">
        <v>16</v>
      </c>
      <c r="E2790" t="s">
        <v>10745</v>
      </c>
      <c r="F2790" t="s">
        <v>10746</v>
      </c>
      <c r="G2790" t="s">
        <v>43</v>
      </c>
      <c r="H2790" t="s">
        <v>61</v>
      </c>
      <c r="I2790" t="s">
        <v>29</v>
      </c>
      <c r="J2790" t="s">
        <v>38</v>
      </c>
      <c r="K2790" t="s">
        <v>10747</v>
      </c>
      <c r="L2790" s="2">
        <v>4263.26</v>
      </c>
      <c r="M2790" s="3">
        <v>7</v>
      </c>
      <c r="N2790" s="4">
        <v>0.42</v>
      </c>
      <c r="O2790" s="5">
        <v>837.42</v>
      </c>
      <c r="P2790">
        <f>VALUE(Table1[Sales])</f>
        <v>4263.26</v>
      </c>
      <c r="Q2790">
        <f>VALUE(Table1[Profit])</f>
        <v>837.42</v>
      </c>
      <c r="R2790" s="3">
        <f>Table1[Ship Date]-Table1[Order Date]</f>
        <v>30</v>
      </c>
    </row>
    <row r="2791" spans="1:18" x14ac:dyDescent="0.3">
      <c r="A2791" t="s">
        <v>10748</v>
      </c>
      <c r="B2791" s="1">
        <v>45238</v>
      </c>
      <c r="C2791" s="1">
        <v>45771</v>
      </c>
      <c r="D2791" t="s">
        <v>33</v>
      </c>
      <c r="E2791" t="s">
        <v>1192</v>
      </c>
      <c r="F2791" t="s">
        <v>10749</v>
      </c>
      <c r="G2791" t="s">
        <v>43</v>
      </c>
      <c r="H2791" t="s">
        <v>28</v>
      </c>
      <c r="I2791" t="s">
        <v>29</v>
      </c>
      <c r="J2791" t="s">
        <v>38</v>
      </c>
      <c r="K2791" t="s">
        <v>10750</v>
      </c>
      <c r="L2791" s="2">
        <v>1558.07</v>
      </c>
      <c r="M2791" s="3">
        <v>2</v>
      </c>
      <c r="N2791" s="4">
        <v>0.28999999999999998</v>
      </c>
      <c r="O2791" s="5">
        <v>952.21</v>
      </c>
      <c r="P2791">
        <f>VALUE(Table1[Sales])</f>
        <v>1558.07</v>
      </c>
      <c r="Q2791">
        <f>VALUE(Table1[Profit])</f>
        <v>952.21</v>
      </c>
      <c r="R2791" s="3">
        <f>Table1[Ship Date]-Table1[Order Date]</f>
        <v>533</v>
      </c>
    </row>
    <row r="2792" spans="1:18" x14ac:dyDescent="0.3">
      <c r="A2792" t="s">
        <v>10751</v>
      </c>
      <c r="B2792" s="1">
        <v>45422</v>
      </c>
      <c r="C2792" s="1">
        <v>45765</v>
      </c>
      <c r="D2792" t="s">
        <v>53</v>
      </c>
      <c r="E2792" t="s">
        <v>10752</v>
      </c>
      <c r="F2792" t="s">
        <v>10753</v>
      </c>
      <c r="G2792" t="s">
        <v>43</v>
      </c>
      <c r="H2792" t="s">
        <v>20</v>
      </c>
      <c r="I2792" t="s">
        <v>29</v>
      </c>
      <c r="J2792" t="s">
        <v>124</v>
      </c>
      <c r="K2792" t="s">
        <v>10754</v>
      </c>
      <c r="L2792" s="2">
        <v>1116.3599999999999</v>
      </c>
      <c r="M2792" s="3">
        <v>2</v>
      </c>
      <c r="N2792" s="4">
        <v>0.16</v>
      </c>
      <c r="O2792" s="5">
        <v>75.28</v>
      </c>
      <c r="P2792">
        <f>VALUE(Table1[Sales])</f>
        <v>1116.3599999999999</v>
      </c>
      <c r="Q2792">
        <f>VALUE(Table1[Profit])</f>
        <v>75.28</v>
      </c>
      <c r="R2792" s="3">
        <f>Table1[Ship Date]-Table1[Order Date]</f>
        <v>343</v>
      </c>
    </row>
    <row r="2793" spans="1:18" x14ac:dyDescent="0.3">
      <c r="A2793" t="s">
        <v>10755</v>
      </c>
      <c r="B2793" s="1">
        <v>45558</v>
      </c>
      <c r="C2793" s="1">
        <v>45766</v>
      </c>
      <c r="D2793" t="s">
        <v>33</v>
      </c>
      <c r="E2793" t="s">
        <v>10756</v>
      </c>
      <c r="F2793" t="s">
        <v>10757</v>
      </c>
      <c r="G2793" t="s">
        <v>19</v>
      </c>
      <c r="H2793" t="s">
        <v>28</v>
      </c>
      <c r="I2793" t="s">
        <v>29</v>
      </c>
      <c r="J2793" t="s">
        <v>124</v>
      </c>
      <c r="K2793" t="s">
        <v>10758</v>
      </c>
      <c r="L2793" s="2">
        <v>1911.83</v>
      </c>
      <c r="M2793" s="3">
        <v>3</v>
      </c>
      <c r="N2793" s="4">
        <v>0.06</v>
      </c>
      <c r="O2793" s="5">
        <v>541.76</v>
      </c>
      <c r="P2793">
        <f>VALUE(Table1[Sales])</f>
        <v>1911.83</v>
      </c>
      <c r="Q2793">
        <f>VALUE(Table1[Profit])</f>
        <v>541.76</v>
      </c>
      <c r="R2793" s="3">
        <f>Table1[Ship Date]-Table1[Order Date]</f>
        <v>208</v>
      </c>
    </row>
    <row r="2794" spans="1:18" x14ac:dyDescent="0.3">
      <c r="A2794" t="s">
        <v>10759</v>
      </c>
      <c r="B2794" s="1">
        <v>45145</v>
      </c>
      <c r="C2794" s="1">
        <v>45783</v>
      </c>
      <c r="D2794" t="s">
        <v>33</v>
      </c>
      <c r="E2794" t="s">
        <v>10760</v>
      </c>
      <c r="F2794" t="s">
        <v>10761</v>
      </c>
      <c r="G2794" t="s">
        <v>36</v>
      </c>
      <c r="H2794" t="s">
        <v>61</v>
      </c>
      <c r="I2794" t="s">
        <v>44</v>
      </c>
      <c r="J2794" t="s">
        <v>56</v>
      </c>
      <c r="K2794" t="s">
        <v>10762</v>
      </c>
      <c r="L2794" s="2">
        <v>2243.5300000000002</v>
      </c>
      <c r="M2794" s="3">
        <v>4</v>
      </c>
      <c r="N2794" s="4">
        <v>0.34</v>
      </c>
      <c r="O2794" s="5">
        <v>369.12</v>
      </c>
      <c r="P2794">
        <f>VALUE(Table1[Sales])</f>
        <v>2243.5300000000002</v>
      </c>
      <c r="Q2794">
        <f>VALUE(Table1[Profit])</f>
        <v>369.12</v>
      </c>
      <c r="R2794" s="3">
        <f>Table1[Ship Date]-Table1[Order Date]</f>
        <v>638</v>
      </c>
    </row>
    <row r="2795" spans="1:18" x14ac:dyDescent="0.3">
      <c r="A2795" t="s">
        <v>10763</v>
      </c>
      <c r="B2795" s="1">
        <v>45477</v>
      </c>
      <c r="C2795" s="1">
        <v>45770</v>
      </c>
      <c r="D2795" t="s">
        <v>33</v>
      </c>
      <c r="E2795" t="s">
        <v>10764</v>
      </c>
      <c r="F2795" t="s">
        <v>10765</v>
      </c>
      <c r="G2795" t="s">
        <v>19</v>
      </c>
      <c r="H2795" t="s">
        <v>20</v>
      </c>
      <c r="I2795" t="s">
        <v>21</v>
      </c>
      <c r="J2795" t="s">
        <v>22</v>
      </c>
      <c r="K2795" t="s">
        <v>10766</v>
      </c>
      <c r="L2795" s="2">
        <v>2233.0500000000002</v>
      </c>
      <c r="M2795" s="3">
        <v>8</v>
      </c>
      <c r="N2795" s="4">
        <v>0.33</v>
      </c>
      <c r="O2795" s="5">
        <v>694.24</v>
      </c>
      <c r="P2795">
        <f>VALUE(Table1[Sales])</f>
        <v>2233.0500000000002</v>
      </c>
      <c r="Q2795">
        <f>VALUE(Table1[Profit])</f>
        <v>694.24</v>
      </c>
      <c r="R2795" s="3">
        <f>Table1[Ship Date]-Table1[Order Date]</f>
        <v>293</v>
      </c>
    </row>
    <row r="2796" spans="1:18" x14ac:dyDescent="0.3">
      <c r="A2796" t="s">
        <v>10767</v>
      </c>
      <c r="B2796" s="1">
        <v>45696</v>
      </c>
      <c r="C2796" s="1">
        <v>45766</v>
      </c>
      <c r="D2796" t="s">
        <v>25</v>
      </c>
      <c r="E2796" t="s">
        <v>995</v>
      </c>
      <c r="F2796" t="s">
        <v>10768</v>
      </c>
      <c r="G2796" t="s">
        <v>36</v>
      </c>
      <c r="H2796" t="s">
        <v>61</v>
      </c>
      <c r="I2796" t="s">
        <v>21</v>
      </c>
      <c r="J2796" t="s">
        <v>22</v>
      </c>
      <c r="K2796" t="s">
        <v>10769</v>
      </c>
      <c r="L2796" s="2">
        <v>2132.85</v>
      </c>
      <c r="M2796" s="3">
        <v>8</v>
      </c>
      <c r="N2796" s="4">
        <v>0.14000000000000001</v>
      </c>
      <c r="O2796" s="5">
        <v>207</v>
      </c>
      <c r="P2796">
        <f>VALUE(Table1[Sales])</f>
        <v>2132.85</v>
      </c>
      <c r="Q2796">
        <f>VALUE(Table1[Profit])</f>
        <v>207</v>
      </c>
      <c r="R2796" s="3">
        <f>Table1[Ship Date]-Table1[Order Date]</f>
        <v>70</v>
      </c>
    </row>
    <row r="2797" spans="1:18" x14ac:dyDescent="0.3">
      <c r="A2797" t="s">
        <v>10770</v>
      </c>
      <c r="B2797" s="1">
        <v>45181</v>
      </c>
      <c r="C2797" s="1">
        <v>45778</v>
      </c>
      <c r="D2797" t="s">
        <v>33</v>
      </c>
      <c r="E2797" t="s">
        <v>10771</v>
      </c>
      <c r="F2797" t="s">
        <v>10772</v>
      </c>
      <c r="G2797" t="s">
        <v>36</v>
      </c>
      <c r="H2797" t="s">
        <v>28</v>
      </c>
      <c r="I2797" t="s">
        <v>21</v>
      </c>
      <c r="J2797" t="s">
        <v>22</v>
      </c>
      <c r="K2797" t="s">
        <v>10773</v>
      </c>
      <c r="L2797" s="2">
        <v>920.72</v>
      </c>
      <c r="M2797" s="3">
        <v>3</v>
      </c>
      <c r="N2797" s="4">
        <v>0.24</v>
      </c>
      <c r="O2797" s="5">
        <v>534.22</v>
      </c>
      <c r="P2797">
        <f>VALUE(Table1[Sales])</f>
        <v>920.72</v>
      </c>
      <c r="Q2797">
        <f>VALUE(Table1[Profit])</f>
        <v>534.22</v>
      </c>
      <c r="R2797" s="3">
        <f>Table1[Ship Date]-Table1[Order Date]</f>
        <v>597</v>
      </c>
    </row>
    <row r="2798" spans="1:18" x14ac:dyDescent="0.3">
      <c r="A2798" t="s">
        <v>10774</v>
      </c>
      <c r="B2798" s="1">
        <v>45597</v>
      </c>
      <c r="C2798" s="1">
        <v>45756</v>
      </c>
      <c r="D2798" t="s">
        <v>16</v>
      </c>
      <c r="E2798" t="s">
        <v>8165</v>
      </c>
      <c r="F2798" t="s">
        <v>10775</v>
      </c>
      <c r="G2798" t="s">
        <v>36</v>
      </c>
      <c r="H2798" t="s">
        <v>28</v>
      </c>
      <c r="I2798" t="s">
        <v>21</v>
      </c>
      <c r="J2798" t="s">
        <v>171</v>
      </c>
      <c r="K2798" t="s">
        <v>10776</v>
      </c>
      <c r="L2798" s="2">
        <v>579.69000000000005</v>
      </c>
      <c r="M2798" s="3">
        <v>4</v>
      </c>
      <c r="N2798" s="4">
        <v>0.28999999999999998</v>
      </c>
      <c r="O2798" s="5">
        <v>146.88</v>
      </c>
      <c r="P2798">
        <f>VALUE(Table1[Sales])</f>
        <v>579.69000000000005</v>
      </c>
      <c r="Q2798">
        <f>VALUE(Table1[Profit])</f>
        <v>146.88</v>
      </c>
      <c r="R2798" s="3">
        <f>Table1[Ship Date]-Table1[Order Date]</f>
        <v>159</v>
      </c>
    </row>
    <row r="2799" spans="1:18" x14ac:dyDescent="0.3">
      <c r="A2799" t="s">
        <v>10777</v>
      </c>
      <c r="B2799" s="1">
        <v>45602</v>
      </c>
      <c r="C2799" s="1">
        <v>45778</v>
      </c>
      <c r="D2799" t="s">
        <v>53</v>
      </c>
      <c r="E2799" t="s">
        <v>10778</v>
      </c>
      <c r="F2799" t="s">
        <v>10779</v>
      </c>
      <c r="G2799" t="s">
        <v>36</v>
      </c>
      <c r="H2799" t="s">
        <v>20</v>
      </c>
      <c r="I2799" t="s">
        <v>21</v>
      </c>
      <c r="J2799" t="s">
        <v>171</v>
      </c>
      <c r="K2799" t="s">
        <v>10780</v>
      </c>
      <c r="L2799" s="2">
        <v>2559.5700000000002</v>
      </c>
      <c r="M2799" s="3">
        <v>7</v>
      </c>
      <c r="N2799" s="4">
        <v>0.04</v>
      </c>
      <c r="O2799" s="5">
        <v>6.24</v>
      </c>
      <c r="P2799">
        <f>VALUE(Table1[Sales])</f>
        <v>2559.5700000000002</v>
      </c>
      <c r="Q2799">
        <f>VALUE(Table1[Profit])</f>
        <v>6.24</v>
      </c>
      <c r="R2799" s="3">
        <f>Table1[Ship Date]-Table1[Order Date]</f>
        <v>176</v>
      </c>
    </row>
    <row r="2800" spans="1:18" x14ac:dyDescent="0.3">
      <c r="A2800" t="s">
        <v>10781</v>
      </c>
      <c r="B2800" s="1">
        <v>45318</v>
      </c>
      <c r="C2800" s="1">
        <v>45773</v>
      </c>
      <c r="D2800" t="s">
        <v>53</v>
      </c>
      <c r="E2800" t="s">
        <v>9960</v>
      </c>
      <c r="F2800" t="s">
        <v>10782</v>
      </c>
      <c r="G2800" t="s">
        <v>43</v>
      </c>
      <c r="H2800" t="s">
        <v>37</v>
      </c>
      <c r="I2800" t="s">
        <v>29</v>
      </c>
      <c r="J2800" t="s">
        <v>99</v>
      </c>
      <c r="K2800" t="s">
        <v>10783</v>
      </c>
      <c r="L2800" s="2">
        <v>830.02</v>
      </c>
      <c r="M2800" s="3">
        <v>2</v>
      </c>
      <c r="N2800" s="4">
        <v>0.14000000000000001</v>
      </c>
      <c r="O2800" s="5">
        <v>-82.63</v>
      </c>
      <c r="P2800">
        <f>VALUE(Table1[Sales])</f>
        <v>830.02</v>
      </c>
      <c r="Q2800">
        <f>VALUE(Table1[Profit])</f>
        <v>-82.63</v>
      </c>
      <c r="R2800" s="3">
        <f>Table1[Ship Date]-Table1[Order Date]</f>
        <v>455</v>
      </c>
    </row>
    <row r="2801" spans="1:18" x14ac:dyDescent="0.3">
      <c r="A2801" t="s">
        <v>10784</v>
      </c>
      <c r="B2801" s="1">
        <v>45165</v>
      </c>
      <c r="C2801" s="1">
        <v>45774</v>
      </c>
      <c r="D2801" t="s">
        <v>33</v>
      </c>
      <c r="E2801" t="s">
        <v>10785</v>
      </c>
      <c r="F2801" t="s">
        <v>10786</v>
      </c>
      <c r="G2801" t="s">
        <v>36</v>
      </c>
      <c r="H2801" t="s">
        <v>37</v>
      </c>
      <c r="I2801" t="s">
        <v>21</v>
      </c>
      <c r="J2801" t="s">
        <v>171</v>
      </c>
      <c r="K2801" t="s">
        <v>10787</v>
      </c>
      <c r="L2801" s="2">
        <v>608.25</v>
      </c>
      <c r="M2801" s="3">
        <v>7</v>
      </c>
      <c r="N2801" s="4">
        <v>0.24</v>
      </c>
      <c r="O2801" s="5">
        <v>118.28</v>
      </c>
      <c r="P2801">
        <f>VALUE(Table1[Sales])</f>
        <v>608.25</v>
      </c>
      <c r="Q2801">
        <f>VALUE(Table1[Profit])</f>
        <v>118.28</v>
      </c>
      <c r="R2801" s="3">
        <f>Table1[Ship Date]-Table1[Order Date]</f>
        <v>609</v>
      </c>
    </row>
    <row r="2802" spans="1:18" x14ac:dyDescent="0.3">
      <c r="A2802" t="s">
        <v>10788</v>
      </c>
      <c r="B2802" s="1">
        <v>45571</v>
      </c>
      <c r="C2802" s="1">
        <v>45762</v>
      </c>
      <c r="D2802" t="s">
        <v>33</v>
      </c>
      <c r="E2802" t="s">
        <v>10789</v>
      </c>
      <c r="F2802" t="s">
        <v>10790</v>
      </c>
      <c r="G2802" t="s">
        <v>36</v>
      </c>
      <c r="H2802" t="s">
        <v>28</v>
      </c>
      <c r="I2802" t="s">
        <v>21</v>
      </c>
      <c r="J2802" t="s">
        <v>300</v>
      </c>
      <c r="K2802" t="s">
        <v>10791</v>
      </c>
      <c r="L2802" s="2">
        <v>2213.2600000000002</v>
      </c>
      <c r="M2802" s="3">
        <v>1</v>
      </c>
      <c r="N2802" s="4">
        <v>0.18</v>
      </c>
      <c r="O2802" s="5">
        <v>-1.03</v>
      </c>
      <c r="P2802">
        <f>VALUE(Table1[Sales])</f>
        <v>2213.2600000000002</v>
      </c>
      <c r="Q2802">
        <f>VALUE(Table1[Profit])</f>
        <v>-1.03</v>
      </c>
      <c r="R2802" s="3">
        <f>Table1[Ship Date]-Table1[Order Date]</f>
        <v>191</v>
      </c>
    </row>
    <row r="2803" spans="1:18" x14ac:dyDescent="0.3">
      <c r="A2803" t="s">
        <v>10792</v>
      </c>
      <c r="B2803" s="1">
        <v>45478</v>
      </c>
      <c r="C2803" s="1">
        <v>45772</v>
      </c>
      <c r="D2803" t="s">
        <v>25</v>
      </c>
      <c r="E2803" t="s">
        <v>10793</v>
      </c>
      <c r="F2803" t="s">
        <v>10794</v>
      </c>
      <c r="G2803" t="s">
        <v>36</v>
      </c>
      <c r="H2803" t="s">
        <v>37</v>
      </c>
      <c r="I2803" t="s">
        <v>21</v>
      </c>
      <c r="J2803" t="s">
        <v>129</v>
      </c>
      <c r="K2803" t="s">
        <v>10795</v>
      </c>
      <c r="L2803" s="2">
        <v>70.55</v>
      </c>
      <c r="M2803" s="3">
        <v>1</v>
      </c>
      <c r="N2803" s="4">
        <v>0.04</v>
      </c>
      <c r="O2803" s="5">
        <v>272.57</v>
      </c>
      <c r="P2803">
        <f>VALUE(Table1[Sales])</f>
        <v>70.55</v>
      </c>
      <c r="Q2803">
        <f>VALUE(Table1[Profit])</f>
        <v>272.57</v>
      </c>
      <c r="R2803" s="3">
        <f>Table1[Ship Date]-Table1[Order Date]</f>
        <v>294</v>
      </c>
    </row>
    <row r="2804" spans="1:18" x14ac:dyDescent="0.3">
      <c r="A2804" t="s">
        <v>10796</v>
      </c>
      <c r="B2804" s="1">
        <v>45324</v>
      </c>
      <c r="C2804" s="1">
        <v>45765</v>
      </c>
      <c r="D2804" t="s">
        <v>33</v>
      </c>
      <c r="E2804" t="s">
        <v>10797</v>
      </c>
      <c r="F2804" t="s">
        <v>10798</v>
      </c>
      <c r="G2804" t="s">
        <v>36</v>
      </c>
      <c r="H2804" t="s">
        <v>61</v>
      </c>
      <c r="I2804" t="s">
        <v>44</v>
      </c>
      <c r="J2804" t="s">
        <v>158</v>
      </c>
      <c r="K2804" t="s">
        <v>10799</v>
      </c>
      <c r="L2804" s="2">
        <v>3681.43</v>
      </c>
      <c r="M2804" s="3">
        <v>5</v>
      </c>
      <c r="N2804" s="4">
        <v>0.06</v>
      </c>
      <c r="O2804" s="5">
        <v>586.79999999999995</v>
      </c>
      <c r="P2804">
        <f>VALUE(Table1[Sales])</f>
        <v>3681.43</v>
      </c>
      <c r="Q2804">
        <f>VALUE(Table1[Profit])</f>
        <v>586.79999999999995</v>
      </c>
      <c r="R2804" s="3">
        <f>Table1[Ship Date]-Table1[Order Date]</f>
        <v>441</v>
      </c>
    </row>
    <row r="2805" spans="1:18" x14ac:dyDescent="0.3">
      <c r="A2805" t="s">
        <v>10800</v>
      </c>
      <c r="B2805" s="1">
        <v>45298</v>
      </c>
      <c r="C2805" s="1">
        <v>45763</v>
      </c>
      <c r="D2805" t="s">
        <v>25</v>
      </c>
      <c r="E2805" t="s">
        <v>9702</v>
      </c>
      <c r="F2805" t="s">
        <v>10801</v>
      </c>
      <c r="G2805" t="s">
        <v>36</v>
      </c>
      <c r="H2805" t="s">
        <v>61</v>
      </c>
      <c r="I2805" t="s">
        <v>44</v>
      </c>
      <c r="J2805" t="s">
        <v>94</v>
      </c>
      <c r="K2805" t="s">
        <v>10802</v>
      </c>
      <c r="L2805" s="2">
        <v>955.19</v>
      </c>
      <c r="M2805" s="3">
        <v>1</v>
      </c>
      <c r="N2805" s="4">
        <v>0.18</v>
      </c>
      <c r="O2805" s="5">
        <v>3.76</v>
      </c>
      <c r="P2805">
        <f>VALUE(Table1[Sales])</f>
        <v>955.19</v>
      </c>
      <c r="Q2805">
        <f>VALUE(Table1[Profit])</f>
        <v>3.76</v>
      </c>
      <c r="R2805" s="3">
        <f>Table1[Ship Date]-Table1[Order Date]</f>
        <v>465</v>
      </c>
    </row>
    <row r="2806" spans="1:18" x14ac:dyDescent="0.3">
      <c r="A2806" t="s">
        <v>10803</v>
      </c>
      <c r="B2806" s="1">
        <v>45259</v>
      </c>
      <c r="C2806" s="1">
        <v>45771</v>
      </c>
      <c r="D2806" t="s">
        <v>53</v>
      </c>
      <c r="E2806" t="s">
        <v>10804</v>
      </c>
      <c r="F2806" t="s">
        <v>10805</v>
      </c>
      <c r="G2806" t="s">
        <v>19</v>
      </c>
      <c r="H2806" t="s">
        <v>28</v>
      </c>
      <c r="I2806" t="s">
        <v>29</v>
      </c>
      <c r="J2806" t="s">
        <v>99</v>
      </c>
      <c r="K2806" t="s">
        <v>10806</v>
      </c>
      <c r="L2806" s="2">
        <v>2962.9</v>
      </c>
      <c r="M2806" s="3">
        <v>9</v>
      </c>
      <c r="N2806" s="4">
        <v>0.01</v>
      </c>
      <c r="O2806" s="5">
        <v>393.71</v>
      </c>
      <c r="P2806">
        <f>VALUE(Table1[Sales])</f>
        <v>2962.9</v>
      </c>
      <c r="Q2806">
        <f>VALUE(Table1[Profit])</f>
        <v>393.71</v>
      </c>
      <c r="R2806" s="3">
        <f>Table1[Ship Date]-Table1[Order Date]</f>
        <v>512</v>
      </c>
    </row>
    <row r="2807" spans="1:18" x14ac:dyDescent="0.3">
      <c r="A2807" t="s">
        <v>10807</v>
      </c>
      <c r="B2807" s="1">
        <v>45584</v>
      </c>
      <c r="C2807" s="1">
        <v>45759</v>
      </c>
      <c r="D2807" t="s">
        <v>16</v>
      </c>
      <c r="E2807" t="s">
        <v>10808</v>
      </c>
      <c r="F2807" t="s">
        <v>10809</v>
      </c>
      <c r="G2807" t="s">
        <v>19</v>
      </c>
      <c r="H2807" t="s">
        <v>61</v>
      </c>
      <c r="I2807" t="s">
        <v>44</v>
      </c>
      <c r="J2807" t="s">
        <v>45</v>
      </c>
      <c r="K2807" t="s">
        <v>10810</v>
      </c>
      <c r="L2807" s="2">
        <v>118.17</v>
      </c>
      <c r="M2807" s="3">
        <v>7</v>
      </c>
      <c r="N2807" s="4">
        <v>0.14000000000000001</v>
      </c>
      <c r="O2807" s="5">
        <v>285.27</v>
      </c>
      <c r="P2807">
        <f>VALUE(Table1[Sales])</f>
        <v>118.17</v>
      </c>
      <c r="Q2807">
        <f>VALUE(Table1[Profit])</f>
        <v>285.27</v>
      </c>
      <c r="R2807" s="3">
        <f>Table1[Ship Date]-Table1[Order Date]</f>
        <v>175</v>
      </c>
    </row>
    <row r="2808" spans="1:18" x14ac:dyDescent="0.3">
      <c r="A2808" t="s">
        <v>10811</v>
      </c>
      <c r="B2808" s="1">
        <v>45474</v>
      </c>
      <c r="C2808" s="1">
        <v>45777</v>
      </c>
      <c r="D2808" t="s">
        <v>33</v>
      </c>
      <c r="E2808" t="s">
        <v>10812</v>
      </c>
      <c r="F2808" t="s">
        <v>10813</v>
      </c>
      <c r="G2808" t="s">
        <v>19</v>
      </c>
      <c r="H2808" t="s">
        <v>37</v>
      </c>
      <c r="I2808" t="s">
        <v>44</v>
      </c>
      <c r="J2808" t="s">
        <v>45</v>
      </c>
      <c r="K2808" t="s">
        <v>10814</v>
      </c>
      <c r="L2808" s="2">
        <v>3800.11</v>
      </c>
      <c r="M2808" s="3">
        <v>4</v>
      </c>
      <c r="N2808" s="4">
        <v>0.3</v>
      </c>
      <c r="O2808" s="5">
        <v>322.12</v>
      </c>
      <c r="P2808">
        <f>VALUE(Table1[Sales])</f>
        <v>3800.11</v>
      </c>
      <c r="Q2808">
        <f>VALUE(Table1[Profit])</f>
        <v>322.12</v>
      </c>
      <c r="R2808" s="3">
        <f>Table1[Ship Date]-Table1[Order Date]</f>
        <v>303</v>
      </c>
    </row>
    <row r="2809" spans="1:18" x14ac:dyDescent="0.3">
      <c r="A2809" t="s">
        <v>10815</v>
      </c>
      <c r="B2809" s="1">
        <v>45294</v>
      </c>
      <c r="C2809" s="1">
        <v>45767</v>
      </c>
      <c r="D2809" t="s">
        <v>25</v>
      </c>
      <c r="E2809" t="s">
        <v>10816</v>
      </c>
      <c r="F2809" t="s">
        <v>10817</v>
      </c>
      <c r="G2809" t="s">
        <v>43</v>
      </c>
      <c r="H2809" t="s">
        <v>20</v>
      </c>
      <c r="I2809" t="s">
        <v>21</v>
      </c>
      <c r="J2809" t="s">
        <v>171</v>
      </c>
      <c r="K2809" t="s">
        <v>10818</v>
      </c>
      <c r="L2809" s="2">
        <v>4444.72</v>
      </c>
      <c r="M2809" s="3">
        <v>3</v>
      </c>
      <c r="N2809" s="4">
        <v>0.4</v>
      </c>
      <c r="O2809" s="5">
        <v>555.13</v>
      </c>
      <c r="P2809">
        <f>VALUE(Table1[Sales])</f>
        <v>4444.72</v>
      </c>
      <c r="Q2809">
        <f>VALUE(Table1[Profit])</f>
        <v>555.13</v>
      </c>
      <c r="R2809" s="3">
        <f>Table1[Ship Date]-Table1[Order Date]</f>
        <v>473</v>
      </c>
    </row>
    <row r="2810" spans="1:18" x14ac:dyDescent="0.3">
      <c r="A2810" t="s">
        <v>10819</v>
      </c>
      <c r="B2810" s="1">
        <v>45082</v>
      </c>
      <c r="C2810" s="1">
        <v>45781</v>
      </c>
      <c r="D2810" t="s">
        <v>16</v>
      </c>
      <c r="E2810" t="s">
        <v>10820</v>
      </c>
      <c r="F2810" t="s">
        <v>10821</v>
      </c>
      <c r="G2810" t="s">
        <v>36</v>
      </c>
      <c r="H2810" t="s">
        <v>37</v>
      </c>
      <c r="I2810" t="s">
        <v>44</v>
      </c>
      <c r="J2810" t="s">
        <v>56</v>
      </c>
      <c r="K2810" t="s">
        <v>10822</v>
      </c>
      <c r="L2810" s="2">
        <v>4258.9399999999996</v>
      </c>
      <c r="M2810" s="3">
        <v>4</v>
      </c>
      <c r="N2810" s="4">
        <v>0.04</v>
      </c>
      <c r="O2810" s="5">
        <v>986.79</v>
      </c>
      <c r="P2810">
        <f>VALUE(Table1[Sales])</f>
        <v>4258.9399999999996</v>
      </c>
      <c r="Q2810">
        <f>VALUE(Table1[Profit])</f>
        <v>986.79</v>
      </c>
      <c r="R2810" s="3">
        <f>Table1[Ship Date]-Table1[Order Date]</f>
        <v>699</v>
      </c>
    </row>
    <row r="2811" spans="1:18" x14ac:dyDescent="0.3">
      <c r="A2811" t="s">
        <v>10823</v>
      </c>
      <c r="B2811" s="1">
        <v>45143</v>
      </c>
      <c r="C2811" s="1">
        <v>45756</v>
      </c>
      <c r="D2811" t="s">
        <v>25</v>
      </c>
      <c r="E2811" t="s">
        <v>10824</v>
      </c>
      <c r="F2811" t="s">
        <v>10825</v>
      </c>
      <c r="G2811" t="s">
        <v>43</v>
      </c>
      <c r="H2811" t="s">
        <v>20</v>
      </c>
      <c r="I2811" t="s">
        <v>21</v>
      </c>
      <c r="J2811" t="s">
        <v>129</v>
      </c>
      <c r="K2811" t="s">
        <v>10826</v>
      </c>
      <c r="L2811" s="2">
        <v>4135.47</v>
      </c>
      <c r="M2811" s="3">
        <v>4</v>
      </c>
      <c r="N2811" s="4">
        <v>0.34</v>
      </c>
      <c r="O2811" s="5">
        <v>784.84</v>
      </c>
      <c r="P2811">
        <f>VALUE(Table1[Sales])</f>
        <v>4135.47</v>
      </c>
      <c r="Q2811">
        <f>VALUE(Table1[Profit])</f>
        <v>784.84</v>
      </c>
      <c r="R2811" s="3">
        <f>Table1[Ship Date]-Table1[Order Date]</f>
        <v>613</v>
      </c>
    </row>
    <row r="2812" spans="1:18" x14ac:dyDescent="0.3">
      <c r="A2812" t="s">
        <v>10827</v>
      </c>
      <c r="B2812" s="1">
        <v>45155</v>
      </c>
      <c r="C2812" s="1">
        <v>45768</v>
      </c>
      <c r="D2812" t="s">
        <v>25</v>
      </c>
      <c r="E2812" t="s">
        <v>3119</v>
      </c>
      <c r="F2812" t="s">
        <v>10828</v>
      </c>
      <c r="G2812" t="s">
        <v>19</v>
      </c>
      <c r="H2812" t="s">
        <v>28</v>
      </c>
      <c r="I2812" t="s">
        <v>29</v>
      </c>
      <c r="J2812" t="s">
        <v>124</v>
      </c>
      <c r="K2812" t="s">
        <v>10829</v>
      </c>
      <c r="L2812" s="2">
        <v>1071.93</v>
      </c>
      <c r="M2812" s="3">
        <v>8</v>
      </c>
      <c r="N2812" s="4">
        <v>0.18</v>
      </c>
      <c r="O2812" s="5">
        <v>439.87</v>
      </c>
      <c r="P2812">
        <f>VALUE(Table1[Sales])</f>
        <v>1071.93</v>
      </c>
      <c r="Q2812">
        <f>VALUE(Table1[Profit])</f>
        <v>439.87</v>
      </c>
      <c r="R2812" s="3">
        <f>Table1[Ship Date]-Table1[Order Date]</f>
        <v>613</v>
      </c>
    </row>
    <row r="2813" spans="1:18" x14ac:dyDescent="0.3">
      <c r="A2813" t="s">
        <v>10830</v>
      </c>
      <c r="B2813" s="1">
        <v>45685</v>
      </c>
      <c r="C2813" s="1">
        <v>45784</v>
      </c>
      <c r="D2813" t="s">
        <v>53</v>
      </c>
      <c r="E2813" t="s">
        <v>10831</v>
      </c>
      <c r="F2813" t="s">
        <v>10832</v>
      </c>
      <c r="G2813" t="s">
        <v>43</v>
      </c>
      <c r="H2813" t="s">
        <v>20</v>
      </c>
      <c r="I2813" t="s">
        <v>21</v>
      </c>
      <c r="J2813" t="s">
        <v>300</v>
      </c>
      <c r="K2813" t="s">
        <v>10833</v>
      </c>
      <c r="L2813" s="2">
        <v>3331.81</v>
      </c>
      <c r="M2813" s="3">
        <v>10</v>
      </c>
      <c r="N2813" s="4">
        <v>0.09</v>
      </c>
      <c r="O2813" s="5">
        <v>683.54</v>
      </c>
      <c r="P2813">
        <f>VALUE(Table1[Sales])</f>
        <v>3331.81</v>
      </c>
      <c r="Q2813">
        <f>VALUE(Table1[Profit])</f>
        <v>683.54</v>
      </c>
      <c r="R2813" s="3">
        <f>Table1[Ship Date]-Table1[Order Date]</f>
        <v>99</v>
      </c>
    </row>
    <row r="2814" spans="1:18" x14ac:dyDescent="0.3">
      <c r="A2814" t="s">
        <v>10834</v>
      </c>
      <c r="B2814" s="1">
        <v>45596</v>
      </c>
      <c r="C2814" s="1">
        <v>45771</v>
      </c>
      <c r="D2814" t="s">
        <v>53</v>
      </c>
      <c r="E2814" t="s">
        <v>10835</v>
      </c>
      <c r="F2814" t="s">
        <v>10836</v>
      </c>
      <c r="G2814" t="s">
        <v>36</v>
      </c>
      <c r="H2814" t="s">
        <v>61</v>
      </c>
      <c r="I2814" t="s">
        <v>29</v>
      </c>
      <c r="J2814" t="s">
        <v>30</v>
      </c>
      <c r="K2814" t="s">
        <v>10837</v>
      </c>
      <c r="L2814" s="2">
        <v>4339.92</v>
      </c>
      <c r="M2814" s="3">
        <v>2</v>
      </c>
      <c r="N2814" s="4">
        <v>0.26</v>
      </c>
      <c r="O2814" s="5">
        <v>235.73</v>
      </c>
      <c r="P2814">
        <f>VALUE(Table1[Sales])</f>
        <v>4339.92</v>
      </c>
      <c r="Q2814">
        <f>VALUE(Table1[Profit])</f>
        <v>235.73</v>
      </c>
      <c r="R2814" s="3">
        <f>Table1[Ship Date]-Table1[Order Date]</f>
        <v>175</v>
      </c>
    </row>
    <row r="2815" spans="1:18" x14ac:dyDescent="0.3">
      <c r="A2815" t="s">
        <v>10838</v>
      </c>
      <c r="B2815" s="1">
        <v>45620</v>
      </c>
      <c r="C2815" s="1">
        <v>45775</v>
      </c>
      <c r="D2815" t="s">
        <v>16</v>
      </c>
      <c r="E2815" t="s">
        <v>10839</v>
      </c>
      <c r="F2815" t="s">
        <v>10840</v>
      </c>
      <c r="G2815" t="s">
        <v>36</v>
      </c>
      <c r="H2815" t="s">
        <v>37</v>
      </c>
      <c r="I2815" t="s">
        <v>21</v>
      </c>
      <c r="J2815" t="s">
        <v>279</v>
      </c>
      <c r="K2815" t="s">
        <v>10841</v>
      </c>
      <c r="L2815" s="2">
        <v>3615.94</v>
      </c>
      <c r="M2815" s="3">
        <v>3</v>
      </c>
      <c r="N2815" s="4">
        <v>0.19</v>
      </c>
      <c r="O2815" s="5">
        <v>655.42</v>
      </c>
      <c r="P2815">
        <f>VALUE(Table1[Sales])</f>
        <v>3615.94</v>
      </c>
      <c r="Q2815">
        <f>VALUE(Table1[Profit])</f>
        <v>655.42</v>
      </c>
      <c r="R2815" s="3">
        <f>Table1[Ship Date]-Table1[Order Date]</f>
        <v>155</v>
      </c>
    </row>
    <row r="2816" spans="1:18" x14ac:dyDescent="0.3">
      <c r="A2816" t="s">
        <v>10842</v>
      </c>
      <c r="B2816" s="1">
        <v>45080</v>
      </c>
      <c r="C2816" s="1">
        <v>45768</v>
      </c>
      <c r="D2816" t="s">
        <v>25</v>
      </c>
      <c r="E2816" t="s">
        <v>10843</v>
      </c>
      <c r="F2816" t="s">
        <v>4477</v>
      </c>
      <c r="G2816" t="s">
        <v>36</v>
      </c>
      <c r="H2816" t="s">
        <v>28</v>
      </c>
      <c r="I2816" t="s">
        <v>21</v>
      </c>
      <c r="J2816" t="s">
        <v>129</v>
      </c>
      <c r="K2816" t="s">
        <v>10844</v>
      </c>
      <c r="L2816" s="2">
        <v>3896.08</v>
      </c>
      <c r="M2816" s="3">
        <v>10</v>
      </c>
      <c r="N2816" s="4">
        <v>0.19</v>
      </c>
      <c r="O2816" s="5">
        <v>755.73</v>
      </c>
      <c r="P2816">
        <f>VALUE(Table1[Sales])</f>
        <v>3896.08</v>
      </c>
      <c r="Q2816">
        <f>VALUE(Table1[Profit])</f>
        <v>755.73</v>
      </c>
      <c r="R2816" s="3">
        <f>Table1[Ship Date]-Table1[Order Date]</f>
        <v>688</v>
      </c>
    </row>
    <row r="2817" spans="1:18" x14ac:dyDescent="0.3">
      <c r="A2817" t="s">
        <v>10845</v>
      </c>
      <c r="B2817" s="1">
        <v>45054</v>
      </c>
      <c r="C2817" s="1">
        <v>45784</v>
      </c>
      <c r="D2817" t="s">
        <v>53</v>
      </c>
      <c r="E2817" t="s">
        <v>10846</v>
      </c>
      <c r="F2817" t="s">
        <v>10847</v>
      </c>
      <c r="G2817" t="s">
        <v>43</v>
      </c>
      <c r="H2817" t="s">
        <v>37</v>
      </c>
      <c r="I2817" t="s">
        <v>44</v>
      </c>
      <c r="J2817" t="s">
        <v>50</v>
      </c>
      <c r="K2817" t="s">
        <v>10848</v>
      </c>
      <c r="L2817" s="2">
        <v>248.54</v>
      </c>
      <c r="M2817" s="3">
        <v>8</v>
      </c>
      <c r="N2817" s="4">
        <v>0.27</v>
      </c>
      <c r="O2817" s="5">
        <v>905.44</v>
      </c>
      <c r="P2817">
        <f>VALUE(Table1[Sales])</f>
        <v>248.54</v>
      </c>
      <c r="Q2817">
        <f>VALUE(Table1[Profit])</f>
        <v>905.44</v>
      </c>
      <c r="R2817" s="3">
        <f>Table1[Ship Date]-Table1[Order Date]</f>
        <v>730</v>
      </c>
    </row>
    <row r="2818" spans="1:18" x14ac:dyDescent="0.3">
      <c r="A2818" t="s">
        <v>10849</v>
      </c>
      <c r="B2818" s="1">
        <v>45649</v>
      </c>
      <c r="C2818" s="1">
        <v>45765</v>
      </c>
      <c r="D2818" t="s">
        <v>53</v>
      </c>
      <c r="E2818" t="s">
        <v>10850</v>
      </c>
      <c r="F2818" t="s">
        <v>10851</v>
      </c>
      <c r="G2818" t="s">
        <v>43</v>
      </c>
      <c r="H2818" t="s">
        <v>20</v>
      </c>
      <c r="I2818" t="s">
        <v>44</v>
      </c>
      <c r="J2818" t="s">
        <v>45</v>
      </c>
      <c r="K2818" t="s">
        <v>10852</v>
      </c>
      <c r="L2818" s="2">
        <v>4465.22</v>
      </c>
      <c r="M2818" s="3">
        <v>9</v>
      </c>
      <c r="N2818" s="4">
        <v>0.17</v>
      </c>
      <c r="O2818" s="5">
        <v>194.4</v>
      </c>
      <c r="P2818">
        <f>VALUE(Table1[Sales])</f>
        <v>4465.22</v>
      </c>
      <c r="Q2818">
        <f>VALUE(Table1[Profit])</f>
        <v>194.4</v>
      </c>
      <c r="R2818" s="3">
        <f>Table1[Ship Date]-Table1[Order Date]</f>
        <v>116</v>
      </c>
    </row>
    <row r="2819" spans="1:18" x14ac:dyDescent="0.3">
      <c r="A2819" t="s">
        <v>10853</v>
      </c>
      <c r="B2819" s="1">
        <v>45100</v>
      </c>
      <c r="C2819" s="1">
        <v>45770</v>
      </c>
      <c r="D2819" t="s">
        <v>33</v>
      </c>
      <c r="E2819" t="s">
        <v>5423</v>
      </c>
      <c r="F2819" t="s">
        <v>10854</v>
      </c>
      <c r="G2819" t="s">
        <v>19</v>
      </c>
      <c r="H2819" t="s">
        <v>20</v>
      </c>
      <c r="I2819" t="s">
        <v>21</v>
      </c>
      <c r="J2819" t="s">
        <v>129</v>
      </c>
      <c r="K2819" t="s">
        <v>10855</v>
      </c>
      <c r="L2819" s="2">
        <v>646.14</v>
      </c>
      <c r="M2819" s="3">
        <v>3</v>
      </c>
      <c r="N2819" s="4">
        <v>0.1</v>
      </c>
      <c r="O2819" s="5">
        <v>298.41000000000003</v>
      </c>
      <c r="P2819">
        <f>VALUE(Table1[Sales])</f>
        <v>646.14</v>
      </c>
      <c r="Q2819">
        <f>VALUE(Table1[Profit])</f>
        <v>298.41000000000003</v>
      </c>
      <c r="R2819" s="3">
        <f>Table1[Ship Date]-Table1[Order Date]</f>
        <v>670</v>
      </c>
    </row>
    <row r="2820" spans="1:18" x14ac:dyDescent="0.3">
      <c r="A2820" t="s">
        <v>10856</v>
      </c>
      <c r="B2820" s="1">
        <v>45059</v>
      </c>
      <c r="C2820" s="1">
        <v>45784</v>
      </c>
      <c r="D2820" t="s">
        <v>33</v>
      </c>
      <c r="E2820" t="s">
        <v>10857</v>
      </c>
      <c r="F2820" t="s">
        <v>10858</v>
      </c>
      <c r="G2820" t="s">
        <v>19</v>
      </c>
      <c r="H2820" t="s">
        <v>61</v>
      </c>
      <c r="I2820" t="s">
        <v>44</v>
      </c>
      <c r="J2820" t="s">
        <v>50</v>
      </c>
      <c r="K2820" t="s">
        <v>10859</v>
      </c>
      <c r="L2820" s="2">
        <v>988.72</v>
      </c>
      <c r="M2820" s="3">
        <v>7</v>
      </c>
      <c r="N2820" s="4">
        <v>0.1</v>
      </c>
      <c r="O2820" s="5">
        <v>-76.930000000000007</v>
      </c>
      <c r="P2820">
        <f>VALUE(Table1[Sales])</f>
        <v>988.72</v>
      </c>
      <c r="Q2820">
        <f>VALUE(Table1[Profit])</f>
        <v>-76.930000000000007</v>
      </c>
      <c r="R2820" s="3">
        <f>Table1[Ship Date]-Table1[Order Date]</f>
        <v>725</v>
      </c>
    </row>
    <row r="2821" spans="1:18" x14ac:dyDescent="0.3">
      <c r="A2821" t="s">
        <v>10860</v>
      </c>
      <c r="B2821" s="1">
        <v>45369</v>
      </c>
      <c r="C2821" s="1">
        <v>45760</v>
      </c>
      <c r="D2821" t="s">
        <v>25</v>
      </c>
      <c r="E2821" t="s">
        <v>10861</v>
      </c>
      <c r="F2821" t="s">
        <v>10862</v>
      </c>
      <c r="G2821" t="s">
        <v>43</v>
      </c>
      <c r="H2821" t="s">
        <v>28</v>
      </c>
      <c r="I2821" t="s">
        <v>44</v>
      </c>
      <c r="J2821" t="s">
        <v>50</v>
      </c>
      <c r="K2821" t="s">
        <v>10863</v>
      </c>
      <c r="L2821" s="2">
        <v>678.95</v>
      </c>
      <c r="M2821" s="3">
        <v>7</v>
      </c>
      <c r="N2821" s="4">
        <v>0.4</v>
      </c>
      <c r="O2821" s="5">
        <v>226.3</v>
      </c>
      <c r="P2821">
        <f>VALUE(Table1[Sales])</f>
        <v>678.95</v>
      </c>
      <c r="Q2821">
        <f>VALUE(Table1[Profit])</f>
        <v>226.3</v>
      </c>
      <c r="R2821" s="3">
        <f>Table1[Ship Date]-Table1[Order Date]</f>
        <v>391</v>
      </c>
    </row>
    <row r="2822" spans="1:18" x14ac:dyDescent="0.3">
      <c r="A2822" t="s">
        <v>10864</v>
      </c>
      <c r="B2822" s="1">
        <v>45173</v>
      </c>
      <c r="C2822" s="1">
        <v>45784</v>
      </c>
      <c r="D2822" t="s">
        <v>33</v>
      </c>
      <c r="E2822" t="s">
        <v>10865</v>
      </c>
      <c r="F2822" t="s">
        <v>10866</v>
      </c>
      <c r="G2822" t="s">
        <v>36</v>
      </c>
      <c r="H2822" t="s">
        <v>37</v>
      </c>
      <c r="I2822" t="s">
        <v>44</v>
      </c>
      <c r="J2822" t="s">
        <v>94</v>
      </c>
      <c r="K2822" t="s">
        <v>10867</v>
      </c>
      <c r="L2822" s="2">
        <v>3978.17</v>
      </c>
      <c r="M2822" s="3">
        <v>5</v>
      </c>
      <c r="N2822" s="4">
        <v>0.5</v>
      </c>
      <c r="O2822" s="5">
        <v>-31.76</v>
      </c>
      <c r="P2822">
        <f>VALUE(Table1[Sales])</f>
        <v>3978.17</v>
      </c>
      <c r="Q2822">
        <f>VALUE(Table1[Profit])</f>
        <v>-31.76</v>
      </c>
      <c r="R2822" s="3">
        <f>Table1[Ship Date]-Table1[Order Date]</f>
        <v>611</v>
      </c>
    </row>
    <row r="2823" spans="1:18" x14ac:dyDescent="0.3">
      <c r="A2823" t="s">
        <v>10868</v>
      </c>
      <c r="B2823" s="1">
        <v>45633</v>
      </c>
      <c r="C2823" s="1">
        <v>45767</v>
      </c>
      <c r="D2823" t="s">
        <v>53</v>
      </c>
      <c r="E2823" t="s">
        <v>10869</v>
      </c>
      <c r="F2823" t="s">
        <v>10870</v>
      </c>
      <c r="G2823" t="s">
        <v>36</v>
      </c>
      <c r="H2823" t="s">
        <v>28</v>
      </c>
      <c r="I2823" t="s">
        <v>44</v>
      </c>
      <c r="J2823" t="s">
        <v>50</v>
      </c>
      <c r="K2823" t="s">
        <v>10871</v>
      </c>
      <c r="L2823" s="2">
        <v>1074.94</v>
      </c>
      <c r="M2823" s="3">
        <v>3</v>
      </c>
      <c r="N2823" s="4">
        <v>0.5</v>
      </c>
      <c r="O2823" s="5">
        <v>803.82</v>
      </c>
      <c r="P2823">
        <f>VALUE(Table1[Sales])</f>
        <v>1074.94</v>
      </c>
      <c r="Q2823">
        <f>VALUE(Table1[Profit])</f>
        <v>803.82</v>
      </c>
      <c r="R2823" s="3">
        <f>Table1[Ship Date]-Table1[Order Date]</f>
        <v>134</v>
      </c>
    </row>
    <row r="2824" spans="1:18" x14ac:dyDescent="0.3">
      <c r="A2824" t="s">
        <v>10872</v>
      </c>
      <c r="B2824" s="1">
        <v>45451</v>
      </c>
      <c r="C2824" s="1">
        <v>45758</v>
      </c>
      <c r="D2824" t="s">
        <v>16</v>
      </c>
      <c r="E2824" t="s">
        <v>10873</v>
      </c>
      <c r="F2824" t="s">
        <v>10874</v>
      </c>
      <c r="G2824" t="s">
        <v>36</v>
      </c>
      <c r="H2824" t="s">
        <v>61</v>
      </c>
      <c r="I2824" t="s">
        <v>44</v>
      </c>
      <c r="J2824" t="s">
        <v>50</v>
      </c>
      <c r="K2824" t="s">
        <v>10875</v>
      </c>
      <c r="L2824" s="2">
        <v>1070.32</v>
      </c>
      <c r="M2824" s="3">
        <v>10</v>
      </c>
      <c r="N2824" s="4">
        <v>0.32</v>
      </c>
      <c r="O2824" s="5">
        <v>181.26</v>
      </c>
      <c r="P2824">
        <f>VALUE(Table1[Sales])</f>
        <v>1070.32</v>
      </c>
      <c r="Q2824">
        <f>VALUE(Table1[Profit])</f>
        <v>181.26</v>
      </c>
      <c r="R2824" s="3">
        <f>Table1[Ship Date]-Table1[Order Date]</f>
        <v>307</v>
      </c>
    </row>
    <row r="2825" spans="1:18" x14ac:dyDescent="0.3">
      <c r="A2825" t="s">
        <v>10876</v>
      </c>
      <c r="B2825" s="1">
        <v>45074</v>
      </c>
      <c r="C2825" s="1">
        <v>45775</v>
      </c>
      <c r="D2825" t="s">
        <v>33</v>
      </c>
      <c r="E2825" t="s">
        <v>10756</v>
      </c>
      <c r="F2825" t="s">
        <v>10877</v>
      </c>
      <c r="G2825" t="s">
        <v>19</v>
      </c>
      <c r="H2825" t="s">
        <v>61</v>
      </c>
      <c r="I2825" t="s">
        <v>44</v>
      </c>
      <c r="J2825" t="s">
        <v>56</v>
      </c>
      <c r="K2825" t="s">
        <v>10878</v>
      </c>
      <c r="L2825" s="2">
        <v>1812.82</v>
      </c>
      <c r="M2825" s="3">
        <v>1</v>
      </c>
      <c r="N2825" s="4">
        <v>0.01</v>
      </c>
      <c r="O2825" s="5">
        <v>240.56</v>
      </c>
      <c r="P2825">
        <f>VALUE(Table1[Sales])</f>
        <v>1812.82</v>
      </c>
      <c r="Q2825">
        <f>VALUE(Table1[Profit])</f>
        <v>240.56</v>
      </c>
      <c r="R2825" s="3">
        <f>Table1[Ship Date]-Table1[Order Date]</f>
        <v>701</v>
      </c>
    </row>
    <row r="2826" spans="1:18" x14ac:dyDescent="0.3">
      <c r="A2826" t="s">
        <v>10879</v>
      </c>
      <c r="B2826" s="1">
        <v>45034</v>
      </c>
      <c r="C2826" s="1">
        <v>45758</v>
      </c>
      <c r="D2826" t="s">
        <v>33</v>
      </c>
      <c r="E2826" t="s">
        <v>10880</v>
      </c>
      <c r="F2826" t="s">
        <v>10881</v>
      </c>
      <c r="G2826" t="s">
        <v>36</v>
      </c>
      <c r="H2826" t="s">
        <v>28</v>
      </c>
      <c r="I2826" t="s">
        <v>21</v>
      </c>
      <c r="J2826" t="s">
        <v>22</v>
      </c>
      <c r="K2826" t="s">
        <v>10882</v>
      </c>
      <c r="L2826" s="2">
        <v>3874.58</v>
      </c>
      <c r="M2826" s="3">
        <v>2</v>
      </c>
      <c r="N2826" s="4">
        <v>0.21</v>
      </c>
      <c r="O2826" s="5">
        <v>962.98</v>
      </c>
      <c r="P2826">
        <f>VALUE(Table1[Sales])</f>
        <v>3874.58</v>
      </c>
      <c r="Q2826">
        <f>VALUE(Table1[Profit])</f>
        <v>962.98</v>
      </c>
      <c r="R2826" s="3">
        <f>Table1[Ship Date]-Table1[Order Date]</f>
        <v>724</v>
      </c>
    </row>
    <row r="2827" spans="1:18" x14ac:dyDescent="0.3">
      <c r="A2827" t="s">
        <v>10883</v>
      </c>
      <c r="B2827" s="1">
        <v>45341</v>
      </c>
      <c r="C2827" s="1">
        <v>45769</v>
      </c>
      <c r="D2827" t="s">
        <v>53</v>
      </c>
      <c r="E2827" t="s">
        <v>10884</v>
      </c>
      <c r="F2827" t="s">
        <v>10885</v>
      </c>
      <c r="G2827" t="s">
        <v>19</v>
      </c>
      <c r="H2827" t="s">
        <v>20</v>
      </c>
      <c r="I2827" t="s">
        <v>21</v>
      </c>
      <c r="J2827" t="s">
        <v>22</v>
      </c>
      <c r="K2827" t="s">
        <v>10886</v>
      </c>
      <c r="L2827" s="2">
        <v>1448.46</v>
      </c>
      <c r="M2827" s="3">
        <v>4</v>
      </c>
      <c r="N2827" s="4">
        <v>0.35</v>
      </c>
      <c r="O2827" s="5">
        <v>100.49</v>
      </c>
      <c r="P2827">
        <f>VALUE(Table1[Sales])</f>
        <v>1448.46</v>
      </c>
      <c r="Q2827">
        <f>VALUE(Table1[Profit])</f>
        <v>100.49</v>
      </c>
      <c r="R2827" s="3">
        <f>Table1[Ship Date]-Table1[Order Date]</f>
        <v>428</v>
      </c>
    </row>
    <row r="2828" spans="1:18" x14ac:dyDescent="0.3">
      <c r="A2828" t="s">
        <v>10887</v>
      </c>
      <c r="B2828" s="1">
        <v>45102</v>
      </c>
      <c r="C2828" s="1">
        <v>45766</v>
      </c>
      <c r="D2828" t="s">
        <v>33</v>
      </c>
      <c r="E2828" t="s">
        <v>5911</v>
      </c>
      <c r="F2828" t="s">
        <v>10888</v>
      </c>
      <c r="G2828" t="s">
        <v>43</v>
      </c>
      <c r="H2828" t="s">
        <v>37</v>
      </c>
      <c r="I2828" t="s">
        <v>44</v>
      </c>
      <c r="J2828" t="s">
        <v>45</v>
      </c>
      <c r="K2828" t="s">
        <v>10889</v>
      </c>
      <c r="L2828" s="2">
        <v>1017.41</v>
      </c>
      <c r="M2828" s="3">
        <v>7</v>
      </c>
      <c r="N2828" s="4">
        <v>0.32</v>
      </c>
      <c r="O2828" s="5">
        <v>180.69</v>
      </c>
      <c r="P2828">
        <f>VALUE(Table1[Sales])</f>
        <v>1017.41</v>
      </c>
      <c r="Q2828">
        <f>VALUE(Table1[Profit])</f>
        <v>180.69</v>
      </c>
      <c r="R2828" s="3">
        <f>Table1[Ship Date]-Table1[Order Date]</f>
        <v>664</v>
      </c>
    </row>
    <row r="2829" spans="1:18" x14ac:dyDescent="0.3">
      <c r="A2829" t="s">
        <v>10890</v>
      </c>
      <c r="B2829" s="1">
        <v>45222</v>
      </c>
      <c r="C2829" s="1">
        <v>45776</v>
      </c>
      <c r="D2829" t="s">
        <v>33</v>
      </c>
      <c r="E2829" t="s">
        <v>10891</v>
      </c>
      <c r="F2829" t="s">
        <v>10892</v>
      </c>
      <c r="G2829" t="s">
        <v>36</v>
      </c>
      <c r="H2829" t="s">
        <v>20</v>
      </c>
      <c r="I2829" t="s">
        <v>44</v>
      </c>
      <c r="J2829" t="s">
        <v>158</v>
      </c>
      <c r="K2829" t="s">
        <v>10893</v>
      </c>
      <c r="L2829" s="2">
        <v>4699.91</v>
      </c>
      <c r="M2829" s="3">
        <v>3</v>
      </c>
      <c r="N2829" s="4">
        <v>0.12</v>
      </c>
      <c r="O2829" s="5">
        <v>627.12</v>
      </c>
      <c r="P2829">
        <f>VALUE(Table1[Sales])</f>
        <v>4699.91</v>
      </c>
      <c r="Q2829">
        <f>VALUE(Table1[Profit])</f>
        <v>627.12</v>
      </c>
      <c r="R2829" s="3">
        <f>Table1[Ship Date]-Table1[Order Date]</f>
        <v>554</v>
      </c>
    </row>
    <row r="2830" spans="1:18" x14ac:dyDescent="0.3">
      <c r="A2830" t="s">
        <v>10894</v>
      </c>
      <c r="B2830" s="1">
        <v>45649</v>
      </c>
      <c r="C2830" s="1">
        <v>45768</v>
      </c>
      <c r="D2830" t="s">
        <v>16</v>
      </c>
      <c r="E2830" t="s">
        <v>10895</v>
      </c>
      <c r="F2830" t="s">
        <v>10896</v>
      </c>
      <c r="G2830" t="s">
        <v>19</v>
      </c>
      <c r="H2830" t="s">
        <v>61</v>
      </c>
      <c r="I2830" t="s">
        <v>44</v>
      </c>
      <c r="J2830" t="s">
        <v>56</v>
      </c>
      <c r="K2830" t="s">
        <v>10897</v>
      </c>
      <c r="L2830" s="2">
        <v>997.98</v>
      </c>
      <c r="M2830" s="3">
        <v>1</v>
      </c>
      <c r="N2830" s="4">
        <v>0.08</v>
      </c>
      <c r="O2830" s="5">
        <v>63.56</v>
      </c>
      <c r="P2830">
        <f>VALUE(Table1[Sales])</f>
        <v>997.98</v>
      </c>
      <c r="Q2830">
        <f>VALUE(Table1[Profit])</f>
        <v>63.56</v>
      </c>
      <c r="R2830" s="3">
        <f>Table1[Ship Date]-Table1[Order Date]</f>
        <v>119</v>
      </c>
    </row>
    <row r="2831" spans="1:18" x14ac:dyDescent="0.3">
      <c r="A2831" t="s">
        <v>10898</v>
      </c>
      <c r="B2831" s="1">
        <v>45662</v>
      </c>
      <c r="C2831" s="1">
        <v>45784</v>
      </c>
      <c r="D2831" t="s">
        <v>53</v>
      </c>
      <c r="E2831" t="s">
        <v>10899</v>
      </c>
      <c r="F2831" t="s">
        <v>10900</v>
      </c>
      <c r="G2831" t="s">
        <v>43</v>
      </c>
      <c r="H2831" t="s">
        <v>20</v>
      </c>
      <c r="I2831" t="s">
        <v>44</v>
      </c>
      <c r="J2831" t="s">
        <v>158</v>
      </c>
      <c r="K2831" t="s">
        <v>10901</v>
      </c>
      <c r="L2831" s="2">
        <v>4029.04</v>
      </c>
      <c r="M2831" s="3">
        <v>5</v>
      </c>
      <c r="N2831" s="4">
        <v>0.23</v>
      </c>
      <c r="O2831" s="5">
        <v>117.51</v>
      </c>
      <c r="P2831">
        <f>VALUE(Table1[Sales])</f>
        <v>4029.04</v>
      </c>
      <c r="Q2831">
        <f>VALUE(Table1[Profit])</f>
        <v>117.51</v>
      </c>
      <c r="R2831" s="3">
        <f>Table1[Ship Date]-Table1[Order Date]</f>
        <v>122</v>
      </c>
    </row>
    <row r="2832" spans="1:18" x14ac:dyDescent="0.3">
      <c r="A2832" t="s">
        <v>10902</v>
      </c>
      <c r="B2832" s="1">
        <v>45332</v>
      </c>
      <c r="C2832" s="1">
        <v>45767</v>
      </c>
      <c r="D2832" t="s">
        <v>16</v>
      </c>
      <c r="E2832" t="s">
        <v>10903</v>
      </c>
      <c r="F2832" t="s">
        <v>10904</v>
      </c>
      <c r="G2832" t="s">
        <v>43</v>
      </c>
      <c r="H2832" t="s">
        <v>61</v>
      </c>
      <c r="I2832" t="s">
        <v>29</v>
      </c>
      <c r="J2832" t="s">
        <v>99</v>
      </c>
      <c r="K2832" t="s">
        <v>10905</v>
      </c>
      <c r="L2832" s="2">
        <v>2241.67</v>
      </c>
      <c r="M2832" s="3">
        <v>8</v>
      </c>
      <c r="N2832" s="4">
        <v>0.49</v>
      </c>
      <c r="O2832" s="5">
        <v>577.16999999999996</v>
      </c>
      <c r="P2832">
        <f>VALUE(Table1[Sales])</f>
        <v>2241.67</v>
      </c>
      <c r="Q2832">
        <f>VALUE(Table1[Profit])</f>
        <v>577.16999999999996</v>
      </c>
      <c r="R2832" s="3">
        <f>Table1[Ship Date]-Table1[Order Date]</f>
        <v>435</v>
      </c>
    </row>
    <row r="2833" spans="1:18" x14ac:dyDescent="0.3">
      <c r="A2833" t="s">
        <v>10906</v>
      </c>
      <c r="B2833" s="1">
        <v>45688</v>
      </c>
      <c r="C2833" s="1">
        <v>45775</v>
      </c>
      <c r="D2833" t="s">
        <v>33</v>
      </c>
      <c r="E2833" t="s">
        <v>6009</v>
      </c>
      <c r="F2833" t="s">
        <v>10907</v>
      </c>
      <c r="G2833" t="s">
        <v>43</v>
      </c>
      <c r="H2833" t="s">
        <v>28</v>
      </c>
      <c r="I2833" t="s">
        <v>29</v>
      </c>
      <c r="J2833" t="s">
        <v>124</v>
      </c>
      <c r="K2833" t="s">
        <v>10908</v>
      </c>
      <c r="L2833" s="2">
        <v>4602.0600000000004</v>
      </c>
      <c r="M2833" s="3">
        <v>9</v>
      </c>
      <c r="N2833" s="4">
        <v>0.1</v>
      </c>
      <c r="O2833" s="5">
        <v>208.3</v>
      </c>
      <c r="P2833">
        <f>VALUE(Table1[Sales])</f>
        <v>4602.0600000000004</v>
      </c>
      <c r="Q2833">
        <f>VALUE(Table1[Profit])</f>
        <v>208.3</v>
      </c>
      <c r="R2833" s="3">
        <f>Table1[Ship Date]-Table1[Order Date]</f>
        <v>87</v>
      </c>
    </row>
    <row r="2834" spans="1:18" x14ac:dyDescent="0.3">
      <c r="A2834" t="s">
        <v>10909</v>
      </c>
      <c r="B2834" s="1">
        <v>45370</v>
      </c>
      <c r="C2834" s="1">
        <v>45761</v>
      </c>
      <c r="D2834" t="s">
        <v>16</v>
      </c>
      <c r="E2834" t="s">
        <v>10910</v>
      </c>
      <c r="F2834" t="s">
        <v>7759</v>
      </c>
      <c r="G2834" t="s">
        <v>36</v>
      </c>
      <c r="H2834" t="s">
        <v>28</v>
      </c>
      <c r="I2834" t="s">
        <v>29</v>
      </c>
      <c r="J2834" t="s">
        <v>38</v>
      </c>
      <c r="K2834" t="s">
        <v>10911</v>
      </c>
      <c r="L2834" s="2">
        <v>4775.18</v>
      </c>
      <c r="M2834" s="3">
        <v>10</v>
      </c>
      <c r="N2834" s="4">
        <v>0.4</v>
      </c>
      <c r="O2834" s="5">
        <v>811.07</v>
      </c>
      <c r="P2834">
        <f>VALUE(Table1[Sales])</f>
        <v>4775.18</v>
      </c>
      <c r="Q2834">
        <f>VALUE(Table1[Profit])</f>
        <v>811.07</v>
      </c>
      <c r="R2834" s="3">
        <f>Table1[Ship Date]-Table1[Order Date]</f>
        <v>391</v>
      </c>
    </row>
    <row r="2835" spans="1:18" x14ac:dyDescent="0.3">
      <c r="A2835" t="s">
        <v>10912</v>
      </c>
      <c r="B2835" s="1">
        <v>45173</v>
      </c>
      <c r="C2835" s="1">
        <v>45772</v>
      </c>
      <c r="D2835" t="s">
        <v>16</v>
      </c>
      <c r="E2835" t="s">
        <v>10913</v>
      </c>
      <c r="F2835" t="s">
        <v>10914</v>
      </c>
      <c r="G2835" t="s">
        <v>36</v>
      </c>
      <c r="H2835" t="s">
        <v>61</v>
      </c>
      <c r="I2835" t="s">
        <v>44</v>
      </c>
      <c r="J2835" t="s">
        <v>50</v>
      </c>
      <c r="K2835" t="s">
        <v>10915</v>
      </c>
      <c r="L2835" s="2">
        <v>2677.23</v>
      </c>
      <c r="M2835" s="3">
        <v>2</v>
      </c>
      <c r="N2835" s="4">
        <v>0.32</v>
      </c>
      <c r="O2835" s="5">
        <v>388.81</v>
      </c>
      <c r="P2835">
        <f>VALUE(Table1[Sales])</f>
        <v>2677.23</v>
      </c>
      <c r="Q2835">
        <f>VALUE(Table1[Profit])</f>
        <v>388.81</v>
      </c>
      <c r="R2835" s="3">
        <f>Table1[Ship Date]-Table1[Order Date]</f>
        <v>599</v>
      </c>
    </row>
    <row r="2836" spans="1:18" x14ac:dyDescent="0.3">
      <c r="A2836" t="s">
        <v>10916</v>
      </c>
      <c r="B2836" s="1">
        <v>45377</v>
      </c>
      <c r="C2836" s="1">
        <v>45767</v>
      </c>
      <c r="D2836" t="s">
        <v>16</v>
      </c>
      <c r="E2836" t="s">
        <v>10917</v>
      </c>
      <c r="F2836" t="s">
        <v>10918</v>
      </c>
      <c r="G2836" t="s">
        <v>19</v>
      </c>
      <c r="H2836" t="s">
        <v>37</v>
      </c>
      <c r="I2836" t="s">
        <v>29</v>
      </c>
      <c r="J2836" t="s">
        <v>124</v>
      </c>
      <c r="K2836" t="s">
        <v>10919</v>
      </c>
      <c r="L2836" s="2">
        <v>3819.46</v>
      </c>
      <c r="M2836" s="3">
        <v>2</v>
      </c>
      <c r="N2836" s="4">
        <v>0.1</v>
      </c>
      <c r="O2836" s="5">
        <v>938.42</v>
      </c>
      <c r="P2836">
        <f>VALUE(Table1[Sales])</f>
        <v>3819.46</v>
      </c>
      <c r="Q2836">
        <f>VALUE(Table1[Profit])</f>
        <v>938.42</v>
      </c>
      <c r="R2836" s="3">
        <f>Table1[Ship Date]-Table1[Order Date]</f>
        <v>390</v>
      </c>
    </row>
    <row r="2837" spans="1:18" x14ac:dyDescent="0.3">
      <c r="A2837" t="s">
        <v>10920</v>
      </c>
      <c r="B2837" s="1">
        <v>45495</v>
      </c>
      <c r="C2837" s="1">
        <v>45758</v>
      </c>
      <c r="D2837" t="s">
        <v>16</v>
      </c>
      <c r="E2837" t="s">
        <v>10921</v>
      </c>
      <c r="F2837" t="s">
        <v>10922</v>
      </c>
      <c r="G2837" t="s">
        <v>36</v>
      </c>
      <c r="H2837" t="s">
        <v>37</v>
      </c>
      <c r="I2837" t="s">
        <v>21</v>
      </c>
      <c r="J2837" t="s">
        <v>279</v>
      </c>
      <c r="K2837" t="s">
        <v>10923</v>
      </c>
      <c r="L2837" s="2">
        <v>3713</v>
      </c>
      <c r="M2837" s="3">
        <v>8</v>
      </c>
      <c r="N2837" s="4">
        <v>0.1</v>
      </c>
      <c r="O2837" s="5">
        <v>452.18</v>
      </c>
      <c r="P2837">
        <f>VALUE(Table1[Sales])</f>
        <v>3713</v>
      </c>
      <c r="Q2837">
        <f>VALUE(Table1[Profit])</f>
        <v>452.18</v>
      </c>
      <c r="R2837" s="3">
        <f>Table1[Ship Date]-Table1[Order Date]</f>
        <v>263</v>
      </c>
    </row>
    <row r="2838" spans="1:18" x14ac:dyDescent="0.3">
      <c r="A2838" t="s">
        <v>10924</v>
      </c>
      <c r="B2838" s="1">
        <v>45064</v>
      </c>
      <c r="C2838" s="1">
        <v>45780</v>
      </c>
      <c r="D2838" t="s">
        <v>16</v>
      </c>
      <c r="E2838" t="s">
        <v>10925</v>
      </c>
      <c r="F2838" t="s">
        <v>10926</v>
      </c>
      <c r="G2838" t="s">
        <v>43</v>
      </c>
      <c r="H2838" t="s">
        <v>61</v>
      </c>
      <c r="I2838" t="s">
        <v>44</v>
      </c>
      <c r="J2838" t="s">
        <v>94</v>
      </c>
      <c r="K2838" t="s">
        <v>10927</v>
      </c>
      <c r="L2838" s="2">
        <v>3371.64</v>
      </c>
      <c r="M2838" s="3">
        <v>10</v>
      </c>
      <c r="N2838" s="4">
        <v>0.31</v>
      </c>
      <c r="O2838" s="5">
        <v>401.25</v>
      </c>
      <c r="P2838">
        <f>VALUE(Table1[Sales])</f>
        <v>3371.64</v>
      </c>
      <c r="Q2838">
        <f>VALUE(Table1[Profit])</f>
        <v>401.25</v>
      </c>
      <c r="R2838" s="3">
        <f>Table1[Ship Date]-Table1[Order Date]</f>
        <v>716</v>
      </c>
    </row>
    <row r="2839" spans="1:18" x14ac:dyDescent="0.3">
      <c r="A2839" t="s">
        <v>10928</v>
      </c>
      <c r="B2839" s="1">
        <v>45052</v>
      </c>
      <c r="C2839" s="1">
        <v>45766</v>
      </c>
      <c r="D2839" t="s">
        <v>25</v>
      </c>
      <c r="E2839" t="s">
        <v>10929</v>
      </c>
      <c r="F2839" t="s">
        <v>10930</v>
      </c>
      <c r="G2839" t="s">
        <v>43</v>
      </c>
      <c r="H2839" t="s">
        <v>28</v>
      </c>
      <c r="I2839" t="s">
        <v>29</v>
      </c>
      <c r="J2839" t="s">
        <v>30</v>
      </c>
      <c r="K2839" t="s">
        <v>10931</v>
      </c>
      <c r="L2839" s="2">
        <v>1338.32</v>
      </c>
      <c r="M2839" s="3">
        <v>8</v>
      </c>
      <c r="N2839" s="4">
        <v>0.34</v>
      </c>
      <c r="O2839" s="5">
        <v>382.46</v>
      </c>
      <c r="P2839">
        <f>VALUE(Table1[Sales])</f>
        <v>1338.32</v>
      </c>
      <c r="Q2839">
        <f>VALUE(Table1[Profit])</f>
        <v>382.46</v>
      </c>
      <c r="R2839" s="3">
        <f>Table1[Ship Date]-Table1[Order Date]</f>
        <v>714</v>
      </c>
    </row>
    <row r="2840" spans="1:18" x14ac:dyDescent="0.3">
      <c r="A2840" t="s">
        <v>10932</v>
      </c>
      <c r="B2840" s="1">
        <v>45687</v>
      </c>
      <c r="C2840" s="1">
        <v>45775</v>
      </c>
      <c r="D2840" t="s">
        <v>33</v>
      </c>
      <c r="E2840" t="s">
        <v>6692</v>
      </c>
      <c r="F2840" t="s">
        <v>10933</v>
      </c>
      <c r="G2840" t="s">
        <v>43</v>
      </c>
      <c r="H2840" t="s">
        <v>61</v>
      </c>
      <c r="I2840" t="s">
        <v>21</v>
      </c>
      <c r="J2840" t="s">
        <v>129</v>
      </c>
      <c r="K2840" t="s">
        <v>10934</v>
      </c>
      <c r="L2840" s="2">
        <v>1025.31</v>
      </c>
      <c r="M2840" s="3">
        <v>7</v>
      </c>
      <c r="N2840" s="4">
        <v>0.45</v>
      </c>
      <c r="O2840" s="5">
        <v>931.6</v>
      </c>
      <c r="P2840">
        <f>VALUE(Table1[Sales])</f>
        <v>1025.31</v>
      </c>
      <c r="Q2840">
        <f>VALUE(Table1[Profit])</f>
        <v>931.6</v>
      </c>
      <c r="R2840" s="3">
        <f>Table1[Ship Date]-Table1[Order Date]</f>
        <v>88</v>
      </c>
    </row>
    <row r="2841" spans="1:18" x14ac:dyDescent="0.3">
      <c r="A2841" t="s">
        <v>10935</v>
      </c>
      <c r="B2841" s="1">
        <v>45452</v>
      </c>
      <c r="C2841" s="1">
        <v>45783</v>
      </c>
      <c r="D2841" t="s">
        <v>33</v>
      </c>
      <c r="E2841" t="s">
        <v>10936</v>
      </c>
      <c r="F2841" t="s">
        <v>10937</v>
      </c>
      <c r="G2841" t="s">
        <v>43</v>
      </c>
      <c r="H2841" t="s">
        <v>20</v>
      </c>
      <c r="I2841" t="s">
        <v>21</v>
      </c>
      <c r="J2841" t="s">
        <v>171</v>
      </c>
      <c r="K2841" t="s">
        <v>10938</v>
      </c>
      <c r="L2841" s="2">
        <v>913.89</v>
      </c>
      <c r="M2841" s="3">
        <v>5</v>
      </c>
      <c r="N2841" s="4">
        <v>0.33</v>
      </c>
      <c r="O2841" s="5">
        <v>297.44</v>
      </c>
      <c r="P2841">
        <f>VALUE(Table1[Sales])</f>
        <v>913.89</v>
      </c>
      <c r="Q2841">
        <f>VALUE(Table1[Profit])</f>
        <v>297.44</v>
      </c>
      <c r="R2841" s="3">
        <f>Table1[Ship Date]-Table1[Order Date]</f>
        <v>331</v>
      </c>
    </row>
    <row r="2842" spans="1:18" x14ac:dyDescent="0.3">
      <c r="A2842" t="s">
        <v>10939</v>
      </c>
      <c r="B2842" s="1">
        <v>45046</v>
      </c>
      <c r="C2842" s="1">
        <v>45763</v>
      </c>
      <c r="D2842" t="s">
        <v>33</v>
      </c>
      <c r="E2842" t="s">
        <v>10940</v>
      </c>
      <c r="F2842" t="s">
        <v>10941</v>
      </c>
      <c r="G2842" t="s">
        <v>19</v>
      </c>
      <c r="H2842" t="s">
        <v>61</v>
      </c>
      <c r="I2842" t="s">
        <v>21</v>
      </c>
      <c r="J2842" t="s">
        <v>129</v>
      </c>
      <c r="K2842" t="s">
        <v>10942</v>
      </c>
      <c r="L2842" s="2">
        <v>1058.6500000000001</v>
      </c>
      <c r="M2842" s="3">
        <v>7</v>
      </c>
      <c r="N2842" s="4">
        <v>0.14000000000000001</v>
      </c>
      <c r="O2842" s="5">
        <v>684.94</v>
      </c>
      <c r="P2842">
        <f>VALUE(Table1[Sales])</f>
        <v>1058.6500000000001</v>
      </c>
      <c r="Q2842">
        <f>VALUE(Table1[Profit])</f>
        <v>684.94</v>
      </c>
      <c r="R2842" s="3">
        <f>Table1[Ship Date]-Table1[Order Date]</f>
        <v>717</v>
      </c>
    </row>
    <row r="2843" spans="1:18" x14ac:dyDescent="0.3">
      <c r="A2843" t="s">
        <v>10943</v>
      </c>
      <c r="B2843" s="1">
        <v>45549</v>
      </c>
      <c r="C2843" s="1">
        <v>45758</v>
      </c>
      <c r="D2843" t="s">
        <v>25</v>
      </c>
      <c r="E2843" t="s">
        <v>10944</v>
      </c>
      <c r="F2843" t="s">
        <v>10945</v>
      </c>
      <c r="G2843" t="s">
        <v>36</v>
      </c>
      <c r="H2843" t="s">
        <v>28</v>
      </c>
      <c r="I2843" t="s">
        <v>44</v>
      </c>
      <c r="J2843" t="s">
        <v>158</v>
      </c>
      <c r="K2843" t="s">
        <v>10946</v>
      </c>
      <c r="L2843" s="2">
        <v>2320.83</v>
      </c>
      <c r="M2843" s="3">
        <v>1</v>
      </c>
      <c r="N2843" s="4">
        <v>0.09</v>
      </c>
      <c r="O2843" s="5">
        <v>230.79</v>
      </c>
      <c r="P2843">
        <f>VALUE(Table1[Sales])</f>
        <v>2320.83</v>
      </c>
      <c r="Q2843">
        <f>VALUE(Table1[Profit])</f>
        <v>230.79</v>
      </c>
      <c r="R2843" s="3">
        <f>Table1[Ship Date]-Table1[Order Date]</f>
        <v>209</v>
      </c>
    </row>
    <row r="2844" spans="1:18" x14ac:dyDescent="0.3">
      <c r="A2844" t="s">
        <v>10947</v>
      </c>
      <c r="B2844" s="1">
        <v>45647</v>
      </c>
      <c r="C2844" s="1">
        <v>45767</v>
      </c>
      <c r="D2844" t="s">
        <v>16</v>
      </c>
      <c r="E2844" t="s">
        <v>10948</v>
      </c>
      <c r="F2844" t="s">
        <v>3047</v>
      </c>
      <c r="G2844" t="s">
        <v>36</v>
      </c>
      <c r="H2844" t="s">
        <v>20</v>
      </c>
      <c r="I2844" t="s">
        <v>44</v>
      </c>
      <c r="J2844" t="s">
        <v>50</v>
      </c>
      <c r="K2844" t="s">
        <v>10949</v>
      </c>
      <c r="L2844" s="2">
        <v>4168.97</v>
      </c>
      <c r="M2844" s="3">
        <v>1</v>
      </c>
      <c r="N2844" s="4">
        <v>0.32</v>
      </c>
      <c r="O2844" s="5">
        <v>248.37</v>
      </c>
      <c r="P2844">
        <f>VALUE(Table1[Sales])</f>
        <v>4168.97</v>
      </c>
      <c r="Q2844">
        <f>VALUE(Table1[Profit])</f>
        <v>248.37</v>
      </c>
      <c r="R2844" s="3">
        <f>Table1[Ship Date]-Table1[Order Date]</f>
        <v>120</v>
      </c>
    </row>
    <row r="2845" spans="1:18" x14ac:dyDescent="0.3">
      <c r="A2845" t="s">
        <v>10950</v>
      </c>
      <c r="B2845" s="1">
        <v>45730</v>
      </c>
      <c r="C2845" s="1">
        <v>45772</v>
      </c>
      <c r="D2845" t="s">
        <v>53</v>
      </c>
      <c r="E2845" t="s">
        <v>8695</v>
      </c>
      <c r="F2845" t="s">
        <v>10951</v>
      </c>
      <c r="G2845" t="s">
        <v>19</v>
      </c>
      <c r="H2845" t="s">
        <v>28</v>
      </c>
      <c r="I2845" t="s">
        <v>44</v>
      </c>
      <c r="J2845" t="s">
        <v>45</v>
      </c>
      <c r="K2845" t="s">
        <v>10952</v>
      </c>
      <c r="L2845" s="2">
        <v>3470.21</v>
      </c>
      <c r="M2845" s="3">
        <v>6</v>
      </c>
      <c r="N2845" s="4">
        <v>0.19</v>
      </c>
      <c r="O2845" s="5">
        <v>125.28</v>
      </c>
      <c r="P2845">
        <f>VALUE(Table1[Sales])</f>
        <v>3470.21</v>
      </c>
      <c r="Q2845">
        <f>VALUE(Table1[Profit])</f>
        <v>125.28</v>
      </c>
      <c r="R2845" s="3">
        <f>Table1[Ship Date]-Table1[Order Date]</f>
        <v>42</v>
      </c>
    </row>
    <row r="2846" spans="1:18" x14ac:dyDescent="0.3">
      <c r="A2846" t="s">
        <v>10953</v>
      </c>
      <c r="B2846" s="1">
        <v>45548</v>
      </c>
      <c r="C2846" s="1">
        <v>45773</v>
      </c>
      <c r="D2846" t="s">
        <v>33</v>
      </c>
      <c r="E2846" t="s">
        <v>10954</v>
      </c>
      <c r="F2846" t="s">
        <v>10955</v>
      </c>
      <c r="G2846" t="s">
        <v>36</v>
      </c>
      <c r="H2846" t="s">
        <v>37</v>
      </c>
      <c r="I2846" t="s">
        <v>44</v>
      </c>
      <c r="J2846" t="s">
        <v>45</v>
      </c>
      <c r="K2846" t="s">
        <v>10956</v>
      </c>
      <c r="L2846" s="2">
        <v>2806.96</v>
      </c>
      <c r="M2846" s="3">
        <v>3</v>
      </c>
      <c r="N2846" s="4">
        <v>0.01</v>
      </c>
      <c r="O2846" s="5">
        <v>925.64</v>
      </c>
      <c r="P2846">
        <f>VALUE(Table1[Sales])</f>
        <v>2806.96</v>
      </c>
      <c r="Q2846">
        <f>VALUE(Table1[Profit])</f>
        <v>925.64</v>
      </c>
      <c r="R2846" s="3">
        <f>Table1[Ship Date]-Table1[Order Date]</f>
        <v>225</v>
      </c>
    </row>
    <row r="2847" spans="1:18" x14ac:dyDescent="0.3">
      <c r="A2847" t="s">
        <v>10957</v>
      </c>
      <c r="B2847" s="1">
        <v>45391</v>
      </c>
      <c r="C2847" s="1">
        <v>45785</v>
      </c>
      <c r="D2847" t="s">
        <v>16</v>
      </c>
      <c r="E2847" t="s">
        <v>10958</v>
      </c>
      <c r="F2847" t="s">
        <v>10959</v>
      </c>
      <c r="G2847" t="s">
        <v>19</v>
      </c>
      <c r="H2847" t="s">
        <v>61</v>
      </c>
      <c r="I2847" t="s">
        <v>29</v>
      </c>
      <c r="J2847" t="s">
        <v>38</v>
      </c>
      <c r="K2847" t="s">
        <v>10960</v>
      </c>
      <c r="L2847" s="2">
        <v>2115.7600000000002</v>
      </c>
      <c r="M2847" s="3">
        <v>3</v>
      </c>
      <c r="N2847" s="4">
        <v>0.26</v>
      </c>
      <c r="O2847" s="5">
        <v>460.19</v>
      </c>
      <c r="P2847">
        <f>VALUE(Table1[Sales])</f>
        <v>2115.7600000000002</v>
      </c>
      <c r="Q2847">
        <f>VALUE(Table1[Profit])</f>
        <v>460.19</v>
      </c>
      <c r="R2847" s="3">
        <f>Table1[Ship Date]-Table1[Order Date]</f>
        <v>394</v>
      </c>
    </row>
    <row r="2848" spans="1:18" x14ac:dyDescent="0.3">
      <c r="A2848" t="s">
        <v>10961</v>
      </c>
      <c r="B2848" s="1">
        <v>45698</v>
      </c>
      <c r="C2848" s="1">
        <v>45768</v>
      </c>
      <c r="D2848" t="s">
        <v>33</v>
      </c>
      <c r="E2848" t="s">
        <v>10962</v>
      </c>
      <c r="F2848" t="s">
        <v>10963</v>
      </c>
      <c r="G2848" t="s">
        <v>43</v>
      </c>
      <c r="H2848" t="s">
        <v>37</v>
      </c>
      <c r="I2848" t="s">
        <v>44</v>
      </c>
      <c r="J2848" t="s">
        <v>94</v>
      </c>
      <c r="K2848" t="s">
        <v>10964</v>
      </c>
      <c r="L2848" s="2">
        <v>2809.8</v>
      </c>
      <c r="M2848" s="3">
        <v>6</v>
      </c>
      <c r="N2848" s="4">
        <v>0.02</v>
      </c>
      <c r="O2848" s="5">
        <v>-87.43</v>
      </c>
      <c r="P2848">
        <f>VALUE(Table1[Sales])</f>
        <v>2809.8</v>
      </c>
      <c r="Q2848">
        <f>VALUE(Table1[Profit])</f>
        <v>-87.43</v>
      </c>
      <c r="R2848" s="3">
        <f>Table1[Ship Date]-Table1[Order Date]</f>
        <v>70</v>
      </c>
    </row>
    <row r="2849" spans="1:18" x14ac:dyDescent="0.3">
      <c r="A2849" t="s">
        <v>10965</v>
      </c>
      <c r="B2849" s="1">
        <v>45729</v>
      </c>
      <c r="C2849" s="1">
        <v>45765</v>
      </c>
      <c r="D2849" t="s">
        <v>53</v>
      </c>
      <c r="E2849" t="s">
        <v>8098</v>
      </c>
      <c r="F2849" t="s">
        <v>10966</v>
      </c>
      <c r="G2849" t="s">
        <v>36</v>
      </c>
      <c r="H2849" t="s">
        <v>20</v>
      </c>
      <c r="I2849" t="s">
        <v>21</v>
      </c>
      <c r="J2849" t="s">
        <v>300</v>
      </c>
      <c r="K2849" t="s">
        <v>10967</v>
      </c>
      <c r="L2849" s="2">
        <v>4070.17</v>
      </c>
      <c r="M2849" s="3">
        <v>7</v>
      </c>
      <c r="N2849" s="4">
        <v>0.28000000000000003</v>
      </c>
      <c r="O2849" s="5">
        <v>577.59</v>
      </c>
      <c r="P2849">
        <f>VALUE(Table1[Sales])</f>
        <v>4070.17</v>
      </c>
      <c r="Q2849">
        <f>VALUE(Table1[Profit])</f>
        <v>577.59</v>
      </c>
      <c r="R2849" s="3">
        <f>Table1[Ship Date]-Table1[Order Date]</f>
        <v>36</v>
      </c>
    </row>
    <row r="2850" spans="1:18" x14ac:dyDescent="0.3">
      <c r="A2850" t="s">
        <v>10968</v>
      </c>
      <c r="B2850" s="1">
        <v>45031</v>
      </c>
      <c r="C2850" s="1">
        <v>45782</v>
      </c>
      <c r="D2850" t="s">
        <v>25</v>
      </c>
      <c r="E2850" t="s">
        <v>10969</v>
      </c>
      <c r="F2850" t="s">
        <v>10970</v>
      </c>
      <c r="G2850" t="s">
        <v>43</v>
      </c>
      <c r="H2850" t="s">
        <v>61</v>
      </c>
      <c r="I2850" t="s">
        <v>29</v>
      </c>
      <c r="J2850" t="s">
        <v>99</v>
      </c>
      <c r="K2850" t="s">
        <v>10971</v>
      </c>
      <c r="L2850" s="2">
        <v>2052.67</v>
      </c>
      <c r="M2850" s="3">
        <v>3</v>
      </c>
      <c r="N2850" s="4">
        <v>0.42</v>
      </c>
      <c r="O2850" s="5">
        <v>933.45</v>
      </c>
      <c r="P2850">
        <f>VALUE(Table1[Sales])</f>
        <v>2052.67</v>
      </c>
      <c r="Q2850">
        <f>VALUE(Table1[Profit])</f>
        <v>933.45</v>
      </c>
      <c r="R2850" s="3">
        <f>Table1[Ship Date]-Table1[Order Date]</f>
        <v>751</v>
      </c>
    </row>
    <row r="2851" spans="1:18" x14ac:dyDescent="0.3">
      <c r="A2851" t="s">
        <v>10972</v>
      </c>
      <c r="B2851" s="1">
        <v>45499</v>
      </c>
      <c r="C2851" s="1">
        <v>45765</v>
      </c>
      <c r="D2851" t="s">
        <v>53</v>
      </c>
      <c r="E2851" t="s">
        <v>10973</v>
      </c>
      <c r="F2851" t="s">
        <v>10974</v>
      </c>
      <c r="G2851" t="s">
        <v>19</v>
      </c>
      <c r="H2851" t="s">
        <v>20</v>
      </c>
      <c r="I2851" t="s">
        <v>44</v>
      </c>
      <c r="J2851" t="s">
        <v>45</v>
      </c>
      <c r="K2851" t="s">
        <v>10975</v>
      </c>
      <c r="L2851" s="2">
        <v>2799.17</v>
      </c>
      <c r="M2851" s="3">
        <v>8</v>
      </c>
      <c r="N2851" s="4">
        <v>0.31</v>
      </c>
      <c r="O2851" s="5">
        <v>230.01</v>
      </c>
      <c r="P2851">
        <f>VALUE(Table1[Sales])</f>
        <v>2799.17</v>
      </c>
      <c r="Q2851">
        <f>VALUE(Table1[Profit])</f>
        <v>230.01</v>
      </c>
      <c r="R2851" s="3">
        <f>Table1[Ship Date]-Table1[Order Date]</f>
        <v>266</v>
      </c>
    </row>
    <row r="2852" spans="1:18" x14ac:dyDescent="0.3">
      <c r="A2852" t="s">
        <v>10976</v>
      </c>
      <c r="B2852" s="1">
        <v>45048</v>
      </c>
      <c r="C2852" s="1">
        <v>45765</v>
      </c>
      <c r="D2852" t="s">
        <v>33</v>
      </c>
      <c r="E2852" t="s">
        <v>10977</v>
      </c>
      <c r="F2852" t="s">
        <v>6748</v>
      </c>
      <c r="G2852" t="s">
        <v>19</v>
      </c>
      <c r="H2852" t="s">
        <v>28</v>
      </c>
      <c r="I2852" t="s">
        <v>29</v>
      </c>
      <c r="J2852" t="s">
        <v>38</v>
      </c>
      <c r="K2852" t="s">
        <v>10978</v>
      </c>
      <c r="L2852" s="2">
        <v>4757.82</v>
      </c>
      <c r="M2852" s="3">
        <v>8</v>
      </c>
      <c r="N2852" s="4">
        <v>0.1</v>
      </c>
      <c r="O2852" s="5">
        <v>974.37</v>
      </c>
      <c r="P2852">
        <f>VALUE(Table1[Sales])</f>
        <v>4757.82</v>
      </c>
      <c r="Q2852">
        <f>VALUE(Table1[Profit])</f>
        <v>974.37</v>
      </c>
      <c r="R2852" s="3">
        <f>Table1[Ship Date]-Table1[Order Date]</f>
        <v>717</v>
      </c>
    </row>
    <row r="2853" spans="1:18" x14ac:dyDescent="0.3">
      <c r="A2853" t="s">
        <v>10979</v>
      </c>
      <c r="B2853" s="1">
        <v>45565</v>
      </c>
      <c r="C2853" s="1">
        <v>45761</v>
      </c>
      <c r="D2853" t="s">
        <v>25</v>
      </c>
      <c r="E2853" t="s">
        <v>10980</v>
      </c>
      <c r="F2853" t="s">
        <v>10981</v>
      </c>
      <c r="G2853" t="s">
        <v>36</v>
      </c>
      <c r="H2853" t="s">
        <v>61</v>
      </c>
      <c r="I2853" t="s">
        <v>21</v>
      </c>
      <c r="J2853" t="s">
        <v>129</v>
      </c>
      <c r="K2853" t="s">
        <v>10982</v>
      </c>
      <c r="L2853" s="2">
        <v>1320.37</v>
      </c>
      <c r="M2853" s="3">
        <v>2</v>
      </c>
      <c r="N2853" s="4">
        <v>0.1</v>
      </c>
      <c r="O2853" s="5">
        <v>-24.3</v>
      </c>
      <c r="P2853">
        <f>VALUE(Table1[Sales])</f>
        <v>1320.37</v>
      </c>
      <c r="Q2853">
        <f>VALUE(Table1[Profit])</f>
        <v>-24.3</v>
      </c>
      <c r="R2853" s="3">
        <f>Table1[Ship Date]-Table1[Order Date]</f>
        <v>196</v>
      </c>
    </row>
    <row r="2854" spans="1:18" x14ac:dyDescent="0.3">
      <c r="A2854" t="s">
        <v>10983</v>
      </c>
      <c r="B2854" s="1">
        <v>45535</v>
      </c>
      <c r="C2854" s="1">
        <v>45783</v>
      </c>
      <c r="D2854" t="s">
        <v>16</v>
      </c>
      <c r="E2854" t="s">
        <v>10984</v>
      </c>
      <c r="F2854" t="s">
        <v>10985</v>
      </c>
      <c r="G2854" t="s">
        <v>19</v>
      </c>
      <c r="H2854" t="s">
        <v>20</v>
      </c>
      <c r="I2854" t="s">
        <v>44</v>
      </c>
      <c r="J2854" t="s">
        <v>45</v>
      </c>
      <c r="K2854" t="s">
        <v>10986</v>
      </c>
      <c r="L2854" s="2">
        <v>231.17</v>
      </c>
      <c r="M2854" s="3">
        <v>4</v>
      </c>
      <c r="N2854" s="4">
        <v>0.02</v>
      </c>
      <c r="O2854" s="5">
        <v>232.65</v>
      </c>
      <c r="P2854">
        <f>VALUE(Table1[Sales])</f>
        <v>231.17</v>
      </c>
      <c r="Q2854">
        <f>VALUE(Table1[Profit])</f>
        <v>232.65</v>
      </c>
      <c r="R2854" s="3">
        <f>Table1[Ship Date]-Table1[Order Date]</f>
        <v>248</v>
      </c>
    </row>
    <row r="2855" spans="1:18" x14ac:dyDescent="0.3">
      <c r="A2855" t="s">
        <v>10987</v>
      </c>
      <c r="B2855" s="1">
        <v>45345</v>
      </c>
      <c r="C2855" s="1">
        <v>45779</v>
      </c>
      <c r="D2855" t="s">
        <v>53</v>
      </c>
      <c r="E2855" t="s">
        <v>6909</v>
      </c>
      <c r="F2855" t="s">
        <v>10988</v>
      </c>
      <c r="G2855" t="s">
        <v>19</v>
      </c>
      <c r="H2855" t="s">
        <v>61</v>
      </c>
      <c r="I2855" t="s">
        <v>21</v>
      </c>
      <c r="J2855" t="s">
        <v>22</v>
      </c>
      <c r="K2855" t="s">
        <v>10989</v>
      </c>
      <c r="L2855" s="2">
        <v>1879.11</v>
      </c>
      <c r="M2855" s="3">
        <v>5</v>
      </c>
      <c r="N2855" s="4">
        <v>0.38</v>
      </c>
      <c r="O2855" s="5">
        <v>565.70000000000005</v>
      </c>
      <c r="P2855">
        <f>VALUE(Table1[Sales])</f>
        <v>1879.11</v>
      </c>
      <c r="Q2855">
        <f>VALUE(Table1[Profit])</f>
        <v>565.70000000000005</v>
      </c>
      <c r="R2855" s="3">
        <f>Table1[Ship Date]-Table1[Order Date]</f>
        <v>434</v>
      </c>
    </row>
    <row r="2856" spans="1:18" x14ac:dyDescent="0.3">
      <c r="A2856" t="s">
        <v>10990</v>
      </c>
      <c r="B2856" s="1">
        <v>45409</v>
      </c>
      <c r="C2856" s="1">
        <v>45785</v>
      </c>
      <c r="D2856" t="s">
        <v>53</v>
      </c>
      <c r="E2856" t="s">
        <v>10991</v>
      </c>
      <c r="F2856" t="s">
        <v>10992</v>
      </c>
      <c r="G2856" t="s">
        <v>36</v>
      </c>
      <c r="H2856" t="s">
        <v>28</v>
      </c>
      <c r="I2856" t="s">
        <v>29</v>
      </c>
      <c r="J2856" t="s">
        <v>38</v>
      </c>
      <c r="K2856" t="s">
        <v>10993</v>
      </c>
      <c r="L2856" s="2">
        <v>229.45</v>
      </c>
      <c r="M2856" s="3">
        <v>5</v>
      </c>
      <c r="N2856" s="4">
        <v>0.31</v>
      </c>
      <c r="O2856" s="5">
        <v>806.33</v>
      </c>
      <c r="P2856">
        <f>VALUE(Table1[Sales])</f>
        <v>229.45</v>
      </c>
      <c r="Q2856">
        <f>VALUE(Table1[Profit])</f>
        <v>806.33</v>
      </c>
      <c r="R2856" s="3">
        <f>Table1[Ship Date]-Table1[Order Date]</f>
        <v>376</v>
      </c>
    </row>
    <row r="2857" spans="1:18" x14ac:dyDescent="0.3">
      <c r="A2857" t="s">
        <v>10994</v>
      </c>
      <c r="B2857" s="1">
        <v>45671</v>
      </c>
      <c r="C2857" s="1">
        <v>45771</v>
      </c>
      <c r="D2857" t="s">
        <v>25</v>
      </c>
      <c r="E2857" t="s">
        <v>10995</v>
      </c>
      <c r="F2857" t="s">
        <v>10996</v>
      </c>
      <c r="G2857" t="s">
        <v>19</v>
      </c>
      <c r="H2857" t="s">
        <v>61</v>
      </c>
      <c r="I2857" t="s">
        <v>44</v>
      </c>
      <c r="J2857" t="s">
        <v>158</v>
      </c>
      <c r="K2857" t="s">
        <v>10997</v>
      </c>
      <c r="L2857" s="2">
        <v>4550.3599999999997</v>
      </c>
      <c r="M2857" s="3">
        <v>9</v>
      </c>
      <c r="N2857" s="4">
        <v>0.47</v>
      </c>
      <c r="O2857" s="5">
        <v>292.14</v>
      </c>
      <c r="P2857">
        <f>VALUE(Table1[Sales])</f>
        <v>4550.3599999999997</v>
      </c>
      <c r="Q2857">
        <f>VALUE(Table1[Profit])</f>
        <v>292.14</v>
      </c>
      <c r="R2857" s="3">
        <f>Table1[Ship Date]-Table1[Order Date]</f>
        <v>100</v>
      </c>
    </row>
    <row r="2858" spans="1:18" x14ac:dyDescent="0.3">
      <c r="A2858" t="s">
        <v>10998</v>
      </c>
      <c r="B2858" s="1">
        <v>45209</v>
      </c>
      <c r="C2858" s="1">
        <v>45766</v>
      </c>
      <c r="D2858" t="s">
        <v>16</v>
      </c>
      <c r="E2858" t="s">
        <v>7352</v>
      </c>
      <c r="F2858" t="s">
        <v>10999</v>
      </c>
      <c r="G2858" t="s">
        <v>36</v>
      </c>
      <c r="H2858" t="s">
        <v>28</v>
      </c>
      <c r="I2858" t="s">
        <v>29</v>
      </c>
      <c r="J2858" t="s">
        <v>99</v>
      </c>
      <c r="K2858" t="s">
        <v>11000</v>
      </c>
      <c r="L2858" s="2">
        <v>4214.26</v>
      </c>
      <c r="M2858" s="3">
        <v>9</v>
      </c>
      <c r="N2858" s="4">
        <v>0.36</v>
      </c>
      <c r="O2858" s="5">
        <v>819.35</v>
      </c>
      <c r="P2858">
        <f>VALUE(Table1[Sales])</f>
        <v>4214.26</v>
      </c>
      <c r="Q2858">
        <f>VALUE(Table1[Profit])</f>
        <v>819.35</v>
      </c>
      <c r="R2858" s="3">
        <f>Table1[Ship Date]-Table1[Order Date]</f>
        <v>557</v>
      </c>
    </row>
    <row r="2859" spans="1:18" x14ac:dyDescent="0.3">
      <c r="A2859" t="s">
        <v>11001</v>
      </c>
      <c r="B2859" s="1">
        <v>45422</v>
      </c>
      <c r="C2859" s="1">
        <v>45762</v>
      </c>
      <c r="D2859" t="s">
        <v>25</v>
      </c>
      <c r="E2859" t="s">
        <v>11002</v>
      </c>
      <c r="F2859" t="s">
        <v>11003</v>
      </c>
      <c r="G2859" t="s">
        <v>36</v>
      </c>
      <c r="H2859" t="s">
        <v>37</v>
      </c>
      <c r="I2859" t="s">
        <v>21</v>
      </c>
      <c r="J2859" t="s">
        <v>22</v>
      </c>
      <c r="K2859" t="s">
        <v>11004</v>
      </c>
      <c r="L2859" s="2">
        <v>446.64</v>
      </c>
      <c r="M2859" s="3">
        <v>6</v>
      </c>
      <c r="N2859" s="4">
        <v>0.38</v>
      </c>
      <c r="O2859" s="5">
        <v>-99.13</v>
      </c>
      <c r="P2859">
        <f>VALUE(Table1[Sales])</f>
        <v>446.64</v>
      </c>
      <c r="Q2859">
        <f>VALUE(Table1[Profit])</f>
        <v>-99.13</v>
      </c>
      <c r="R2859" s="3">
        <f>Table1[Ship Date]-Table1[Order Date]</f>
        <v>340</v>
      </c>
    </row>
    <row r="2860" spans="1:18" x14ac:dyDescent="0.3">
      <c r="A2860" t="s">
        <v>11005</v>
      </c>
      <c r="B2860" s="1">
        <v>45646</v>
      </c>
      <c r="C2860" s="1">
        <v>45774</v>
      </c>
      <c r="D2860" t="s">
        <v>25</v>
      </c>
      <c r="E2860" t="s">
        <v>11006</v>
      </c>
      <c r="F2860" t="s">
        <v>11007</v>
      </c>
      <c r="G2860" t="s">
        <v>36</v>
      </c>
      <c r="H2860" t="s">
        <v>20</v>
      </c>
      <c r="I2860" t="s">
        <v>29</v>
      </c>
      <c r="J2860" t="s">
        <v>30</v>
      </c>
      <c r="K2860" t="s">
        <v>11008</v>
      </c>
      <c r="L2860" s="2">
        <v>478.33</v>
      </c>
      <c r="M2860" s="3">
        <v>9</v>
      </c>
      <c r="N2860" s="4">
        <v>0.35</v>
      </c>
      <c r="O2860" s="5">
        <v>541.66999999999996</v>
      </c>
      <c r="P2860">
        <f>VALUE(Table1[Sales])</f>
        <v>478.33</v>
      </c>
      <c r="Q2860">
        <f>VALUE(Table1[Profit])</f>
        <v>541.66999999999996</v>
      </c>
      <c r="R2860" s="3">
        <f>Table1[Ship Date]-Table1[Order Date]</f>
        <v>128</v>
      </c>
    </row>
    <row r="2861" spans="1:18" x14ac:dyDescent="0.3">
      <c r="A2861" t="s">
        <v>11009</v>
      </c>
      <c r="B2861" s="1">
        <v>45070</v>
      </c>
      <c r="C2861" s="1">
        <v>45757</v>
      </c>
      <c r="D2861" t="s">
        <v>25</v>
      </c>
      <c r="E2861" t="s">
        <v>11010</v>
      </c>
      <c r="F2861" t="s">
        <v>11011</v>
      </c>
      <c r="G2861" t="s">
        <v>43</v>
      </c>
      <c r="H2861" t="s">
        <v>61</v>
      </c>
      <c r="I2861" t="s">
        <v>29</v>
      </c>
      <c r="J2861" t="s">
        <v>99</v>
      </c>
      <c r="K2861" t="s">
        <v>11012</v>
      </c>
      <c r="L2861" s="2">
        <v>3148.22</v>
      </c>
      <c r="M2861" s="3">
        <v>2</v>
      </c>
      <c r="N2861" s="4">
        <v>0.36</v>
      </c>
      <c r="O2861" s="5">
        <v>45.65</v>
      </c>
      <c r="P2861">
        <f>VALUE(Table1[Sales])</f>
        <v>3148.22</v>
      </c>
      <c r="Q2861">
        <f>VALUE(Table1[Profit])</f>
        <v>45.65</v>
      </c>
      <c r="R2861" s="3">
        <f>Table1[Ship Date]-Table1[Order Date]</f>
        <v>687</v>
      </c>
    </row>
    <row r="2862" spans="1:18" x14ac:dyDescent="0.3">
      <c r="A2862" t="s">
        <v>11013</v>
      </c>
      <c r="B2862" s="1">
        <v>45340</v>
      </c>
      <c r="C2862" s="1">
        <v>45766</v>
      </c>
      <c r="D2862" t="s">
        <v>16</v>
      </c>
      <c r="E2862" t="s">
        <v>1873</v>
      </c>
      <c r="F2862" t="s">
        <v>11014</v>
      </c>
      <c r="G2862" t="s">
        <v>19</v>
      </c>
      <c r="H2862" t="s">
        <v>20</v>
      </c>
      <c r="I2862" t="s">
        <v>29</v>
      </c>
      <c r="J2862" t="s">
        <v>38</v>
      </c>
      <c r="K2862" t="s">
        <v>11015</v>
      </c>
      <c r="L2862" s="2">
        <v>436.98</v>
      </c>
      <c r="M2862" s="3">
        <v>5</v>
      </c>
      <c r="N2862" s="4">
        <v>0.11</v>
      </c>
      <c r="O2862" s="5">
        <v>735.17</v>
      </c>
      <c r="P2862">
        <f>VALUE(Table1[Sales])</f>
        <v>436.98</v>
      </c>
      <c r="Q2862">
        <f>VALUE(Table1[Profit])</f>
        <v>735.17</v>
      </c>
      <c r="R2862" s="3">
        <f>Table1[Ship Date]-Table1[Order Date]</f>
        <v>426</v>
      </c>
    </row>
    <row r="2863" spans="1:18" x14ac:dyDescent="0.3">
      <c r="A2863" t="s">
        <v>11016</v>
      </c>
      <c r="B2863" s="1">
        <v>45034</v>
      </c>
      <c r="C2863" s="1">
        <v>45770</v>
      </c>
      <c r="D2863" t="s">
        <v>25</v>
      </c>
      <c r="E2863" t="s">
        <v>11017</v>
      </c>
      <c r="F2863" t="s">
        <v>11018</v>
      </c>
      <c r="G2863" t="s">
        <v>19</v>
      </c>
      <c r="H2863" t="s">
        <v>28</v>
      </c>
      <c r="I2863" t="s">
        <v>44</v>
      </c>
      <c r="J2863" t="s">
        <v>56</v>
      </c>
      <c r="K2863" t="s">
        <v>11019</v>
      </c>
      <c r="L2863" s="2">
        <v>4418.47</v>
      </c>
      <c r="M2863" s="3">
        <v>7</v>
      </c>
      <c r="N2863" s="4">
        <v>0.05</v>
      </c>
      <c r="O2863" s="5">
        <v>51.88</v>
      </c>
      <c r="P2863">
        <f>VALUE(Table1[Sales])</f>
        <v>4418.47</v>
      </c>
      <c r="Q2863">
        <f>VALUE(Table1[Profit])</f>
        <v>51.88</v>
      </c>
      <c r="R2863" s="3">
        <f>Table1[Ship Date]-Table1[Order Date]</f>
        <v>736</v>
      </c>
    </row>
    <row r="2864" spans="1:18" x14ac:dyDescent="0.3">
      <c r="A2864" t="s">
        <v>11020</v>
      </c>
      <c r="B2864" s="1">
        <v>45653</v>
      </c>
      <c r="C2864" s="1">
        <v>45760</v>
      </c>
      <c r="D2864" t="s">
        <v>25</v>
      </c>
      <c r="E2864" t="s">
        <v>11021</v>
      </c>
      <c r="F2864" t="s">
        <v>11022</v>
      </c>
      <c r="G2864" t="s">
        <v>19</v>
      </c>
      <c r="H2864" t="s">
        <v>28</v>
      </c>
      <c r="I2864" t="s">
        <v>21</v>
      </c>
      <c r="J2864" t="s">
        <v>171</v>
      </c>
      <c r="K2864" t="s">
        <v>11023</v>
      </c>
      <c r="L2864" s="2">
        <v>4078.98</v>
      </c>
      <c r="M2864" s="3">
        <v>6</v>
      </c>
      <c r="N2864" s="4">
        <v>0.06</v>
      </c>
      <c r="O2864" s="5">
        <v>167.12</v>
      </c>
      <c r="P2864">
        <f>VALUE(Table1[Sales])</f>
        <v>4078.98</v>
      </c>
      <c r="Q2864">
        <f>VALUE(Table1[Profit])</f>
        <v>167.12</v>
      </c>
      <c r="R2864" s="3">
        <f>Table1[Ship Date]-Table1[Order Date]</f>
        <v>107</v>
      </c>
    </row>
    <row r="2865" spans="1:18" x14ac:dyDescent="0.3">
      <c r="A2865" t="s">
        <v>11024</v>
      </c>
      <c r="B2865" s="1">
        <v>45214</v>
      </c>
      <c r="C2865" s="1">
        <v>45782</v>
      </c>
      <c r="D2865" t="s">
        <v>53</v>
      </c>
      <c r="E2865" t="s">
        <v>11025</v>
      </c>
      <c r="F2865" t="s">
        <v>11026</v>
      </c>
      <c r="G2865" t="s">
        <v>43</v>
      </c>
      <c r="H2865" t="s">
        <v>37</v>
      </c>
      <c r="I2865" t="s">
        <v>21</v>
      </c>
      <c r="J2865" t="s">
        <v>171</v>
      </c>
      <c r="K2865" t="s">
        <v>11027</v>
      </c>
      <c r="L2865" s="2">
        <v>2970.26</v>
      </c>
      <c r="M2865" s="3">
        <v>8</v>
      </c>
      <c r="N2865" s="4">
        <v>0.34</v>
      </c>
      <c r="O2865" s="5">
        <v>111.73</v>
      </c>
      <c r="P2865">
        <f>VALUE(Table1[Sales])</f>
        <v>2970.26</v>
      </c>
      <c r="Q2865">
        <f>VALUE(Table1[Profit])</f>
        <v>111.73</v>
      </c>
      <c r="R2865" s="3">
        <f>Table1[Ship Date]-Table1[Order Date]</f>
        <v>568</v>
      </c>
    </row>
    <row r="2866" spans="1:18" x14ac:dyDescent="0.3">
      <c r="A2866" t="s">
        <v>11028</v>
      </c>
      <c r="B2866" s="1">
        <v>45170</v>
      </c>
      <c r="C2866" s="1">
        <v>45761</v>
      </c>
      <c r="D2866" t="s">
        <v>16</v>
      </c>
      <c r="E2866" t="s">
        <v>11029</v>
      </c>
      <c r="F2866" t="s">
        <v>11030</v>
      </c>
      <c r="G2866" t="s">
        <v>36</v>
      </c>
      <c r="H2866" t="s">
        <v>37</v>
      </c>
      <c r="I2866" t="s">
        <v>44</v>
      </c>
      <c r="J2866" t="s">
        <v>56</v>
      </c>
      <c r="K2866" t="s">
        <v>11031</v>
      </c>
      <c r="L2866" s="2">
        <v>643.29999999999995</v>
      </c>
      <c r="M2866" s="3">
        <v>6</v>
      </c>
      <c r="N2866" s="4">
        <v>0.38</v>
      </c>
      <c r="O2866" s="5">
        <v>939.39</v>
      </c>
      <c r="P2866">
        <f>VALUE(Table1[Sales])</f>
        <v>643.29999999999995</v>
      </c>
      <c r="Q2866">
        <f>VALUE(Table1[Profit])</f>
        <v>939.39</v>
      </c>
      <c r="R2866" s="3">
        <f>Table1[Ship Date]-Table1[Order Date]</f>
        <v>591</v>
      </c>
    </row>
    <row r="2867" spans="1:18" x14ac:dyDescent="0.3">
      <c r="A2867" t="s">
        <v>11032</v>
      </c>
      <c r="B2867" s="1">
        <v>45305</v>
      </c>
      <c r="C2867" s="1">
        <v>45778</v>
      </c>
      <c r="D2867" t="s">
        <v>16</v>
      </c>
      <c r="E2867" t="s">
        <v>11033</v>
      </c>
      <c r="F2867" t="s">
        <v>11034</v>
      </c>
      <c r="G2867" t="s">
        <v>36</v>
      </c>
      <c r="H2867" t="s">
        <v>20</v>
      </c>
      <c r="I2867" t="s">
        <v>21</v>
      </c>
      <c r="J2867" t="s">
        <v>22</v>
      </c>
      <c r="K2867" t="s">
        <v>11035</v>
      </c>
      <c r="L2867" s="2">
        <v>4402.42</v>
      </c>
      <c r="M2867" s="3">
        <v>5</v>
      </c>
      <c r="N2867" s="4">
        <v>0.01</v>
      </c>
      <c r="O2867" s="5">
        <v>374.44</v>
      </c>
      <c r="P2867">
        <f>VALUE(Table1[Sales])</f>
        <v>4402.42</v>
      </c>
      <c r="Q2867">
        <f>VALUE(Table1[Profit])</f>
        <v>374.44</v>
      </c>
      <c r="R2867" s="3">
        <f>Table1[Ship Date]-Table1[Order Date]</f>
        <v>473</v>
      </c>
    </row>
    <row r="2868" spans="1:18" x14ac:dyDescent="0.3">
      <c r="A2868" t="s">
        <v>11036</v>
      </c>
      <c r="B2868" s="1">
        <v>45273</v>
      </c>
      <c r="C2868" s="1">
        <v>45782</v>
      </c>
      <c r="D2868" t="s">
        <v>16</v>
      </c>
      <c r="E2868" t="s">
        <v>3214</v>
      </c>
      <c r="F2868" t="s">
        <v>11037</v>
      </c>
      <c r="G2868" t="s">
        <v>43</v>
      </c>
      <c r="H2868" t="s">
        <v>28</v>
      </c>
      <c r="I2868" t="s">
        <v>44</v>
      </c>
      <c r="J2868" t="s">
        <v>50</v>
      </c>
      <c r="K2868" t="s">
        <v>11038</v>
      </c>
      <c r="L2868" s="2">
        <v>2814.49</v>
      </c>
      <c r="M2868" s="3">
        <v>2</v>
      </c>
      <c r="N2868" s="4">
        <v>0.1</v>
      </c>
      <c r="O2868" s="5">
        <v>-83.44</v>
      </c>
      <c r="P2868">
        <f>VALUE(Table1[Sales])</f>
        <v>2814.49</v>
      </c>
      <c r="Q2868">
        <f>VALUE(Table1[Profit])</f>
        <v>-83.44</v>
      </c>
      <c r="R2868" s="3">
        <f>Table1[Ship Date]-Table1[Order Date]</f>
        <v>509</v>
      </c>
    </row>
    <row r="2869" spans="1:18" x14ac:dyDescent="0.3">
      <c r="A2869" t="s">
        <v>11039</v>
      </c>
      <c r="B2869" s="1">
        <v>45479</v>
      </c>
      <c r="C2869" s="1">
        <v>45769</v>
      </c>
      <c r="D2869" t="s">
        <v>53</v>
      </c>
      <c r="E2869" t="s">
        <v>11040</v>
      </c>
      <c r="F2869" t="s">
        <v>11041</v>
      </c>
      <c r="G2869" t="s">
        <v>36</v>
      </c>
      <c r="H2869" t="s">
        <v>28</v>
      </c>
      <c r="I2869" t="s">
        <v>44</v>
      </c>
      <c r="J2869" t="s">
        <v>158</v>
      </c>
      <c r="K2869" t="s">
        <v>11042</v>
      </c>
      <c r="L2869" s="2">
        <v>1300.3</v>
      </c>
      <c r="M2869" s="3">
        <v>3</v>
      </c>
      <c r="N2869" s="4">
        <v>0.5</v>
      </c>
      <c r="O2869" s="5">
        <v>848.77</v>
      </c>
      <c r="P2869">
        <f>VALUE(Table1[Sales])</f>
        <v>1300.3</v>
      </c>
      <c r="Q2869">
        <f>VALUE(Table1[Profit])</f>
        <v>848.77</v>
      </c>
      <c r="R2869" s="3">
        <f>Table1[Ship Date]-Table1[Order Date]</f>
        <v>290</v>
      </c>
    </row>
    <row r="2870" spans="1:18" x14ac:dyDescent="0.3">
      <c r="A2870" t="s">
        <v>11043</v>
      </c>
      <c r="B2870" s="1">
        <v>45359</v>
      </c>
      <c r="C2870" s="1">
        <v>45762</v>
      </c>
      <c r="D2870" t="s">
        <v>53</v>
      </c>
      <c r="E2870" t="s">
        <v>11044</v>
      </c>
      <c r="F2870" t="s">
        <v>11045</v>
      </c>
      <c r="G2870" t="s">
        <v>43</v>
      </c>
      <c r="H2870" t="s">
        <v>61</v>
      </c>
      <c r="I2870" t="s">
        <v>44</v>
      </c>
      <c r="J2870" t="s">
        <v>56</v>
      </c>
      <c r="K2870" t="s">
        <v>11046</v>
      </c>
      <c r="L2870" s="2">
        <v>41.6</v>
      </c>
      <c r="M2870" s="3">
        <v>6</v>
      </c>
      <c r="N2870" s="4">
        <v>0.38</v>
      </c>
      <c r="O2870" s="5">
        <v>570.74</v>
      </c>
      <c r="P2870">
        <f>VALUE(Table1[Sales])</f>
        <v>41.6</v>
      </c>
      <c r="Q2870">
        <f>VALUE(Table1[Profit])</f>
        <v>570.74</v>
      </c>
      <c r="R2870" s="3">
        <f>Table1[Ship Date]-Table1[Order Date]</f>
        <v>403</v>
      </c>
    </row>
    <row r="2871" spans="1:18" x14ac:dyDescent="0.3">
      <c r="A2871" t="s">
        <v>11047</v>
      </c>
      <c r="B2871" s="1">
        <v>45458</v>
      </c>
      <c r="C2871" s="1">
        <v>45768</v>
      </c>
      <c r="D2871" t="s">
        <v>16</v>
      </c>
      <c r="E2871" t="s">
        <v>1542</v>
      </c>
      <c r="F2871" t="s">
        <v>11048</v>
      </c>
      <c r="G2871" t="s">
        <v>19</v>
      </c>
      <c r="H2871" t="s">
        <v>20</v>
      </c>
      <c r="I2871" t="s">
        <v>29</v>
      </c>
      <c r="J2871" t="s">
        <v>38</v>
      </c>
      <c r="K2871" t="s">
        <v>11049</v>
      </c>
      <c r="L2871" s="2">
        <v>1948.91</v>
      </c>
      <c r="M2871" s="3">
        <v>8</v>
      </c>
      <c r="N2871" s="4">
        <v>0.15</v>
      </c>
      <c r="O2871" s="5">
        <v>310.66000000000003</v>
      </c>
      <c r="P2871">
        <f>VALUE(Table1[Sales])</f>
        <v>1948.91</v>
      </c>
      <c r="Q2871">
        <f>VALUE(Table1[Profit])</f>
        <v>310.66000000000003</v>
      </c>
      <c r="R2871" s="3">
        <f>Table1[Ship Date]-Table1[Order Date]</f>
        <v>310</v>
      </c>
    </row>
    <row r="2872" spans="1:18" x14ac:dyDescent="0.3">
      <c r="A2872" t="s">
        <v>11050</v>
      </c>
      <c r="B2872" s="1">
        <v>45676</v>
      </c>
      <c r="C2872" s="1">
        <v>45766</v>
      </c>
      <c r="D2872" t="s">
        <v>33</v>
      </c>
      <c r="E2872" t="s">
        <v>11051</v>
      </c>
      <c r="F2872" t="s">
        <v>11052</v>
      </c>
      <c r="G2872" t="s">
        <v>36</v>
      </c>
      <c r="H2872" t="s">
        <v>28</v>
      </c>
      <c r="I2872" t="s">
        <v>21</v>
      </c>
      <c r="J2872" t="s">
        <v>22</v>
      </c>
      <c r="K2872" t="s">
        <v>11053</v>
      </c>
      <c r="L2872" s="2">
        <v>3067.65</v>
      </c>
      <c r="M2872" s="3">
        <v>4</v>
      </c>
      <c r="N2872" s="4">
        <v>0.25</v>
      </c>
      <c r="O2872" s="5">
        <v>766.07</v>
      </c>
      <c r="P2872">
        <f>VALUE(Table1[Sales])</f>
        <v>3067.65</v>
      </c>
      <c r="Q2872">
        <f>VALUE(Table1[Profit])</f>
        <v>766.07</v>
      </c>
      <c r="R2872" s="3">
        <f>Table1[Ship Date]-Table1[Order Date]</f>
        <v>90</v>
      </c>
    </row>
    <row r="2873" spans="1:18" x14ac:dyDescent="0.3">
      <c r="A2873" t="s">
        <v>11054</v>
      </c>
      <c r="B2873" s="1">
        <v>45395</v>
      </c>
      <c r="C2873" s="1">
        <v>45767</v>
      </c>
      <c r="D2873" t="s">
        <v>16</v>
      </c>
      <c r="E2873" t="s">
        <v>2890</v>
      </c>
      <c r="F2873" t="s">
        <v>11055</v>
      </c>
      <c r="G2873" t="s">
        <v>36</v>
      </c>
      <c r="H2873" t="s">
        <v>20</v>
      </c>
      <c r="I2873" t="s">
        <v>21</v>
      </c>
      <c r="J2873" t="s">
        <v>279</v>
      </c>
      <c r="K2873" t="s">
        <v>11056</v>
      </c>
      <c r="L2873" s="2">
        <v>3374.44</v>
      </c>
      <c r="M2873" s="3">
        <v>5</v>
      </c>
      <c r="N2873" s="4">
        <v>0.49</v>
      </c>
      <c r="O2873" s="5">
        <v>722.64</v>
      </c>
      <c r="P2873">
        <f>VALUE(Table1[Sales])</f>
        <v>3374.44</v>
      </c>
      <c r="Q2873">
        <f>VALUE(Table1[Profit])</f>
        <v>722.64</v>
      </c>
      <c r="R2873" s="3">
        <f>Table1[Ship Date]-Table1[Order Date]</f>
        <v>372</v>
      </c>
    </row>
    <row r="2874" spans="1:18" x14ac:dyDescent="0.3">
      <c r="A2874" t="s">
        <v>11057</v>
      </c>
      <c r="B2874" s="1">
        <v>45341</v>
      </c>
      <c r="C2874" s="1">
        <v>45767</v>
      </c>
      <c r="D2874" t="s">
        <v>33</v>
      </c>
      <c r="E2874" t="s">
        <v>11058</v>
      </c>
      <c r="F2874" t="s">
        <v>11059</v>
      </c>
      <c r="G2874" t="s">
        <v>43</v>
      </c>
      <c r="H2874" t="s">
        <v>37</v>
      </c>
      <c r="I2874" t="s">
        <v>44</v>
      </c>
      <c r="J2874" t="s">
        <v>94</v>
      </c>
      <c r="K2874" t="s">
        <v>11060</v>
      </c>
      <c r="L2874" s="2">
        <v>297.52</v>
      </c>
      <c r="M2874" s="3">
        <v>9</v>
      </c>
      <c r="N2874" s="4">
        <v>0.26</v>
      </c>
      <c r="O2874" s="5">
        <v>812.28</v>
      </c>
      <c r="P2874">
        <f>VALUE(Table1[Sales])</f>
        <v>297.52</v>
      </c>
      <c r="Q2874">
        <f>VALUE(Table1[Profit])</f>
        <v>812.28</v>
      </c>
      <c r="R2874" s="3">
        <f>Table1[Ship Date]-Table1[Order Date]</f>
        <v>426</v>
      </c>
    </row>
    <row r="2875" spans="1:18" x14ac:dyDescent="0.3">
      <c r="A2875" t="s">
        <v>11061</v>
      </c>
      <c r="B2875" s="1">
        <v>45333</v>
      </c>
      <c r="C2875" s="1">
        <v>45757</v>
      </c>
      <c r="D2875" t="s">
        <v>33</v>
      </c>
      <c r="E2875" t="s">
        <v>6881</v>
      </c>
      <c r="F2875" t="s">
        <v>11062</v>
      </c>
      <c r="G2875" t="s">
        <v>43</v>
      </c>
      <c r="H2875" t="s">
        <v>37</v>
      </c>
      <c r="I2875" t="s">
        <v>21</v>
      </c>
      <c r="J2875" t="s">
        <v>22</v>
      </c>
      <c r="K2875" t="s">
        <v>11063</v>
      </c>
      <c r="L2875" s="2">
        <v>4020.72</v>
      </c>
      <c r="M2875" s="3">
        <v>4</v>
      </c>
      <c r="N2875" s="4">
        <v>0.46</v>
      </c>
      <c r="O2875" s="5">
        <v>759.58</v>
      </c>
      <c r="P2875">
        <f>VALUE(Table1[Sales])</f>
        <v>4020.72</v>
      </c>
      <c r="Q2875">
        <f>VALUE(Table1[Profit])</f>
        <v>759.58</v>
      </c>
      <c r="R2875" s="3">
        <f>Table1[Ship Date]-Table1[Order Date]</f>
        <v>424</v>
      </c>
    </row>
    <row r="2876" spans="1:18" x14ac:dyDescent="0.3">
      <c r="A2876" t="s">
        <v>11064</v>
      </c>
      <c r="B2876" s="1">
        <v>45254</v>
      </c>
      <c r="C2876" s="1">
        <v>45765</v>
      </c>
      <c r="D2876" t="s">
        <v>25</v>
      </c>
      <c r="E2876" t="s">
        <v>11065</v>
      </c>
      <c r="F2876" t="s">
        <v>11066</v>
      </c>
      <c r="G2876" t="s">
        <v>36</v>
      </c>
      <c r="H2876" t="s">
        <v>37</v>
      </c>
      <c r="I2876" t="s">
        <v>29</v>
      </c>
      <c r="J2876" t="s">
        <v>99</v>
      </c>
      <c r="K2876" t="s">
        <v>11067</v>
      </c>
      <c r="L2876" s="2">
        <v>160.84</v>
      </c>
      <c r="M2876" s="3">
        <v>5</v>
      </c>
      <c r="N2876" s="4">
        <v>0.13</v>
      </c>
      <c r="O2876" s="5">
        <v>848.67</v>
      </c>
      <c r="P2876">
        <f>VALUE(Table1[Sales])</f>
        <v>160.84</v>
      </c>
      <c r="Q2876">
        <f>VALUE(Table1[Profit])</f>
        <v>848.67</v>
      </c>
      <c r="R2876" s="3">
        <f>Table1[Ship Date]-Table1[Order Date]</f>
        <v>511</v>
      </c>
    </row>
    <row r="2877" spans="1:18" x14ac:dyDescent="0.3">
      <c r="A2877" t="s">
        <v>11068</v>
      </c>
      <c r="B2877" s="1">
        <v>45547</v>
      </c>
      <c r="C2877" s="1">
        <v>45760</v>
      </c>
      <c r="D2877" t="s">
        <v>16</v>
      </c>
      <c r="E2877" t="s">
        <v>5649</v>
      </c>
      <c r="F2877" t="s">
        <v>11069</v>
      </c>
      <c r="G2877" t="s">
        <v>19</v>
      </c>
      <c r="H2877" t="s">
        <v>61</v>
      </c>
      <c r="I2877" t="s">
        <v>21</v>
      </c>
      <c r="J2877" t="s">
        <v>22</v>
      </c>
      <c r="K2877" t="s">
        <v>11070</v>
      </c>
      <c r="L2877" s="2">
        <v>864.79</v>
      </c>
      <c r="M2877" s="3">
        <v>9</v>
      </c>
      <c r="N2877" s="4">
        <v>0.09</v>
      </c>
      <c r="O2877" s="5">
        <v>57.07</v>
      </c>
      <c r="P2877">
        <f>VALUE(Table1[Sales])</f>
        <v>864.79</v>
      </c>
      <c r="Q2877">
        <f>VALUE(Table1[Profit])</f>
        <v>57.07</v>
      </c>
      <c r="R2877" s="3">
        <f>Table1[Ship Date]-Table1[Order Date]</f>
        <v>213</v>
      </c>
    </row>
    <row r="2878" spans="1:18" x14ac:dyDescent="0.3">
      <c r="A2878" t="s">
        <v>11071</v>
      </c>
      <c r="B2878" s="1">
        <v>45622</v>
      </c>
      <c r="C2878" s="1">
        <v>45768</v>
      </c>
      <c r="D2878" t="s">
        <v>25</v>
      </c>
      <c r="E2878" t="s">
        <v>11072</v>
      </c>
      <c r="F2878" t="s">
        <v>11073</v>
      </c>
      <c r="G2878" t="s">
        <v>36</v>
      </c>
      <c r="H2878" t="s">
        <v>28</v>
      </c>
      <c r="I2878" t="s">
        <v>21</v>
      </c>
      <c r="J2878" t="s">
        <v>300</v>
      </c>
      <c r="K2878" t="s">
        <v>11074</v>
      </c>
      <c r="L2878" s="2">
        <v>4838.58</v>
      </c>
      <c r="M2878" s="3">
        <v>1</v>
      </c>
      <c r="N2878" s="4">
        <v>0.28999999999999998</v>
      </c>
      <c r="O2878" s="5">
        <v>666.68</v>
      </c>
      <c r="P2878">
        <f>VALUE(Table1[Sales])</f>
        <v>4838.58</v>
      </c>
      <c r="Q2878">
        <f>VALUE(Table1[Profit])</f>
        <v>666.68</v>
      </c>
      <c r="R2878" s="3">
        <f>Table1[Ship Date]-Table1[Order Date]</f>
        <v>146</v>
      </c>
    </row>
    <row r="2879" spans="1:18" x14ac:dyDescent="0.3">
      <c r="A2879" t="s">
        <v>11075</v>
      </c>
      <c r="B2879" s="1">
        <v>45216</v>
      </c>
      <c r="C2879" s="1">
        <v>45771</v>
      </c>
      <c r="D2879" t="s">
        <v>53</v>
      </c>
      <c r="E2879" t="s">
        <v>10691</v>
      </c>
      <c r="F2879" t="s">
        <v>11076</v>
      </c>
      <c r="G2879" t="s">
        <v>19</v>
      </c>
      <c r="H2879" t="s">
        <v>61</v>
      </c>
      <c r="I2879" t="s">
        <v>44</v>
      </c>
      <c r="J2879" t="s">
        <v>158</v>
      </c>
      <c r="K2879" t="s">
        <v>11077</v>
      </c>
      <c r="L2879" s="2">
        <v>2765.58</v>
      </c>
      <c r="M2879" s="3">
        <v>2</v>
      </c>
      <c r="N2879" s="4">
        <v>0.46</v>
      </c>
      <c r="O2879" s="5">
        <v>654.80999999999995</v>
      </c>
      <c r="P2879">
        <f>VALUE(Table1[Sales])</f>
        <v>2765.58</v>
      </c>
      <c r="Q2879">
        <f>VALUE(Table1[Profit])</f>
        <v>654.80999999999995</v>
      </c>
      <c r="R2879" s="3">
        <f>Table1[Ship Date]-Table1[Order Date]</f>
        <v>555</v>
      </c>
    </row>
    <row r="2880" spans="1:18" x14ac:dyDescent="0.3">
      <c r="A2880" t="s">
        <v>11078</v>
      </c>
      <c r="B2880" s="1">
        <v>45470</v>
      </c>
      <c r="C2880" s="1">
        <v>45775</v>
      </c>
      <c r="D2880" t="s">
        <v>16</v>
      </c>
      <c r="E2880" t="s">
        <v>122</v>
      </c>
      <c r="F2880" t="s">
        <v>11079</v>
      </c>
      <c r="G2880" t="s">
        <v>36</v>
      </c>
      <c r="H2880" t="s">
        <v>20</v>
      </c>
      <c r="I2880" t="s">
        <v>21</v>
      </c>
      <c r="J2880" t="s">
        <v>171</v>
      </c>
      <c r="K2880" t="s">
        <v>11080</v>
      </c>
      <c r="L2880" s="2">
        <v>4192</v>
      </c>
      <c r="M2880" s="3">
        <v>4</v>
      </c>
      <c r="N2880" s="4">
        <v>0.04</v>
      </c>
      <c r="O2880" s="5">
        <v>319.85000000000002</v>
      </c>
      <c r="P2880">
        <f>VALUE(Table1[Sales])</f>
        <v>4192</v>
      </c>
      <c r="Q2880">
        <f>VALUE(Table1[Profit])</f>
        <v>319.85000000000002</v>
      </c>
      <c r="R2880" s="3">
        <f>Table1[Ship Date]-Table1[Order Date]</f>
        <v>305</v>
      </c>
    </row>
    <row r="2881" spans="1:18" x14ac:dyDescent="0.3">
      <c r="A2881" t="s">
        <v>11081</v>
      </c>
      <c r="B2881" s="1">
        <v>45673</v>
      </c>
      <c r="C2881" s="1">
        <v>45759</v>
      </c>
      <c r="D2881" t="s">
        <v>53</v>
      </c>
      <c r="E2881" t="s">
        <v>11082</v>
      </c>
      <c r="F2881" t="s">
        <v>11083</v>
      </c>
      <c r="G2881" t="s">
        <v>36</v>
      </c>
      <c r="H2881" t="s">
        <v>61</v>
      </c>
      <c r="I2881" t="s">
        <v>29</v>
      </c>
      <c r="J2881" t="s">
        <v>30</v>
      </c>
      <c r="K2881" t="s">
        <v>11084</v>
      </c>
      <c r="L2881" s="2">
        <v>134.13999999999999</v>
      </c>
      <c r="M2881" s="3">
        <v>3</v>
      </c>
      <c r="N2881" s="4">
        <v>0.28000000000000003</v>
      </c>
      <c r="O2881" s="5">
        <v>806.97</v>
      </c>
      <c r="P2881">
        <f>VALUE(Table1[Sales])</f>
        <v>134.13999999999999</v>
      </c>
      <c r="Q2881">
        <f>VALUE(Table1[Profit])</f>
        <v>806.97</v>
      </c>
      <c r="R2881" s="3">
        <f>Table1[Ship Date]-Table1[Order Date]</f>
        <v>86</v>
      </c>
    </row>
    <row r="2882" spans="1:18" x14ac:dyDescent="0.3">
      <c r="A2882" t="s">
        <v>11085</v>
      </c>
      <c r="B2882" s="1">
        <v>45723</v>
      </c>
      <c r="C2882" s="1">
        <v>45783</v>
      </c>
      <c r="D2882" t="s">
        <v>53</v>
      </c>
      <c r="E2882" t="s">
        <v>11086</v>
      </c>
      <c r="F2882" t="s">
        <v>11087</v>
      </c>
      <c r="G2882" t="s">
        <v>43</v>
      </c>
      <c r="H2882" t="s">
        <v>61</v>
      </c>
      <c r="I2882" t="s">
        <v>44</v>
      </c>
      <c r="J2882" t="s">
        <v>158</v>
      </c>
      <c r="K2882" t="s">
        <v>11088</v>
      </c>
      <c r="L2882" s="2">
        <v>1789.01</v>
      </c>
      <c r="M2882" s="3">
        <v>8</v>
      </c>
      <c r="N2882" s="4">
        <v>0.28000000000000003</v>
      </c>
      <c r="O2882" s="5">
        <v>222.02</v>
      </c>
      <c r="P2882">
        <f>VALUE(Table1[Sales])</f>
        <v>1789.01</v>
      </c>
      <c r="Q2882">
        <f>VALUE(Table1[Profit])</f>
        <v>222.02</v>
      </c>
      <c r="R2882" s="3">
        <f>Table1[Ship Date]-Table1[Order Date]</f>
        <v>60</v>
      </c>
    </row>
    <row r="2883" spans="1:18" x14ac:dyDescent="0.3">
      <c r="A2883" t="s">
        <v>11089</v>
      </c>
      <c r="B2883" s="1">
        <v>45718</v>
      </c>
      <c r="C2883" s="1">
        <v>45766</v>
      </c>
      <c r="D2883" t="s">
        <v>53</v>
      </c>
      <c r="E2883" t="s">
        <v>11090</v>
      </c>
      <c r="F2883" t="s">
        <v>11091</v>
      </c>
      <c r="G2883" t="s">
        <v>36</v>
      </c>
      <c r="H2883" t="s">
        <v>28</v>
      </c>
      <c r="I2883" t="s">
        <v>44</v>
      </c>
      <c r="J2883" t="s">
        <v>158</v>
      </c>
      <c r="K2883" t="s">
        <v>11092</v>
      </c>
      <c r="L2883" s="2">
        <v>554.03</v>
      </c>
      <c r="M2883" s="3">
        <v>2</v>
      </c>
      <c r="N2883" s="4">
        <v>0.36</v>
      </c>
      <c r="O2883" s="5">
        <v>-14.14</v>
      </c>
      <c r="P2883">
        <f>VALUE(Table1[Sales])</f>
        <v>554.03</v>
      </c>
      <c r="Q2883">
        <f>VALUE(Table1[Profit])</f>
        <v>-14.14</v>
      </c>
      <c r="R2883" s="3">
        <f>Table1[Ship Date]-Table1[Order Date]</f>
        <v>48</v>
      </c>
    </row>
    <row r="2884" spans="1:18" x14ac:dyDescent="0.3">
      <c r="A2884" t="s">
        <v>11093</v>
      </c>
      <c r="B2884" s="1">
        <v>45059</v>
      </c>
      <c r="C2884" s="1">
        <v>45769</v>
      </c>
      <c r="D2884" t="s">
        <v>53</v>
      </c>
      <c r="E2884" t="s">
        <v>4718</v>
      </c>
      <c r="F2884" t="s">
        <v>11094</v>
      </c>
      <c r="G2884" t="s">
        <v>36</v>
      </c>
      <c r="H2884" t="s">
        <v>20</v>
      </c>
      <c r="I2884" t="s">
        <v>44</v>
      </c>
      <c r="J2884" t="s">
        <v>50</v>
      </c>
      <c r="K2884" t="s">
        <v>11095</v>
      </c>
      <c r="L2884" s="2">
        <v>4620.54</v>
      </c>
      <c r="M2884" s="3">
        <v>3</v>
      </c>
      <c r="N2884" s="4">
        <v>0.11</v>
      </c>
      <c r="O2884" s="5">
        <v>398.04</v>
      </c>
      <c r="P2884">
        <f>VALUE(Table1[Sales])</f>
        <v>4620.54</v>
      </c>
      <c r="Q2884">
        <f>VALUE(Table1[Profit])</f>
        <v>398.04</v>
      </c>
      <c r="R2884" s="3">
        <f>Table1[Ship Date]-Table1[Order Date]</f>
        <v>710</v>
      </c>
    </row>
    <row r="2885" spans="1:18" x14ac:dyDescent="0.3">
      <c r="A2885" t="s">
        <v>11096</v>
      </c>
      <c r="B2885" s="1">
        <v>45159</v>
      </c>
      <c r="C2885" s="1">
        <v>45761</v>
      </c>
      <c r="D2885" t="s">
        <v>53</v>
      </c>
      <c r="E2885" t="s">
        <v>11097</v>
      </c>
      <c r="F2885" t="s">
        <v>11098</v>
      </c>
      <c r="G2885" t="s">
        <v>36</v>
      </c>
      <c r="H2885" t="s">
        <v>61</v>
      </c>
      <c r="I2885" t="s">
        <v>44</v>
      </c>
      <c r="J2885" t="s">
        <v>94</v>
      </c>
      <c r="K2885" t="s">
        <v>11099</v>
      </c>
      <c r="L2885" s="2">
        <v>2930.01</v>
      </c>
      <c r="M2885" s="3">
        <v>6</v>
      </c>
      <c r="N2885" s="4">
        <v>0.26</v>
      </c>
      <c r="O2885" s="5">
        <v>457.38</v>
      </c>
      <c r="P2885">
        <f>VALUE(Table1[Sales])</f>
        <v>2930.01</v>
      </c>
      <c r="Q2885">
        <f>VALUE(Table1[Profit])</f>
        <v>457.38</v>
      </c>
      <c r="R2885" s="3">
        <f>Table1[Ship Date]-Table1[Order Date]</f>
        <v>602</v>
      </c>
    </row>
    <row r="2886" spans="1:18" x14ac:dyDescent="0.3">
      <c r="A2886" t="s">
        <v>11100</v>
      </c>
      <c r="B2886" s="1">
        <v>45563</v>
      </c>
      <c r="C2886" s="1">
        <v>45767</v>
      </c>
      <c r="D2886" t="s">
        <v>33</v>
      </c>
      <c r="E2886" t="s">
        <v>11101</v>
      </c>
      <c r="F2886" t="s">
        <v>11102</v>
      </c>
      <c r="G2886" t="s">
        <v>43</v>
      </c>
      <c r="H2886" t="s">
        <v>20</v>
      </c>
      <c r="I2886" t="s">
        <v>21</v>
      </c>
      <c r="J2886" t="s">
        <v>279</v>
      </c>
      <c r="K2886" t="s">
        <v>11103</v>
      </c>
      <c r="L2886" s="2">
        <v>1476.33</v>
      </c>
      <c r="M2886" s="3">
        <v>2</v>
      </c>
      <c r="N2886" s="4">
        <v>0.27</v>
      </c>
      <c r="O2886" s="5">
        <v>268.25</v>
      </c>
      <c r="P2886">
        <f>VALUE(Table1[Sales])</f>
        <v>1476.33</v>
      </c>
      <c r="Q2886">
        <f>VALUE(Table1[Profit])</f>
        <v>268.25</v>
      </c>
      <c r="R2886" s="3">
        <f>Table1[Ship Date]-Table1[Order Date]</f>
        <v>204</v>
      </c>
    </row>
    <row r="2887" spans="1:18" x14ac:dyDescent="0.3">
      <c r="A2887" t="s">
        <v>11104</v>
      </c>
      <c r="B2887" s="1">
        <v>45588</v>
      </c>
      <c r="C2887" s="1">
        <v>45756</v>
      </c>
      <c r="D2887" t="s">
        <v>33</v>
      </c>
      <c r="E2887" t="s">
        <v>11105</v>
      </c>
      <c r="F2887" t="s">
        <v>11106</v>
      </c>
      <c r="G2887" t="s">
        <v>19</v>
      </c>
      <c r="H2887" t="s">
        <v>20</v>
      </c>
      <c r="I2887" t="s">
        <v>29</v>
      </c>
      <c r="J2887" t="s">
        <v>99</v>
      </c>
      <c r="K2887" t="s">
        <v>11107</v>
      </c>
      <c r="L2887" s="2">
        <v>1727.91</v>
      </c>
      <c r="M2887" s="3">
        <v>6</v>
      </c>
      <c r="N2887" s="4">
        <v>0.04</v>
      </c>
      <c r="O2887" s="5">
        <v>523.84</v>
      </c>
      <c r="P2887">
        <f>VALUE(Table1[Sales])</f>
        <v>1727.91</v>
      </c>
      <c r="Q2887">
        <f>VALUE(Table1[Profit])</f>
        <v>523.84</v>
      </c>
      <c r="R2887" s="3">
        <f>Table1[Ship Date]-Table1[Order Date]</f>
        <v>168</v>
      </c>
    </row>
    <row r="2888" spans="1:18" x14ac:dyDescent="0.3">
      <c r="A2888" t="s">
        <v>11108</v>
      </c>
      <c r="B2888" s="1">
        <v>45233</v>
      </c>
      <c r="C2888" s="1">
        <v>45757</v>
      </c>
      <c r="D2888" t="s">
        <v>53</v>
      </c>
      <c r="E2888" t="s">
        <v>11109</v>
      </c>
      <c r="F2888" t="s">
        <v>11110</v>
      </c>
      <c r="G2888" t="s">
        <v>36</v>
      </c>
      <c r="H2888" t="s">
        <v>61</v>
      </c>
      <c r="I2888" t="s">
        <v>21</v>
      </c>
      <c r="J2888" t="s">
        <v>279</v>
      </c>
      <c r="K2888" t="s">
        <v>11111</v>
      </c>
      <c r="L2888" s="2">
        <v>479.18</v>
      </c>
      <c r="M2888" s="3">
        <v>1</v>
      </c>
      <c r="N2888" s="4">
        <v>0.2</v>
      </c>
      <c r="O2888" s="5">
        <v>299.44</v>
      </c>
      <c r="P2888">
        <f>VALUE(Table1[Sales])</f>
        <v>479.18</v>
      </c>
      <c r="Q2888">
        <f>VALUE(Table1[Profit])</f>
        <v>299.44</v>
      </c>
      <c r="R2888" s="3">
        <f>Table1[Ship Date]-Table1[Order Date]</f>
        <v>524</v>
      </c>
    </row>
    <row r="2889" spans="1:18" x14ac:dyDescent="0.3">
      <c r="A2889" t="s">
        <v>11112</v>
      </c>
      <c r="B2889" s="1">
        <v>45358</v>
      </c>
      <c r="C2889" s="1">
        <v>45766</v>
      </c>
      <c r="D2889" t="s">
        <v>33</v>
      </c>
      <c r="E2889" t="s">
        <v>11113</v>
      </c>
      <c r="F2889" t="s">
        <v>11114</v>
      </c>
      <c r="G2889" t="s">
        <v>19</v>
      </c>
      <c r="H2889" t="s">
        <v>20</v>
      </c>
      <c r="I2889" t="s">
        <v>29</v>
      </c>
      <c r="J2889" t="s">
        <v>30</v>
      </c>
      <c r="K2889" t="s">
        <v>11115</v>
      </c>
      <c r="L2889" s="2">
        <v>418.88</v>
      </c>
      <c r="M2889" s="3">
        <v>5</v>
      </c>
      <c r="N2889" s="4">
        <v>0.15</v>
      </c>
      <c r="O2889" s="5">
        <v>119.68</v>
      </c>
      <c r="P2889">
        <f>VALUE(Table1[Sales])</f>
        <v>418.88</v>
      </c>
      <c r="Q2889">
        <f>VALUE(Table1[Profit])</f>
        <v>119.68</v>
      </c>
      <c r="R2889" s="3">
        <f>Table1[Ship Date]-Table1[Order Date]</f>
        <v>408</v>
      </c>
    </row>
    <row r="2890" spans="1:18" x14ac:dyDescent="0.3">
      <c r="A2890" t="s">
        <v>11116</v>
      </c>
      <c r="B2890" s="1">
        <v>45477</v>
      </c>
      <c r="C2890" s="1">
        <v>45757</v>
      </c>
      <c r="D2890" t="s">
        <v>33</v>
      </c>
      <c r="E2890" t="s">
        <v>11117</v>
      </c>
      <c r="F2890" t="s">
        <v>11118</v>
      </c>
      <c r="G2890" t="s">
        <v>36</v>
      </c>
      <c r="H2890" t="s">
        <v>28</v>
      </c>
      <c r="I2890" t="s">
        <v>29</v>
      </c>
      <c r="J2890" t="s">
        <v>30</v>
      </c>
      <c r="K2890" t="s">
        <v>11119</v>
      </c>
      <c r="L2890" s="2">
        <v>1582.55</v>
      </c>
      <c r="M2890" s="3">
        <v>4</v>
      </c>
      <c r="N2890" s="4">
        <v>0.13</v>
      </c>
      <c r="O2890" s="5">
        <v>399.1</v>
      </c>
      <c r="P2890">
        <f>VALUE(Table1[Sales])</f>
        <v>1582.55</v>
      </c>
      <c r="Q2890">
        <f>VALUE(Table1[Profit])</f>
        <v>399.1</v>
      </c>
      <c r="R2890" s="3">
        <f>Table1[Ship Date]-Table1[Order Date]</f>
        <v>280</v>
      </c>
    </row>
    <row r="2891" spans="1:18" x14ac:dyDescent="0.3">
      <c r="A2891" t="s">
        <v>11120</v>
      </c>
      <c r="B2891" s="1">
        <v>45489</v>
      </c>
      <c r="C2891" s="1">
        <v>45773</v>
      </c>
      <c r="D2891" t="s">
        <v>16</v>
      </c>
      <c r="E2891" t="s">
        <v>2929</v>
      </c>
      <c r="F2891" t="s">
        <v>11121</v>
      </c>
      <c r="G2891" t="s">
        <v>19</v>
      </c>
      <c r="H2891" t="s">
        <v>28</v>
      </c>
      <c r="I2891" t="s">
        <v>29</v>
      </c>
      <c r="J2891" t="s">
        <v>124</v>
      </c>
      <c r="K2891" t="s">
        <v>11122</v>
      </c>
      <c r="L2891" s="2">
        <v>294.67</v>
      </c>
      <c r="M2891" s="3">
        <v>4</v>
      </c>
      <c r="N2891" s="4">
        <v>0.15</v>
      </c>
      <c r="O2891" s="5">
        <v>790.09</v>
      </c>
      <c r="P2891">
        <f>VALUE(Table1[Sales])</f>
        <v>294.67</v>
      </c>
      <c r="Q2891">
        <f>VALUE(Table1[Profit])</f>
        <v>790.09</v>
      </c>
      <c r="R2891" s="3">
        <f>Table1[Ship Date]-Table1[Order Date]</f>
        <v>284</v>
      </c>
    </row>
    <row r="2892" spans="1:18" x14ac:dyDescent="0.3">
      <c r="A2892" t="s">
        <v>11123</v>
      </c>
      <c r="B2892" s="1">
        <v>45194</v>
      </c>
      <c r="C2892" s="1">
        <v>45776</v>
      </c>
      <c r="D2892" t="s">
        <v>25</v>
      </c>
      <c r="E2892" t="s">
        <v>11124</v>
      </c>
      <c r="F2892" t="s">
        <v>11125</v>
      </c>
      <c r="G2892" t="s">
        <v>43</v>
      </c>
      <c r="H2892" t="s">
        <v>20</v>
      </c>
      <c r="I2892" t="s">
        <v>44</v>
      </c>
      <c r="J2892" t="s">
        <v>158</v>
      </c>
      <c r="K2892" t="s">
        <v>11126</v>
      </c>
      <c r="L2892" s="2">
        <v>872.48</v>
      </c>
      <c r="M2892" s="3">
        <v>8</v>
      </c>
      <c r="N2892" s="4">
        <v>0.27</v>
      </c>
      <c r="O2892" s="5">
        <v>312.66000000000003</v>
      </c>
      <c r="P2892">
        <f>VALUE(Table1[Sales])</f>
        <v>872.48</v>
      </c>
      <c r="Q2892">
        <f>VALUE(Table1[Profit])</f>
        <v>312.66000000000003</v>
      </c>
      <c r="R2892" s="3">
        <f>Table1[Ship Date]-Table1[Order Date]</f>
        <v>582</v>
      </c>
    </row>
    <row r="2893" spans="1:18" x14ac:dyDescent="0.3">
      <c r="A2893" t="s">
        <v>11127</v>
      </c>
      <c r="B2893" s="1">
        <v>45288</v>
      </c>
      <c r="C2893" s="1">
        <v>45785</v>
      </c>
      <c r="D2893" t="s">
        <v>16</v>
      </c>
      <c r="E2893" t="s">
        <v>11128</v>
      </c>
      <c r="F2893" t="s">
        <v>11129</v>
      </c>
      <c r="G2893" t="s">
        <v>19</v>
      </c>
      <c r="H2893" t="s">
        <v>20</v>
      </c>
      <c r="I2893" t="s">
        <v>29</v>
      </c>
      <c r="J2893" t="s">
        <v>38</v>
      </c>
      <c r="K2893" t="s">
        <v>11130</v>
      </c>
      <c r="L2893" s="2">
        <v>1205.27</v>
      </c>
      <c r="M2893" s="3">
        <v>3</v>
      </c>
      <c r="N2893" s="4">
        <v>0.26</v>
      </c>
      <c r="O2893" s="5">
        <v>297.86</v>
      </c>
      <c r="P2893">
        <f>VALUE(Table1[Sales])</f>
        <v>1205.27</v>
      </c>
      <c r="Q2893">
        <f>VALUE(Table1[Profit])</f>
        <v>297.86</v>
      </c>
      <c r="R2893" s="3">
        <f>Table1[Ship Date]-Table1[Order Date]</f>
        <v>497</v>
      </c>
    </row>
    <row r="2894" spans="1:18" x14ac:dyDescent="0.3">
      <c r="A2894" t="s">
        <v>11131</v>
      </c>
      <c r="B2894" s="1">
        <v>45572</v>
      </c>
      <c r="C2894" s="1">
        <v>45763</v>
      </c>
      <c r="D2894" t="s">
        <v>53</v>
      </c>
      <c r="E2894" t="s">
        <v>11132</v>
      </c>
      <c r="F2894" t="s">
        <v>11133</v>
      </c>
      <c r="G2894" t="s">
        <v>19</v>
      </c>
      <c r="H2894" t="s">
        <v>28</v>
      </c>
      <c r="I2894" t="s">
        <v>29</v>
      </c>
      <c r="J2894" t="s">
        <v>99</v>
      </c>
      <c r="K2894" t="s">
        <v>11134</v>
      </c>
      <c r="L2894" s="2">
        <v>4899.07</v>
      </c>
      <c r="M2894" s="3">
        <v>3</v>
      </c>
      <c r="N2894" s="4">
        <v>0.33</v>
      </c>
      <c r="O2894" s="5">
        <v>727.9</v>
      </c>
      <c r="P2894">
        <f>VALUE(Table1[Sales])</f>
        <v>4899.07</v>
      </c>
      <c r="Q2894">
        <f>VALUE(Table1[Profit])</f>
        <v>727.9</v>
      </c>
      <c r="R2894" s="3">
        <f>Table1[Ship Date]-Table1[Order Date]</f>
        <v>191</v>
      </c>
    </row>
    <row r="2895" spans="1:18" x14ac:dyDescent="0.3">
      <c r="A2895" t="s">
        <v>11135</v>
      </c>
      <c r="B2895" s="1">
        <v>45349</v>
      </c>
      <c r="C2895" s="1">
        <v>45775</v>
      </c>
      <c r="D2895" t="s">
        <v>53</v>
      </c>
      <c r="E2895" t="s">
        <v>11136</v>
      </c>
      <c r="F2895" t="s">
        <v>11137</v>
      </c>
      <c r="G2895" t="s">
        <v>19</v>
      </c>
      <c r="H2895" t="s">
        <v>37</v>
      </c>
      <c r="I2895" t="s">
        <v>21</v>
      </c>
      <c r="J2895" t="s">
        <v>171</v>
      </c>
      <c r="K2895" t="s">
        <v>11138</v>
      </c>
      <c r="L2895" s="2">
        <v>3139.15</v>
      </c>
      <c r="M2895" s="3">
        <v>5</v>
      </c>
      <c r="N2895" s="4">
        <v>0.14000000000000001</v>
      </c>
      <c r="O2895" s="5">
        <v>-16.55</v>
      </c>
      <c r="P2895">
        <f>VALUE(Table1[Sales])</f>
        <v>3139.15</v>
      </c>
      <c r="Q2895">
        <f>VALUE(Table1[Profit])</f>
        <v>-16.55</v>
      </c>
      <c r="R2895" s="3">
        <f>Table1[Ship Date]-Table1[Order Date]</f>
        <v>426</v>
      </c>
    </row>
    <row r="2896" spans="1:18" x14ac:dyDescent="0.3">
      <c r="A2896" t="s">
        <v>11139</v>
      </c>
      <c r="B2896" s="1">
        <v>45630</v>
      </c>
      <c r="C2896" s="1">
        <v>45781</v>
      </c>
      <c r="D2896" t="s">
        <v>16</v>
      </c>
      <c r="E2896" t="s">
        <v>11140</v>
      </c>
      <c r="F2896" t="s">
        <v>11141</v>
      </c>
      <c r="G2896" t="s">
        <v>19</v>
      </c>
      <c r="H2896" t="s">
        <v>20</v>
      </c>
      <c r="I2896" t="s">
        <v>29</v>
      </c>
      <c r="J2896" t="s">
        <v>38</v>
      </c>
      <c r="K2896" t="s">
        <v>11142</v>
      </c>
      <c r="L2896" s="2">
        <v>4569.08</v>
      </c>
      <c r="M2896" s="3">
        <v>3</v>
      </c>
      <c r="N2896" s="4">
        <v>0.42</v>
      </c>
      <c r="O2896" s="5">
        <v>702.58</v>
      </c>
      <c r="P2896">
        <f>VALUE(Table1[Sales])</f>
        <v>4569.08</v>
      </c>
      <c r="Q2896">
        <f>VALUE(Table1[Profit])</f>
        <v>702.58</v>
      </c>
      <c r="R2896" s="3">
        <f>Table1[Ship Date]-Table1[Order Date]</f>
        <v>151</v>
      </c>
    </row>
    <row r="2897" spans="1:18" x14ac:dyDescent="0.3">
      <c r="A2897" t="s">
        <v>11143</v>
      </c>
      <c r="B2897" s="1">
        <v>45332</v>
      </c>
      <c r="C2897" s="1">
        <v>45783</v>
      </c>
      <c r="D2897" t="s">
        <v>53</v>
      </c>
      <c r="E2897" t="s">
        <v>11144</v>
      </c>
      <c r="F2897" t="s">
        <v>11145</v>
      </c>
      <c r="G2897" t="s">
        <v>36</v>
      </c>
      <c r="H2897" t="s">
        <v>20</v>
      </c>
      <c r="I2897" t="s">
        <v>44</v>
      </c>
      <c r="J2897" t="s">
        <v>45</v>
      </c>
      <c r="K2897" t="s">
        <v>11146</v>
      </c>
      <c r="L2897" s="2">
        <v>1701.48</v>
      </c>
      <c r="M2897" s="3">
        <v>10</v>
      </c>
      <c r="N2897" s="4">
        <v>0.13</v>
      </c>
      <c r="O2897" s="5">
        <v>166.63</v>
      </c>
      <c r="P2897">
        <f>VALUE(Table1[Sales])</f>
        <v>1701.48</v>
      </c>
      <c r="Q2897">
        <f>VALUE(Table1[Profit])</f>
        <v>166.63</v>
      </c>
      <c r="R2897" s="3">
        <f>Table1[Ship Date]-Table1[Order Date]</f>
        <v>451</v>
      </c>
    </row>
    <row r="2898" spans="1:18" x14ac:dyDescent="0.3">
      <c r="A2898" t="s">
        <v>11147</v>
      </c>
      <c r="B2898" s="1">
        <v>45231</v>
      </c>
      <c r="C2898" s="1">
        <v>45769</v>
      </c>
      <c r="D2898" t="s">
        <v>16</v>
      </c>
      <c r="E2898" t="s">
        <v>11148</v>
      </c>
      <c r="F2898" t="s">
        <v>11149</v>
      </c>
      <c r="G2898" t="s">
        <v>36</v>
      </c>
      <c r="H2898" t="s">
        <v>28</v>
      </c>
      <c r="I2898" t="s">
        <v>29</v>
      </c>
      <c r="J2898" t="s">
        <v>124</v>
      </c>
      <c r="K2898" t="s">
        <v>11150</v>
      </c>
      <c r="L2898" s="2">
        <v>3927.06</v>
      </c>
      <c r="M2898" s="3">
        <v>9</v>
      </c>
      <c r="N2898" s="4">
        <v>0.13</v>
      </c>
      <c r="O2898" s="5">
        <v>909.45</v>
      </c>
      <c r="P2898">
        <f>VALUE(Table1[Sales])</f>
        <v>3927.06</v>
      </c>
      <c r="Q2898">
        <f>VALUE(Table1[Profit])</f>
        <v>909.45</v>
      </c>
      <c r="R2898" s="3">
        <f>Table1[Ship Date]-Table1[Order Date]</f>
        <v>538</v>
      </c>
    </row>
    <row r="2899" spans="1:18" x14ac:dyDescent="0.3">
      <c r="A2899" t="s">
        <v>11151</v>
      </c>
      <c r="B2899" s="1">
        <v>45586</v>
      </c>
      <c r="C2899" s="1">
        <v>45772</v>
      </c>
      <c r="D2899" t="s">
        <v>16</v>
      </c>
      <c r="E2899" t="s">
        <v>11152</v>
      </c>
      <c r="F2899" t="s">
        <v>11153</v>
      </c>
      <c r="G2899" t="s">
        <v>43</v>
      </c>
      <c r="H2899" t="s">
        <v>28</v>
      </c>
      <c r="I2899" t="s">
        <v>44</v>
      </c>
      <c r="J2899" t="s">
        <v>50</v>
      </c>
      <c r="K2899" t="s">
        <v>11154</v>
      </c>
      <c r="L2899" s="2">
        <v>2033.02</v>
      </c>
      <c r="M2899" s="3">
        <v>7</v>
      </c>
      <c r="N2899" s="4">
        <v>0.22</v>
      </c>
      <c r="O2899" s="5">
        <v>885.33</v>
      </c>
      <c r="P2899">
        <f>VALUE(Table1[Sales])</f>
        <v>2033.02</v>
      </c>
      <c r="Q2899">
        <f>VALUE(Table1[Profit])</f>
        <v>885.33</v>
      </c>
      <c r="R2899" s="3">
        <f>Table1[Ship Date]-Table1[Order Date]</f>
        <v>186</v>
      </c>
    </row>
    <row r="2900" spans="1:18" x14ac:dyDescent="0.3">
      <c r="A2900" t="s">
        <v>11155</v>
      </c>
      <c r="B2900" s="1">
        <v>45272</v>
      </c>
      <c r="C2900" s="1">
        <v>45784</v>
      </c>
      <c r="D2900" t="s">
        <v>33</v>
      </c>
      <c r="E2900" t="s">
        <v>311</v>
      </c>
      <c r="F2900" t="s">
        <v>11156</v>
      </c>
      <c r="G2900" t="s">
        <v>19</v>
      </c>
      <c r="H2900" t="s">
        <v>37</v>
      </c>
      <c r="I2900" t="s">
        <v>21</v>
      </c>
      <c r="J2900" t="s">
        <v>279</v>
      </c>
      <c r="K2900" t="s">
        <v>11157</v>
      </c>
      <c r="L2900" s="2">
        <v>2482.8200000000002</v>
      </c>
      <c r="M2900" s="3">
        <v>2</v>
      </c>
      <c r="N2900" s="4">
        <v>0.05</v>
      </c>
      <c r="O2900" s="5">
        <v>146.66</v>
      </c>
      <c r="P2900">
        <f>VALUE(Table1[Sales])</f>
        <v>2482.8200000000002</v>
      </c>
      <c r="Q2900">
        <f>VALUE(Table1[Profit])</f>
        <v>146.66</v>
      </c>
      <c r="R2900" s="3">
        <f>Table1[Ship Date]-Table1[Order Date]</f>
        <v>512</v>
      </c>
    </row>
    <row r="2901" spans="1:18" x14ac:dyDescent="0.3">
      <c r="A2901" t="s">
        <v>11158</v>
      </c>
      <c r="B2901" s="1">
        <v>45411</v>
      </c>
      <c r="C2901" s="1">
        <v>45770</v>
      </c>
      <c r="D2901" t="s">
        <v>53</v>
      </c>
      <c r="E2901" t="s">
        <v>11159</v>
      </c>
      <c r="F2901" t="s">
        <v>11160</v>
      </c>
      <c r="G2901" t="s">
        <v>36</v>
      </c>
      <c r="H2901" t="s">
        <v>37</v>
      </c>
      <c r="I2901" t="s">
        <v>21</v>
      </c>
      <c r="J2901" t="s">
        <v>129</v>
      </c>
      <c r="K2901" t="s">
        <v>11161</v>
      </c>
      <c r="L2901" s="2">
        <v>4079.75</v>
      </c>
      <c r="M2901" s="3">
        <v>5</v>
      </c>
      <c r="N2901" s="4">
        <v>0.15</v>
      </c>
      <c r="O2901" s="5">
        <v>521.41</v>
      </c>
      <c r="P2901">
        <f>VALUE(Table1[Sales])</f>
        <v>4079.75</v>
      </c>
      <c r="Q2901">
        <f>VALUE(Table1[Profit])</f>
        <v>521.41</v>
      </c>
      <c r="R2901" s="3">
        <f>Table1[Ship Date]-Table1[Order Date]</f>
        <v>359</v>
      </c>
    </row>
    <row r="2902" spans="1:18" x14ac:dyDescent="0.3">
      <c r="A2902" t="s">
        <v>11162</v>
      </c>
      <c r="B2902" s="1">
        <v>45558</v>
      </c>
      <c r="C2902" s="1">
        <v>45768</v>
      </c>
      <c r="D2902" t="s">
        <v>33</v>
      </c>
      <c r="E2902" t="s">
        <v>11163</v>
      </c>
      <c r="F2902" t="s">
        <v>11164</v>
      </c>
      <c r="G2902" t="s">
        <v>36</v>
      </c>
      <c r="H2902" t="s">
        <v>61</v>
      </c>
      <c r="I2902" t="s">
        <v>44</v>
      </c>
      <c r="J2902" t="s">
        <v>94</v>
      </c>
      <c r="K2902" t="s">
        <v>11165</v>
      </c>
      <c r="L2902" s="2">
        <v>2560.3200000000002</v>
      </c>
      <c r="M2902" s="3">
        <v>8</v>
      </c>
      <c r="N2902" s="4">
        <v>0.13</v>
      </c>
      <c r="O2902" s="5">
        <v>535.75</v>
      </c>
      <c r="P2902">
        <f>VALUE(Table1[Sales])</f>
        <v>2560.3200000000002</v>
      </c>
      <c r="Q2902">
        <f>VALUE(Table1[Profit])</f>
        <v>535.75</v>
      </c>
      <c r="R2902" s="3">
        <f>Table1[Ship Date]-Table1[Order Date]</f>
        <v>210</v>
      </c>
    </row>
    <row r="2903" spans="1:18" x14ac:dyDescent="0.3">
      <c r="A2903" t="s">
        <v>11166</v>
      </c>
      <c r="B2903" s="1">
        <v>45605</v>
      </c>
      <c r="C2903" s="1">
        <v>45783</v>
      </c>
      <c r="D2903" t="s">
        <v>16</v>
      </c>
      <c r="E2903" t="s">
        <v>10171</v>
      </c>
      <c r="F2903" t="s">
        <v>11167</v>
      </c>
      <c r="G2903" t="s">
        <v>19</v>
      </c>
      <c r="H2903" t="s">
        <v>28</v>
      </c>
      <c r="I2903" t="s">
        <v>44</v>
      </c>
      <c r="J2903" t="s">
        <v>56</v>
      </c>
      <c r="K2903" t="s">
        <v>11168</v>
      </c>
      <c r="L2903" s="2">
        <v>3013.02</v>
      </c>
      <c r="M2903" s="3">
        <v>5</v>
      </c>
      <c r="N2903" s="4">
        <v>0.11</v>
      </c>
      <c r="O2903" s="5">
        <v>739.17</v>
      </c>
      <c r="P2903">
        <f>VALUE(Table1[Sales])</f>
        <v>3013.02</v>
      </c>
      <c r="Q2903">
        <f>VALUE(Table1[Profit])</f>
        <v>739.17</v>
      </c>
      <c r="R2903" s="3">
        <f>Table1[Ship Date]-Table1[Order Date]</f>
        <v>178</v>
      </c>
    </row>
    <row r="2904" spans="1:18" x14ac:dyDescent="0.3">
      <c r="A2904" t="s">
        <v>11169</v>
      </c>
      <c r="B2904" s="1">
        <v>45698</v>
      </c>
      <c r="C2904" s="1">
        <v>45756</v>
      </c>
      <c r="D2904" t="s">
        <v>33</v>
      </c>
      <c r="E2904" t="s">
        <v>11170</v>
      </c>
      <c r="F2904" t="s">
        <v>11171</v>
      </c>
      <c r="G2904" t="s">
        <v>43</v>
      </c>
      <c r="H2904" t="s">
        <v>20</v>
      </c>
      <c r="I2904" t="s">
        <v>21</v>
      </c>
      <c r="J2904" t="s">
        <v>171</v>
      </c>
      <c r="K2904" t="s">
        <v>11172</v>
      </c>
      <c r="L2904" s="2">
        <v>2608.67</v>
      </c>
      <c r="M2904" s="3">
        <v>9</v>
      </c>
      <c r="N2904" s="4">
        <v>0.12</v>
      </c>
      <c r="O2904" s="5">
        <v>409.89</v>
      </c>
      <c r="P2904">
        <f>VALUE(Table1[Sales])</f>
        <v>2608.67</v>
      </c>
      <c r="Q2904">
        <f>VALUE(Table1[Profit])</f>
        <v>409.89</v>
      </c>
      <c r="R2904" s="3">
        <f>Table1[Ship Date]-Table1[Order Date]</f>
        <v>58</v>
      </c>
    </row>
    <row r="2905" spans="1:18" x14ac:dyDescent="0.3">
      <c r="A2905" t="s">
        <v>11173</v>
      </c>
      <c r="B2905" s="1">
        <v>45092</v>
      </c>
      <c r="C2905" s="1">
        <v>45783</v>
      </c>
      <c r="D2905" t="s">
        <v>33</v>
      </c>
      <c r="E2905" t="s">
        <v>11174</v>
      </c>
      <c r="F2905" t="s">
        <v>11175</v>
      </c>
      <c r="G2905" t="s">
        <v>36</v>
      </c>
      <c r="H2905" t="s">
        <v>37</v>
      </c>
      <c r="I2905" t="s">
        <v>29</v>
      </c>
      <c r="J2905" t="s">
        <v>99</v>
      </c>
      <c r="K2905" t="s">
        <v>11176</v>
      </c>
      <c r="L2905" s="2">
        <v>3350.78</v>
      </c>
      <c r="M2905" s="3">
        <v>5</v>
      </c>
      <c r="N2905" s="4">
        <v>0.24</v>
      </c>
      <c r="O2905" s="5">
        <v>212.51</v>
      </c>
      <c r="P2905">
        <f>VALUE(Table1[Sales])</f>
        <v>3350.78</v>
      </c>
      <c r="Q2905">
        <f>VALUE(Table1[Profit])</f>
        <v>212.51</v>
      </c>
      <c r="R2905" s="3">
        <f>Table1[Ship Date]-Table1[Order Date]</f>
        <v>691</v>
      </c>
    </row>
    <row r="2906" spans="1:18" x14ac:dyDescent="0.3">
      <c r="A2906" t="s">
        <v>11177</v>
      </c>
      <c r="B2906" s="1">
        <v>45305</v>
      </c>
      <c r="C2906" s="1">
        <v>45771</v>
      </c>
      <c r="D2906" t="s">
        <v>53</v>
      </c>
      <c r="E2906" t="s">
        <v>11178</v>
      </c>
      <c r="F2906" t="s">
        <v>11179</v>
      </c>
      <c r="G2906" t="s">
        <v>36</v>
      </c>
      <c r="H2906" t="s">
        <v>37</v>
      </c>
      <c r="I2906" t="s">
        <v>44</v>
      </c>
      <c r="J2906" t="s">
        <v>158</v>
      </c>
      <c r="K2906" t="s">
        <v>11180</v>
      </c>
      <c r="L2906" s="2">
        <v>2704.69</v>
      </c>
      <c r="M2906" s="3">
        <v>7</v>
      </c>
      <c r="N2906" s="4">
        <v>0.04</v>
      </c>
      <c r="O2906" s="5">
        <v>732.44</v>
      </c>
      <c r="P2906">
        <f>VALUE(Table1[Sales])</f>
        <v>2704.69</v>
      </c>
      <c r="Q2906">
        <f>VALUE(Table1[Profit])</f>
        <v>732.44</v>
      </c>
      <c r="R2906" s="3">
        <f>Table1[Ship Date]-Table1[Order Date]</f>
        <v>466</v>
      </c>
    </row>
    <row r="2907" spans="1:18" x14ac:dyDescent="0.3">
      <c r="A2907" t="s">
        <v>11181</v>
      </c>
      <c r="B2907" s="1">
        <v>45691</v>
      </c>
      <c r="C2907" s="1">
        <v>45764</v>
      </c>
      <c r="D2907" t="s">
        <v>33</v>
      </c>
      <c r="E2907" t="s">
        <v>10644</v>
      </c>
      <c r="F2907" t="s">
        <v>11182</v>
      </c>
      <c r="G2907" t="s">
        <v>19</v>
      </c>
      <c r="H2907" t="s">
        <v>20</v>
      </c>
      <c r="I2907" t="s">
        <v>29</v>
      </c>
      <c r="J2907" t="s">
        <v>124</v>
      </c>
      <c r="K2907" t="s">
        <v>11183</v>
      </c>
      <c r="L2907" s="2">
        <v>740.75</v>
      </c>
      <c r="M2907" s="3">
        <v>6</v>
      </c>
      <c r="N2907" s="4">
        <v>0.11</v>
      </c>
      <c r="O2907" s="5">
        <v>694.33</v>
      </c>
      <c r="P2907">
        <f>VALUE(Table1[Sales])</f>
        <v>740.75</v>
      </c>
      <c r="Q2907">
        <f>VALUE(Table1[Profit])</f>
        <v>694.33</v>
      </c>
      <c r="R2907" s="3">
        <f>Table1[Ship Date]-Table1[Order Date]</f>
        <v>73</v>
      </c>
    </row>
    <row r="2908" spans="1:18" x14ac:dyDescent="0.3">
      <c r="A2908" t="s">
        <v>11184</v>
      </c>
      <c r="B2908" s="1">
        <v>45316</v>
      </c>
      <c r="C2908" s="1">
        <v>45776</v>
      </c>
      <c r="D2908" t="s">
        <v>33</v>
      </c>
      <c r="E2908" t="s">
        <v>11185</v>
      </c>
      <c r="F2908" t="s">
        <v>11186</v>
      </c>
      <c r="G2908" t="s">
        <v>19</v>
      </c>
      <c r="H2908" t="s">
        <v>61</v>
      </c>
      <c r="I2908" t="s">
        <v>29</v>
      </c>
      <c r="J2908" t="s">
        <v>38</v>
      </c>
      <c r="K2908" t="s">
        <v>11187</v>
      </c>
      <c r="L2908" s="2">
        <v>4653.84</v>
      </c>
      <c r="M2908" s="3">
        <v>9</v>
      </c>
      <c r="N2908" s="4">
        <v>0.04</v>
      </c>
      <c r="O2908" s="5">
        <v>805.69</v>
      </c>
      <c r="P2908">
        <f>VALUE(Table1[Sales])</f>
        <v>4653.84</v>
      </c>
      <c r="Q2908">
        <f>VALUE(Table1[Profit])</f>
        <v>805.69</v>
      </c>
      <c r="R2908" s="3">
        <f>Table1[Ship Date]-Table1[Order Date]</f>
        <v>460</v>
      </c>
    </row>
    <row r="2909" spans="1:18" x14ac:dyDescent="0.3">
      <c r="A2909" t="s">
        <v>11188</v>
      </c>
      <c r="B2909" s="1">
        <v>45073</v>
      </c>
      <c r="C2909" s="1">
        <v>45780</v>
      </c>
      <c r="D2909" t="s">
        <v>16</v>
      </c>
      <c r="E2909" t="s">
        <v>11189</v>
      </c>
      <c r="F2909" t="s">
        <v>11190</v>
      </c>
      <c r="G2909" t="s">
        <v>43</v>
      </c>
      <c r="H2909" t="s">
        <v>61</v>
      </c>
      <c r="I2909" t="s">
        <v>44</v>
      </c>
      <c r="J2909" t="s">
        <v>56</v>
      </c>
      <c r="K2909" t="s">
        <v>11191</v>
      </c>
      <c r="L2909" s="2">
        <v>2080.1</v>
      </c>
      <c r="M2909" s="3">
        <v>1</v>
      </c>
      <c r="N2909" s="4">
        <v>0.38</v>
      </c>
      <c r="O2909" s="5">
        <v>374.06</v>
      </c>
      <c r="P2909">
        <f>VALUE(Table1[Sales])</f>
        <v>2080.1</v>
      </c>
      <c r="Q2909">
        <f>VALUE(Table1[Profit])</f>
        <v>374.06</v>
      </c>
      <c r="R2909" s="3">
        <f>Table1[Ship Date]-Table1[Order Date]</f>
        <v>707</v>
      </c>
    </row>
    <row r="2910" spans="1:18" x14ac:dyDescent="0.3">
      <c r="A2910" t="s">
        <v>11192</v>
      </c>
      <c r="B2910" s="1">
        <v>45482</v>
      </c>
      <c r="C2910" s="1">
        <v>45773</v>
      </c>
      <c r="D2910" t="s">
        <v>33</v>
      </c>
      <c r="E2910" t="s">
        <v>11193</v>
      </c>
      <c r="F2910" t="s">
        <v>11194</v>
      </c>
      <c r="G2910" t="s">
        <v>43</v>
      </c>
      <c r="H2910" t="s">
        <v>37</v>
      </c>
      <c r="I2910" t="s">
        <v>44</v>
      </c>
      <c r="J2910" t="s">
        <v>50</v>
      </c>
      <c r="K2910" t="s">
        <v>11195</v>
      </c>
      <c r="L2910" s="2">
        <v>686.86</v>
      </c>
      <c r="M2910" s="3">
        <v>1</v>
      </c>
      <c r="N2910" s="4">
        <v>0.41</v>
      </c>
      <c r="O2910" s="5">
        <v>526.62</v>
      </c>
      <c r="P2910">
        <f>VALUE(Table1[Sales])</f>
        <v>686.86</v>
      </c>
      <c r="Q2910">
        <f>VALUE(Table1[Profit])</f>
        <v>526.62</v>
      </c>
      <c r="R2910" s="3">
        <f>Table1[Ship Date]-Table1[Order Date]</f>
        <v>291</v>
      </c>
    </row>
    <row r="2911" spans="1:18" x14ac:dyDescent="0.3">
      <c r="A2911" t="s">
        <v>11196</v>
      </c>
      <c r="B2911" s="1">
        <v>45191</v>
      </c>
      <c r="C2911" s="1">
        <v>45771</v>
      </c>
      <c r="D2911" t="s">
        <v>33</v>
      </c>
      <c r="E2911" t="s">
        <v>11197</v>
      </c>
      <c r="F2911" t="s">
        <v>11198</v>
      </c>
      <c r="G2911" t="s">
        <v>19</v>
      </c>
      <c r="H2911" t="s">
        <v>37</v>
      </c>
      <c r="I2911" t="s">
        <v>21</v>
      </c>
      <c r="J2911" t="s">
        <v>22</v>
      </c>
      <c r="K2911" t="s">
        <v>11199</v>
      </c>
      <c r="L2911" s="2">
        <v>3318.88</v>
      </c>
      <c r="M2911" s="3">
        <v>6</v>
      </c>
      <c r="N2911" s="4">
        <v>0.26</v>
      </c>
      <c r="O2911" s="5">
        <v>454.36</v>
      </c>
      <c r="P2911">
        <f>VALUE(Table1[Sales])</f>
        <v>3318.88</v>
      </c>
      <c r="Q2911">
        <f>VALUE(Table1[Profit])</f>
        <v>454.36</v>
      </c>
      <c r="R2911" s="3">
        <f>Table1[Ship Date]-Table1[Order Date]</f>
        <v>580</v>
      </c>
    </row>
    <row r="2912" spans="1:18" x14ac:dyDescent="0.3">
      <c r="A2912" t="s">
        <v>11200</v>
      </c>
      <c r="B2912" s="1">
        <v>45351</v>
      </c>
      <c r="C2912" s="1">
        <v>45757</v>
      </c>
      <c r="D2912" t="s">
        <v>53</v>
      </c>
      <c r="E2912" t="s">
        <v>2075</v>
      </c>
      <c r="F2912" t="s">
        <v>11201</v>
      </c>
      <c r="G2912" t="s">
        <v>43</v>
      </c>
      <c r="H2912" t="s">
        <v>61</v>
      </c>
      <c r="I2912" t="s">
        <v>29</v>
      </c>
      <c r="J2912" t="s">
        <v>124</v>
      </c>
      <c r="K2912" t="s">
        <v>11202</v>
      </c>
      <c r="L2912" s="2">
        <v>4124.33</v>
      </c>
      <c r="M2912" s="3">
        <v>5</v>
      </c>
      <c r="N2912" s="4">
        <v>0.39</v>
      </c>
      <c r="O2912" s="5">
        <v>258.56</v>
      </c>
      <c r="P2912">
        <f>VALUE(Table1[Sales])</f>
        <v>4124.33</v>
      </c>
      <c r="Q2912">
        <f>VALUE(Table1[Profit])</f>
        <v>258.56</v>
      </c>
      <c r="R2912" s="3">
        <f>Table1[Ship Date]-Table1[Order Date]</f>
        <v>406</v>
      </c>
    </row>
    <row r="2913" spans="1:18" x14ac:dyDescent="0.3">
      <c r="A2913" t="s">
        <v>11203</v>
      </c>
      <c r="B2913" s="1">
        <v>45333</v>
      </c>
      <c r="C2913" s="1">
        <v>45777</v>
      </c>
      <c r="D2913" t="s">
        <v>25</v>
      </c>
      <c r="E2913" t="s">
        <v>10659</v>
      </c>
      <c r="F2913" t="s">
        <v>11204</v>
      </c>
      <c r="G2913" t="s">
        <v>36</v>
      </c>
      <c r="H2913" t="s">
        <v>61</v>
      </c>
      <c r="I2913" t="s">
        <v>44</v>
      </c>
      <c r="J2913" t="s">
        <v>94</v>
      </c>
      <c r="K2913" t="s">
        <v>11205</v>
      </c>
      <c r="L2913" s="2">
        <v>1114.27</v>
      </c>
      <c r="M2913" s="3">
        <v>4</v>
      </c>
      <c r="N2913" s="4">
        <v>0.11</v>
      </c>
      <c r="O2913" s="5">
        <v>188.61</v>
      </c>
      <c r="P2913">
        <f>VALUE(Table1[Sales])</f>
        <v>1114.27</v>
      </c>
      <c r="Q2913">
        <f>VALUE(Table1[Profit])</f>
        <v>188.61</v>
      </c>
      <c r="R2913" s="3">
        <f>Table1[Ship Date]-Table1[Order Date]</f>
        <v>444</v>
      </c>
    </row>
    <row r="2914" spans="1:18" x14ac:dyDescent="0.3">
      <c r="A2914" t="s">
        <v>11206</v>
      </c>
      <c r="B2914" s="1">
        <v>45613</v>
      </c>
      <c r="C2914" s="1">
        <v>45756</v>
      </c>
      <c r="D2914" t="s">
        <v>25</v>
      </c>
      <c r="E2914" t="s">
        <v>8853</v>
      </c>
      <c r="F2914" t="s">
        <v>11207</v>
      </c>
      <c r="G2914" t="s">
        <v>36</v>
      </c>
      <c r="H2914" t="s">
        <v>28</v>
      </c>
      <c r="I2914" t="s">
        <v>21</v>
      </c>
      <c r="J2914" t="s">
        <v>129</v>
      </c>
      <c r="K2914" t="s">
        <v>11208</v>
      </c>
      <c r="L2914" s="2">
        <v>1732.57</v>
      </c>
      <c r="M2914" s="3">
        <v>4</v>
      </c>
      <c r="N2914" s="4">
        <v>7.0000000000000007E-2</v>
      </c>
      <c r="O2914" s="5">
        <v>811.61</v>
      </c>
      <c r="P2914">
        <f>VALUE(Table1[Sales])</f>
        <v>1732.57</v>
      </c>
      <c r="Q2914">
        <f>VALUE(Table1[Profit])</f>
        <v>811.61</v>
      </c>
      <c r="R2914" s="3">
        <f>Table1[Ship Date]-Table1[Order Date]</f>
        <v>143</v>
      </c>
    </row>
    <row r="2915" spans="1:18" x14ac:dyDescent="0.3">
      <c r="A2915" t="s">
        <v>11209</v>
      </c>
      <c r="B2915" s="1">
        <v>45227</v>
      </c>
      <c r="C2915" s="1">
        <v>45769</v>
      </c>
      <c r="D2915" t="s">
        <v>25</v>
      </c>
      <c r="E2915" t="s">
        <v>11210</v>
      </c>
      <c r="F2915" t="s">
        <v>11211</v>
      </c>
      <c r="G2915" t="s">
        <v>43</v>
      </c>
      <c r="H2915" t="s">
        <v>37</v>
      </c>
      <c r="I2915" t="s">
        <v>29</v>
      </c>
      <c r="J2915" t="s">
        <v>99</v>
      </c>
      <c r="K2915" t="s">
        <v>11212</v>
      </c>
      <c r="L2915" s="2">
        <v>4673.97</v>
      </c>
      <c r="M2915" s="3">
        <v>9</v>
      </c>
      <c r="N2915" s="4">
        <v>0.28000000000000003</v>
      </c>
      <c r="O2915" s="5">
        <v>-69.91</v>
      </c>
      <c r="P2915">
        <f>VALUE(Table1[Sales])</f>
        <v>4673.97</v>
      </c>
      <c r="Q2915">
        <f>VALUE(Table1[Profit])</f>
        <v>-69.91</v>
      </c>
      <c r="R2915" s="3">
        <f>Table1[Ship Date]-Table1[Order Date]</f>
        <v>542</v>
      </c>
    </row>
    <row r="2916" spans="1:18" x14ac:dyDescent="0.3">
      <c r="A2916" t="s">
        <v>11213</v>
      </c>
      <c r="B2916" s="1">
        <v>45560</v>
      </c>
      <c r="C2916" s="1">
        <v>45767</v>
      </c>
      <c r="D2916" t="s">
        <v>25</v>
      </c>
      <c r="E2916" t="s">
        <v>8462</v>
      </c>
      <c r="F2916" t="s">
        <v>11214</v>
      </c>
      <c r="G2916" t="s">
        <v>19</v>
      </c>
      <c r="H2916" t="s">
        <v>20</v>
      </c>
      <c r="I2916" t="s">
        <v>44</v>
      </c>
      <c r="J2916" t="s">
        <v>94</v>
      </c>
      <c r="K2916" t="s">
        <v>11215</v>
      </c>
      <c r="L2916" s="2">
        <v>2999.89</v>
      </c>
      <c r="M2916" s="3">
        <v>4</v>
      </c>
      <c r="N2916" s="4">
        <v>0.42</v>
      </c>
      <c r="O2916" s="5">
        <v>588.36</v>
      </c>
      <c r="P2916">
        <f>VALUE(Table1[Sales])</f>
        <v>2999.89</v>
      </c>
      <c r="Q2916">
        <f>VALUE(Table1[Profit])</f>
        <v>588.36</v>
      </c>
      <c r="R2916" s="3">
        <f>Table1[Ship Date]-Table1[Order Date]</f>
        <v>207</v>
      </c>
    </row>
    <row r="2917" spans="1:18" x14ac:dyDescent="0.3">
      <c r="A2917" t="s">
        <v>11216</v>
      </c>
      <c r="B2917" s="1">
        <v>45714</v>
      </c>
      <c r="C2917" s="1">
        <v>45762</v>
      </c>
      <c r="D2917" t="s">
        <v>53</v>
      </c>
      <c r="E2917" t="s">
        <v>439</v>
      </c>
      <c r="F2917" t="s">
        <v>11217</v>
      </c>
      <c r="G2917" t="s">
        <v>43</v>
      </c>
      <c r="H2917" t="s">
        <v>37</v>
      </c>
      <c r="I2917" t="s">
        <v>21</v>
      </c>
      <c r="J2917" t="s">
        <v>22</v>
      </c>
      <c r="K2917" t="s">
        <v>11218</v>
      </c>
      <c r="L2917" s="2">
        <v>4017.56</v>
      </c>
      <c r="M2917" s="3">
        <v>6</v>
      </c>
      <c r="N2917" s="4">
        <v>0.1</v>
      </c>
      <c r="O2917" s="5">
        <v>175.28</v>
      </c>
      <c r="P2917">
        <f>VALUE(Table1[Sales])</f>
        <v>4017.56</v>
      </c>
      <c r="Q2917">
        <f>VALUE(Table1[Profit])</f>
        <v>175.28</v>
      </c>
      <c r="R2917" s="3">
        <f>Table1[Ship Date]-Table1[Order Date]</f>
        <v>48</v>
      </c>
    </row>
    <row r="2918" spans="1:18" x14ac:dyDescent="0.3">
      <c r="A2918" t="s">
        <v>11219</v>
      </c>
      <c r="B2918" s="1">
        <v>45382</v>
      </c>
      <c r="C2918" s="1">
        <v>45785</v>
      </c>
      <c r="D2918" t="s">
        <v>16</v>
      </c>
      <c r="E2918" t="s">
        <v>1755</v>
      </c>
      <c r="F2918" t="s">
        <v>11220</v>
      </c>
      <c r="G2918" t="s">
        <v>43</v>
      </c>
      <c r="H2918" t="s">
        <v>61</v>
      </c>
      <c r="I2918" t="s">
        <v>29</v>
      </c>
      <c r="J2918" t="s">
        <v>30</v>
      </c>
      <c r="K2918" t="s">
        <v>11221</v>
      </c>
      <c r="L2918" s="2">
        <v>605.87</v>
      </c>
      <c r="M2918" s="3">
        <v>4</v>
      </c>
      <c r="N2918" s="4">
        <v>0.2</v>
      </c>
      <c r="O2918" s="5">
        <v>-26.37</v>
      </c>
      <c r="P2918">
        <f>VALUE(Table1[Sales])</f>
        <v>605.87</v>
      </c>
      <c r="Q2918">
        <f>VALUE(Table1[Profit])</f>
        <v>-26.37</v>
      </c>
      <c r="R2918" s="3">
        <f>Table1[Ship Date]-Table1[Order Date]</f>
        <v>403</v>
      </c>
    </row>
    <row r="2919" spans="1:18" x14ac:dyDescent="0.3">
      <c r="A2919" t="s">
        <v>11222</v>
      </c>
      <c r="B2919" s="1">
        <v>45102</v>
      </c>
      <c r="C2919" s="1">
        <v>45778</v>
      </c>
      <c r="D2919" t="s">
        <v>33</v>
      </c>
      <c r="E2919" t="s">
        <v>11223</v>
      </c>
      <c r="F2919" t="s">
        <v>11224</v>
      </c>
      <c r="G2919" t="s">
        <v>19</v>
      </c>
      <c r="H2919" t="s">
        <v>37</v>
      </c>
      <c r="I2919" t="s">
        <v>21</v>
      </c>
      <c r="J2919" t="s">
        <v>171</v>
      </c>
      <c r="K2919" t="s">
        <v>11225</v>
      </c>
      <c r="L2919" s="2">
        <v>2593.11</v>
      </c>
      <c r="M2919" s="3">
        <v>10</v>
      </c>
      <c r="N2919" s="4">
        <v>0.2</v>
      </c>
      <c r="O2919" s="5">
        <v>-1.78</v>
      </c>
      <c r="P2919">
        <f>VALUE(Table1[Sales])</f>
        <v>2593.11</v>
      </c>
      <c r="Q2919">
        <f>VALUE(Table1[Profit])</f>
        <v>-1.78</v>
      </c>
      <c r="R2919" s="3">
        <f>Table1[Ship Date]-Table1[Order Date]</f>
        <v>676</v>
      </c>
    </row>
    <row r="2920" spans="1:18" x14ac:dyDescent="0.3">
      <c r="A2920" t="s">
        <v>11226</v>
      </c>
      <c r="B2920" s="1">
        <v>45479</v>
      </c>
      <c r="C2920" s="1">
        <v>45785</v>
      </c>
      <c r="D2920" t="s">
        <v>16</v>
      </c>
      <c r="E2920" t="s">
        <v>11227</v>
      </c>
      <c r="F2920" t="s">
        <v>11228</v>
      </c>
      <c r="G2920" t="s">
        <v>43</v>
      </c>
      <c r="H2920" t="s">
        <v>28</v>
      </c>
      <c r="I2920" t="s">
        <v>44</v>
      </c>
      <c r="J2920" t="s">
        <v>45</v>
      </c>
      <c r="K2920" t="s">
        <v>11229</v>
      </c>
      <c r="L2920" s="2">
        <v>3117.17</v>
      </c>
      <c r="M2920" s="3">
        <v>5</v>
      </c>
      <c r="N2920" s="4">
        <v>0.38</v>
      </c>
      <c r="O2920" s="5">
        <v>512.84</v>
      </c>
      <c r="P2920">
        <f>VALUE(Table1[Sales])</f>
        <v>3117.17</v>
      </c>
      <c r="Q2920">
        <f>VALUE(Table1[Profit])</f>
        <v>512.84</v>
      </c>
      <c r="R2920" s="3">
        <f>Table1[Ship Date]-Table1[Order Date]</f>
        <v>306</v>
      </c>
    </row>
    <row r="2921" spans="1:18" x14ac:dyDescent="0.3">
      <c r="A2921" t="s">
        <v>11230</v>
      </c>
      <c r="B2921" s="1">
        <v>45427</v>
      </c>
      <c r="C2921" s="1">
        <v>45781</v>
      </c>
      <c r="D2921" t="s">
        <v>25</v>
      </c>
      <c r="E2921" t="s">
        <v>11231</v>
      </c>
      <c r="F2921" t="s">
        <v>11232</v>
      </c>
      <c r="G2921" t="s">
        <v>36</v>
      </c>
      <c r="H2921" t="s">
        <v>20</v>
      </c>
      <c r="I2921" t="s">
        <v>21</v>
      </c>
      <c r="J2921" t="s">
        <v>129</v>
      </c>
      <c r="K2921" t="s">
        <v>11233</v>
      </c>
      <c r="L2921" s="2">
        <v>781.76</v>
      </c>
      <c r="M2921" s="3">
        <v>5</v>
      </c>
      <c r="N2921" s="4">
        <v>0.26</v>
      </c>
      <c r="O2921" s="5">
        <v>917.88</v>
      </c>
      <c r="P2921">
        <f>VALUE(Table1[Sales])</f>
        <v>781.76</v>
      </c>
      <c r="Q2921">
        <f>VALUE(Table1[Profit])</f>
        <v>917.88</v>
      </c>
      <c r="R2921" s="3">
        <f>Table1[Ship Date]-Table1[Order Date]</f>
        <v>354</v>
      </c>
    </row>
    <row r="2922" spans="1:18" x14ac:dyDescent="0.3">
      <c r="A2922" t="s">
        <v>11234</v>
      </c>
      <c r="B2922" s="1">
        <v>45369</v>
      </c>
      <c r="C2922" s="1">
        <v>45759</v>
      </c>
      <c r="D2922" t="s">
        <v>16</v>
      </c>
      <c r="E2922" t="s">
        <v>11235</v>
      </c>
      <c r="F2922" t="s">
        <v>11236</v>
      </c>
      <c r="G2922" t="s">
        <v>19</v>
      </c>
      <c r="H2922" t="s">
        <v>37</v>
      </c>
      <c r="I2922" t="s">
        <v>21</v>
      </c>
      <c r="J2922" t="s">
        <v>279</v>
      </c>
      <c r="K2922" t="s">
        <v>11237</v>
      </c>
      <c r="L2922" s="2">
        <v>2495.04</v>
      </c>
      <c r="M2922" s="3">
        <v>8</v>
      </c>
      <c r="N2922" s="4">
        <v>0.22</v>
      </c>
      <c r="O2922" s="5">
        <v>-39.14</v>
      </c>
      <c r="P2922">
        <f>VALUE(Table1[Sales])</f>
        <v>2495.04</v>
      </c>
      <c r="Q2922">
        <f>VALUE(Table1[Profit])</f>
        <v>-39.14</v>
      </c>
      <c r="R2922" s="3">
        <f>Table1[Ship Date]-Table1[Order Date]</f>
        <v>390</v>
      </c>
    </row>
    <row r="2923" spans="1:18" x14ac:dyDescent="0.3">
      <c r="A2923" t="s">
        <v>11238</v>
      </c>
      <c r="B2923" s="1">
        <v>45683</v>
      </c>
      <c r="C2923" s="1">
        <v>45773</v>
      </c>
      <c r="D2923" t="s">
        <v>53</v>
      </c>
      <c r="E2923" t="s">
        <v>11239</v>
      </c>
      <c r="F2923" t="s">
        <v>11240</v>
      </c>
      <c r="G2923" t="s">
        <v>43</v>
      </c>
      <c r="H2923" t="s">
        <v>37</v>
      </c>
      <c r="I2923" t="s">
        <v>44</v>
      </c>
      <c r="J2923" t="s">
        <v>50</v>
      </c>
      <c r="K2923" t="s">
        <v>11241</v>
      </c>
      <c r="L2923" s="2">
        <v>4270.7299999999996</v>
      </c>
      <c r="M2923" s="3">
        <v>5</v>
      </c>
      <c r="N2923" s="4">
        <v>0.01</v>
      </c>
      <c r="O2923" s="5">
        <v>-83.03</v>
      </c>
      <c r="P2923">
        <f>VALUE(Table1[Sales])</f>
        <v>4270.7299999999996</v>
      </c>
      <c r="Q2923">
        <f>VALUE(Table1[Profit])</f>
        <v>-83.03</v>
      </c>
      <c r="R2923" s="3">
        <f>Table1[Ship Date]-Table1[Order Date]</f>
        <v>90</v>
      </c>
    </row>
    <row r="2924" spans="1:18" x14ac:dyDescent="0.3">
      <c r="A2924" t="s">
        <v>11242</v>
      </c>
      <c r="B2924" s="1">
        <v>45037</v>
      </c>
      <c r="C2924" s="1">
        <v>45776</v>
      </c>
      <c r="D2924" t="s">
        <v>16</v>
      </c>
      <c r="E2924" t="s">
        <v>11243</v>
      </c>
      <c r="F2924" t="s">
        <v>11244</v>
      </c>
      <c r="G2924" t="s">
        <v>36</v>
      </c>
      <c r="H2924" t="s">
        <v>61</v>
      </c>
      <c r="I2924" t="s">
        <v>21</v>
      </c>
      <c r="J2924" t="s">
        <v>171</v>
      </c>
      <c r="K2924" t="s">
        <v>11245</v>
      </c>
      <c r="L2924" s="2">
        <v>3189.55</v>
      </c>
      <c r="M2924" s="3">
        <v>6</v>
      </c>
      <c r="N2924" s="4">
        <v>0.34</v>
      </c>
      <c r="O2924" s="5">
        <v>897.91</v>
      </c>
      <c r="P2924">
        <f>VALUE(Table1[Sales])</f>
        <v>3189.55</v>
      </c>
      <c r="Q2924">
        <f>VALUE(Table1[Profit])</f>
        <v>897.91</v>
      </c>
      <c r="R2924" s="3">
        <f>Table1[Ship Date]-Table1[Order Date]</f>
        <v>739</v>
      </c>
    </row>
    <row r="2925" spans="1:18" x14ac:dyDescent="0.3">
      <c r="A2925" t="s">
        <v>11246</v>
      </c>
      <c r="B2925" s="1">
        <v>45559</v>
      </c>
      <c r="C2925" s="1">
        <v>45779</v>
      </c>
      <c r="D2925" t="s">
        <v>25</v>
      </c>
      <c r="E2925" t="s">
        <v>11247</v>
      </c>
      <c r="F2925" t="s">
        <v>11248</v>
      </c>
      <c r="G2925" t="s">
        <v>19</v>
      </c>
      <c r="H2925" t="s">
        <v>61</v>
      </c>
      <c r="I2925" t="s">
        <v>29</v>
      </c>
      <c r="J2925" t="s">
        <v>30</v>
      </c>
      <c r="K2925" t="s">
        <v>11249</v>
      </c>
      <c r="L2925" s="2">
        <v>2073.02</v>
      </c>
      <c r="M2925" s="3">
        <v>3</v>
      </c>
      <c r="N2925" s="4">
        <v>0.03</v>
      </c>
      <c r="O2925" s="5">
        <v>612.85</v>
      </c>
      <c r="P2925">
        <f>VALUE(Table1[Sales])</f>
        <v>2073.02</v>
      </c>
      <c r="Q2925">
        <f>VALUE(Table1[Profit])</f>
        <v>612.85</v>
      </c>
      <c r="R2925" s="3">
        <f>Table1[Ship Date]-Table1[Order Date]</f>
        <v>220</v>
      </c>
    </row>
    <row r="2926" spans="1:18" x14ac:dyDescent="0.3">
      <c r="A2926" t="s">
        <v>11250</v>
      </c>
      <c r="B2926" s="1">
        <v>45246</v>
      </c>
      <c r="C2926" s="1">
        <v>45779</v>
      </c>
      <c r="D2926" t="s">
        <v>53</v>
      </c>
      <c r="E2926" t="s">
        <v>8360</v>
      </c>
      <c r="F2926" t="s">
        <v>11251</v>
      </c>
      <c r="G2926" t="s">
        <v>36</v>
      </c>
      <c r="H2926" t="s">
        <v>61</v>
      </c>
      <c r="I2926" t="s">
        <v>29</v>
      </c>
      <c r="J2926" t="s">
        <v>99</v>
      </c>
      <c r="K2926" t="s">
        <v>11252</v>
      </c>
      <c r="L2926" s="2">
        <v>2165.4699999999998</v>
      </c>
      <c r="M2926" s="3">
        <v>7</v>
      </c>
      <c r="N2926" s="4">
        <v>0.27</v>
      </c>
      <c r="O2926" s="5">
        <v>478.2</v>
      </c>
      <c r="P2926">
        <f>VALUE(Table1[Sales])</f>
        <v>2165.4699999999998</v>
      </c>
      <c r="Q2926">
        <f>VALUE(Table1[Profit])</f>
        <v>478.2</v>
      </c>
      <c r="R2926" s="3">
        <f>Table1[Ship Date]-Table1[Order Date]</f>
        <v>533</v>
      </c>
    </row>
    <row r="2927" spans="1:18" x14ac:dyDescent="0.3">
      <c r="A2927" t="s">
        <v>11253</v>
      </c>
      <c r="B2927" s="1">
        <v>45633</v>
      </c>
      <c r="C2927" s="1">
        <v>45770</v>
      </c>
      <c r="D2927" t="s">
        <v>25</v>
      </c>
      <c r="E2927" t="s">
        <v>11254</v>
      </c>
      <c r="F2927" t="s">
        <v>11255</v>
      </c>
      <c r="G2927" t="s">
        <v>19</v>
      </c>
      <c r="H2927" t="s">
        <v>28</v>
      </c>
      <c r="I2927" t="s">
        <v>29</v>
      </c>
      <c r="J2927" t="s">
        <v>38</v>
      </c>
      <c r="K2927" t="s">
        <v>11256</v>
      </c>
      <c r="L2927" s="2">
        <v>2794.77</v>
      </c>
      <c r="M2927" s="3">
        <v>9</v>
      </c>
      <c r="N2927" s="4">
        <v>0.46</v>
      </c>
      <c r="O2927" s="5">
        <v>888.18</v>
      </c>
      <c r="P2927">
        <f>VALUE(Table1[Sales])</f>
        <v>2794.77</v>
      </c>
      <c r="Q2927">
        <f>VALUE(Table1[Profit])</f>
        <v>888.18</v>
      </c>
      <c r="R2927" s="3">
        <f>Table1[Ship Date]-Table1[Order Date]</f>
        <v>137</v>
      </c>
    </row>
    <row r="2928" spans="1:18" x14ac:dyDescent="0.3">
      <c r="A2928" t="s">
        <v>11257</v>
      </c>
      <c r="B2928" s="1">
        <v>45397</v>
      </c>
      <c r="C2928" s="1">
        <v>45758</v>
      </c>
      <c r="D2928" t="s">
        <v>33</v>
      </c>
      <c r="E2928" t="s">
        <v>11258</v>
      </c>
      <c r="F2928" t="s">
        <v>11259</v>
      </c>
      <c r="G2928" t="s">
        <v>36</v>
      </c>
      <c r="H2928" t="s">
        <v>61</v>
      </c>
      <c r="I2928" t="s">
        <v>21</v>
      </c>
      <c r="J2928" t="s">
        <v>22</v>
      </c>
      <c r="K2928" t="s">
        <v>11260</v>
      </c>
      <c r="L2928" s="2">
        <v>2273.77</v>
      </c>
      <c r="M2928" s="3">
        <v>6</v>
      </c>
      <c r="N2928" s="4">
        <v>0.2</v>
      </c>
      <c r="O2928" s="5">
        <v>205.74</v>
      </c>
      <c r="P2928">
        <f>VALUE(Table1[Sales])</f>
        <v>2273.77</v>
      </c>
      <c r="Q2928">
        <f>VALUE(Table1[Profit])</f>
        <v>205.74</v>
      </c>
      <c r="R2928" s="3">
        <f>Table1[Ship Date]-Table1[Order Date]</f>
        <v>361</v>
      </c>
    </row>
    <row r="2929" spans="1:18" x14ac:dyDescent="0.3">
      <c r="A2929" t="s">
        <v>11261</v>
      </c>
      <c r="B2929" s="1">
        <v>45072</v>
      </c>
      <c r="C2929" s="1">
        <v>45785</v>
      </c>
      <c r="D2929" t="s">
        <v>33</v>
      </c>
      <c r="E2929" t="s">
        <v>11262</v>
      </c>
      <c r="F2929" t="s">
        <v>11263</v>
      </c>
      <c r="G2929" t="s">
        <v>43</v>
      </c>
      <c r="H2929" t="s">
        <v>37</v>
      </c>
      <c r="I2929" t="s">
        <v>29</v>
      </c>
      <c r="J2929" t="s">
        <v>38</v>
      </c>
      <c r="K2929" t="s">
        <v>11264</v>
      </c>
      <c r="L2929" s="2">
        <v>4941.47</v>
      </c>
      <c r="M2929" s="3">
        <v>2</v>
      </c>
      <c r="N2929" s="4">
        <v>0.23</v>
      </c>
      <c r="O2929" s="5">
        <v>875.7</v>
      </c>
      <c r="P2929">
        <f>VALUE(Table1[Sales])</f>
        <v>4941.47</v>
      </c>
      <c r="Q2929">
        <f>VALUE(Table1[Profit])</f>
        <v>875.7</v>
      </c>
      <c r="R2929" s="3">
        <f>Table1[Ship Date]-Table1[Order Date]</f>
        <v>713</v>
      </c>
    </row>
    <row r="2930" spans="1:18" x14ac:dyDescent="0.3">
      <c r="A2930" t="s">
        <v>11265</v>
      </c>
      <c r="B2930" s="1">
        <v>45388</v>
      </c>
      <c r="C2930" s="1">
        <v>45774</v>
      </c>
      <c r="D2930" t="s">
        <v>33</v>
      </c>
      <c r="E2930" t="s">
        <v>11266</v>
      </c>
      <c r="F2930" t="s">
        <v>11267</v>
      </c>
      <c r="G2930" t="s">
        <v>43</v>
      </c>
      <c r="H2930" t="s">
        <v>20</v>
      </c>
      <c r="I2930" t="s">
        <v>44</v>
      </c>
      <c r="J2930" t="s">
        <v>50</v>
      </c>
      <c r="K2930" t="s">
        <v>11268</v>
      </c>
      <c r="L2930" s="2">
        <v>1204.3900000000001</v>
      </c>
      <c r="M2930" s="3">
        <v>6</v>
      </c>
      <c r="N2930" s="4">
        <v>0.08</v>
      </c>
      <c r="O2930" s="5">
        <v>738.62</v>
      </c>
      <c r="P2930">
        <f>VALUE(Table1[Sales])</f>
        <v>1204.3900000000001</v>
      </c>
      <c r="Q2930">
        <f>VALUE(Table1[Profit])</f>
        <v>738.62</v>
      </c>
      <c r="R2930" s="3">
        <f>Table1[Ship Date]-Table1[Order Date]</f>
        <v>386</v>
      </c>
    </row>
    <row r="2931" spans="1:18" x14ac:dyDescent="0.3">
      <c r="A2931" t="s">
        <v>11269</v>
      </c>
      <c r="B2931" s="1">
        <v>45286</v>
      </c>
      <c r="C2931" s="1">
        <v>45765</v>
      </c>
      <c r="D2931" t="s">
        <v>33</v>
      </c>
      <c r="E2931" t="s">
        <v>11270</v>
      </c>
      <c r="F2931" t="s">
        <v>11271</v>
      </c>
      <c r="G2931" t="s">
        <v>43</v>
      </c>
      <c r="H2931" t="s">
        <v>37</v>
      </c>
      <c r="I2931" t="s">
        <v>21</v>
      </c>
      <c r="J2931" t="s">
        <v>22</v>
      </c>
      <c r="K2931" t="s">
        <v>11272</v>
      </c>
      <c r="L2931" s="2">
        <v>2725.13</v>
      </c>
      <c r="M2931" s="3">
        <v>2</v>
      </c>
      <c r="N2931" s="4">
        <v>0.32</v>
      </c>
      <c r="O2931" s="5">
        <v>468.82</v>
      </c>
      <c r="P2931">
        <f>VALUE(Table1[Sales])</f>
        <v>2725.13</v>
      </c>
      <c r="Q2931">
        <f>VALUE(Table1[Profit])</f>
        <v>468.82</v>
      </c>
      <c r="R2931" s="3">
        <f>Table1[Ship Date]-Table1[Order Date]</f>
        <v>479</v>
      </c>
    </row>
    <row r="2932" spans="1:18" x14ac:dyDescent="0.3">
      <c r="A2932" t="s">
        <v>11273</v>
      </c>
      <c r="B2932" s="1">
        <v>45058</v>
      </c>
      <c r="C2932" s="1">
        <v>45764</v>
      </c>
      <c r="D2932" t="s">
        <v>25</v>
      </c>
      <c r="E2932" t="s">
        <v>11274</v>
      </c>
      <c r="F2932" t="s">
        <v>11275</v>
      </c>
      <c r="G2932" t="s">
        <v>43</v>
      </c>
      <c r="H2932" t="s">
        <v>28</v>
      </c>
      <c r="I2932" t="s">
        <v>44</v>
      </c>
      <c r="J2932" t="s">
        <v>50</v>
      </c>
      <c r="K2932" t="s">
        <v>11276</v>
      </c>
      <c r="L2932" s="2">
        <v>1521.72</v>
      </c>
      <c r="M2932" s="3">
        <v>5</v>
      </c>
      <c r="N2932" s="4">
        <v>0.24</v>
      </c>
      <c r="O2932" s="5">
        <v>826.26</v>
      </c>
      <c r="P2932">
        <f>VALUE(Table1[Sales])</f>
        <v>1521.72</v>
      </c>
      <c r="Q2932">
        <f>VALUE(Table1[Profit])</f>
        <v>826.26</v>
      </c>
      <c r="R2932" s="3">
        <f>Table1[Ship Date]-Table1[Order Date]</f>
        <v>706</v>
      </c>
    </row>
    <row r="2933" spans="1:18" x14ac:dyDescent="0.3">
      <c r="A2933" t="s">
        <v>11277</v>
      </c>
      <c r="B2933" s="1">
        <v>45085</v>
      </c>
      <c r="C2933" s="1">
        <v>45775</v>
      </c>
      <c r="D2933" t="s">
        <v>16</v>
      </c>
      <c r="E2933" t="s">
        <v>3346</v>
      </c>
      <c r="F2933" t="s">
        <v>11278</v>
      </c>
      <c r="G2933" t="s">
        <v>36</v>
      </c>
      <c r="H2933" t="s">
        <v>28</v>
      </c>
      <c r="I2933" t="s">
        <v>29</v>
      </c>
      <c r="J2933" t="s">
        <v>99</v>
      </c>
      <c r="K2933" t="s">
        <v>11279</v>
      </c>
      <c r="L2933" s="2">
        <v>4509.26</v>
      </c>
      <c r="M2933" s="3">
        <v>5</v>
      </c>
      <c r="N2933" s="4">
        <v>0.18</v>
      </c>
      <c r="O2933" s="5">
        <v>209.85</v>
      </c>
      <c r="P2933">
        <f>VALUE(Table1[Sales])</f>
        <v>4509.26</v>
      </c>
      <c r="Q2933">
        <f>VALUE(Table1[Profit])</f>
        <v>209.85</v>
      </c>
      <c r="R2933" s="3">
        <f>Table1[Ship Date]-Table1[Order Date]</f>
        <v>690</v>
      </c>
    </row>
    <row r="2934" spans="1:18" x14ac:dyDescent="0.3">
      <c r="A2934" t="s">
        <v>11280</v>
      </c>
      <c r="B2934" s="1">
        <v>45283</v>
      </c>
      <c r="C2934" s="1">
        <v>45781</v>
      </c>
      <c r="D2934" t="s">
        <v>25</v>
      </c>
      <c r="E2934" t="s">
        <v>11281</v>
      </c>
      <c r="F2934" t="s">
        <v>11282</v>
      </c>
      <c r="G2934" t="s">
        <v>36</v>
      </c>
      <c r="H2934" t="s">
        <v>37</v>
      </c>
      <c r="I2934" t="s">
        <v>29</v>
      </c>
      <c r="J2934" t="s">
        <v>124</v>
      </c>
      <c r="K2934" t="s">
        <v>11283</v>
      </c>
      <c r="L2934" s="2">
        <v>4279.24</v>
      </c>
      <c r="M2934" s="3">
        <v>4</v>
      </c>
      <c r="N2934" s="4">
        <v>0.02</v>
      </c>
      <c r="O2934" s="5">
        <v>404.35</v>
      </c>
      <c r="P2934">
        <f>VALUE(Table1[Sales])</f>
        <v>4279.24</v>
      </c>
      <c r="Q2934">
        <f>VALUE(Table1[Profit])</f>
        <v>404.35</v>
      </c>
      <c r="R2934" s="3">
        <f>Table1[Ship Date]-Table1[Order Date]</f>
        <v>498</v>
      </c>
    </row>
    <row r="2935" spans="1:18" x14ac:dyDescent="0.3">
      <c r="A2935" t="s">
        <v>11284</v>
      </c>
      <c r="B2935" s="1">
        <v>45084</v>
      </c>
      <c r="C2935" s="1">
        <v>45775</v>
      </c>
      <c r="D2935" t="s">
        <v>53</v>
      </c>
      <c r="E2935" t="s">
        <v>11285</v>
      </c>
      <c r="F2935" t="s">
        <v>11286</v>
      </c>
      <c r="G2935" t="s">
        <v>43</v>
      </c>
      <c r="H2935" t="s">
        <v>20</v>
      </c>
      <c r="I2935" t="s">
        <v>44</v>
      </c>
      <c r="J2935" t="s">
        <v>158</v>
      </c>
      <c r="K2935" t="s">
        <v>11287</v>
      </c>
      <c r="L2935" s="2">
        <v>4449.41</v>
      </c>
      <c r="M2935" s="3">
        <v>10</v>
      </c>
      <c r="N2935" s="4">
        <v>0.08</v>
      </c>
      <c r="O2935" s="5">
        <v>631.29</v>
      </c>
      <c r="P2935">
        <f>VALUE(Table1[Sales])</f>
        <v>4449.41</v>
      </c>
      <c r="Q2935">
        <f>VALUE(Table1[Profit])</f>
        <v>631.29</v>
      </c>
      <c r="R2935" s="3">
        <f>Table1[Ship Date]-Table1[Order Date]</f>
        <v>691</v>
      </c>
    </row>
    <row r="2936" spans="1:18" x14ac:dyDescent="0.3">
      <c r="A2936" t="s">
        <v>11288</v>
      </c>
      <c r="B2936" s="1">
        <v>45627</v>
      </c>
      <c r="C2936" s="1">
        <v>45771</v>
      </c>
      <c r="D2936" t="s">
        <v>33</v>
      </c>
      <c r="E2936" t="s">
        <v>10445</v>
      </c>
      <c r="F2936" t="s">
        <v>11289</v>
      </c>
      <c r="G2936" t="s">
        <v>19</v>
      </c>
      <c r="H2936" t="s">
        <v>37</v>
      </c>
      <c r="I2936" t="s">
        <v>21</v>
      </c>
      <c r="J2936" t="s">
        <v>22</v>
      </c>
      <c r="K2936" t="s">
        <v>11290</v>
      </c>
      <c r="L2936" s="2">
        <v>233.49</v>
      </c>
      <c r="M2936" s="3">
        <v>3</v>
      </c>
      <c r="N2936" s="4">
        <v>0.4</v>
      </c>
      <c r="O2936" s="5">
        <v>423.39</v>
      </c>
      <c r="P2936">
        <f>VALUE(Table1[Sales])</f>
        <v>233.49</v>
      </c>
      <c r="Q2936">
        <f>VALUE(Table1[Profit])</f>
        <v>423.39</v>
      </c>
      <c r="R2936" s="3">
        <f>Table1[Ship Date]-Table1[Order Date]</f>
        <v>144</v>
      </c>
    </row>
    <row r="2937" spans="1:18" x14ac:dyDescent="0.3">
      <c r="A2937" t="s">
        <v>11291</v>
      </c>
      <c r="B2937" s="1">
        <v>45215</v>
      </c>
      <c r="C2937" s="1">
        <v>45772</v>
      </c>
      <c r="D2937" t="s">
        <v>25</v>
      </c>
      <c r="E2937" t="s">
        <v>11292</v>
      </c>
      <c r="F2937" t="s">
        <v>11293</v>
      </c>
      <c r="G2937" t="s">
        <v>19</v>
      </c>
      <c r="H2937" t="s">
        <v>61</v>
      </c>
      <c r="I2937" t="s">
        <v>21</v>
      </c>
      <c r="J2937" t="s">
        <v>279</v>
      </c>
      <c r="K2937" t="s">
        <v>11294</v>
      </c>
      <c r="L2937" s="2">
        <v>2436.81</v>
      </c>
      <c r="M2937" s="3">
        <v>3</v>
      </c>
      <c r="N2937" s="4">
        <v>7.0000000000000007E-2</v>
      </c>
      <c r="O2937" s="5">
        <v>830.29</v>
      </c>
      <c r="P2937">
        <f>VALUE(Table1[Sales])</f>
        <v>2436.81</v>
      </c>
      <c r="Q2937">
        <f>VALUE(Table1[Profit])</f>
        <v>830.29</v>
      </c>
      <c r="R2937" s="3">
        <f>Table1[Ship Date]-Table1[Order Date]</f>
        <v>557</v>
      </c>
    </row>
    <row r="2938" spans="1:18" x14ac:dyDescent="0.3">
      <c r="A2938" t="s">
        <v>11295</v>
      </c>
      <c r="B2938" s="1">
        <v>45167</v>
      </c>
      <c r="C2938" s="1">
        <v>45767</v>
      </c>
      <c r="D2938" t="s">
        <v>25</v>
      </c>
      <c r="E2938" t="s">
        <v>11296</v>
      </c>
      <c r="F2938" t="s">
        <v>11297</v>
      </c>
      <c r="G2938" t="s">
        <v>19</v>
      </c>
      <c r="H2938" t="s">
        <v>20</v>
      </c>
      <c r="I2938" t="s">
        <v>44</v>
      </c>
      <c r="J2938" t="s">
        <v>56</v>
      </c>
      <c r="K2938" t="s">
        <v>11298</v>
      </c>
      <c r="L2938" s="2">
        <v>3786.09</v>
      </c>
      <c r="M2938" s="3">
        <v>7</v>
      </c>
      <c r="N2938" s="4">
        <v>0.48</v>
      </c>
      <c r="O2938" s="5">
        <v>368.83</v>
      </c>
      <c r="P2938">
        <f>VALUE(Table1[Sales])</f>
        <v>3786.09</v>
      </c>
      <c r="Q2938">
        <f>VALUE(Table1[Profit])</f>
        <v>368.83</v>
      </c>
      <c r="R2938" s="3">
        <f>Table1[Ship Date]-Table1[Order Date]</f>
        <v>600</v>
      </c>
    </row>
    <row r="2939" spans="1:18" x14ac:dyDescent="0.3">
      <c r="A2939" t="s">
        <v>11299</v>
      </c>
      <c r="B2939" s="1">
        <v>45487</v>
      </c>
      <c r="C2939" s="1">
        <v>45782</v>
      </c>
      <c r="D2939" t="s">
        <v>33</v>
      </c>
      <c r="E2939" t="s">
        <v>11300</v>
      </c>
      <c r="F2939" t="s">
        <v>11301</v>
      </c>
      <c r="G2939" t="s">
        <v>19</v>
      </c>
      <c r="H2939" t="s">
        <v>20</v>
      </c>
      <c r="I2939" t="s">
        <v>29</v>
      </c>
      <c r="J2939" t="s">
        <v>30</v>
      </c>
      <c r="K2939" t="s">
        <v>11302</v>
      </c>
      <c r="L2939" s="2">
        <v>1616.17</v>
      </c>
      <c r="M2939" s="3">
        <v>9</v>
      </c>
      <c r="N2939" s="4">
        <v>0.13</v>
      </c>
      <c r="O2939" s="5">
        <v>67.36</v>
      </c>
      <c r="P2939">
        <f>VALUE(Table1[Sales])</f>
        <v>1616.17</v>
      </c>
      <c r="Q2939">
        <f>VALUE(Table1[Profit])</f>
        <v>67.36</v>
      </c>
      <c r="R2939" s="3">
        <f>Table1[Ship Date]-Table1[Order Date]</f>
        <v>295</v>
      </c>
    </row>
    <row r="2940" spans="1:18" x14ac:dyDescent="0.3">
      <c r="A2940" t="s">
        <v>11303</v>
      </c>
      <c r="B2940" s="1">
        <v>45559</v>
      </c>
      <c r="C2940" s="1">
        <v>45780</v>
      </c>
      <c r="D2940" t="s">
        <v>16</v>
      </c>
      <c r="E2940" t="s">
        <v>8149</v>
      </c>
      <c r="F2940" t="s">
        <v>11304</v>
      </c>
      <c r="G2940" t="s">
        <v>43</v>
      </c>
      <c r="H2940" t="s">
        <v>37</v>
      </c>
      <c r="I2940" t="s">
        <v>21</v>
      </c>
      <c r="J2940" t="s">
        <v>300</v>
      </c>
      <c r="K2940" t="s">
        <v>11305</v>
      </c>
      <c r="L2940" s="2">
        <v>2357.65</v>
      </c>
      <c r="M2940" s="3">
        <v>5</v>
      </c>
      <c r="N2940" s="4">
        <v>0.4</v>
      </c>
      <c r="O2940" s="5">
        <v>302.48</v>
      </c>
      <c r="P2940">
        <f>VALUE(Table1[Sales])</f>
        <v>2357.65</v>
      </c>
      <c r="Q2940">
        <f>VALUE(Table1[Profit])</f>
        <v>302.48</v>
      </c>
      <c r="R2940" s="3">
        <f>Table1[Ship Date]-Table1[Order Date]</f>
        <v>221</v>
      </c>
    </row>
    <row r="2941" spans="1:18" x14ac:dyDescent="0.3">
      <c r="A2941" t="s">
        <v>11306</v>
      </c>
      <c r="B2941" s="1">
        <v>45357</v>
      </c>
      <c r="C2941" s="1">
        <v>45766</v>
      </c>
      <c r="D2941" t="s">
        <v>16</v>
      </c>
      <c r="E2941" t="s">
        <v>11307</v>
      </c>
      <c r="F2941" t="s">
        <v>11308</v>
      </c>
      <c r="G2941" t="s">
        <v>19</v>
      </c>
      <c r="H2941" t="s">
        <v>61</v>
      </c>
      <c r="I2941" t="s">
        <v>21</v>
      </c>
      <c r="J2941" t="s">
        <v>279</v>
      </c>
      <c r="K2941" t="s">
        <v>11309</v>
      </c>
      <c r="L2941" s="2">
        <v>1897.07</v>
      </c>
      <c r="M2941" s="3">
        <v>5</v>
      </c>
      <c r="N2941" s="4">
        <v>0.03</v>
      </c>
      <c r="O2941" s="5">
        <v>772.07</v>
      </c>
      <c r="P2941">
        <f>VALUE(Table1[Sales])</f>
        <v>1897.07</v>
      </c>
      <c r="Q2941">
        <f>VALUE(Table1[Profit])</f>
        <v>772.07</v>
      </c>
      <c r="R2941" s="3">
        <f>Table1[Ship Date]-Table1[Order Date]</f>
        <v>409</v>
      </c>
    </row>
    <row r="2942" spans="1:18" x14ac:dyDescent="0.3">
      <c r="A2942" t="s">
        <v>11310</v>
      </c>
      <c r="B2942" s="1">
        <v>45350</v>
      </c>
      <c r="C2942" s="1">
        <v>45757</v>
      </c>
      <c r="D2942" t="s">
        <v>33</v>
      </c>
      <c r="E2942" t="s">
        <v>387</v>
      </c>
      <c r="F2942" t="s">
        <v>11311</v>
      </c>
      <c r="G2942" t="s">
        <v>36</v>
      </c>
      <c r="H2942" t="s">
        <v>20</v>
      </c>
      <c r="I2942" t="s">
        <v>29</v>
      </c>
      <c r="J2942" t="s">
        <v>99</v>
      </c>
      <c r="K2942" t="s">
        <v>11312</v>
      </c>
      <c r="L2942" s="2">
        <v>3148.76</v>
      </c>
      <c r="M2942" s="3">
        <v>1</v>
      </c>
      <c r="N2942" s="4">
        <v>0.08</v>
      </c>
      <c r="O2942" s="5">
        <v>541.17999999999995</v>
      </c>
      <c r="P2942">
        <f>VALUE(Table1[Sales])</f>
        <v>3148.76</v>
      </c>
      <c r="Q2942">
        <f>VALUE(Table1[Profit])</f>
        <v>541.17999999999995</v>
      </c>
      <c r="R2942" s="3">
        <f>Table1[Ship Date]-Table1[Order Date]</f>
        <v>407</v>
      </c>
    </row>
    <row r="2943" spans="1:18" x14ac:dyDescent="0.3">
      <c r="A2943" t="s">
        <v>11313</v>
      </c>
      <c r="B2943" s="1">
        <v>45429</v>
      </c>
      <c r="C2943" s="1">
        <v>45767</v>
      </c>
      <c r="D2943" t="s">
        <v>25</v>
      </c>
      <c r="E2943" t="s">
        <v>11314</v>
      </c>
      <c r="F2943" t="s">
        <v>11315</v>
      </c>
      <c r="G2943" t="s">
        <v>43</v>
      </c>
      <c r="H2943" t="s">
        <v>61</v>
      </c>
      <c r="I2943" t="s">
        <v>29</v>
      </c>
      <c r="J2943" t="s">
        <v>30</v>
      </c>
      <c r="K2943" t="s">
        <v>11316</v>
      </c>
      <c r="L2943" s="2">
        <v>4077.67</v>
      </c>
      <c r="M2943" s="3">
        <v>8</v>
      </c>
      <c r="N2943" s="4">
        <v>0.3</v>
      </c>
      <c r="O2943" s="5">
        <v>937.47</v>
      </c>
      <c r="P2943">
        <f>VALUE(Table1[Sales])</f>
        <v>4077.67</v>
      </c>
      <c r="Q2943">
        <f>VALUE(Table1[Profit])</f>
        <v>937.47</v>
      </c>
      <c r="R2943" s="3">
        <f>Table1[Ship Date]-Table1[Order Date]</f>
        <v>338</v>
      </c>
    </row>
    <row r="2944" spans="1:18" x14ac:dyDescent="0.3">
      <c r="A2944" t="s">
        <v>11317</v>
      </c>
      <c r="B2944" s="1">
        <v>45341</v>
      </c>
      <c r="C2944" s="1">
        <v>45762</v>
      </c>
      <c r="D2944" t="s">
        <v>33</v>
      </c>
      <c r="E2944" t="s">
        <v>11318</v>
      </c>
      <c r="F2944" t="s">
        <v>11319</v>
      </c>
      <c r="G2944" t="s">
        <v>36</v>
      </c>
      <c r="H2944" t="s">
        <v>28</v>
      </c>
      <c r="I2944" t="s">
        <v>44</v>
      </c>
      <c r="J2944" t="s">
        <v>56</v>
      </c>
      <c r="K2944" t="s">
        <v>11320</v>
      </c>
      <c r="L2944" s="2">
        <v>2508.46</v>
      </c>
      <c r="M2944" s="3">
        <v>3</v>
      </c>
      <c r="N2944" s="4">
        <v>0.14000000000000001</v>
      </c>
      <c r="O2944" s="5">
        <v>151.65</v>
      </c>
      <c r="P2944">
        <f>VALUE(Table1[Sales])</f>
        <v>2508.46</v>
      </c>
      <c r="Q2944">
        <f>VALUE(Table1[Profit])</f>
        <v>151.65</v>
      </c>
      <c r="R2944" s="3">
        <f>Table1[Ship Date]-Table1[Order Date]</f>
        <v>421</v>
      </c>
    </row>
    <row r="2945" spans="1:18" x14ac:dyDescent="0.3">
      <c r="A2945" t="s">
        <v>11321</v>
      </c>
      <c r="B2945" s="1">
        <v>45460</v>
      </c>
      <c r="C2945" s="1">
        <v>45778</v>
      </c>
      <c r="D2945" t="s">
        <v>16</v>
      </c>
      <c r="E2945" t="s">
        <v>11322</v>
      </c>
      <c r="F2945" t="s">
        <v>11323</v>
      </c>
      <c r="G2945" t="s">
        <v>19</v>
      </c>
      <c r="H2945" t="s">
        <v>37</v>
      </c>
      <c r="I2945" t="s">
        <v>21</v>
      </c>
      <c r="J2945" t="s">
        <v>279</v>
      </c>
      <c r="K2945" t="s">
        <v>11324</v>
      </c>
      <c r="L2945" s="2">
        <v>4915.29</v>
      </c>
      <c r="M2945" s="3">
        <v>1</v>
      </c>
      <c r="N2945" s="4">
        <v>0.08</v>
      </c>
      <c r="O2945" s="5">
        <v>994.02</v>
      </c>
      <c r="P2945">
        <f>VALUE(Table1[Sales])</f>
        <v>4915.29</v>
      </c>
      <c r="Q2945">
        <f>VALUE(Table1[Profit])</f>
        <v>994.02</v>
      </c>
      <c r="R2945" s="3">
        <f>Table1[Ship Date]-Table1[Order Date]</f>
        <v>318</v>
      </c>
    </row>
    <row r="2946" spans="1:18" x14ac:dyDescent="0.3">
      <c r="A2946" t="s">
        <v>11325</v>
      </c>
      <c r="B2946" s="1">
        <v>45167</v>
      </c>
      <c r="C2946" s="1">
        <v>45760</v>
      </c>
      <c r="D2946" t="s">
        <v>33</v>
      </c>
      <c r="E2946" t="s">
        <v>11326</v>
      </c>
      <c r="F2946" t="s">
        <v>11327</v>
      </c>
      <c r="G2946" t="s">
        <v>19</v>
      </c>
      <c r="H2946" t="s">
        <v>61</v>
      </c>
      <c r="I2946" t="s">
        <v>44</v>
      </c>
      <c r="J2946" t="s">
        <v>56</v>
      </c>
      <c r="K2946" t="s">
        <v>11328</v>
      </c>
      <c r="L2946" s="2">
        <v>3218.89</v>
      </c>
      <c r="M2946" s="3">
        <v>10</v>
      </c>
      <c r="N2946" s="4">
        <v>0.27</v>
      </c>
      <c r="O2946" s="5">
        <v>515.28</v>
      </c>
      <c r="P2946">
        <f>VALUE(Table1[Sales])</f>
        <v>3218.89</v>
      </c>
      <c r="Q2946">
        <f>VALUE(Table1[Profit])</f>
        <v>515.28</v>
      </c>
      <c r="R2946" s="3">
        <f>Table1[Ship Date]-Table1[Order Date]</f>
        <v>593</v>
      </c>
    </row>
    <row r="2947" spans="1:18" x14ac:dyDescent="0.3">
      <c r="A2947" t="s">
        <v>11329</v>
      </c>
      <c r="B2947" s="1">
        <v>45551</v>
      </c>
      <c r="C2947" s="1">
        <v>45760</v>
      </c>
      <c r="D2947" t="s">
        <v>53</v>
      </c>
      <c r="E2947" t="s">
        <v>1841</v>
      </c>
      <c r="F2947" t="s">
        <v>11330</v>
      </c>
      <c r="G2947" t="s">
        <v>36</v>
      </c>
      <c r="H2947" t="s">
        <v>61</v>
      </c>
      <c r="I2947" t="s">
        <v>29</v>
      </c>
      <c r="J2947" t="s">
        <v>30</v>
      </c>
      <c r="K2947" t="s">
        <v>11331</v>
      </c>
      <c r="L2947" s="2">
        <v>3238.63</v>
      </c>
      <c r="M2947" s="3">
        <v>8</v>
      </c>
      <c r="N2947" s="4">
        <v>0.19</v>
      </c>
      <c r="O2947" s="5">
        <v>715.75</v>
      </c>
      <c r="P2947">
        <f>VALUE(Table1[Sales])</f>
        <v>3238.63</v>
      </c>
      <c r="Q2947">
        <f>VALUE(Table1[Profit])</f>
        <v>715.75</v>
      </c>
      <c r="R2947" s="3">
        <f>Table1[Ship Date]-Table1[Order Date]</f>
        <v>209</v>
      </c>
    </row>
    <row r="2948" spans="1:18" x14ac:dyDescent="0.3">
      <c r="A2948" t="s">
        <v>11332</v>
      </c>
      <c r="B2948" s="1">
        <v>45510</v>
      </c>
      <c r="C2948" s="1">
        <v>45775</v>
      </c>
      <c r="D2948" t="s">
        <v>33</v>
      </c>
      <c r="E2948" t="s">
        <v>11333</v>
      </c>
      <c r="F2948" t="s">
        <v>11334</v>
      </c>
      <c r="G2948" t="s">
        <v>36</v>
      </c>
      <c r="H2948" t="s">
        <v>20</v>
      </c>
      <c r="I2948" t="s">
        <v>21</v>
      </c>
      <c r="J2948" t="s">
        <v>171</v>
      </c>
      <c r="K2948" t="s">
        <v>11335</v>
      </c>
      <c r="L2948" s="2">
        <v>452.15</v>
      </c>
      <c r="M2948" s="3">
        <v>8</v>
      </c>
      <c r="N2948" s="4">
        <v>0.44</v>
      </c>
      <c r="O2948" s="5">
        <v>329.68</v>
      </c>
      <c r="P2948">
        <f>VALUE(Table1[Sales])</f>
        <v>452.15</v>
      </c>
      <c r="Q2948">
        <f>VALUE(Table1[Profit])</f>
        <v>329.68</v>
      </c>
      <c r="R2948" s="3">
        <f>Table1[Ship Date]-Table1[Order Date]</f>
        <v>265</v>
      </c>
    </row>
    <row r="2949" spans="1:18" x14ac:dyDescent="0.3">
      <c r="A2949" t="s">
        <v>11336</v>
      </c>
      <c r="B2949" s="1">
        <v>45165</v>
      </c>
      <c r="C2949" s="1">
        <v>45766</v>
      </c>
      <c r="D2949" t="s">
        <v>33</v>
      </c>
      <c r="E2949" t="s">
        <v>7461</v>
      </c>
      <c r="F2949" t="s">
        <v>11337</v>
      </c>
      <c r="G2949" t="s">
        <v>36</v>
      </c>
      <c r="H2949" t="s">
        <v>28</v>
      </c>
      <c r="I2949" t="s">
        <v>44</v>
      </c>
      <c r="J2949" t="s">
        <v>56</v>
      </c>
      <c r="K2949" t="s">
        <v>11338</v>
      </c>
      <c r="L2949" s="2">
        <v>979.02</v>
      </c>
      <c r="M2949" s="3">
        <v>2</v>
      </c>
      <c r="N2949" s="4">
        <v>0.08</v>
      </c>
      <c r="O2949" s="5">
        <v>610.32000000000005</v>
      </c>
      <c r="P2949">
        <f>VALUE(Table1[Sales])</f>
        <v>979.02</v>
      </c>
      <c r="Q2949">
        <f>VALUE(Table1[Profit])</f>
        <v>610.32000000000005</v>
      </c>
      <c r="R2949" s="3">
        <f>Table1[Ship Date]-Table1[Order Date]</f>
        <v>601</v>
      </c>
    </row>
    <row r="2950" spans="1:18" x14ac:dyDescent="0.3">
      <c r="A2950" t="s">
        <v>11339</v>
      </c>
      <c r="B2950" s="1">
        <v>45185</v>
      </c>
      <c r="C2950" s="1">
        <v>45778</v>
      </c>
      <c r="D2950" t="s">
        <v>16</v>
      </c>
      <c r="E2950" t="s">
        <v>11340</v>
      </c>
      <c r="F2950" t="s">
        <v>11341</v>
      </c>
      <c r="G2950" t="s">
        <v>43</v>
      </c>
      <c r="H2950" t="s">
        <v>20</v>
      </c>
      <c r="I2950" t="s">
        <v>29</v>
      </c>
      <c r="J2950" t="s">
        <v>30</v>
      </c>
      <c r="K2950" t="s">
        <v>11342</v>
      </c>
      <c r="L2950" s="2">
        <v>1341.28</v>
      </c>
      <c r="M2950" s="3">
        <v>10</v>
      </c>
      <c r="N2950" s="4">
        <v>0.37</v>
      </c>
      <c r="O2950" s="5">
        <v>983.29</v>
      </c>
      <c r="P2950">
        <f>VALUE(Table1[Sales])</f>
        <v>1341.28</v>
      </c>
      <c r="Q2950">
        <f>VALUE(Table1[Profit])</f>
        <v>983.29</v>
      </c>
      <c r="R2950" s="3">
        <f>Table1[Ship Date]-Table1[Order Date]</f>
        <v>593</v>
      </c>
    </row>
    <row r="2951" spans="1:18" x14ac:dyDescent="0.3">
      <c r="A2951" t="s">
        <v>11343</v>
      </c>
      <c r="B2951" s="1">
        <v>45324</v>
      </c>
      <c r="C2951" s="1">
        <v>45780</v>
      </c>
      <c r="D2951" t="s">
        <v>53</v>
      </c>
      <c r="E2951" t="s">
        <v>1339</v>
      </c>
      <c r="F2951" t="s">
        <v>11344</v>
      </c>
      <c r="G2951" t="s">
        <v>19</v>
      </c>
      <c r="H2951" t="s">
        <v>37</v>
      </c>
      <c r="I2951" t="s">
        <v>29</v>
      </c>
      <c r="J2951" t="s">
        <v>124</v>
      </c>
      <c r="K2951" t="s">
        <v>11345</v>
      </c>
      <c r="L2951" s="2">
        <v>2733.9</v>
      </c>
      <c r="M2951" s="3">
        <v>6</v>
      </c>
      <c r="N2951" s="4">
        <v>0.14000000000000001</v>
      </c>
      <c r="O2951" s="5">
        <v>292.25</v>
      </c>
      <c r="P2951">
        <f>VALUE(Table1[Sales])</f>
        <v>2733.9</v>
      </c>
      <c r="Q2951">
        <f>VALUE(Table1[Profit])</f>
        <v>292.25</v>
      </c>
      <c r="R2951" s="3">
        <f>Table1[Ship Date]-Table1[Order Date]</f>
        <v>456</v>
      </c>
    </row>
    <row r="2952" spans="1:18" x14ac:dyDescent="0.3">
      <c r="A2952" t="s">
        <v>11346</v>
      </c>
      <c r="B2952" s="1">
        <v>45495</v>
      </c>
      <c r="C2952" s="1">
        <v>45765</v>
      </c>
      <c r="D2952" t="s">
        <v>16</v>
      </c>
      <c r="E2952" t="s">
        <v>11347</v>
      </c>
      <c r="F2952" t="s">
        <v>11348</v>
      </c>
      <c r="G2952" t="s">
        <v>43</v>
      </c>
      <c r="H2952" t="s">
        <v>37</v>
      </c>
      <c r="I2952" t="s">
        <v>29</v>
      </c>
      <c r="J2952" t="s">
        <v>99</v>
      </c>
      <c r="K2952" t="s">
        <v>11349</v>
      </c>
      <c r="L2952" s="2">
        <v>1131.74</v>
      </c>
      <c r="M2952" s="3">
        <v>7</v>
      </c>
      <c r="N2952" s="4">
        <v>0.03</v>
      </c>
      <c r="O2952" s="5">
        <v>399.21</v>
      </c>
      <c r="P2952">
        <f>VALUE(Table1[Sales])</f>
        <v>1131.74</v>
      </c>
      <c r="Q2952">
        <f>VALUE(Table1[Profit])</f>
        <v>399.21</v>
      </c>
      <c r="R2952" s="3">
        <f>Table1[Ship Date]-Table1[Order Date]</f>
        <v>270</v>
      </c>
    </row>
    <row r="2953" spans="1:18" x14ac:dyDescent="0.3">
      <c r="A2953" t="s">
        <v>11350</v>
      </c>
      <c r="B2953" s="1">
        <v>45740</v>
      </c>
      <c r="C2953" s="1">
        <v>45775</v>
      </c>
      <c r="D2953" t="s">
        <v>33</v>
      </c>
      <c r="E2953" t="s">
        <v>11351</v>
      </c>
      <c r="F2953" t="s">
        <v>11352</v>
      </c>
      <c r="G2953" t="s">
        <v>19</v>
      </c>
      <c r="H2953" t="s">
        <v>61</v>
      </c>
      <c r="I2953" t="s">
        <v>29</v>
      </c>
      <c r="J2953" t="s">
        <v>124</v>
      </c>
      <c r="K2953" t="s">
        <v>11353</v>
      </c>
      <c r="L2953" s="2">
        <v>1749.69</v>
      </c>
      <c r="M2953" s="3">
        <v>3</v>
      </c>
      <c r="N2953" s="4">
        <v>0.13</v>
      </c>
      <c r="O2953" s="5">
        <v>205.09</v>
      </c>
      <c r="P2953">
        <f>VALUE(Table1[Sales])</f>
        <v>1749.69</v>
      </c>
      <c r="Q2953">
        <f>VALUE(Table1[Profit])</f>
        <v>205.09</v>
      </c>
      <c r="R2953" s="3">
        <f>Table1[Ship Date]-Table1[Order Date]</f>
        <v>35</v>
      </c>
    </row>
    <row r="2954" spans="1:18" x14ac:dyDescent="0.3">
      <c r="A2954" t="s">
        <v>11354</v>
      </c>
      <c r="B2954" s="1">
        <v>45684</v>
      </c>
      <c r="C2954" s="1">
        <v>45769</v>
      </c>
      <c r="D2954" t="s">
        <v>16</v>
      </c>
      <c r="E2954" t="s">
        <v>10517</v>
      </c>
      <c r="F2954" t="s">
        <v>11355</v>
      </c>
      <c r="G2954" t="s">
        <v>43</v>
      </c>
      <c r="H2954" t="s">
        <v>28</v>
      </c>
      <c r="I2954" t="s">
        <v>21</v>
      </c>
      <c r="J2954" t="s">
        <v>171</v>
      </c>
      <c r="K2954" t="s">
        <v>11356</v>
      </c>
      <c r="L2954" s="2">
        <v>3302.73</v>
      </c>
      <c r="M2954" s="3">
        <v>3</v>
      </c>
      <c r="N2954" s="4">
        <v>0.25</v>
      </c>
      <c r="O2954" s="5">
        <v>676.21</v>
      </c>
      <c r="P2954">
        <f>VALUE(Table1[Sales])</f>
        <v>3302.73</v>
      </c>
      <c r="Q2954">
        <f>VALUE(Table1[Profit])</f>
        <v>676.21</v>
      </c>
      <c r="R2954" s="3">
        <f>Table1[Ship Date]-Table1[Order Date]</f>
        <v>85</v>
      </c>
    </row>
    <row r="2955" spans="1:18" x14ac:dyDescent="0.3">
      <c r="A2955" t="s">
        <v>11357</v>
      </c>
      <c r="B2955" s="1">
        <v>45589</v>
      </c>
      <c r="C2955" s="1">
        <v>45763</v>
      </c>
      <c r="D2955" t="s">
        <v>53</v>
      </c>
      <c r="E2955" t="s">
        <v>11358</v>
      </c>
      <c r="F2955" t="s">
        <v>11359</v>
      </c>
      <c r="G2955" t="s">
        <v>36</v>
      </c>
      <c r="H2955" t="s">
        <v>20</v>
      </c>
      <c r="I2955" t="s">
        <v>29</v>
      </c>
      <c r="J2955" t="s">
        <v>38</v>
      </c>
      <c r="K2955" t="s">
        <v>11360</v>
      </c>
      <c r="L2955" s="2">
        <v>1474.04</v>
      </c>
      <c r="M2955" s="3">
        <v>6</v>
      </c>
      <c r="N2955" s="4">
        <v>0.03</v>
      </c>
      <c r="O2955" s="5">
        <v>686.14</v>
      </c>
      <c r="P2955">
        <f>VALUE(Table1[Sales])</f>
        <v>1474.04</v>
      </c>
      <c r="Q2955">
        <f>VALUE(Table1[Profit])</f>
        <v>686.14</v>
      </c>
      <c r="R2955" s="3">
        <f>Table1[Ship Date]-Table1[Order Date]</f>
        <v>174</v>
      </c>
    </row>
    <row r="2956" spans="1:18" x14ac:dyDescent="0.3">
      <c r="A2956" t="s">
        <v>11361</v>
      </c>
      <c r="B2956" s="1">
        <v>45074</v>
      </c>
      <c r="C2956" s="1">
        <v>45767</v>
      </c>
      <c r="D2956" t="s">
        <v>33</v>
      </c>
      <c r="E2956" t="s">
        <v>8656</v>
      </c>
      <c r="F2956" t="s">
        <v>11362</v>
      </c>
      <c r="G2956" t="s">
        <v>43</v>
      </c>
      <c r="H2956" t="s">
        <v>37</v>
      </c>
      <c r="I2956" t="s">
        <v>44</v>
      </c>
      <c r="J2956" t="s">
        <v>94</v>
      </c>
      <c r="K2956" t="s">
        <v>11363</v>
      </c>
      <c r="L2956" s="2">
        <v>1624.97</v>
      </c>
      <c r="M2956" s="3">
        <v>5</v>
      </c>
      <c r="N2956" s="4">
        <v>0.21</v>
      </c>
      <c r="O2956" s="5">
        <v>829.29</v>
      </c>
      <c r="P2956">
        <f>VALUE(Table1[Sales])</f>
        <v>1624.97</v>
      </c>
      <c r="Q2956">
        <f>VALUE(Table1[Profit])</f>
        <v>829.29</v>
      </c>
      <c r="R2956" s="3">
        <f>Table1[Ship Date]-Table1[Order Date]</f>
        <v>693</v>
      </c>
    </row>
    <row r="2957" spans="1:18" x14ac:dyDescent="0.3">
      <c r="A2957" t="s">
        <v>11364</v>
      </c>
      <c r="B2957" s="1">
        <v>45154</v>
      </c>
      <c r="C2957" s="1">
        <v>45772</v>
      </c>
      <c r="D2957" t="s">
        <v>53</v>
      </c>
      <c r="E2957" t="s">
        <v>8046</v>
      </c>
      <c r="F2957" t="s">
        <v>11365</v>
      </c>
      <c r="G2957" t="s">
        <v>19</v>
      </c>
      <c r="H2957" t="s">
        <v>20</v>
      </c>
      <c r="I2957" t="s">
        <v>44</v>
      </c>
      <c r="J2957" t="s">
        <v>158</v>
      </c>
      <c r="K2957" t="s">
        <v>11366</v>
      </c>
      <c r="L2957" s="2">
        <v>2264.9499999999998</v>
      </c>
      <c r="M2957" s="3">
        <v>5</v>
      </c>
      <c r="N2957" s="4">
        <v>0.47</v>
      </c>
      <c r="O2957" s="5">
        <v>964.4</v>
      </c>
      <c r="P2957">
        <f>VALUE(Table1[Sales])</f>
        <v>2264.9499999999998</v>
      </c>
      <c r="Q2957">
        <f>VALUE(Table1[Profit])</f>
        <v>964.4</v>
      </c>
      <c r="R2957" s="3">
        <f>Table1[Ship Date]-Table1[Order Date]</f>
        <v>618</v>
      </c>
    </row>
    <row r="2958" spans="1:18" x14ac:dyDescent="0.3">
      <c r="A2958" t="s">
        <v>11367</v>
      </c>
      <c r="B2958" s="1">
        <v>45062</v>
      </c>
      <c r="C2958" s="1">
        <v>45759</v>
      </c>
      <c r="D2958" t="s">
        <v>16</v>
      </c>
      <c r="E2958" t="s">
        <v>11368</v>
      </c>
      <c r="F2958" t="s">
        <v>11369</v>
      </c>
      <c r="G2958" t="s">
        <v>43</v>
      </c>
      <c r="H2958" t="s">
        <v>37</v>
      </c>
      <c r="I2958" t="s">
        <v>29</v>
      </c>
      <c r="J2958" t="s">
        <v>99</v>
      </c>
      <c r="K2958" t="s">
        <v>11370</v>
      </c>
      <c r="L2958" s="2">
        <v>4128.16</v>
      </c>
      <c r="M2958" s="3">
        <v>10</v>
      </c>
      <c r="N2958" s="4">
        <v>0.03</v>
      </c>
      <c r="O2958" s="5">
        <v>310.54000000000002</v>
      </c>
      <c r="P2958">
        <f>VALUE(Table1[Sales])</f>
        <v>4128.16</v>
      </c>
      <c r="Q2958">
        <f>VALUE(Table1[Profit])</f>
        <v>310.54000000000002</v>
      </c>
      <c r="R2958" s="3">
        <f>Table1[Ship Date]-Table1[Order Date]</f>
        <v>697</v>
      </c>
    </row>
    <row r="2959" spans="1:18" x14ac:dyDescent="0.3">
      <c r="A2959" t="s">
        <v>11371</v>
      </c>
      <c r="B2959" s="1">
        <v>45280</v>
      </c>
      <c r="C2959" s="1">
        <v>45770</v>
      </c>
      <c r="D2959" t="s">
        <v>33</v>
      </c>
      <c r="E2959" t="s">
        <v>11372</v>
      </c>
      <c r="F2959" t="s">
        <v>11373</v>
      </c>
      <c r="G2959" t="s">
        <v>19</v>
      </c>
      <c r="H2959" t="s">
        <v>28</v>
      </c>
      <c r="I2959" t="s">
        <v>21</v>
      </c>
      <c r="J2959" t="s">
        <v>129</v>
      </c>
      <c r="K2959" t="s">
        <v>11374</v>
      </c>
      <c r="L2959" s="2">
        <v>1249.53</v>
      </c>
      <c r="M2959" s="3">
        <v>7</v>
      </c>
      <c r="N2959" s="4">
        <v>0.15</v>
      </c>
      <c r="O2959" s="5">
        <v>360.1</v>
      </c>
      <c r="P2959">
        <f>VALUE(Table1[Sales])</f>
        <v>1249.53</v>
      </c>
      <c r="Q2959">
        <f>VALUE(Table1[Profit])</f>
        <v>360.1</v>
      </c>
      <c r="R2959" s="3">
        <f>Table1[Ship Date]-Table1[Order Date]</f>
        <v>490</v>
      </c>
    </row>
    <row r="2960" spans="1:18" x14ac:dyDescent="0.3">
      <c r="A2960" t="s">
        <v>11375</v>
      </c>
      <c r="B2960" s="1">
        <v>45439</v>
      </c>
      <c r="C2960" s="1">
        <v>45779</v>
      </c>
      <c r="D2960" t="s">
        <v>53</v>
      </c>
      <c r="E2960" t="s">
        <v>11376</v>
      </c>
      <c r="F2960" t="s">
        <v>11377</v>
      </c>
      <c r="G2960" t="s">
        <v>19</v>
      </c>
      <c r="H2960" t="s">
        <v>28</v>
      </c>
      <c r="I2960" t="s">
        <v>29</v>
      </c>
      <c r="J2960" t="s">
        <v>124</v>
      </c>
      <c r="K2960" t="s">
        <v>11378</v>
      </c>
      <c r="L2960" s="2">
        <v>2883.55</v>
      </c>
      <c r="M2960" s="3">
        <v>2</v>
      </c>
      <c r="N2960" s="4">
        <v>0.19</v>
      </c>
      <c r="O2960" s="5">
        <v>898.23</v>
      </c>
      <c r="P2960">
        <f>VALUE(Table1[Sales])</f>
        <v>2883.55</v>
      </c>
      <c r="Q2960">
        <f>VALUE(Table1[Profit])</f>
        <v>898.23</v>
      </c>
      <c r="R2960" s="3">
        <f>Table1[Ship Date]-Table1[Order Date]</f>
        <v>340</v>
      </c>
    </row>
    <row r="2961" spans="1:18" x14ac:dyDescent="0.3">
      <c r="A2961" t="s">
        <v>11379</v>
      </c>
      <c r="B2961" s="1">
        <v>45109</v>
      </c>
      <c r="C2961" s="1">
        <v>45777</v>
      </c>
      <c r="D2961" t="s">
        <v>33</v>
      </c>
      <c r="E2961" t="s">
        <v>8235</v>
      </c>
      <c r="F2961" t="s">
        <v>11380</v>
      </c>
      <c r="G2961" t="s">
        <v>19</v>
      </c>
      <c r="H2961" t="s">
        <v>28</v>
      </c>
      <c r="I2961" t="s">
        <v>21</v>
      </c>
      <c r="J2961" t="s">
        <v>129</v>
      </c>
      <c r="K2961" t="s">
        <v>11381</v>
      </c>
      <c r="L2961" s="2">
        <v>2410.61</v>
      </c>
      <c r="M2961" s="3">
        <v>7</v>
      </c>
      <c r="N2961" s="4">
        <v>0.02</v>
      </c>
      <c r="O2961" s="5">
        <v>275.83999999999997</v>
      </c>
      <c r="P2961">
        <f>VALUE(Table1[Sales])</f>
        <v>2410.61</v>
      </c>
      <c r="Q2961">
        <f>VALUE(Table1[Profit])</f>
        <v>275.83999999999997</v>
      </c>
      <c r="R2961" s="3">
        <f>Table1[Ship Date]-Table1[Order Date]</f>
        <v>668</v>
      </c>
    </row>
    <row r="2962" spans="1:18" x14ac:dyDescent="0.3">
      <c r="A2962" t="s">
        <v>11382</v>
      </c>
      <c r="B2962" s="1">
        <v>45137</v>
      </c>
      <c r="C2962" s="1">
        <v>45785</v>
      </c>
      <c r="D2962" t="s">
        <v>53</v>
      </c>
      <c r="E2962" t="s">
        <v>11383</v>
      </c>
      <c r="F2962" t="s">
        <v>11384</v>
      </c>
      <c r="G2962" t="s">
        <v>43</v>
      </c>
      <c r="H2962" t="s">
        <v>20</v>
      </c>
      <c r="I2962" t="s">
        <v>44</v>
      </c>
      <c r="J2962" t="s">
        <v>56</v>
      </c>
      <c r="K2962" t="s">
        <v>11385</v>
      </c>
      <c r="L2962" s="2">
        <v>3566.75</v>
      </c>
      <c r="M2962" s="3">
        <v>8</v>
      </c>
      <c r="N2962" s="4">
        <v>0.22</v>
      </c>
      <c r="O2962" s="5">
        <v>382.42</v>
      </c>
      <c r="P2962">
        <f>VALUE(Table1[Sales])</f>
        <v>3566.75</v>
      </c>
      <c r="Q2962">
        <f>VALUE(Table1[Profit])</f>
        <v>382.42</v>
      </c>
      <c r="R2962" s="3">
        <f>Table1[Ship Date]-Table1[Order Date]</f>
        <v>648</v>
      </c>
    </row>
    <row r="2963" spans="1:18" x14ac:dyDescent="0.3">
      <c r="A2963" t="s">
        <v>11386</v>
      </c>
      <c r="B2963" s="1">
        <v>45054</v>
      </c>
      <c r="C2963" s="1">
        <v>45761</v>
      </c>
      <c r="D2963" t="s">
        <v>33</v>
      </c>
      <c r="E2963" t="s">
        <v>11387</v>
      </c>
      <c r="F2963" t="s">
        <v>11388</v>
      </c>
      <c r="G2963" t="s">
        <v>43</v>
      </c>
      <c r="H2963" t="s">
        <v>20</v>
      </c>
      <c r="I2963" t="s">
        <v>44</v>
      </c>
      <c r="J2963" t="s">
        <v>94</v>
      </c>
      <c r="K2963" t="s">
        <v>11389</v>
      </c>
      <c r="L2963" s="2">
        <v>2310.91</v>
      </c>
      <c r="M2963" s="3">
        <v>1</v>
      </c>
      <c r="N2963" s="4">
        <v>0.27</v>
      </c>
      <c r="O2963" s="5">
        <v>769.27</v>
      </c>
      <c r="P2963">
        <f>VALUE(Table1[Sales])</f>
        <v>2310.91</v>
      </c>
      <c r="Q2963">
        <f>VALUE(Table1[Profit])</f>
        <v>769.27</v>
      </c>
      <c r="R2963" s="3">
        <f>Table1[Ship Date]-Table1[Order Date]</f>
        <v>707</v>
      </c>
    </row>
    <row r="2964" spans="1:18" x14ac:dyDescent="0.3">
      <c r="A2964" t="s">
        <v>11390</v>
      </c>
      <c r="B2964" s="1">
        <v>45032</v>
      </c>
      <c r="C2964" s="1">
        <v>45769</v>
      </c>
      <c r="D2964" t="s">
        <v>25</v>
      </c>
      <c r="E2964" t="s">
        <v>11296</v>
      </c>
      <c r="F2964" t="s">
        <v>11391</v>
      </c>
      <c r="G2964" t="s">
        <v>43</v>
      </c>
      <c r="H2964" t="s">
        <v>61</v>
      </c>
      <c r="I2964" t="s">
        <v>29</v>
      </c>
      <c r="J2964" t="s">
        <v>30</v>
      </c>
      <c r="K2964" t="s">
        <v>11392</v>
      </c>
      <c r="L2964" s="2">
        <v>3409.77</v>
      </c>
      <c r="M2964" s="3">
        <v>4</v>
      </c>
      <c r="N2964" s="4">
        <v>0.41</v>
      </c>
      <c r="O2964" s="5">
        <v>295.26</v>
      </c>
      <c r="P2964">
        <f>VALUE(Table1[Sales])</f>
        <v>3409.77</v>
      </c>
      <c r="Q2964">
        <f>VALUE(Table1[Profit])</f>
        <v>295.26</v>
      </c>
      <c r="R2964" s="3">
        <f>Table1[Ship Date]-Table1[Order Date]</f>
        <v>737</v>
      </c>
    </row>
    <row r="2965" spans="1:18" x14ac:dyDescent="0.3">
      <c r="A2965" t="s">
        <v>11393</v>
      </c>
      <c r="B2965" s="1">
        <v>45468</v>
      </c>
      <c r="C2965" s="1">
        <v>45774</v>
      </c>
      <c r="D2965" t="s">
        <v>25</v>
      </c>
      <c r="E2965" t="s">
        <v>11394</v>
      </c>
      <c r="F2965" t="s">
        <v>11395</v>
      </c>
      <c r="G2965" t="s">
        <v>19</v>
      </c>
      <c r="H2965" t="s">
        <v>28</v>
      </c>
      <c r="I2965" t="s">
        <v>29</v>
      </c>
      <c r="J2965" t="s">
        <v>30</v>
      </c>
      <c r="K2965" t="s">
        <v>11396</v>
      </c>
      <c r="L2965" s="2">
        <v>4099.6499999999996</v>
      </c>
      <c r="M2965" s="3">
        <v>6</v>
      </c>
      <c r="N2965" s="4">
        <v>0.49</v>
      </c>
      <c r="O2965" s="5">
        <v>-43.84</v>
      </c>
      <c r="P2965">
        <f>VALUE(Table1[Sales])</f>
        <v>4099.6499999999996</v>
      </c>
      <c r="Q2965">
        <f>VALUE(Table1[Profit])</f>
        <v>-43.84</v>
      </c>
      <c r="R2965" s="3">
        <f>Table1[Ship Date]-Table1[Order Date]</f>
        <v>306</v>
      </c>
    </row>
    <row r="2966" spans="1:18" x14ac:dyDescent="0.3">
      <c r="A2966" t="s">
        <v>11397</v>
      </c>
      <c r="B2966" s="1">
        <v>45234</v>
      </c>
      <c r="C2966" s="1">
        <v>45759</v>
      </c>
      <c r="D2966" t="s">
        <v>16</v>
      </c>
      <c r="E2966" t="s">
        <v>11398</v>
      </c>
      <c r="F2966" t="s">
        <v>11399</v>
      </c>
      <c r="G2966" t="s">
        <v>36</v>
      </c>
      <c r="H2966" t="s">
        <v>20</v>
      </c>
      <c r="I2966" t="s">
        <v>21</v>
      </c>
      <c r="J2966" t="s">
        <v>129</v>
      </c>
      <c r="K2966" t="s">
        <v>11400</v>
      </c>
      <c r="L2966" s="2">
        <v>4316.42</v>
      </c>
      <c r="M2966" s="3">
        <v>1</v>
      </c>
      <c r="N2966" s="4">
        <v>0.28999999999999998</v>
      </c>
      <c r="O2966" s="5">
        <v>-44.58</v>
      </c>
      <c r="P2966">
        <f>VALUE(Table1[Sales])</f>
        <v>4316.42</v>
      </c>
      <c r="Q2966">
        <f>VALUE(Table1[Profit])</f>
        <v>-44.58</v>
      </c>
      <c r="R2966" s="3">
        <f>Table1[Ship Date]-Table1[Order Date]</f>
        <v>525</v>
      </c>
    </row>
    <row r="2967" spans="1:18" x14ac:dyDescent="0.3">
      <c r="A2967" t="s">
        <v>11401</v>
      </c>
      <c r="B2967" s="1">
        <v>45347</v>
      </c>
      <c r="C2967" s="1">
        <v>45773</v>
      </c>
      <c r="D2967" t="s">
        <v>16</v>
      </c>
      <c r="E2967" t="s">
        <v>11402</v>
      </c>
      <c r="F2967" t="s">
        <v>11403</v>
      </c>
      <c r="G2967" t="s">
        <v>36</v>
      </c>
      <c r="H2967" t="s">
        <v>20</v>
      </c>
      <c r="I2967" t="s">
        <v>21</v>
      </c>
      <c r="J2967" t="s">
        <v>171</v>
      </c>
      <c r="K2967" t="s">
        <v>11404</v>
      </c>
      <c r="L2967" s="2">
        <v>2987.86</v>
      </c>
      <c r="M2967" s="3">
        <v>9</v>
      </c>
      <c r="N2967" s="4">
        <v>0.17</v>
      </c>
      <c r="O2967" s="5">
        <v>-50.47</v>
      </c>
      <c r="P2967">
        <f>VALUE(Table1[Sales])</f>
        <v>2987.86</v>
      </c>
      <c r="Q2967">
        <f>VALUE(Table1[Profit])</f>
        <v>-50.47</v>
      </c>
      <c r="R2967" s="3">
        <f>Table1[Ship Date]-Table1[Order Date]</f>
        <v>426</v>
      </c>
    </row>
    <row r="2968" spans="1:18" x14ac:dyDescent="0.3">
      <c r="A2968" t="s">
        <v>11405</v>
      </c>
      <c r="B2968" s="1">
        <v>45462</v>
      </c>
      <c r="C2968" s="1">
        <v>45772</v>
      </c>
      <c r="D2968" t="s">
        <v>16</v>
      </c>
      <c r="E2968" t="s">
        <v>11406</v>
      </c>
      <c r="F2968" t="s">
        <v>11407</v>
      </c>
      <c r="G2968" t="s">
        <v>36</v>
      </c>
      <c r="H2968" t="s">
        <v>61</v>
      </c>
      <c r="I2968" t="s">
        <v>29</v>
      </c>
      <c r="J2968" t="s">
        <v>30</v>
      </c>
      <c r="K2968" t="s">
        <v>11408</v>
      </c>
      <c r="L2968" s="2">
        <v>838.01</v>
      </c>
      <c r="M2968" s="3">
        <v>4</v>
      </c>
      <c r="N2968" s="4">
        <v>0.08</v>
      </c>
      <c r="O2968" s="5">
        <v>338.84</v>
      </c>
      <c r="P2968">
        <f>VALUE(Table1[Sales])</f>
        <v>838.01</v>
      </c>
      <c r="Q2968">
        <f>VALUE(Table1[Profit])</f>
        <v>338.84</v>
      </c>
      <c r="R2968" s="3">
        <f>Table1[Ship Date]-Table1[Order Date]</f>
        <v>310</v>
      </c>
    </row>
    <row r="2969" spans="1:18" x14ac:dyDescent="0.3">
      <c r="A2969" t="s">
        <v>11409</v>
      </c>
      <c r="B2969" s="1">
        <v>45057</v>
      </c>
      <c r="C2969" s="1">
        <v>45772</v>
      </c>
      <c r="D2969" t="s">
        <v>53</v>
      </c>
      <c r="E2969" t="s">
        <v>11410</v>
      </c>
      <c r="F2969" t="s">
        <v>11411</v>
      </c>
      <c r="G2969" t="s">
        <v>43</v>
      </c>
      <c r="H2969" t="s">
        <v>61</v>
      </c>
      <c r="I2969" t="s">
        <v>29</v>
      </c>
      <c r="J2969" t="s">
        <v>124</v>
      </c>
      <c r="K2969" t="s">
        <v>11412</v>
      </c>
      <c r="L2969" s="2">
        <v>1845.26</v>
      </c>
      <c r="M2969" s="3">
        <v>10</v>
      </c>
      <c r="N2969" s="4">
        <v>0.18</v>
      </c>
      <c r="O2969" s="5">
        <v>440.42</v>
      </c>
      <c r="P2969">
        <f>VALUE(Table1[Sales])</f>
        <v>1845.26</v>
      </c>
      <c r="Q2969">
        <f>VALUE(Table1[Profit])</f>
        <v>440.42</v>
      </c>
      <c r="R2969" s="3">
        <f>Table1[Ship Date]-Table1[Order Date]</f>
        <v>715</v>
      </c>
    </row>
    <row r="2970" spans="1:18" x14ac:dyDescent="0.3">
      <c r="A2970" t="s">
        <v>11413</v>
      </c>
      <c r="B2970" s="1">
        <v>45613</v>
      </c>
      <c r="C2970" s="1">
        <v>45776</v>
      </c>
      <c r="D2970" t="s">
        <v>16</v>
      </c>
      <c r="E2970" t="s">
        <v>11414</v>
      </c>
      <c r="F2970" t="s">
        <v>11415</v>
      </c>
      <c r="G2970" t="s">
        <v>19</v>
      </c>
      <c r="H2970" t="s">
        <v>61</v>
      </c>
      <c r="I2970" t="s">
        <v>21</v>
      </c>
      <c r="J2970" t="s">
        <v>22</v>
      </c>
      <c r="K2970" t="s">
        <v>11416</v>
      </c>
      <c r="L2970" s="2">
        <v>4376.04</v>
      </c>
      <c r="M2970" s="3">
        <v>4</v>
      </c>
      <c r="N2970" s="4">
        <v>0.43</v>
      </c>
      <c r="O2970" s="5">
        <v>493.02</v>
      </c>
      <c r="P2970">
        <f>VALUE(Table1[Sales])</f>
        <v>4376.04</v>
      </c>
      <c r="Q2970">
        <f>VALUE(Table1[Profit])</f>
        <v>493.02</v>
      </c>
      <c r="R2970" s="3">
        <f>Table1[Ship Date]-Table1[Order Date]</f>
        <v>163</v>
      </c>
    </row>
    <row r="2971" spans="1:18" x14ac:dyDescent="0.3">
      <c r="A2971" t="s">
        <v>11417</v>
      </c>
      <c r="B2971" s="1">
        <v>45502</v>
      </c>
      <c r="C2971" s="1">
        <v>45761</v>
      </c>
      <c r="D2971" t="s">
        <v>33</v>
      </c>
      <c r="E2971" t="s">
        <v>11418</v>
      </c>
      <c r="F2971" t="s">
        <v>11419</v>
      </c>
      <c r="G2971" t="s">
        <v>19</v>
      </c>
      <c r="H2971" t="s">
        <v>37</v>
      </c>
      <c r="I2971" t="s">
        <v>21</v>
      </c>
      <c r="J2971" t="s">
        <v>171</v>
      </c>
      <c r="K2971" t="s">
        <v>11420</v>
      </c>
      <c r="L2971" s="2">
        <v>4156.8999999999996</v>
      </c>
      <c r="M2971" s="3">
        <v>3</v>
      </c>
      <c r="N2971" s="4">
        <v>0.25</v>
      </c>
      <c r="O2971" s="5">
        <v>980.48</v>
      </c>
      <c r="P2971">
        <f>VALUE(Table1[Sales])</f>
        <v>4156.8999999999996</v>
      </c>
      <c r="Q2971">
        <f>VALUE(Table1[Profit])</f>
        <v>980.48</v>
      </c>
      <c r="R2971" s="3">
        <f>Table1[Ship Date]-Table1[Order Date]</f>
        <v>259</v>
      </c>
    </row>
    <row r="2972" spans="1:18" x14ac:dyDescent="0.3">
      <c r="A2972" t="s">
        <v>11421</v>
      </c>
      <c r="B2972" s="1">
        <v>45181</v>
      </c>
      <c r="C2972" s="1">
        <v>45765</v>
      </c>
      <c r="D2972" t="s">
        <v>53</v>
      </c>
      <c r="E2972" t="s">
        <v>11422</v>
      </c>
      <c r="F2972" t="s">
        <v>11423</v>
      </c>
      <c r="G2972" t="s">
        <v>36</v>
      </c>
      <c r="H2972" t="s">
        <v>37</v>
      </c>
      <c r="I2972" t="s">
        <v>44</v>
      </c>
      <c r="J2972" t="s">
        <v>158</v>
      </c>
      <c r="K2972" t="s">
        <v>11424</v>
      </c>
      <c r="L2972" s="2">
        <v>1893.76</v>
      </c>
      <c r="M2972" s="3">
        <v>10</v>
      </c>
      <c r="N2972" s="4">
        <v>0.34</v>
      </c>
      <c r="O2972" s="5">
        <v>304.89999999999998</v>
      </c>
      <c r="P2972">
        <f>VALUE(Table1[Sales])</f>
        <v>1893.76</v>
      </c>
      <c r="Q2972">
        <f>VALUE(Table1[Profit])</f>
        <v>304.89999999999998</v>
      </c>
      <c r="R2972" s="3">
        <f>Table1[Ship Date]-Table1[Order Date]</f>
        <v>584</v>
      </c>
    </row>
    <row r="2973" spans="1:18" x14ac:dyDescent="0.3">
      <c r="A2973" t="s">
        <v>11425</v>
      </c>
      <c r="B2973" s="1">
        <v>45680</v>
      </c>
      <c r="C2973" s="1">
        <v>45756</v>
      </c>
      <c r="D2973" t="s">
        <v>25</v>
      </c>
      <c r="E2973" t="s">
        <v>11426</v>
      </c>
      <c r="F2973" t="s">
        <v>11427</v>
      </c>
      <c r="G2973" t="s">
        <v>19</v>
      </c>
      <c r="H2973" t="s">
        <v>20</v>
      </c>
      <c r="I2973" t="s">
        <v>44</v>
      </c>
      <c r="J2973" t="s">
        <v>45</v>
      </c>
      <c r="K2973" t="s">
        <v>11428</v>
      </c>
      <c r="L2973" s="2">
        <v>1038.99</v>
      </c>
      <c r="M2973" s="3">
        <v>1</v>
      </c>
      <c r="N2973" s="4">
        <v>0.04</v>
      </c>
      <c r="O2973" s="5">
        <v>-39.53</v>
      </c>
      <c r="P2973">
        <f>VALUE(Table1[Sales])</f>
        <v>1038.99</v>
      </c>
      <c r="Q2973">
        <f>VALUE(Table1[Profit])</f>
        <v>-39.53</v>
      </c>
      <c r="R2973" s="3">
        <f>Table1[Ship Date]-Table1[Order Date]</f>
        <v>76</v>
      </c>
    </row>
    <row r="2974" spans="1:18" x14ac:dyDescent="0.3">
      <c r="A2974" t="s">
        <v>11429</v>
      </c>
      <c r="B2974" s="1">
        <v>45169</v>
      </c>
      <c r="C2974" s="1">
        <v>45764</v>
      </c>
      <c r="D2974" t="s">
        <v>25</v>
      </c>
      <c r="E2974" t="s">
        <v>11430</v>
      </c>
      <c r="F2974" t="s">
        <v>11431</v>
      </c>
      <c r="G2974" t="s">
        <v>19</v>
      </c>
      <c r="H2974" t="s">
        <v>37</v>
      </c>
      <c r="I2974" t="s">
        <v>29</v>
      </c>
      <c r="J2974" t="s">
        <v>30</v>
      </c>
      <c r="K2974" t="s">
        <v>11432</v>
      </c>
      <c r="L2974" s="2">
        <v>1185.6199999999999</v>
      </c>
      <c r="M2974" s="3">
        <v>5</v>
      </c>
      <c r="N2974" s="4">
        <v>0.41</v>
      </c>
      <c r="O2974" s="5">
        <v>696.55</v>
      </c>
      <c r="P2974">
        <f>VALUE(Table1[Sales])</f>
        <v>1185.6199999999999</v>
      </c>
      <c r="Q2974">
        <f>VALUE(Table1[Profit])</f>
        <v>696.55</v>
      </c>
      <c r="R2974" s="3">
        <f>Table1[Ship Date]-Table1[Order Date]</f>
        <v>595</v>
      </c>
    </row>
    <row r="2975" spans="1:18" x14ac:dyDescent="0.3">
      <c r="A2975" t="s">
        <v>11433</v>
      </c>
      <c r="B2975" s="1">
        <v>45418</v>
      </c>
      <c r="C2975" s="1">
        <v>45774</v>
      </c>
      <c r="D2975" t="s">
        <v>33</v>
      </c>
      <c r="E2975" t="s">
        <v>11434</v>
      </c>
      <c r="F2975" t="s">
        <v>11435</v>
      </c>
      <c r="G2975" t="s">
        <v>36</v>
      </c>
      <c r="H2975" t="s">
        <v>61</v>
      </c>
      <c r="I2975" t="s">
        <v>29</v>
      </c>
      <c r="J2975" t="s">
        <v>38</v>
      </c>
      <c r="K2975" t="s">
        <v>11436</v>
      </c>
      <c r="L2975" s="2">
        <v>1608.78</v>
      </c>
      <c r="M2975" s="3">
        <v>8</v>
      </c>
      <c r="N2975" s="4">
        <v>0.02</v>
      </c>
      <c r="O2975" s="5">
        <v>415.04</v>
      </c>
      <c r="P2975">
        <f>VALUE(Table1[Sales])</f>
        <v>1608.78</v>
      </c>
      <c r="Q2975">
        <f>VALUE(Table1[Profit])</f>
        <v>415.04</v>
      </c>
      <c r="R2975" s="3">
        <f>Table1[Ship Date]-Table1[Order Date]</f>
        <v>356</v>
      </c>
    </row>
    <row r="2976" spans="1:18" x14ac:dyDescent="0.3">
      <c r="A2976" t="s">
        <v>11437</v>
      </c>
      <c r="B2976" s="1">
        <v>45359</v>
      </c>
      <c r="C2976" s="1">
        <v>45781</v>
      </c>
      <c r="D2976" t="s">
        <v>25</v>
      </c>
      <c r="E2976" t="s">
        <v>11438</v>
      </c>
      <c r="F2976" t="s">
        <v>11439</v>
      </c>
      <c r="G2976" t="s">
        <v>19</v>
      </c>
      <c r="H2976" t="s">
        <v>37</v>
      </c>
      <c r="I2976" t="s">
        <v>29</v>
      </c>
      <c r="J2976" t="s">
        <v>30</v>
      </c>
      <c r="K2976" t="s">
        <v>11440</v>
      </c>
      <c r="L2976" s="2">
        <v>460.45</v>
      </c>
      <c r="M2976" s="3">
        <v>8</v>
      </c>
      <c r="N2976" s="4">
        <v>0.04</v>
      </c>
      <c r="O2976" s="5">
        <v>256.02999999999997</v>
      </c>
      <c r="P2976">
        <f>VALUE(Table1[Sales])</f>
        <v>460.45</v>
      </c>
      <c r="Q2976">
        <f>VALUE(Table1[Profit])</f>
        <v>256.02999999999997</v>
      </c>
      <c r="R2976" s="3">
        <f>Table1[Ship Date]-Table1[Order Date]</f>
        <v>422</v>
      </c>
    </row>
    <row r="2977" spans="1:18" x14ac:dyDescent="0.3">
      <c r="A2977" t="s">
        <v>11441</v>
      </c>
      <c r="B2977" s="1">
        <v>45410</v>
      </c>
      <c r="C2977" s="1">
        <v>45762</v>
      </c>
      <c r="D2977" t="s">
        <v>25</v>
      </c>
      <c r="E2977" t="s">
        <v>11442</v>
      </c>
      <c r="F2977" t="s">
        <v>11443</v>
      </c>
      <c r="G2977" t="s">
        <v>43</v>
      </c>
      <c r="H2977" t="s">
        <v>37</v>
      </c>
      <c r="I2977" t="s">
        <v>29</v>
      </c>
      <c r="J2977" t="s">
        <v>38</v>
      </c>
      <c r="K2977" t="s">
        <v>11444</v>
      </c>
      <c r="L2977" s="2">
        <v>3459.85</v>
      </c>
      <c r="M2977" s="3">
        <v>1</v>
      </c>
      <c r="N2977" s="4">
        <v>0.01</v>
      </c>
      <c r="O2977" s="5">
        <v>47.77</v>
      </c>
      <c r="P2977">
        <f>VALUE(Table1[Sales])</f>
        <v>3459.85</v>
      </c>
      <c r="Q2977">
        <f>VALUE(Table1[Profit])</f>
        <v>47.77</v>
      </c>
      <c r="R2977" s="3">
        <f>Table1[Ship Date]-Table1[Order Date]</f>
        <v>352</v>
      </c>
    </row>
    <row r="2978" spans="1:18" x14ac:dyDescent="0.3">
      <c r="A2978" t="s">
        <v>11445</v>
      </c>
      <c r="B2978" s="1">
        <v>45326</v>
      </c>
      <c r="C2978" s="1">
        <v>45769</v>
      </c>
      <c r="D2978" t="s">
        <v>25</v>
      </c>
      <c r="E2978" t="s">
        <v>11446</v>
      </c>
      <c r="F2978" t="s">
        <v>11447</v>
      </c>
      <c r="G2978" t="s">
        <v>36</v>
      </c>
      <c r="H2978" t="s">
        <v>28</v>
      </c>
      <c r="I2978" t="s">
        <v>29</v>
      </c>
      <c r="J2978" t="s">
        <v>124</v>
      </c>
      <c r="K2978" t="s">
        <v>11448</v>
      </c>
      <c r="L2978" s="2">
        <v>3049.06</v>
      </c>
      <c r="M2978" s="3">
        <v>9</v>
      </c>
      <c r="N2978" s="4">
        <v>0.04</v>
      </c>
      <c r="O2978" s="5">
        <v>452.9</v>
      </c>
      <c r="P2978">
        <f>VALUE(Table1[Sales])</f>
        <v>3049.06</v>
      </c>
      <c r="Q2978">
        <f>VALUE(Table1[Profit])</f>
        <v>452.9</v>
      </c>
      <c r="R2978" s="3">
        <f>Table1[Ship Date]-Table1[Order Date]</f>
        <v>443</v>
      </c>
    </row>
    <row r="2979" spans="1:18" x14ac:dyDescent="0.3">
      <c r="A2979" t="s">
        <v>11449</v>
      </c>
      <c r="B2979" s="1">
        <v>45099</v>
      </c>
      <c r="C2979" s="1">
        <v>45779</v>
      </c>
      <c r="D2979" t="s">
        <v>16</v>
      </c>
      <c r="E2979" t="s">
        <v>11450</v>
      </c>
      <c r="F2979" t="s">
        <v>11451</v>
      </c>
      <c r="G2979" t="s">
        <v>43</v>
      </c>
      <c r="H2979" t="s">
        <v>61</v>
      </c>
      <c r="I2979" t="s">
        <v>29</v>
      </c>
      <c r="J2979" t="s">
        <v>99</v>
      </c>
      <c r="K2979" t="s">
        <v>11452</v>
      </c>
      <c r="L2979" s="2">
        <v>572.13</v>
      </c>
      <c r="M2979" s="3">
        <v>7</v>
      </c>
      <c r="N2979" s="4">
        <v>0.42</v>
      </c>
      <c r="O2979" s="5">
        <v>-77.63</v>
      </c>
      <c r="P2979">
        <f>VALUE(Table1[Sales])</f>
        <v>572.13</v>
      </c>
      <c r="Q2979">
        <f>VALUE(Table1[Profit])</f>
        <v>-77.63</v>
      </c>
      <c r="R2979" s="3">
        <f>Table1[Ship Date]-Table1[Order Date]</f>
        <v>680</v>
      </c>
    </row>
    <row r="2980" spans="1:18" x14ac:dyDescent="0.3">
      <c r="A2980" t="s">
        <v>11453</v>
      </c>
      <c r="B2980" s="1">
        <v>45632</v>
      </c>
      <c r="C2980" s="1">
        <v>45777</v>
      </c>
      <c r="D2980" t="s">
        <v>25</v>
      </c>
      <c r="E2980" t="s">
        <v>4762</v>
      </c>
      <c r="F2980" t="s">
        <v>11454</v>
      </c>
      <c r="G2980" t="s">
        <v>19</v>
      </c>
      <c r="H2980" t="s">
        <v>37</v>
      </c>
      <c r="I2980" t="s">
        <v>44</v>
      </c>
      <c r="J2980" t="s">
        <v>56</v>
      </c>
      <c r="K2980" t="s">
        <v>11455</v>
      </c>
      <c r="L2980" s="2">
        <v>1343.46</v>
      </c>
      <c r="M2980" s="3">
        <v>1</v>
      </c>
      <c r="N2980" s="4">
        <v>0.09</v>
      </c>
      <c r="O2980" s="5">
        <v>912.86</v>
      </c>
      <c r="P2980">
        <f>VALUE(Table1[Sales])</f>
        <v>1343.46</v>
      </c>
      <c r="Q2980">
        <f>VALUE(Table1[Profit])</f>
        <v>912.86</v>
      </c>
      <c r="R2980" s="3">
        <f>Table1[Ship Date]-Table1[Order Date]</f>
        <v>145</v>
      </c>
    </row>
    <row r="2981" spans="1:18" x14ac:dyDescent="0.3">
      <c r="A2981" t="s">
        <v>11456</v>
      </c>
      <c r="B2981" s="1">
        <v>45375</v>
      </c>
      <c r="C2981" s="1">
        <v>45782</v>
      </c>
      <c r="D2981" t="s">
        <v>33</v>
      </c>
      <c r="E2981" t="s">
        <v>11457</v>
      </c>
      <c r="F2981" t="s">
        <v>11458</v>
      </c>
      <c r="G2981" t="s">
        <v>19</v>
      </c>
      <c r="H2981" t="s">
        <v>37</v>
      </c>
      <c r="I2981" t="s">
        <v>21</v>
      </c>
      <c r="J2981" t="s">
        <v>129</v>
      </c>
      <c r="K2981" t="s">
        <v>11459</v>
      </c>
      <c r="L2981" s="2">
        <v>2602.04</v>
      </c>
      <c r="M2981" s="3">
        <v>4</v>
      </c>
      <c r="N2981" s="4">
        <v>0.22</v>
      </c>
      <c r="O2981" s="5">
        <v>475.48</v>
      </c>
      <c r="P2981">
        <f>VALUE(Table1[Sales])</f>
        <v>2602.04</v>
      </c>
      <c r="Q2981">
        <f>VALUE(Table1[Profit])</f>
        <v>475.48</v>
      </c>
      <c r="R2981" s="3">
        <f>Table1[Ship Date]-Table1[Order Date]</f>
        <v>407</v>
      </c>
    </row>
    <row r="2982" spans="1:18" x14ac:dyDescent="0.3">
      <c r="A2982" t="s">
        <v>11460</v>
      </c>
      <c r="B2982" s="1">
        <v>45608</v>
      </c>
      <c r="C2982" s="1">
        <v>45764</v>
      </c>
      <c r="D2982" t="s">
        <v>16</v>
      </c>
      <c r="E2982" t="s">
        <v>11461</v>
      </c>
      <c r="F2982" t="s">
        <v>11462</v>
      </c>
      <c r="G2982" t="s">
        <v>36</v>
      </c>
      <c r="H2982" t="s">
        <v>28</v>
      </c>
      <c r="I2982" t="s">
        <v>29</v>
      </c>
      <c r="J2982" t="s">
        <v>38</v>
      </c>
      <c r="K2982" t="s">
        <v>11463</v>
      </c>
      <c r="L2982" s="2">
        <v>4662.08</v>
      </c>
      <c r="M2982" s="3">
        <v>3</v>
      </c>
      <c r="N2982" s="4">
        <v>0.01</v>
      </c>
      <c r="O2982" s="5">
        <v>523.80999999999995</v>
      </c>
      <c r="P2982">
        <f>VALUE(Table1[Sales])</f>
        <v>4662.08</v>
      </c>
      <c r="Q2982">
        <f>VALUE(Table1[Profit])</f>
        <v>523.80999999999995</v>
      </c>
      <c r="R2982" s="3">
        <f>Table1[Ship Date]-Table1[Order Date]</f>
        <v>156</v>
      </c>
    </row>
    <row r="2983" spans="1:18" x14ac:dyDescent="0.3">
      <c r="A2983" t="s">
        <v>11464</v>
      </c>
      <c r="B2983" s="1">
        <v>45371</v>
      </c>
      <c r="C2983" s="1">
        <v>45765</v>
      </c>
      <c r="D2983" t="s">
        <v>53</v>
      </c>
      <c r="E2983" t="s">
        <v>11051</v>
      </c>
      <c r="F2983" t="s">
        <v>11465</v>
      </c>
      <c r="G2983" t="s">
        <v>19</v>
      </c>
      <c r="H2983" t="s">
        <v>20</v>
      </c>
      <c r="I2983" t="s">
        <v>44</v>
      </c>
      <c r="J2983" t="s">
        <v>158</v>
      </c>
      <c r="K2983" t="s">
        <v>11466</v>
      </c>
      <c r="L2983" s="2">
        <v>486.12</v>
      </c>
      <c r="M2983" s="3">
        <v>4</v>
      </c>
      <c r="N2983" s="4">
        <v>0.5</v>
      </c>
      <c r="O2983" s="5">
        <v>738.51</v>
      </c>
      <c r="P2983">
        <f>VALUE(Table1[Sales])</f>
        <v>486.12</v>
      </c>
      <c r="Q2983">
        <f>VALUE(Table1[Profit])</f>
        <v>738.51</v>
      </c>
      <c r="R2983" s="3">
        <f>Table1[Ship Date]-Table1[Order Date]</f>
        <v>394</v>
      </c>
    </row>
    <row r="2984" spans="1:18" x14ac:dyDescent="0.3">
      <c r="A2984" t="s">
        <v>11467</v>
      </c>
      <c r="B2984" s="1">
        <v>45390</v>
      </c>
      <c r="C2984" s="1">
        <v>45756</v>
      </c>
      <c r="D2984" t="s">
        <v>25</v>
      </c>
      <c r="E2984" t="s">
        <v>6092</v>
      </c>
      <c r="F2984" t="s">
        <v>11468</v>
      </c>
      <c r="G2984" t="s">
        <v>19</v>
      </c>
      <c r="H2984" t="s">
        <v>20</v>
      </c>
      <c r="I2984" t="s">
        <v>21</v>
      </c>
      <c r="J2984" t="s">
        <v>171</v>
      </c>
      <c r="K2984" t="s">
        <v>11469</v>
      </c>
      <c r="L2984" s="2">
        <v>147.85</v>
      </c>
      <c r="M2984" s="3">
        <v>5</v>
      </c>
      <c r="N2984" s="4">
        <v>0.3</v>
      </c>
      <c r="O2984" s="5">
        <v>193.39</v>
      </c>
      <c r="P2984">
        <f>VALUE(Table1[Sales])</f>
        <v>147.85</v>
      </c>
      <c r="Q2984">
        <f>VALUE(Table1[Profit])</f>
        <v>193.39</v>
      </c>
      <c r="R2984" s="3">
        <f>Table1[Ship Date]-Table1[Order Date]</f>
        <v>366</v>
      </c>
    </row>
    <row r="2985" spans="1:18" x14ac:dyDescent="0.3">
      <c r="A2985" t="s">
        <v>11470</v>
      </c>
      <c r="B2985" s="1">
        <v>45712</v>
      </c>
      <c r="C2985" s="1">
        <v>45782</v>
      </c>
      <c r="D2985" t="s">
        <v>16</v>
      </c>
      <c r="E2985" t="s">
        <v>11471</v>
      </c>
      <c r="F2985" t="s">
        <v>11472</v>
      </c>
      <c r="G2985" t="s">
        <v>43</v>
      </c>
      <c r="H2985" t="s">
        <v>20</v>
      </c>
      <c r="I2985" t="s">
        <v>29</v>
      </c>
      <c r="J2985" t="s">
        <v>124</v>
      </c>
      <c r="K2985" t="s">
        <v>11473</v>
      </c>
      <c r="L2985" s="2">
        <v>2019.81</v>
      </c>
      <c r="M2985" s="3">
        <v>6</v>
      </c>
      <c r="N2985" s="4">
        <v>0.32</v>
      </c>
      <c r="O2985" s="5">
        <v>486.7</v>
      </c>
      <c r="P2985">
        <f>VALUE(Table1[Sales])</f>
        <v>2019.81</v>
      </c>
      <c r="Q2985">
        <f>VALUE(Table1[Profit])</f>
        <v>486.7</v>
      </c>
      <c r="R2985" s="3">
        <f>Table1[Ship Date]-Table1[Order Date]</f>
        <v>70</v>
      </c>
    </row>
    <row r="2986" spans="1:18" x14ac:dyDescent="0.3">
      <c r="A2986" t="s">
        <v>11474</v>
      </c>
      <c r="B2986" s="1">
        <v>45081</v>
      </c>
      <c r="C2986" s="1">
        <v>45769</v>
      </c>
      <c r="D2986" t="s">
        <v>33</v>
      </c>
      <c r="E2986" t="s">
        <v>11475</v>
      </c>
      <c r="F2986" t="s">
        <v>11476</v>
      </c>
      <c r="G2986" t="s">
        <v>43</v>
      </c>
      <c r="H2986" t="s">
        <v>61</v>
      </c>
      <c r="I2986" t="s">
        <v>29</v>
      </c>
      <c r="J2986" t="s">
        <v>124</v>
      </c>
      <c r="K2986" t="s">
        <v>11477</v>
      </c>
      <c r="L2986" s="2">
        <v>4400.34</v>
      </c>
      <c r="M2986" s="3">
        <v>10</v>
      </c>
      <c r="N2986" s="4">
        <v>0.33</v>
      </c>
      <c r="O2986" s="5">
        <v>747.75</v>
      </c>
      <c r="P2986">
        <f>VALUE(Table1[Sales])</f>
        <v>4400.34</v>
      </c>
      <c r="Q2986">
        <f>VALUE(Table1[Profit])</f>
        <v>747.75</v>
      </c>
      <c r="R2986" s="3">
        <f>Table1[Ship Date]-Table1[Order Date]</f>
        <v>688</v>
      </c>
    </row>
    <row r="2987" spans="1:18" x14ac:dyDescent="0.3">
      <c r="A2987" t="s">
        <v>11478</v>
      </c>
      <c r="B2987" s="1">
        <v>45554</v>
      </c>
      <c r="C2987" s="1">
        <v>45758</v>
      </c>
      <c r="D2987" t="s">
        <v>53</v>
      </c>
      <c r="E2987" t="s">
        <v>218</v>
      </c>
      <c r="F2987" t="s">
        <v>11479</v>
      </c>
      <c r="G2987" t="s">
        <v>19</v>
      </c>
      <c r="H2987" t="s">
        <v>20</v>
      </c>
      <c r="I2987" t="s">
        <v>21</v>
      </c>
      <c r="J2987" t="s">
        <v>129</v>
      </c>
      <c r="K2987" t="s">
        <v>11480</v>
      </c>
      <c r="L2987" s="2">
        <v>4791.3100000000004</v>
      </c>
      <c r="M2987" s="3">
        <v>7</v>
      </c>
      <c r="N2987" s="4">
        <v>0.44</v>
      </c>
      <c r="O2987" s="5">
        <v>400.61</v>
      </c>
      <c r="P2987">
        <f>VALUE(Table1[Sales])</f>
        <v>4791.3100000000004</v>
      </c>
      <c r="Q2987">
        <f>VALUE(Table1[Profit])</f>
        <v>400.61</v>
      </c>
      <c r="R2987" s="3">
        <f>Table1[Ship Date]-Table1[Order Date]</f>
        <v>204</v>
      </c>
    </row>
    <row r="2988" spans="1:18" x14ac:dyDescent="0.3">
      <c r="A2988" t="s">
        <v>11481</v>
      </c>
      <c r="B2988" s="1">
        <v>45685</v>
      </c>
      <c r="C2988" s="1">
        <v>45781</v>
      </c>
      <c r="D2988" t="s">
        <v>53</v>
      </c>
      <c r="E2988" t="s">
        <v>11482</v>
      </c>
      <c r="F2988" t="s">
        <v>11483</v>
      </c>
      <c r="G2988" t="s">
        <v>19</v>
      </c>
      <c r="H2988" t="s">
        <v>28</v>
      </c>
      <c r="I2988" t="s">
        <v>44</v>
      </c>
      <c r="J2988" t="s">
        <v>45</v>
      </c>
      <c r="K2988" t="s">
        <v>11484</v>
      </c>
      <c r="L2988" s="2">
        <v>3092.25</v>
      </c>
      <c r="M2988" s="3">
        <v>3</v>
      </c>
      <c r="N2988" s="4">
        <v>0.13</v>
      </c>
      <c r="O2988" s="5">
        <v>-28.12</v>
      </c>
      <c r="P2988">
        <f>VALUE(Table1[Sales])</f>
        <v>3092.25</v>
      </c>
      <c r="Q2988">
        <f>VALUE(Table1[Profit])</f>
        <v>-28.12</v>
      </c>
      <c r="R2988" s="3">
        <f>Table1[Ship Date]-Table1[Order Date]</f>
        <v>96</v>
      </c>
    </row>
    <row r="2989" spans="1:18" x14ac:dyDescent="0.3">
      <c r="A2989" t="s">
        <v>11485</v>
      </c>
      <c r="B2989" s="1">
        <v>45083</v>
      </c>
      <c r="C2989" s="1">
        <v>45763</v>
      </c>
      <c r="D2989" t="s">
        <v>25</v>
      </c>
      <c r="E2989" t="s">
        <v>11486</v>
      </c>
      <c r="F2989" t="s">
        <v>11487</v>
      </c>
      <c r="G2989" t="s">
        <v>43</v>
      </c>
      <c r="H2989" t="s">
        <v>28</v>
      </c>
      <c r="I2989" t="s">
        <v>44</v>
      </c>
      <c r="J2989" t="s">
        <v>45</v>
      </c>
      <c r="K2989" t="s">
        <v>11488</v>
      </c>
      <c r="L2989" s="2">
        <v>4717.97</v>
      </c>
      <c r="M2989" s="3">
        <v>8</v>
      </c>
      <c r="N2989" s="4">
        <v>0.09</v>
      </c>
      <c r="O2989" s="5">
        <v>63.74</v>
      </c>
      <c r="P2989">
        <f>VALUE(Table1[Sales])</f>
        <v>4717.97</v>
      </c>
      <c r="Q2989">
        <f>VALUE(Table1[Profit])</f>
        <v>63.74</v>
      </c>
      <c r="R2989" s="3">
        <f>Table1[Ship Date]-Table1[Order Date]</f>
        <v>680</v>
      </c>
    </row>
    <row r="2990" spans="1:18" x14ac:dyDescent="0.3">
      <c r="A2990" t="s">
        <v>11489</v>
      </c>
      <c r="B2990" s="1">
        <v>45543</v>
      </c>
      <c r="C2990" s="1">
        <v>45771</v>
      </c>
      <c r="D2990" t="s">
        <v>53</v>
      </c>
      <c r="E2990" t="s">
        <v>8336</v>
      </c>
      <c r="F2990" t="s">
        <v>11490</v>
      </c>
      <c r="G2990" t="s">
        <v>43</v>
      </c>
      <c r="H2990" t="s">
        <v>20</v>
      </c>
      <c r="I2990" t="s">
        <v>21</v>
      </c>
      <c r="J2990" t="s">
        <v>279</v>
      </c>
      <c r="K2990" t="s">
        <v>11491</v>
      </c>
      <c r="L2990" s="2">
        <v>2007.78</v>
      </c>
      <c r="M2990" s="3">
        <v>7</v>
      </c>
      <c r="N2990" s="4">
        <v>0.4</v>
      </c>
      <c r="O2990" s="5">
        <v>105.7</v>
      </c>
      <c r="P2990">
        <f>VALUE(Table1[Sales])</f>
        <v>2007.78</v>
      </c>
      <c r="Q2990">
        <f>VALUE(Table1[Profit])</f>
        <v>105.7</v>
      </c>
      <c r="R2990" s="3">
        <f>Table1[Ship Date]-Table1[Order Date]</f>
        <v>228</v>
      </c>
    </row>
    <row r="2991" spans="1:18" x14ac:dyDescent="0.3">
      <c r="A2991" t="s">
        <v>11492</v>
      </c>
      <c r="B2991" s="1">
        <v>45092</v>
      </c>
      <c r="C2991" s="1">
        <v>45766</v>
      </c>
      <c r="D2991" t="s">
        <v>25</v>
      </c>
      <c r="E2991" t="s">
        <v>11493</v>
      </c>
      <c r="F2991" t="s">
        <v>11494</v>
      </c>
      <c r="G2991" t="s">
        <v>43</v>
      </c>
      <c r="H2991" t="s">
        <v>37</v>
      </c>
      <c r="I2991" t="s">
        <v>29</v>
      </c>
      <c r="J2991" t="s">
        <v>99</v>
      </c>
      <c r="K2991" t="s">
        <v>11495</v>
      </c>
      <c r="L2991" s="2">
        <v>3642.63</v>
      </c>
      <c r="M2991" s="3">
        <v>6</v>
      </c>
      <c r="N2991" s="4">
        <v>7.0000000000000007E-2</v>
      </c>
      <c r="O2991" s="5">
        <v>909.74</v>
      </c>
      <c r="P2991">
        <f>VALUE(Table1[Sales])</f>
        <v>3642.63</v>
      </c>
      <c r="Q2991">
        <f>VALUE(Table1[Profit])</f>
        <v>909.74</v>
      </c>
      <c r="R2991" s="3">
        <f>Table1[Ship Date]-Table1[Order Date]</f>
        <v>674</v>
      </c>
    </row>
    <row r="2992" spans="1:18" x14ac:dyDescent="0.3">
      <c r="A2992" t="s">
        <v>11496</v>
      </c>
      <c r="B2992" s="1">
        <v>45702</v>
      </c>
      <c r="C2992" s="1">
        <v>45761</v>
      </c>
      <c r="D2992" t="s">
        <v>16</v>
      </c>
      <c r="E2992" t="s">
        <v>9031</v>
      </c>
      <c r="F2992" t="s">
        <v>11497</v>
      </c>
      <c r="G2992" t="s">
        <v>19</v>
      </c>
      <c r="H2992" t="s">
        <v>20</v>
      </c>
      <c r="I2992" t="s">
        <v>29</v>
      </c>
      <c r="J2992" t="s">
        <v>38</v>
      </c>
      <c r="K2992" t="s">
        <v>11498</v>
      </c>
      <c r="L2992" s="2">
        <v>1056.18</v>
      </c>
      <c r="M2992" s="3">
        <v>4</v>
      </c>
      <c r="N2992" s="4">
        <v>0.33</v>
      </c>
      <c r="O2992" s="5">
        <v>670.3</v>
      </c>
      <c r="P2992">
        <f>VALUE(Table1[Sales])</f>
        <v>1056.18</v>
      </c>
      <c r="Q2992">
        <f>VALUE(Table1[Profit])</f>
        <v>670.3</v>
      </c>
      <c r="R2992" s="3">
        <f>Table1[Ship Date]-Table1[Order Date]</f>
        <v>59</v>
      </c>
    </row>
    <row r="2993" spans="1:18" x14ac:dyDescent="0.3">
      <c r="A2993" t="s">
        <v>11499</v>
      </c>
      <c r="B2993" s="1">
        <v>45065</v>
      </c>
      <c r="C2993" s="1">
        <v>45760</v>
      </c>
      <c r="D2993" t="s">
        <v>16</v>
      </c>
      <c r="E2993" t="s">
        <v>11500</v>
      </c>
      <c r="F2993" t="s">
        <v>11501</v>
      </c>
      <c r="G2993" t="s">
        <v>36</v>
      </c>
      <c r="H2993" t="s">
        <v>61</v>
      </c>
      <c r="I2993" t="s">
        <v>29</v>
      </c>
      <c r="J2993" t="s">
        <v>38</v>
      </c>
      <c r="K2993" t="s">
        <v>11502</v>
      </c>
      <c r="L2993" s="2">
        <v>176.8</v>
      </c>
      <c r="M2993" s="3">
        <v>5</v>
      </c>
      <c r="N2993" s="4">
        <v>0.15</v>
      </c>
      <c r="O2993" s="5">
        <v>906.74</v>
      </c>
      <c r="P2993">
        <f>VALUE(Table1[Sales])</f>
        <v>176.8</v>
      </c>
      <c r="Q2993">
        <f>VALUE(Table1[Profit])</f>
        <v>906.74</v>
      </c>
      <c r="R2993" s="3">
        <f>Table1[Ship Date]-Table1[Order Date]</f>
        <v>695</v>
      </c>
    </row>
    <row r="2994" spans="1:18" x14ac:dyDescent="0.3">
      <c r="A2994" t="s">
        <v>11503</v>
      </c>
      <c r="B2994" s="1">
        <v>45687</v>
      </c>
      <c r="C2994" s="1">
        <v>45765</v>
      </c>
      <c r="D2994" t="s">
        <v>33</v>
      </c>
      <c r="E2994" t="s">
        <v>11504</v>
      </c>
      <c r="F2994" t="s">
        <v>11505</v>
      </c>
      <c r="G2994" t="s">
        <v>19</v>
      </c>
      <c r="H2994" t="s">
        <v>20</v>
      </c>
      <c r="I2994" t="s">
        <v>44</v>
      </c>
      <c r="J2994" t="s">
        <v>158</v>
      </c>
      <c r="K2994" t="s">
        <v>11506</v>
      </c>
      <c r="L2994" s="2">
        <v>4363.45</v>
      </c>
      <c r="M2994" s="3">
        <v>2</v>
      </c>
      <c r="N2994" s="4">
        <v>0.23</v>
      </c>
      <c r="O2994" s="5">
        <v>169.36</v>
      </c>
      <c r="P2994">
        <f>VALUE(Table1[Sales])</f>
        <v>4363.45</v>
      </c>
      <c r="Q2994">
        <f>VALUE(Table1[Profit])</f>
        <v>169.36</v>
      </c>
      <c r="R2994" s="3">
        <f>Table1[Ship Date]-Table1[Order Date]</f>
        <v>78</v>
      </c>
    </row>
    <row r="2995" spans="1:18" x14ac:dyDescent="0.3">
      <c r="A2995" t="s">
        <v>11507</v>
      </c>
      <c r="B2995" s="1">
        <v>45422</v>
      </c>
      <c r="C2995" s="1">
        <v>45781</v>
      </c>
      <c r="D2995" t="s">
        <v>16</v>
      </c>
      <c r="E2995" t="s">
        <v>3959</v>
      </c>
      <c r="F2995" t="s">
        <v>11508</v>
      </c>
      <c r="G2995" t="s">
        <v>36</v>
      </c>
      <c r="H2995" t="s">
        <v>37</v>
      </c>
      <c r="I2995" t="s">
        <v>29</v>
      </c>
      <c r="J2995" t="s">
        <v>124</v>
      </c>
      <c r="K2995" t="s">
        <v>11509</v>
      </c>
      <c r="L2995" s="2">
        <v>3870.85</v>
      </c>
      <c r="M2995" s="3">
        <v>8</v>
      </c>
      <c r="N2995" s="4">
        <v>0.12</v>
      </c>
      <c r="O2995" s="5">
        <v>804.35</v>
      </c>
      <c r="P2995">
        <f>VALUE(Table1[Sales])</f>
        <v>3870.85</v>
      </c>
      <c r="Q2995">
        <f>VALUE(Table1[Profit])</f>
        <v>804.35</v>
      </c>
      <c r="R2995" s="3">
        <f>Table1[Ship Date]-Table1[Order Date]</f>
        <v>359</v>
      </c>
    </row>
    <row r="2996" spans="1:18" x14ac:dyDescent="0.3">
      <c r="A2996" t="s">
        <v>11510</v>
      </c>
      <c r="B2996" s="1">
        <v>45291</v>
      </c>
      <c r="C2996" s="1">
        <v>45757</v>
      </c>
      <c r="D2996" t="s">
        <v>25</v>
      </c>
      <c r="E2996" t="s">
        <v>11511</v>
      </c>
      <c r="F2996" t="s">
        <v>11512</v>
      </c>
      <c r="G2996" t="s">
        <v>43</v>
      </c>
      <c r="H2996" t="s">
        <v>61</v>
      </c>
      <c r="I2996" t="s">
        <v>21</v>
      </c>
      <c r="J2996" t="s">
        <v>129</v>
      </c>
      <c r="K2996" t="s">
        <v>11513</v>
      </c>
      <c r="L2996" s="2">
        <v>2478.5</v>
      </c>
      <c r="M2996" s="3">
        <v>4</v>
      </c>
      <c r="N2996" s="4">
        <v>0.16</v>
      </c>
      <c r="O2996" s="5">
        <v>-27.77</v>
      </c>
      <c r="P2996">
        <f>VALUE(Table1[Sales])</f>
        <v>2478.5</v>
      </c>
      <c r="Q2996">
        <f>VALUE(Table1[Profit])</f>
        <v>-27.77</v>
      </c>
      <c r="R2996" s="3">
        <f>Table1[Ship Date]-Table1[Order Date]</f>
        <v>466</v>
      </c>
    </row>
    <row r="2997" spans="1:18" x14ac:dyDescent="0.3">
      <c r="A2997" t="s">
        <v>11514</v>
      </c>
      <c r="B2997" s="1">
        <v>45359</v>
      </c>
      <c r="C2997" s="1">
        <v>45781</v>
      </c>
      <c r="D2997" t="s">
        <v>53</v>
      </c>
      <c r="E2997" t="s">
        <v>11515</v>
      </c>
      <c r="F2997" t="s">
        <v>11516</v>
      </c>
      <c r="G2997" t="s">
        <v>36</v>
      </c>
      <c r="H2997" t="s">
        <v>37</v>
      </c>
      <c r="I2997" t="s">
        <v>44</v>
      </c>
      <c r="J2997" t="s">
        <v>50</v>
      </c>
      <c r="K2997" t="s">
        <v>11517</v>
      </c>
      <c r="L2997" s="2">
        <v>4026.71</v>
      </c>
      <c r="M2997" s="3">
        <v>2</v>
      </c>
      <c r="N2997" s="4">
        <v>0.16</v>
      </c>
      <c r="O2997" s="5">
        <v>449.12</v>
      </c>
      <c r="P2997">
        <f>VALUE(Table1[Sales])</f>
        <v>4026.71</v>
      </c>
      <c r="Q2997">
        <f>VALUE(Table1[Profit])</f>
        <v>449.12</v>
      </c>
      <c r="R2997" s="3">
        <f>Table1[Ship Date]-Table1[Order Date]</f>
        <v>422</v>
      </c>
    </row>
    <row r="2998" spans="1:18" x14ac:dyDescent="0.3">
      <c r="A2998" t="s">
        <v>11518</v>
      </c>
      <c r="B2998" s="1">
        <v>45543</v>
      </c>
      <c r="C2998" s="1">
        <v>45758</v>
      </c>
      <c r="D2998" t="s">
        <v>25</v>
      </c>
      <c r="E2998" t="s">
        <v>9887</v>
      </c>
      <c r="F2998" t="s">
        <v>11519</v>
      </c>
      <c r="G2998" t="s">
        <v>19</v>
      </c>
      <c r="H2998" t="s">
        <v>61</v>
      </c>
      <c r="I2998" t="s">
        <v>21</v>
      </c>
      <c r="J2998" t="s">
        <v>300</v>
      </c>
      <c r="K2998" t="s">
        <v>11520</v>
      </c>
      <c r="L2998" s="2">
        <v>2283.62</v>
      </c>
      <c r="M2998" s="3">
        <v>4</v>
      </c>
      <c r="N2998" s="4">
        <v>0.28000000000000003</v>
      </c>
      <c r="O2998" s="5">
        <v>548.67999999999995</v>
      </c>
      <c r="P2998">
        <f>VALUE(Table1[Sales])</f>
        <v>2283.62</v>
      </c>
      <c r="Q2998">
        <f>VALUE(Table1[Profit])</f>
        <v>548.67999999999995</v>
      </c>
      <c r="R2998" s="3">
        <f>Table1[Ship Date]-Table1[Order Date]</f>
        <v>215</v>
      </c>
    </row>
    <row r="2999" spans="1:18" x14ac:dyDescent="0.3">
      <c r="A2999" t="s">
        <v>11521</v>
      </c>
      <c r="B2999" s="1">
        <v>45221</v>
      </c>
      <c r="C2999" s="1">
        <v>45758</v>
      </c>
      <c r="D2999" t="s">
        <v>16</v>
      </c>
      <c r="E2999" t="s">
        <v>11522</v>
      </c>
      <c r="F2999" t="s">
        <v>11523</v>
      </c>
      <c r="G2999" t="s">
        <v>36</v>
      </c>
      <c r="H2999" t="s">
        <v>28</v>
      </c>
      <c r="I2999" t="s">
        <v>29</v>
      </c>
      <c r="J2999" t="s">
        <v>38</v>
      </c>
      <c r="K2999" t="s">
        <v>11524</v>
      </c>
      <c r="L2999" s="2">
        <v>3817.91</v>
      </c>
      <c r="M2999" s="3">
        <v>8</v>
      </c>
      <c r="N2999" s="4">
        <v>0.21</v>
      </c>
      <c r="O2999" s="5">
        <v>445.27</v>
      </c>
      <c r="P2999">
        <f>VALUE(Table1[Sales])</f>
        <v>3817.91</v>
      </c>
      <c r="Q2999">
        <f>VALUE(Table1[Profit])</f>
        <v>445.27</v>
      </c>
      <c r="R2999" s="3">
        <f>Table1[Ship Date]-Table1[Order Date]</f>
        <v>537</v>
      </c>
    </row>
    <row r="3000" spans="1:18" x14ac:dyDescent="0.3">
      <c r="A3000" t="s">
        <v>11525</v>
      </c>
      <c r="B3000" s="1">
        <v>45395</v>
      </c>
      <c r="C3000" s="1">
        <v>45770</v>
      </c>
      <c r="D3000" t="s">
        <v>33</v>
      </c>
      <c r="E3000" t="s">
        <v>11526</v>
      </c>
      <c r="F3000" t="s">
        <v>11527</v>
      </c>
      <c r="G3000" t="s">
        <v>43</v>
      </c>
      <c r="H3000" t="s">
        <v>20</v>
      </c>
      <c r="I3000" t="s">
        <v>44</v>
      </c>
      <c r="J3000" t="s">
        <v>45</v>
      </c>
      <c r="K3000" t="s">
        <v>11528</v>
      </c>
      <c r="L3000" s="2">
        <v>1190.9000000000001</v>
      </c>
      <c r="M3000" s="3">
        <v>3</v>
      </c>
      <c r="N3000" s="4">
        <v>0.18</v>
      </c>
      <c r="O3000" s="5">
        <v>8.9</v>
      </c>
      <c r="P3000">
        <f>VALUE(Table1[Sales])</f>
        <v>1190.9000000000001</v>
      </c>
      <c r="Q3000">
        <f>VALUE(Table1[Profit])</f>
        <v>8.9</v>
      </c>
      <c r="R3000" s="3">
        <f>Table1[Ship Date]-Table1[Order Date]</f>
        <v>375</v>
      </c>
    </row>
    <row r="3001" spans="1:18" x14ac:dyDescent="0.3">
      <c r="A3001" t="s">
        <v>11529</v>
      </c>
      <c r="B3001" s="1">
        <v>45238</v>
      </c>
      <c r="C3001" s="1">
        <v>45772</v>
      </c>
      <c r="D3001" t="s">
        <v>53</v>
      </c>
      <c r="E3001" t="s">
        <v>10241</v>
      </c>
      <c r="F3001" t="s">
        <v>11530</v>
      </c>
      <c r="G3001" t="s">
        <v>43</v>
      </c>
      <c r="H3001" t="s">
        <v>61</v>
      </c>
      <c r="I3001" t="s">
        <v>21</v>
      </c>
      <c r="J3001" t="s">
        <v>22</v>
      </c>
      <c r="K3001" t="s">
        <v>11531</v>
      </c>
      <c r="L3001" s="2">
        <v>1076.1600000000001</v>
      </c>
      <c r="M3001" s="3">
        <v>2</v>
      </c>
      <c r="N3001" s="4">
        <v>0.38</v>
      </c>
      <c r="O3001" s="5">
        <v>790.81</v>
      </c>
      <c r="P3001">
        <f>VALUE(Table1[Sales])</f>
        <v>1076.1600000000001</v>
      </c>
      <c r="Q3001">
        <f>VALUE(Table1[Profit])</f>
        <v>790.81</v>
      </c>
      <c r="R3001" s="3">
        <f>Table1[Ship Date]-Table1[Order Date]</f>
        <v>534</v>
      </c>
    </row>
    <row r="3002" spans="1:18" x14ac:dyDescent="0.3">
      <c r="A3002" t="s">
        <v>11532</v>
      </c>
      <c r="B3002" s="1">
        <v>45027</v>
      </c>
      <c r="C3002" s="1">
        <v>45776</v>
      </c>
      <c r="D3002" t="s">
        <v>33</v>
      </c>
      <c r="E3002" t="s">
        <v>11533</v>
      </c>
      <c r="F3002" t="s">
        <v>11534</v>
      </c>
      <c r="G3002" t="s">
        <v>36</v>
      </c>
      <c r="H3002" t="s">
        <v>61</v>
      </c>
      <c r="I3002" t="s">
        <v>21</v>
      </c>
      <c r="J3002" t="s">
        <v>129</v>
      </c>
      <c r="K3002" t="s">
        <v>11535</v>
      </c>
      <c r="L3002" s="2">
        <v>453.29</v>
      </c>
      <c r="M3002" s="3">
        <v>8</v>
      </c>
      <c r="N3002" s="4">
        <v>0.38</v>
      </c>
      <c r="O3002" s="5">
        <v>825.89</v>
      </c>
      <c r="P3002">
        <f>VALUE(Table1[Sales])</f>
        <v>453.29</v>
      </c>
      <c r="Q3002">
        <f>VALUE(Table1[Profit])</f>
        <v>825.89</v>
      </c>
      <c r="R3002" s="3">
        <f>Table1[Ship Date]-Table1[Order Date]</f>
        <v>749</v>
      </c>
    </row>
    <row r="3003" spans="1:18" x14ac:dyDescent="0.3">
      <c r="A3003" t="s">
        <v>11536</v>
      </c>
      <c r="B3003" s="1">
        <v>45421</v>
      </c>
      <c r="C3003" s="1">
        <v>45774</v>
      </c>
      <c r="D3003" t="s">
        <v>53</v>
      </c>
      <c r="E3003" t="s">
        <v>11537</v>
      </c>
      <c r="F3003" t="s">
        <v>11538</v>
      </c>
      <c r="G3003" t="s">
        <v>43</v>
      </c>
      <c r="H3003" t="s">
        <v>37</v>
      </c>
      <c r="I3003" t="s">
        <v>29</v>
      </c>
      <c r="J3003" t="s">
        <v>124</v>
      </c>
      <c r="K3003" t="s">
        <v>11539</v>
      </c>
      <c r="L3003" s="2">
        <v>4519.3</v>
      </c>
      <c r="M3003" s="3">
        <v>6</v>
      </c>
      <c r="N3003" s="4">
        <v>0</v>
      </c>
      <c r="O3003" s="5">
        <v>255.93</v>
      </c>
      <c r="P3003">
        <f>VALUE(Table1[Sales])</f>
        <v>4519.3</v>
      </c>
      <c r="Q3003">
        <f>VALUE(Table1[Profit])</f>
        <v>255.93</v>
      </c>
      <c r="R3003" s="3">
        <f>Table1[Ship Date]-Table1[Order Date]</f>
        <v>353</v>
      </c>
    </row>
    <row r="3004" spans="1:18" x14ac:dyDescent="0.3">
      <c r="A3004" t="s">
        <v>11540</v>
      </c>
      <c r="B3004" s="1">
        <v>45061</v>
      </c>
      <c r="C3004" s="1">
        <v>45777</v>
      </c>
      <c r="D3004" t="s">
        <v>16</v>
      </c>
      <c r="E3004" t="s">
        <v>11541</v>
      </c>
      <c r="F3004" t="s">
        <v>11542</v>
      </c>
      <c r="G3004" t="s">
        <v>19</v>
      </c>
      <c r="H3004" t="s">
        <v>61</v>
      </c>
      <c r="I3004" t="s">
        <v>29</v>
      </c>
      <c r="J3004" t="s">
        <v>38</v>
      </c>
      <c r="K3004" t="s">
        <v>11543</v>
      </c>
      <c r="L3004" s="2">
        <v>3168.21</v>
      </c>
      <c r="M3004" s="3">
        <v>2</v>
      </c>
      <c r="N3004" s="4">
        <v>7.0000000000000007E-2</v>
      </c>
      <c r="O3004" s="5">
        <v>475.38</v>
      </c>
      <c r="P3004">
        <f>VALUE(Table1[Sales])</f>
        <v>3168.21</v>
      </c>
      <c r="Q3004">
        <f>VALUE(Table1[Profit])</f>
        <v>475.38</v>
      </c>
      <c r="R3004" s="3">
        <f>Table1[Ship Date]-Table1[Order Date]</f>
        <v>716</v>
      </c>
    </row>
    <row r="3005" spans="1:18" x14ac:dyDescent="0.3">
      <c r="A3005" t="s">
        <v>11544</v>
      </c>
      <c r="B3005" s="1">
        <v>45236</v>
      </c>
      <c r="C3005" s="1">
        <v>45767</v>
      </c>
      <c r="D3005" t="s">
        <v>16</v>
      </c>
      <c r="E3005" t="s">
        <v>11372</v>
      </c>
      <c r="F3005" t="s">
        <v>11545</v>
      </c>
      <c r="G3005" t="s">
        <v>36</v>
      </c>
      <c r="H3005" t="s">
        <v>37</v>
      </c>
      <c r="I3005" t="s">
        <v>21</v>
      </c>
      <c r="J3005" t="s">
        <v>129</v>
      </c>
      <c r="K3005" t="s">
        <v>11546</v>
      </c>
      <c r="L3005" s="2">
        <v>3017.09</v>
      </c>
      <c r="M3005" s="3">
        <v>6</v>
      </c>
      <c r="N3005" s="4">
        <v>0.19</v>
      </c>
      <c r="O3005" s="5">
        <v>436.25</v>
      </c>
      <c r="P3005">
        <f>VALUE(Table1[Sales])</f>
        <v>3017.09</v>
      </c>
      <c r="Q3005">
        <f>VALUE(Table1[Profit])</f>
        <v>436.25</v>
      </c>
      <c r="R3005" s="3">
        <f>Table1[Ship Date]-Table1[Order Date]</f>
        <v>531</v>
      </c>
    </row>
    <row r="3006" spans="1:18" x14ac:dyDescent="0.3">
      <c r="A3006" t="s">
        <v>11547</v>
      </c>
      <c r="B3006" s="1">
        <v>45096</v>
      </c>
      <c r="C3006" s="1">
        <v>45779</v>
      </c>
      <c r="D3006" t="s">
        <v>25</v>
      </c>
      <c r="E3006" t="s">
        <v>11548</v>
      </c>
      <c r="F3006" t="s">
        <v>11549</v>
      </c>
      <c r="G3006" t="s">
        <v>19</v>
      </c>
      <c r="H3006" t="s">
        <v>20</v>
      </c>
      <c r="I3006" t="s">
        <v>29</v>
      </c>
      <c r="J3006" t="s">
        <v>38</v>
      </c>
      <c r="K3006" t="s">
        <v>11550</v>
      </c>
      <c r="L3006" s="2">
        <v>737.82</v>
      </c>
      <c r="M3006" s="3">
        <v>10</v>
      </c>
      <c r="N3006" s="4">
        <v>0.22</v>
      </c>
      <c r="O3006" s="5">
        <v>291.64999999999998</v>
      </c>
      <c r="P3006">
        <f>VALUE(Table1[Sales])</f>
        <v>737.82</v>
      </c>
      <c r="Q3006">
        <f>VALUE(Table1[Profit])</f>
        <v>291.64999999999998</v>
      </c>
      <c r="R3006" s="3">
        <f>Table1[Ship Date]-Table1[Order Date]</f>
        <v>683</v>
      </c>
    </row>
    <row r="3007" spans="1:18" x14ac:dyDescent="0.3">
      <c r="A3007" t="s">
        <v>11551</v>
      </c>
      <c r="B3007" s="1">
        <v>45248</v>
      </c>
      <c r="C3007" s="1">
        <v>45771</v>
      </c>
      <c r="D3007" t="s">
        <v>25</v>
      </c>
      <c r="E3007" t="s">
        <v>11552</v>
      </c>
      <c r="F3007" t="s">
        <v>11553</v>
      </c>
      <c r="G3007" t="s">
        <v>19</v>
      </c>
      <c r="H3007" t="s">
        <v>61</v>
      </c>
      <c r="I3007" t="s">
        <v>21</v>
      </c>
      <c r="J3007" t="s">
        <v>171</v>
      </c>
      <c r="K3007" t="s">
        <v>11554</v>
      </c>
      <c r="L3007" s="2">
        <v>3765.62</v>
      </c>
      <c r="M3007" s="3">
        <v>5</v>
      </c>
      <c r="N3007" s="4">
        <v>0.01</v>
      </c>
      <c r="O3007" s="5">
        <v>671.49</v>
      </c>
      <c r="P3007">
        <f>VALUE(Table1[Sales])</f>
        <v>3765.62</v>
      </c>
      <c r="Q3007">
        <f>VALUE(Table1[Profit])</f>
        <v>671.49</v>
      </c>
      <c r="R3007" s="3">
        <f>Table1[Ship Date]-Table1[Order Date]</f>
        <v>523</v>
      </c>
    </row>
    <row r="3008" spans="1:18" x14ac:dyDescent="0.3">
      <c r="A3008" t="s">
        <v>11555</v>
      </c>
      <c r="B3008" s="1">
        <v>45157</v>
      </c>
      <c r="C3008" s="1">
        <v>45760</v>
      </c>
      <c r="D3008" t="s">
        <v>33</v>
      </c>
      <c r="E3008" t="s">
        <v>4826</v>
      </c>
      <c r="F3008" t="s">
        <v>4151</v>
      </c>
      <c r="G3008" t="s">
        <v>43</v>
      </c>
      <c r="H3008" t="s">
        <v>28</v>
      </c>
      <c r="I3008" t="s">
        <v>21</v>
      </c>
      <c r="J3008" t="s">
        <v>279</v>
      </c>
      <c r="K3008" t="s">
        <v>11556</v>
      </c>
      <c r="L3008" s="2">
        <v>3511.27</v>
      </c>
      <c r="M3008" s="3">
        <v>1</v>
      </c>
      <c r="N3008" s="4">
        <v>0.47</v>
      </c>
      <c r="O3008" s="5">
        <v>531.16999999999996</v>
      </c>
      <c r="P3008">
        <f>VALUE(Table1[Sales])</f>
        <v>3511.27</v>
      </c>
      <c r="Q3008">
        <f>VALUE(Table1[Profit])</f>
        <v>531.16999999999996</v>
      </c>
      <c r="R3008" s="3">
        <f>Table1[Ship Date]-Table1[Order Date]</f>
        <v>603</v>
      </c>
    </row>
    <row r="3009" spans="1:18" x14ac:dyDescent="0.3">
      <c r="A3009" t="s">
        <v>11557</v>
      </c>
      <c r="B3009" s="1">
        <v>45327</v>
      </c>
      <c r="C3009" s="1">
        <v>45763</v>
      </c>
      <c r="D3009" t="s">
        <v>53</v>
      </c>
      <c r="E3009" t="s">
        <v>11558</v>
      </c>
      <c r="F3009" t="s">
        <v>11559</v>
      </c>
      <c r="G3009" t="s">
        <v>36</v>
      </c>
      <c r="H3009" t="s">
        <v>28</v>
      </c>
      <c r="I3009" t="s">
        <v>29</v>
      </c>
      <c r="J3009" t="s">
        <v>38</v>
      </c>
      <c r="K3009" t="s">
        <v>11560</v>
      </c>
      <c r="L3009" s="2">
        <v>844.59</v>
      </c>
      <c r="M3009" s="3">
        <v>7</v>
      </c>
      <c r="N3009" s="4">
        <v>0.24</v>
      </c>
      <c r="O3009" s="5">
        <v>633.03</v>
      </c>
      <c r="P3009">
        <f>VALUE(Table1[Sales])</f>
        <v>844.59</v>
      </c>
      <c r="Q3009">
        <f>VALUE(Table1[Profit])</f>
        <v>633.03</v>
      </c>
      <c r="R3009" s="3">
        <f>Table1[Ship Date]-Table1[Order Date]</f>
        <v>436</v>
      </c>
    </row>
    <row r="3010" spans="1:18" x14ac:dyDescent="0.3">
      <c r="A3010" t="s">
        <v>11561</v>
      </c>
      <c r="B3010" s="1">
        <v>45139</v>
      </c>
      <c r="C3010" s="1">
        <v>45769</v>
      </c>
      <c r="D3010" t="s">
        <v>53</v>
      </c>
      <c r="E3010" t="s">
        <v>535</v>
      </c>
      <c r="F3010" t="s">
        <v>11562</v>
      </c>
      <c r="G3010" t="s">
        <v>36</v>
      </c>
      <c r="H3010" t="s">
        <v>20</v>
      </c>
      <c r="I3010" t="s">
        <v>21</v>
      </c>
      <c r="J3010" t="s">
        <v>279</v>
      </c>
      <c r="K3010" t="s">
        <v>11563</v>
      </c>
      <c r="L3010" s="2">
        <v>3290.61</v>
      </c>
      <c r="M3010" s="3">
        <v>2</v>
      </c>
      <c r="N3010" s="4">
        <v>0.11</v>
      </c>
      <c r="O3010" s="5">
        <v>74.25</v>
      </c>
      <c r="P3010">
        <f>VALUE(Table1[Sales])</f>
        <v>3290.61</v>
      </c>
      <c r="Q3010">
        <f>VALUE(Table1[Profit])</f>
        <v>74.25</v>
      </c>
      <c r="R3010" s="3">
        <f>Table1[Ship Date]-Table1[Order Date]</f>
        <v>630</v>
      </c>
    </row>
    <row r="3011" spans="1:18" x14ac:dyDescent="0.3">
      <c r="A3011" t="s">
        <v>11564</v>
      </c>
      <c r="B3011" s="1">
        <v>45476</v>
      </c>
      <c r="C3011" s="1">
        <v>45767</v>
      </c>
      <c r="D3011" t="s">
        <v>33</v>
      </c>
      <c r="E3011" t="s">
        <v>11565</v>
      </c>
      <c r="F3011" t="s">
        <v>11566</v>
      </c>
      <c r="G3011" t="s">
        <v>36</v>
      </c>
      <c r="H3011" t="s">
        <v>28</v>
      </c>
      <c r="I3011" t="s">
        <v>21</v>
      </c>
      <c r="J3011" t="s">
        <v>22</v>
      </c>
      <c r="K3011" t="s">
        <v>11567</v>
      </c>
      <c r="L3011" s="2">
        <v>2288.7399999999998</v>
      </c>
      <c r="M3011" s="3">
        <v>10</v>
      </c>
      <c r="N3011" s="4">
        <v>0.06</v>
      </c>
      <c r="O3011" s="5">
        <v>203.44</v>
      </c>
      <c r="P3011">
        <f>VALUE(Table1[Sales])</f>
        <v>2288.7399999999998</v>
      </c>
      <c r="Q3011">
        <f>VALUE(Table1[Profit])</f>
        <v>203.44</v>
      </c>
      <c r="R3011" s="3">
        <f>Table1[Ship Date]-Table1[Order Date]</f>
        <v>291</v>
      </c>
    </row>
    <row r="3012" spans="1:18" x14ac:dyDescent="0.3">
      <c r="A3012" t="s">
        <v>11568</v>
      </c>
      <c r="B3012" s="1">
        <v>45095</v>
      </c>
      <c r="C3012" s="1">
        <v>45768</v>
      </c>
      <c r="D3012" t="s">
        <v>25</v>
      </c>
      <c r="E3012" t="s">
        <v>11569</v>
      </c>
      <c r="F3012" t="s">
        <v>11570</v>
      </c>
      <c r="G3012" t="s">
        <v>43</v>
      </c>
      <c r="H3012" t="s">
        <v>37</v>
      </c>
      <c r="I3012" t="s">
        <v>44</v>
      </c>
      <c r="J3012" t="s">
        <v>94</v>
      </c>
      <c r="K3012" t="s">
        <v>11571</v>
      </c>
      <c r="L3012" s="2">
        <v>1848.06</v>
      </c>
      <c r="M3012" s="3">
        <v>5</v>
      </c>
      <c r="N3012" s="4">
        <v>0.45</v>
      </c>
      <c r="O3012" s="5">
        <v>861.41</v>
      </c>
      <c r="P3012">
        <f>VALUE(Table1[Sales])</f>
        <v>1848.06</v>
      </c>
      <c r="Q3012">
        <f>VALUE(Table1[Profit])</f>
        <v>861.41</v>
      </c>
      <c r="R3012" s="3">
        <f>Table1[Ship Date]-Table1[Order Date]</f>
        <v>673</v>
      </c>
    </row>
    <row r="3013" spans="1:18" x14ac:dyDescent="0.3">
      <c r="A3013" t="s">
        <v>11572</v>
      </c>
      <c r="B3013" s="1">
        <v>45045</v>
      </c>
      <c r="C3013" s="1">
        <v>45757</v>
      </c>
      <c r="D3013" t="s">
        <v>33</v>
      </c>
      <c r="E3013" t="s">
        <v>8845</v>
      </c>
      <c r="F3013" t="s">
        <v>11573</v>
      </c>
      <c r="G3013" t="s">
        <v>19</v>
      </c>
      <c r="H3013" t="s">
        <v>61</v>
      </c>
      <c r="I3013" t="s">
        <v>29</v>
      </c>
      <c r="J3013" t="s">
        <v>30</v>
      </c>
      <c r="K3013" t="s">
        <v>11574</v>
      </c>
      <c r="L3013" s="2">
        <v>4261.21</v>
      </c>
      <c r="M3013" s="3">
        <v>10</v>
      </c>
      <c r="N3013" s="4">
        <v>0.13</v>
      </c>
      <c r="O3013" s="5">
        <v>218.06</v>
      </c>
      <c r="P3013">
        <f>VALUE(Table1[Sales])</f>
        <v>4261.21</v>
      </c>
      <c r="Q3013">
        <f>VALUE(Table1[Profit])</f>
        <v>218.06</v>
      </c>
      <c r="R3013" s="3">
        <f>Table1[Ship Date]-Table1[Order Date]</f>
        <v>712</v>
      </c>
    </row>
    <row r="3014" spans="1:18" x14ac:dyDescent="0.3">
      <c r="A3014" t="s">
        <v>11575</v>
      </c>
      <c r="B3014" s="1">
        <v>45256</v>
      </c>
      <c r="C3014" s="1">
        <v>45762</v>
      </c>
      <c r="D3014" t="s">
        <v>25</v>
      </c>
      <c r="E3014" t="s">
        <v>11576</v>
      </c>
      <c r="F3014" t="s">
        <v>11577</v>
      </c>
      <c r="G3014" t="s">
        <v>19</v>
      </c>
      <c r="H3014" t="s">
        <v>61</v>
      </c>
      <c r="I3014" t="s">
        <v>29</v>
      </c>
      <c r="J3014" t="s">
        <v>30</v>
      </c>
      <c r="K3014" t="s">
        <v>11578</v>
      </c>
      <c r="L3014" s="2">
        <v>413.65</v>
      </c>
      <c r="M3014" s="3">
        <v>7</v>
      </c>
      <c r="N3014" s="4">
        <v>0.18</v>
      </c>
      <c r="O3014" s="5">
        <v>714.36</v>
      </c>
      <c r="P3014">
        <f>VALUE(Table1[Sales])</f>
        <v>413.65</v>
      </c>
      <c r="Q3014">
        <f>VALUE(Table1[Profit])</f>
        <v>714.36</v>
      </c>
      <c r="R3014" s="3">
        <f>Table1[Ship Date]-Table1[Order Date]</f>
        <v>506</v>
      </c>
    </row>
    <row r="3015" spans="1:18" x14ac:dyDescent="0.3">
      <c r="A3015" t="s">
        <v>11579</v>
      </c>
      <c r="B3015" s="1">
        <v>45754</v>
      </c>
      <c r="C3015" s="1">
        <v>45762</v>
      </c>
      <c r="D3015" t="s">
        <v>33</v>
      </c>
      <c r="E3015" t="s">
        <v>1089</v>
      </c>
      <c r="F3015" t="s">
        <v>11580</v>
      </c>
      <c r="G3015" t="s">
        <v>43</v>
      </c>
      <c r="H3015" t="s">
        <v>20</v>
      </c>
      <c r="I3015" t="s">
        <v>29</v>
      </c>
      <c r="J3015" t="s">
        <v>99</v>
      </c>
      <c r="K3015" t="s">
        <v>11581</v>
      </c>
      <c r="L3015" s="2">
        <v>3043.14</v>
      </c>
      <c r="M3015" s="3">
        <v>4</v>
      </c>
      <c r="N3015" s="4">
        <v>0.2</v>
      </c>
      <c r="O3015" s="5">
        <v>641.66999999999996</v>
      </c>
      <c r="P3015">
        <f>VALUE(Table1[Sales])</f>
        <v>3043.14</v>
      </c>
      <c r="Q3015">
        <f>VALUE(Table1[Profit])</f>
        <v>641.66999999999996</v>
      </c>
      <c r="R3015" s="3">
        <f>Table1[Ship Date]-Table1[Order Date]</f>
        <v>8</v>
      </c>
    </row>
    <row r="3016" spans="1:18" x14ac:dyDescent="0.3">
      <c r="A3016" t="s">
        <v>11582</v>
      </c>
      <c r="B3016" s="1">
        <v>45411</v>
      </c>
      <c r="C3016" s="1">
        <v>45760</v>
      </c>
      <c r="D3016" t="s">
        <v>53</v>
      </c>
      <c r="E3016" t="s">
        <v>11583</v>
      </c>
      <c r="F3016" t="s">
        <v>11584</v>
      </c>
      <c r="G3016" t="s">
        <v>19</v>
      </c>
      <c r="H3016" t="s">
        <v>61</v>
      </c>
      <c r="I3016" t="s">
        <v>29</v>
      </c>
      <c r="J3016" t="s">
        <v>124</v>
      </c>
      <c r="K3016" t="s">
        <v>11585</v>
      </c>
      <c r="L3016" s="2">
        <v>1349.15</v>
      </c>
      <c r="M3016" s="3">
        <v>10</v>
      </c>
      <c r="N3016" s="4">
        <v>0.33</v>
      </c>
      <c r="O3016" s="5">
        <v>153.69999999999999</v>
      </c>
      <c r="P3016">
        <f>VALUE(Table1[Sales])</f>
        <v>1349.15</v>
      </c>
      <c r="Q3016">
        <f>VALUE(Table1[Profit])</f>
        <v>153.69999999999999</v>
      </c>
      <c r="R3016" s="3">
        <f>Table1[Ship Date]-Table1[Order Date]</f>
        <v>349</v>
      </c>
    </row>
    <row r="3017" spans="1:18" x14ac:dyDescent="0.3">
      <c r="A3017" t="s">
        <v>11586</v>
      </c>
      <c r="B3017" s="1">
        <v>45202</v>
      </c>
      <c r="C3017" s="1">
        <v>45757</v>
      </c>
      <c r="D3017" t="s">
        <v>53</v>
      </c>
      <c r="E3017" t="s">
        <v>11587</v>
      </c>
      <c r="F3017" t="s">
        <v>11588</v>
      </c>
      <c r="G3017" t="s">
        <v>36</v>
      </c>
      <c r="H3017" t="s">
        <v>20</v>
      </c>
      <c r="I3017" t="s">
        <v>21</v>
      </c>
      <c r="J3017" t="s">
        <v>279</v>
      </c>
      <c r="K3017" t="s">
        <v>11589</v>
      </c>
      <c r="L3017" s="2">
        <v>2157.64</v>
      </c>
      <c r="M3017" s="3">
        <v>3</v>
      </c>
      <c r="N3017" s="4">
        <v>0.18</v>
      </c>
      <c r="O3017" s="5">
        <v>506.36</v>
      </c>
      <c r="P3017">
        <f>VALUE(Table1[Sales])</f>
        <v>2157.64</v>
      </c>
      <c r="Q3017">
        <f>VALUE(Table1[Profit])</f>
        <v>506.36</v>
      </c>
      <c r="R3017" s="3">
        <f>Table1[Ship Date]-Table1[Order Date]</f>
        <v>555</v>
      </c>
    </row>
    <row r="3018" spans="1:18" x14ac:dyDescent="0.3">
      <c r="A3018" t="s">
        <v>11590</v>
      </c>
      <c r="B3018" s="1">
        <v>45401</v>
      </c>
      <c r="C3018" s="1">
        <v>45775</v>
      </c>
      <c r="D3018" t="s">
        <v>25</v>
      </c>
      <c r="E3018" t="s">
        <v>11591</v>
      </c>
      <c r="F3018" t="s">
        <v>11592</v>
      </c>
      <c r="G3018" t="s">
        <v>36</v>
      </c>
      <c r="H3018" t="s">
        <v>37</v>
      </c>
      <c r="I3018" t="s">
        <v>44</v>
      </c>
      <c r="J3018" t="s">
        <v>45</v>
      </c>
      <c r="K3018" t="s">
        <v>11593</v>
      </c>
      <c r="L3018" s="2">
        <v>2002.02</v>
      </c>
      <c r="M3018" s="3">
        <v>8</v>
      </c>
      <c r="N3018" s="4">
        <v>0.31</v>
      </c>
      <c r="O3018" s="5">
        <v>785.72</v>
      </c>
      <c r="P3018">
        <f>VALUE(Table1[Sales])</f>
        <v>2002.02</v>
      </c>
      <c r="Q3018">
        <f>VALUE(Table1[Profit])</f>
        <v>785.72</v>
      </c>
      <c r="R3018" s="3">
        <f>Table1[Ship Date]-Table1[Order Date]</f>
        <v>374</v>
      </c>
    </row>
    <row r="3019" spans="1:18" x14ac:dyDescent="0.3">
      <c r="A3019" t="s">
        <v>11594</v>
      </c>
      <c r="B3019" s="1">
        <v>45567</v>
      </c>
      <c r="C3019" s="1">
        <v>45773</v>
      </c>
      <c r="D3019" t="s">
        <v>53</v>
      </c>
      <c r="E3019" t="s">
        <v>7750</v>
      </c>
      <c r="F3019" t="s">
        <v>11595</v>
      </c>
      <c r="G3019" t="s">
        <v>43</v>
      </c>
      <c r="H3019" t="s">
        <v>20</v>
      </c>
      <c r="I3019" t="s">
        <v>29</v>
      </c>
      <c r="J3019" t="s">
        <v>99</v>
      </c>
      <c r="K3019" t="s">
        <v>11596</v>
      </c>
      <c r="L3019" s="2">
        <v>1694.57</v>
      </c>
      <c r="M3019" s="3">
        <v>8</v>
      </c>
      <c r="N3019" s="4">
        <v>0.17</v>
      </c>
      <c r="O3019" s="5">
        <v>979.58</v>
      </c>
      <c r="P3019">
        <f>VALUE(Table1[Sales])</f>
        <v>1694.57</v>
      </c>
      <c r="Q3019">
        <f>VALUE(Table1[Profit])</f>
        <v>979.58</v>
      </c>
      <c r="R3019" s="3">
        <f>Table1[Ship Date]-Table1[Order Date]</f>
        <v>206</v>
      </c>
    </row>
    <row r="3020" spans="1:18" x14ac:dyDescent="0.3">
      <c r="A3020" t="s">
        <v>11597</v>
      </c>
      <c r="B3020" s="1">
        <v>45174</v>
      </c>
      <c r="C3020" s="1">
        <v>45775</v>
      </c>
      <c r="D3020" t="s">
        <v>33</v>
      </c>
      <c r="E3020" t="s">
        <v>11598</v>
      </c>
      <c r="F3020" t="s">
        <v>11599</v>
      </c>
      <c r="G3020" t="s">
        <v>36</v>
      </c>
      <c r="H3020" t="s">
        <v>28</v>
      </c>
      <c r="I3020" t="s">
        <v>21</v>
      </c>
      <c r="J3020" t="s">
        <v>279</v>
      </c>
      <c r="K3020" t="s">
        <v>11600</v>
      </c>
      <c r="L3020" s="2">
        <v>1438.4</v>
      </c>
      <c r="M3020" s="3">
        <v>4</v>
      </c>
      <c r="N3020" s="4">
        <v>0.31</v>
      </c>
      <c r="O3020" s="5">
        <v>906.42</v>
      </c>
      <c r="P3020">
        <f>VALUE(Table1[Sales])</f>
        <v>1438.4</v>
      </c>
      <c r="Q3020">
        <f>VALUE(Table1[Profit])</f>
        <v>906.42</v>
      </c>
      <c r="R3020" s="3">
        <f>Table1[Ship Date]-Table1[Order Date]</f>
        <v>601</v>
      </c>
    </row>
    <row r="3021" spans="1:18" x14ac:dyDescent="0.3">
      <c r="A3021" t="s">
        <v>11601</v>
      </c>
      <c r="B3021" s="1">
        <v>45338</v>
      </c>
      <c r="C3021" s="1">
        <v>45779</v>
      </c>
      <c r="D3021" t="s">
        <v>53</v>
      </c>
      <c r="E3021" t="s">
        <v>11602</v>
      </c>
      <c r="F3021" t="s">
        <v>11603</v>
      </c>
      <c r="G3021" t="s">
        <v>36</v>
      </c>
      <c r="H3021" t="s">
        <v>61</v>
      </c>
      <c r="I3021" t="s">
        <v>44</v>
      </c>
      <c r="J3021" t="s">
        <v>94</v>
      </c>
      <c r="K3021" t="s">
        <v>11604</v>
      </c>
      <c r="L3021" s="2">
        <v>203.18</v>
      </c>
      <c r="M3021" s="3">
        <v>1</v>
      </c>
      <c r="N3021" s="4">
        <v>0.28999999999999998</v>
      </c>
      <c r="O3021" s="5">
        <v>86.54</v>
      </c>
      <c r="P3021">
        <f>VALUE(Table1[Sales])</f>
        <v>203.18</v>
      </c>
      <c r="Q3021">
        <f>VALUE(Table1[Profit])</f>
        <v>86.54</v>
      </c>
      <c r="R3021" s="3">
        <f>Table1[Ship Date]-Table1[Order Date]</f>
        <v>441</v>
      </c>
    </row>
    <row r="3022" spans="1:18" x14ac:dyDescent="0.3">
      <c r="A3022" t="s">
        <v>11605</v>
      </c>
      <c r="B3022" s="1">
        <v>45563</v>
      </c>
      <c r="C3022" s="1">
        <v>45774</v>
      </c>
      <c r="D3022" t="s">
        <v>25</v>
      </c>
      <c r="E3022" t="s">
        <v>11606</v>
      </c>
      <c r="F3022" t="s">
        <v>11607</v>
      </c>
      <c r="G3022" t="s">
        <v>36</v>
      </c>
      <c r="H3022" t="s">
        <v>20</v>
      </c>
      <c r="I3022" t="s">
        <v>44</v>
      </c>
      <c r="J3022" t="s">
        <v>50</v>
      </c>
      <c r="K3022" t="s">
        <v>11608</v>
      </c>
      <c r="L3022" s="2">
        <v>1774.58</v>
      </c>
      <c r="M3022" s="3">
        <v>4</v>
      </c>
      <c r="N3022" s="4">
        <v>0.32</v>
      </c>
      <c r="O3022" s="5">
        <v>994.92</v>
      </c>
      <c r="P3022">
        <f>VALUE(Table1[Sales])</f>
        <v>1774.58</v>
      </c>
      <c r="Q3022">
        <f>VALUE(Table1[Profit])</f>
        <v>994.92</v>
      </c>
      <c r="R3022" s="3">
        <f>Table1[Ship Date]-Table1[Order Date]</f>
        <v>211</v>
      </c>
    </row>
    <row r="3023" spans="1:18" x14ac:dyDescent="0.3">
      <c r="A3023" t="s">
        <v>11609</v>
      </c>
      <c r="B3023" s="1">
        <v>45408</v>
      </c>
      <c r="C3023" s="1">
        <v>45766</v>
      </c>
      <c r="D3023" t="s">
        <v>53</v>
      </c>
      <c r="E3023" t="s">
        <v>11610</v>
      </c>
      <c r="F3023" t="s">
        <v>11611</v>
      </c>
      <c r="G3023" t="s">
        <v>19</v>
      </c>
      <c r="H3023" t="s">
        <v>28</v>
      </c>
      <c r="I3023" t="s">
        <v>29</v>
      </c>
      <c r="J3023" t="s">
        <v>38</v>
      </c>
      <c r="K3023" t="s">
        <v>11612</v>
      </c>
      <c r="L3023" s="2">
        <v>2843.04</v>
      </c>
      <c r="M3023" s="3">
        <v>9</v>
      </c>
      <c r="N3023" s="4">
        <v>0.17</v>
      </c>
      <c r="O3023" s="5">
        <v>38.9</v>
      </c>
      <c r="P3023">
        <f>VALUE(Table1[Sales])</f>
        <v>2843.04</v>
      </c>
      <c r="Q3023">
        <f>VALUE(Table1[Profit])</f>
        <v>38.9</v>
      </c>
      <c r="R3023" s="3">
        <f>Table1[Ship Date]-Table1[Order Date]</f>
        <v>358</v>
      </c>
    </row>
    <row r="3024" spans="1:18" x14ac:dyDescent="0.3">
      <c r="A3024" t="s">
        <v>11613</v>
      </c>
      <c r="B3024" s="1">
        <v>45365</v>
      </c>
      <c r="C3024" s="1">
        <v>45780</v>
      </c>
      <c r="D3024" t="s">
        <v>16</v>
      </c>
      <c r="E3024" t="s">
        <v>11614</v>
      </c>
      <c r="F3024" t="s">
        <v>11615</v>
      </c>
      <c r="G3024" t="s">
        <v>36</v>
      </c>
      <c r="H3024" t="s">
        <v>28</v>
      </c>
      <c r="I3024" t="s">
        <v>29</v>
      </c>
      <c r="J3024" t="s">
        <v>38</v>
      </c>
      <c r="K3024" t="s">
        <v>11616</v>
      </c>
      <c r="L3024" s="2">
        <v>4107.8</v>
      </c>
      <c r="M3024" s="3">
        <v>8</v>
      </c>
      <c r="N3024" s="4">
        <v>0.47</v>
      </c>
      <c r="O3024" s="5">
        <v>-15.41</v>
      </c>
      <c r="P3024">
        <f>VALUE(Table1[Sales])</f>
        <v>4107.8</v>
      </c>
      <c r="Q3024">
        <f>VALUE(Table1[Profit])</f>
        <v>-15.41</v>
      </c>
      <c r="R3024" s="3">
        <f>Table1[Ship Date]-Table1[Order Date]</f>
        <v>415</v>
      </c>
    </row>
    <row r="3025" spans="1:18" x14ac:dyDescent="0.3">
      <c r="A3025" t="s">
        <v>11617</v>
      </c>
      <c r="B3025" s="1">
        <v>45074</v>
      </c>
      <c r="C3025" s="1">
        <v>45773</v>
      </c>
      <c r="D3025" t="s">
        <v>16</v>
      </c>
      <c r="E3025" t="s">
        <v>11618</v>
      </c>
      <c r="F3025" t="s">
        <v>11619</v>
      </c>
      <c r="G3025" t="s">
        <v>19</v>
      </c>
      <c r="H3025" t="s">
        <v>20</v>
      </c>
      <c r="I3025" t="s">
        <v>44</v>
      </c>
      <c r="J3025" t="s">
        <v>158</v>
      </c>
      <c r="K3025" t="s">
        <v>11620</v>
      </c>
      <c r="L3025" s="2">
        <v>2482.25</v>
      </c>
      <c r="M3025" s="3">
        <v>9</v>
      </c>
      <c r="N3025" s="4">
        <v>0.21</v>
      </c>
      <c r="O3025" s="5">
        <v>145.37</v>
      </c>
      <c r="P3025">
        <f>VALUE(Table1[Sales])</f>
        <v>2482.25</v>
      </c>
      <c r="Q3025">
        <f>VALUE(Table1[Profit])</f>
        <v>145.37</v>
      </c>
      <c r="R3025" s="3">
        <f>Table1[Ship Date]-Table1[Order Date]</f>
        <v>699</v>
      </c>
    </row>
    <row r="3026" spans="1:18" x14ac:dyDescent="0.3">
      <c r="A3026" t="s">
        <v>11621</v>
      </c>
      <c r="B3026" s="1">
        <v>45587</v>
      </c>
      <c r="C3026" s="1">
        <v>45767</v>
      </c>
      <c r="D3026" t="s">
        <v>33</v>
      </c>
      <c r="E3026" t="s">
        <v>11622</v>
      </c>
      <c r="F3026" t="s">
        <v>11623</v>
      </c>
      <c r="G3026" t="s">
        <v>36</v>
      </c>
      <c r="H3026" t="s">
        <v>61</v>
      </c>
      <c r="I3026" t="s">
        <v>44</v>
      </c>
      <c r="J3026" t="s">
        <v>94</v>
      </c>
      <c r="K3026" t="s">
        <v>11624</v>
      </c>
      <c r="L3026" s="2">
        <v>2425.33</v>
      </c>
      <c r="M3026" s="3">
        <v>7</v>
      </c>
      <c r="N3026" s="4">
        <v>0.31</v>
      </c>
      <c r="O3026" s="5">
        <v>298.17</v>
      </c>
      <c r="P3026">
        <f>VALUE(Table1[Sales])</f>
        <v>2425.33</v>
      </c>
      <c r="Q3026">
        <f>VALUE(Table1[Profit])</f>
        <v>298.17</v>
      </c>
      <c r="R3026" s="3">
        <f>Table1[Ship Date]-Table1[Order Date]</f>
        <v>180</v>
      </c>
    </row>
    <row r="3027" spans="1:18" x14ac:dyDescent="0.3">
      <c r="A3027" t="s">
        <v>11625</v>
      </c>
      <c r="B3027" s="1">
        <v>45284</v>
      </c>
      <c r="C3027" s="1">
        <v>45761</v>
      </c>
      <c r="D3027" t="s">
        <v>16</v>
      </c>
      <c r="E3027" t="s">
        <v>9612</v>
      </c>
      <c r="F3027" t="s">
        <v>11626</v>
      </c>
      <c r="G3027" t="s">
        <v>43</v>
      </c>
      <c r="H3027" t="s">
        <v>28</v>
      </c>
      <c r="I3027" t="s">
        <v>21</v>
      </c>
      <c r="J3027" t="s">
        <v>22</v>
      </c>
      <c r="K3027" t="s">
        <v>11627</v>
      </c>
      <c r="L3027" s="2">
        <v>3143.66</v>
      </c>
      <c r="M3027" s="3">
        <v>8</v>
      </c>
      <c r="N3027" s="4">
        <v>0.03</v>
      </c>
      <c r="O3027" s="5">
        <v>570.76</v>
      </c>
      <c r="P3027">
        <f>VALUE(Table1[Sales])</f>
        <v>3143.66</v>
      </c>
      <c r="Q3027">
        <f>VALUE(Table1[Profit])</f>
        <v>570.76</v>
      </c>
      <c r="R3027" s="3">
        <f>Table1[Ship Date]-Table1[Order Date]</f>
        <v>477</v>
      </c>
    </row>
    <row r="3028" spans="1:18" x14ac:dyDescent="0.3">
      <c r="A3028" t="s">
        <v>11628</v>
      </c>
      <c r="B3028" s="1">
        <v>45627</v>
      </c>
      <c r="C3028" s="1">
        <v>45760</v>
      </c>
      <c r="D3028" t="s">
        <v>16</v>
      </c>
      <c r="E3028" t="s">
        <v>11629</v>
      </c>
      <c r="F3028" t="s">
        <v>11630</v>
      </c>
      <c r="G3028" t="s">
        <v>19</v>
      </c>
      <c r="H3028" t="s">
        <v>61</v>
      </c>
      <c r="I3028" t="s">
        <v>44</v>
      </c>
      <c r="J3028" t="s">
        <v>45</v>
      </c>
      <c r="K3028" t="s">
        <v>11631</v>
      </c>
      <c r="L3028" s="2">
        <v>972.59</v>
      </c>
      <c r="M3028" s="3">
        <v>4</v>
      </c>
      <c r="N3028" s="4">
        <v>0.2</v>
      </c>
      <c r="O3028" s="5">
        <v>398.09</v>
      </c>
      <c r="P3028">
        <f>VALUE(Table1[Sales])</f>
        <v>972.59</v>
      </c>
      <c r="Q3028">
        <f>VALUE(Table1[Profit])</f>
        <v>398.09</v>
      </c>
      <c r="R3028" s="3">
        <f>Table1[Ship Date]-Table1[Order Date]</f>
        <v>133</v>
      </c>
    </row>
    <row r="3029" spans="1:18" x14ac:dyDescent="0.3">
      <c r="A3029" t="s">
        <v>11632</v>
      </c>
      <c r="B3029" s="1">
        <v>45469</v>
      </c>
      <c r="C3029" s="1">
        <v>45768</v>
      </c>
      <c r="D3029" t="s">
        <v>33</v>
      </c>
      <c r="E3029" t="s">
        <v>11633</v>
      </c>
      <c r="F3029" t="s">
        <v>11634</v>
      </c>
      <c r="G3029" t="s">
        <v>19</v>
      </c>
      <c r="H3029" t="s">
        <v>20</v>
      </c>
      <c r="I3029" t="s">
        <v>29</v>
      </c>
      <c r="J3029" t="s">
        <v>99</v>
      </c>
      <c r="K3029" t="s">
        <v>11635</v>
      </c>
      <c r="L3029" s="2">
        <v>1641.21</v>
      </c>
      <c r="M3029" s="3">
        <v>7</v>
      </c>
      <c r="N3029" s="4">
        <v>0.19</v>
      </c>
      <c r="O3029" s="5">
        <v>741.56</v>
      </c>
      <c r="P3029">
        <f>VALUE(Table1[Sales])</f>
        <v>1641.21</v>
      </c>
      <c r="Q3029">
        <f>VALUE(Table1[Profit])</f>
        <v>741.56</v>
      </c>
      <c r="R3029" s="3">
        <f>Table1[Ship Date]-Table1[Order Date]</f>
        <v>299</v>
      </c>
    </row>
    <row r="3030" spans="1:18" x14ac:dyDescent="0.3">
      <c r="A3030" t="s">
        <v>11636</v>
      </c>
      <c r="B3030" s="1">
        <v>45146</v>
      </c>
      <c r="C3030" s="1">
        <v>45760</v>
      </c>
      <c r="D3030" t="s">
        <v>25</v>
      </c>
      <c r="E3030" t="s">
        <v>8915</v>
      </c>
      <c r="F3030" t="s">
        <v>11637</v>
      </c>
      <c r="G3030" t="s">
        <v>36</v>
      </c>
      <c r="H3030" t="s">
        <v>37</v>
      </c>
      <c r="I3030" t="s">
        <v>29</v>
      </c>
      <c r="J3030" t="s">
        <v>30</v>
      </c>
      <c r="K3030" t="s">
        <v>11638</v>
      </c>
      <c r="L3030" s="2">
        <v>4818.34</v>
      </c>
      <c r="M3030" s="3">
        <v>8</v>
      </c>
      <c r="N3030" s="4">
        <v>0.48</v>
      </c>
      <c r="O3030" s="5">
        <v>604.09</v>
      </c>
      <c r="P3030">
        <f>VALUE(Table1[Sales])</f>
        <v>4818.34</v>
      </c>
      <c r="Q3030">
        <f>VALUE(Table1[Profit])</f>
        <v>604.09</v>
      </c>
      <c r="R3030" s="3">
        <f>Table1[Ship Date]-Table1[Order Date]</f>
        <v>614</v>
      </c>
    </row>
    <row r="3031" spans="1:18" x14ac:dyDescent="0.3">
      <c r="A3031" t="s">
        <v>11639</v>
      </c>
      <c r="B3031" s="1">
        <v>45604</v>
      </c>
      <c r="C3031" s="1">
        <v>45780</v>
      </c>
      <c r="D3031" t="s">
        <v>53</v>
      </c>
      <c r="E3031" t="s">
        <v>11640</v>
      </c>
      <c r="F3031" t="s">
        <v>11641</v>
      </c>
      <c r="G3031" t="s">
        <v>19</v>
      </c>
      <c r="H3031" t="s">
        <v>37</v>
      </c>
      <c r="I3031" t="s">
        <v>29</v>
      </c>
      <c r="J3031" t="s">
        <v>30</v>
      </c>
      <c r="K3031" t="s">
        <v>11642</v>
      </c>
      <c r="L3031" s="2">
        <v>1969.59</v>
      </c>
      <c r="M3031" s="3">
        <v>6</v>
      </c>
      <c r="N3031" s="4">
        <v>0.39</v>
      </c>
      <c r="O3031" s="5">
        <v>813.3</v>
      </c>
      <c r="P3031">
        <f>VALUE(Table1[Sales])</f>
        <v>1969.59</v>
      </c>
      <c r="Q3031">
        <f>VALUE(Table1[Profit])</f>
        <v>813.3</v>
      </c>
      <c r="R3031" s="3">
        <f>Table1[Ship Date]-Table1[Order Date]</f>
        <v>176</v>
      </c>
    </row>
    <row r="3032" spans="1:18" x14ac:dyDescent="0.3">
      <c r="A3032" t="s">
        <v>11643</v>
      </c>
      <c r="B3032" s="1">
        <v>45641</v>
      </c>
      <c r="C3032" s="1">
        <v>45758</v>
      </c>
      <c r="D3032" t="s">
        <v>25</v>
      </c>
      <c r="E3032" t="s">
        <v>11644</v>
      </c>
      <c r="F3032" t="s">
        <v>11645</v>
      </c>
      <c r="G3032" t="s">
        <v>36</v>
      </c>
      <c r="H3032" t="s">
        <v>20</v>
      </c>
      <c r="I3032" t="s">
        <v>21</v>
      </c>
      <c r="J3032" t="s">
        <v>279</v>
      </c>
      <c r="K3032" t="s">
        <v>11646</v>
      </c>
      <c r="L3032" s="2">
        <v>3730.78</v>
      </c>
      <c r="M3032" s="3">
        <v>8</v>
      </c>
      <c r="N3032" s="4">
        <v>0.4</v>
      </c>
      <c r="O3032" s="5">
        <v>860.77</v>
      </c>
      <c r="P3032">
        <f>VALUE(Table1[Sales])</f>
        <v>3730.78</v>
      </c>
      <c r="Q3032">
        <f>VALUE(Table1[Profit])</f>
        <v>860.77</v>
      </c>
      <c r="R3032" s="3">
        <f>Table1[Ship Date]-Table1[Order Date]</f>
        <v>117</v>
      </c>
    </row>
    <row r="3033" spans="1:18" x14ac:dyDescent="0.3">
      <c r="A3033" t="s">
        <v>11647</v>
      </c>
      <c r="B3033" s="1">
        <v>45137</v>
      </c>
      <c r="C3033" s="1">
        <v>45756</v>
      </c>
      <c r="D3033" t="s">
        <v>53</v>
      </c>
      <c r="E3033" t="s">
        <v>11648</v>
      </c>
      <c r="F3033" t="s">
        <v>11649</v>
      </c>
      <c r="G3033" t="s">
        <v>19</v>
      </c>
      <c r="H3033" t="s">
        <v>61</v>
      </c>
      <c r="I3033" t="s">
        <v>21</v>
      </c>
      <c r="J3033" t="s">
        <v>279</v>
      </c>
      <c r="K3033" t="s">
        <v>11650</v>
      </c>
      <c r="L3033" s="2">
        <v>81.290000000000006</v>
      </c>
      <c r="M3033" s="3">
        <v>10</v>
      </c>
      <c r="N3033" s="4">
        <v>0.08</v>
      </c>
      <c r="O3033" s="5">
        <v>515.76</v>
      </c>
      <c r="P3033">
        <f>VALUE(Table1[Sales])</f>
        <v>81.290000000000006</v>
      </c>
      <c r="Q3033">
        <f>VALUE(Table1[Profit])</f>
        <v>515.76</v>
      </c>
      <c r="R3033" s="3">
        <f>Table1[Ship Date]-Table1[Order Date]</f>
        <v>619</v>
      </c>
    </row>
    <row r="3034" spans="1:18" x14ac:dyDescent="0.3">
      <c r="A3034" t="s">
        <v>11651</v>
      </c>
      <c r="B3034" s="1">
        <v>45393</v>
      </c>
      <c r="C3034" s="1">
        <v>45775</v>
      </c>
      <c r="D3034" t="s">
        <v>16</v>
      </c>
      <c r="E3034" t="s">
        <v>3099</v>
      </c>
      <c r="F3034" t="s">
        <v>11652</v>
      </c>
      <c r="G3034" t="s">
        <v>43</v>
      </c>
      <c r="H3034" t="s">
        <v>61</v>
      </c>
      <c r="I3034" t="s">
        <v>29</v>
      </c>
      <c r="J3034" t="s">
        <v>38</v>
      </c>
      <c r="K3034" t="s">
        <v>11653</v>
      </c>
      <c r="L3034" s="2">
        <v>3496.44</v>
      </c>
      <c r="M3034" s="3">
        <v>10</v>
      </c>
      <c r="N3034" s="4">
        <v>0.01</v>
      </c>
      <c r="O3034" s="5">
        <v>246.42</v>
      </c>
      <c r="P3034">
        <f>VALUE(Table1[Sales])</f>
        <v>3496.44</v>
      </c>
      <c r="Q3034">
        <f>VALUE(Table1[Profit])</f>
        <v>246.42</v>
      </c>
      <c r="R3034" s="3">
        <f>Table1[Ship Date]-Table1[Order Date]</f>
        <v>382</v>
      </c>
    </row>
    <row r="3035" spans="1:18" x14ac:dyDescent="0.3">
      <c r="A3035" t="s">
        <v>11654</v>
      </c>
      <c r="B3035" s="1">
        <v>45104</v>
      </c>
      <c r="C3035" s="1">
        <v>45766</v>
      </c>
      <c r="D3035" t="s">
        <v>25</v>
      </c>
      <c r="E3035" t="s">
        <v>11655</v>
      </c>
      <c r="F3035" t="s">
        <v>3831</v>
      </c>
      <c r="G3035" t="s">
        <v>43</v>
      </c>
      <c r="H3035" t="s">
        <v>61</v>
      </c>
      <c r="I3035" t="s">
        <v>29</v>
      </c>
      <c r="J3035" t="s">
        <v>38</v>
      </c>
      <c r="K3035" t="s">
        <v>11656</v>
      </c>
      <c r="L3035" s="2">
        <v>1059.3499999999999</v>
      </c>
      <c r="M3035" s="3">
        <v>5</v>
      </c>
      <c r="N3035" s="4">
        <v>0.17</v>
      </c>
      <c r="O3035" s="5">
        <v>687.65</v>
      </c>
      <c r="P3035">
        <f>VALUE(Table1[Sales])</f>
        <v>1059.3499999999999</v>
      </c>
      <c r="Q3035">
        <f>VALUE(Table1[Profit])</f>
        <v>687.65</v>
      </c>
      <c r="R3035" s="3">
        <f>Table1[Ship Date]-Table1[Order Date]</f>
        <v>662</v>
      </c>
    </row>
    <row r="3036" spans="1:18" x14ac:dyDescent="0.3">
      <c r="A3036" t="s">
        <v>11657</v>
      </c>
      <c r="B3036" s="1">
        <v>45584</v>
      </c>
      <c r="C3036" s="1">
        <v>45775</v>
      </c>
      <c r="D3036" t="s">
        <v>16</v>
      </c>
      <c r="E3036" t="s">
        <v>11658</v>
      </c>
      <c r="F3036" t="s">
        <v>11659</v>
      </c>
      <c r="G3036" t="s">
        <v>36</v>
      </c>
      <c r="H3036" t="s">
        <v>28</v>
      </c>
      <c r="I3036" t="s">
        <v>29</v>
      </c>
      <c r="J3036" t="s">
        <v>99</v>
      </c>
      <c r="K3036" t="s">
        <v>11660</v>
      </c>
      <c r="L3036" s="2">
        <v>1265.97</v>
      </c>
      <c r="M3036" s="3">
        <v>6</v>
      </c>
      <c r="N3036" s="4">
        <v>0.21</v>
      </c>
      <c r="O3036" s="5">
        <v>700.07</v>
      </c>
      <c r="P3036">
        <f>VALUE(Table1[Sales])</f>
        <v>1265.97</v>
      </c>
      <c r="Q3036">
        <f>VALUE(Table1[Profit])</f>
        <v>700.07</v>
      </c>
      <c r="R3036" s="3">
        <f>Table1[Ship Date]-Table1[Order Date]</f>
        <v>191</v>
      </c>
    </row>
    <row r="3037" spans="1:18" x14ac:dyDescent="0.3">
      <c r="A3037" t="s">
        <v>11661</v>
      </c>
      <c r="B3037" s="1">
        <v>45506</v>
      </c>
      <c r="C3037" s="1">
        <v>45765</v>
      </c>
      <c r="D3037" t="s">
        <v>25</v>
      </c>
      <c r="E3037" t="s">
        <v>11662</v>
      </c>
      <c r="F3037" t="s">
        <v>11663</v>
      </c>
      <c r="G3037" t="s">
        <v>19</v>
      </c>
      <c r="H3037" t="s">
        <v>20</v>
      </c>
      <c r="I3037" t="s">
        <v>21</v>
      </c>
      <c r="J3037" t="s">
        <v>171</v>
      </c>
      <c r="K3037" t="s">
        <v>11664</v>
      </c>
      <c r="L3037" s="2">
        <v>4608.75</v>
      </c>
      <c r="M3037" s="3">
        <v>7</v>
      </c>
      <c r="N3037" s="4">
        <v>0.12</v>
      </c>
      <c r="O3037" s="5">
        <v>718.78</v>
      </c>
      <c r="P3037">
        <f>VALUE(Table1[Sales])</f>
        <v>4608.75</v>
      </c>
      <c r="Q3037">
        <f>VALUE(Table1[Profit])</f>
        <v>718.78</v>
      </c>
      <c r="R3037" s="3">
        <f>Table1[Ship Date]-Table1[Order Date]</f>
        <v>259</v>
      </c>
    </row>
    <row r="3038" spans="1:18" x14ac:dyDescent="0.3">
      <c r="A3038" t="s">
        <v>11665</v>
      </c>
      <c r="B3038" s="1">
        <v>45678</v>
      </c>
      <c r="C3038" s="1">
        <v>45757</v>
      </c>
      <c r="D3038" t="s">
        <v>25</v>
      </c>
      <c r="E3038" t="s">
        <v>11666</v>
      </c>
      <c r="F3038" t="s">
        <v>11667</v>
      </c>
      <c r="G3038" t="s">
        <v>36</v>
      </c>
      <c r="H3038" t="s">
        <v>37</v>
      </c>
      <c r="I3038" t="s">
        <v>29</v>
      </c>
      <c r="J3038" t="s">
        <v>30</v>
      </c>
      <c r="K3038" t="s">
        <v>11668</v>
      </c>
      <c r="L3038" s="2">
        <v>2343.8200000000002</v>
      </c>
      <c r="M3038" s="3">
        <v>5</v>
      </c>
      <c r="N3038" s="4">
        <v>0.09</v>
      </c>
      <c r="O3038" s="5">
        <v>3.13</v>
      </c>
      <c r="P3038">
        <f>VALUE(Table1[Sales])</f>
        <v>2343.8200000000002</v>
      </c>
      <c r="Q3038">
        <f>VALUE(Table1[Profit])</f>
        <v>3.13</v>
      </c>
      <c r="R3038" s="3">
        <f>Table1[Ship Date]-Table1[Order Date]</f>
        <v>79</v>
      </c>
    </row>
    <row r="3039" spans="1:18" x14ac:dyDescent="0.3">
      <c r="A3039" t="s">
        <v>11669</v>
      </c>
      <c r="B3039" s="1">
        <v>45742</v>
      </c>
      <c r="C3039" s="1">
        <v>45782</v>
      </c>
      <c r="D3039" t="s">
        <v>25</v>
      </c>
      <c r="E3039" t="s">
        <v>11670</v>
      </c>
      <c r="F3039" t="s">
        <v>11671</v>
      </c>
      <c r="G3039" t="s">
        <v>36</v>
      </c>
      <c r="H3039" t="s">
        <v>20</v>
      </c>
      <c r="I3039" t="s">
        <v>29</v>
      </c>
      <c r="J3039" t="s">
        <v>38</v>
      </c>
      <c r="K3039" t="s">
        <v>11672</v>
      </c>
      <c r="L3039" s="2">
        <v>89.81</v>
      </c>
      <c r="M3039" s="3">
        <v>9</v>
      </c>
      <c r="N3039" s="4">
        <v>0.33</v>
      </c>
      <c r="O3039" s="5">
        <v>285.10000000000002</v>
      </c>
      <c r="P3039">
        <f>VALUE(Table1[Sales])</f>
        <v>89.81</v>
      </c>
      <c r="Q3039">
        <f>VALUE(Table1[Profit])</f>
        <v>285.10000000000002</v>
      </c>
      <c r="R3039" s="3">
        <f>Table1[Ship Date]-Table1[Order Date]</f>
        <v>40</v>
      </c>
    </row>
    <row r="3040" spans="1:18" x14ac:dyDescent="0.3">
      <c r="A3040" t="s">
        <v>11673</v>
      </c>
      <c r="B3040" s="1">
        <v>45587</v>
      </c>
      <c r="C3040" s="1">
        <v>45764</v>
      </c>
      <c r="D3040" t="s">
        <v>33</v>
      </c>
      <c r="E3040" t="s">
        <v>11674</v>
      </c>
      <c r="F3040" t="s">
        <v>11675</v>
      </c>
      <c r="G3040" t="s">
        <v>43</v>
      </c>
      <c r="H3040" t="s">
        <v>37</v>
      </c>
      <c r="I3040" t="s">
        <v>21</v>
      </c>
      <c r="J3040" t="s">
        <v>279</v>
      </c>
      <c r="K3040" t="s">
        <v>11676</v>
      </c>
      <c r="L3040" s="2">
        <v>1800.65</v>
      </c>
      <c r="M3040" s="3">
        <v>7</v>
      </c>
      <c r="N3040" s="4">
        <v>0.39</v>
      </c>
      <c r="O3040" s="5">
        <v>821.48</v>
      </c>
      <c r="P3040">
        <f>VALUE(Table1[Sales])</f>
        <v>1800.65</v>
      </c>
      <c r="Q3040">
        <f>VALUE(Table1[Profit])</f>
        <v>821.48</v>
      </c>
      <c r="R3040" s="3">
        <f>Table1[Ship Date]-Table1[Order Date]</f>
        <v>177</v>
      </c>
    </row>
    <row r="3041" spans="1:18" x14ac:dyDescent="0.3">
      <c r="A3041" t="s">
        <v>11677</v>
      </c>
      <c r="B3041" s="1">
        <v>45130</v>
      </c>
      <c r="C3041" s="1">
        <v>45778</v>
      </c>
      <c r="D3041" t="s">
        <v>16</v>
      </c>
      <c r="E3041" t="s">
        <v>11678</v>
      </c>
      <c r="F3041" t="s">
        <v>11679</v>
      </c>
      <c r="G3041" t="s">
        <v>36</v>
      </c>
      <c r="H3041" t="s">
        <v>61</v>
      </c>
      <c r="I3041" t="s">
        <v>21</v>
      </c>
      <c r="J3041" t="s">
        <v>129</v>
      </c>
      <c r="K3041" t="s">
        <v>11680</v>
      </c>
      <c r="L3041" s="2">
        <v>2414.88</v>
      </c>
      <c r="M3041" s="3">
        <v>10</v>
      </c>
      <c r="N3041" s="4">
        <v>0.22</v>
      </c>
      <c r="O3041" s="5">
        <v>-7.45</v>
      </c>
      <c r="P3041">
        <f>VALUE(Table1[Sales])</f>
        <v>2414.88</v>
      </c>
      <c r="Q3041">
        <f>VALUE(Table1[Profit])</f>
        <v>-7.45</v>
      </c>
      <c r="R3041" s="3">
        <f>Table1[Ship Date]-Table1[Order Date]</f>
        <v>648</v>
      </c>
    </row>
    <row r="3042" spans="1:18" x14ac:dyDescent="0.3">
      <c r="A3042" t="s">
        <v>11681</v>
      </c>
      <c r="B3042" s="1">
        <v>45205</v>
      </c>
      <c r="C3042" s="1">
        <v>45775</v>
      </c>
      <c r="D3042" t="s">
        <v>53</v>
      </c>
      <c r="E3042" t="s">
        <v>8273</v>
      </c>
      <c r="F3042" t="s">
        <v>11682</v>
      </c>
      <c r="G3042" t="s">
        <v>43</v>
      </c>
      <c r="H3042" t="s">
        <v>20</v>
      </c>
      <c r="I3042" t="s">
        <v>21</v>
      </c>
      <c r="J3042" t="s">
        <v>22</v>
      </c>
      <c r="K3042" t="s">
        <v>11683</v>
      </c>
      <c r="L3042" s="2">
        <v>4626.83</v>
      </c>
      <c r="M3042" s="3">
        <v>10</v>
      </c>
      <c r="N3042" s="4">
        <v>0.11</v>
      </c>
      <c r="O3042" s="5">
        <v>128.94999999999999</v>
      </c>
      <c r="P3042">
        <f>VALUE(Table1[Sales])</f>
        <v>4626.83</v>
      </c>
      <c r="Q3042">
        <f>VALUE(Table1[Profit])</f>
        <v>128.94999999999999</v>
      </c>
      <c r="R3042" s="3">
        <f>Table1[Ship Date]-Table1[Order Date]</f>
        <v>570</v>
      </c>
    </row>
    <row r="3043" spans="1:18" x14ac:dyDescent="0.3">
      <c r="A3043" t="s">
        <v>11684</v>
      </c>
      <c r="B3043" s="1">
        <v>45333</v>
      </c>
      <c r="C3043" s="1">
        <v>45784</v>
      </c>
      <c r="D3043" t="s">
        <v>16</v>
      </c>
      <c r="E3043" t="s">
        <v>11685</v>
      </c>
      <c r="F3043" t="s">
        <v>11686</v>
      </c>
      <c r="G3043" t="s">
        <v>36</v>
      </c>
      <c r="H3043" t="s">
        <v>28</v>
      </c>
      <c r="I3043" t="s">
        <v>21</v>
      </c>
      <c r="J3043" t="s">
        <v>129</v>
      </c>
      <c r="K3043" t="s">
        <v>11687</v>
      </c>
      <c r="L3043" s="2">
        <v>4728.29</v>
      </c>
      <c r="M3043" s="3">
        <v>2</v>
      </c>
      <c r="N3043" s="4">
        <v>0.12</v>
      </c>
      <c r="O3043" s="5">
        <v>931.49</v>
      </c>
      <c r="P3043">
        <f>VALUE(Table1[Sales])</f>
        <v>4728.29</v>
      </c>
      <c r="Q3043">
        <f>VALUE(Table1[Profit])</f>
        <v>931.49</v>
      </c>
      <c r="R3043" s="3">
        <f>Table1[Ship Date]-Table1[Order Date]</f>
        <v>451</v>
      </c>
    </row>
    <row r="3044" spans="1:18" x14ac:dyDescent="0.3">
      <c r="A3044" t="s">
        <v>11688</v>
      </c>
      <c r="B3044" s="1">
        <v>45486</v>
      </c>
      <c r="C3044" s="1">
        <v>45777</v>
      </c>
      <c r="D3044" t="s">
        <v>33</v>
      </c>
      <c r="E3044" t="s">
        <v>11689</v>
      </c>
      <c r="F3044" t="s">
        <v>11690</v>
      </c>
      <c r="G3044" t="s">
        <v>43</v>
      </c>
      <c r="H3044" t="s">
        <v>37</v>
      </c>
      <c r="I3044" t="s">
        <v>29</v>
      </c>
      <c r="J3044" t="s">
        <v>99</v>
      </c>
      <c r="K3044" t="s">
        <v>11691</v>
      </c>
      <c r="L3044" s="2">
        <v>3472.65</v>
      </c>
      <c r="M3044" s="3">
        <v>7</v>
      </c>
      <c r="N3044" s="4">
        <v>0.49</v>
      </c>
      <c r="O3044" s="5">
        <v>792.26</v>
      </c>
      <c r="P3044">
        <f>VALUE(Table1[Sales])</f>
        <v>3472.65</v>
      </c>
      <c r="Q3044">
        <f>VALUE(Table1[Profit])</f>
        <v>792.26</v>
      </c>
      <c r="R3044" s="3">
        <f>Table1[Ship Date]-Table1[Order Date]</f>
        <v>291</v>
      </c>
    </row>
    <row r="3045" spans="1:18" x14ac:dyDescent="0.3">
      <c r="A3045" t="s">
        <v>11692</v>
      </c>
      <c r="B3045" s="1">
        <v>45259</v>
      </c>
      <c r="C3045" s="1">
        <v>45768</v>
      </c>
      <c r="D3045" t="s">
        <v>33</v>
      </c>
      <c r="E3045" t="s">
        <v>11693</v>
      </c>
      <c r="F3045" t="s">
        <v>11694</v>
      </c>
      <c r="G3045" t="s">
        <v>19</v>
      </c>
      <c r="H3045" t="s">
        <v>28</v>
      </c>
      <c r="I3045" t="s">
        <v>21</v>
      </c>
      <c r="J3045" t="s">
        <v>171</v>
      </c>
      <c r="K3045" t="s">
        <v>11695</v>
      </c>
      <c r="L3045" s="2">
        <v>1733.72</v>
      </c>
      <c r="M3045" s="3">
        <v>10</v>
      </c>
      <c r="N3045" s="4">
        <v>0.48</v>
      </c>
      <c r="O3045" s="5">
        <v>341.71</v>
      </c>
      <c r="P3045">
        <f>VALUE(Table1[Sales])</f>
        <v>1733.72</v>
      </c>
      <c r="Q3045">
        <f>VALUE(Table1[Profit])</f>
        <v>341.71</v>
      </c>
      <c r="R3045" s="3">
        <f>Table1[Ship Date]-Table1[Order Date]</f>
        <v>509</v>
      </c>
    </row>
    <row r="3046" spans="1:18" x14ac:dyDescent="0.3">
      <c r="A3046" t="s">
        <v>11696</v>
      </c>
      <c r="B3046" s="1">
        <v>45208</v>
      </c>
      <c r="C3046" s="1">
        <v>45769</v>
      </c>
      <c r="D3046" t="s">
        <v>25</v>
      </c>
      <c r="E3046" t="s">
        <v>11697</v>
      </c>
      <c r="F3046" t="s">
        <v>11698</v>
      </c>
      <c r="G3046" t="s">
        <v>19</v>
      </c>
      <c r="H3046" t="s">
        <v>20</v>
      </c>
      <c r="I3046" t="s">
        <v>21</v>
      </c>
      <c r="J3046" t="s">
        <v>279</v>
      </c>
      <c r="K3046" t="s">
        <v>11699</v>
      </c>
      <c r="L3046" s="2">
        <v>2329.66</v>
      </c>
      <c r="M3046" s="3">
        <v>8</v>
      </c>
      <c r="N3046" s="4">
        <v>0.02</v>
      </c>
      <c r="O3046" s="5">
        <v>771.33</v>
      </c>
      <c r="P3046">
        <f>VALUE(Table1[Sales])</f>
        <v>2329.66</v>
      </c>
      <c r="Q3046">
        <f>VALUE(Table1[Profit])</f>
        <v>771.33</v>
      </c>
      <c r="R3046" s="3">
        <f>Table1[Ship Date]-Table1[Order Date]</f>
        <v>561</v>
      </c>
    </row>
    <row r="3047" spans="1:18" x14ac:dyDescent="0.3">
      <c r="A3047" t="s">
        <v>11700</v>
      </c>
      <c r="B3047" s="1">
        <v>45674</v>
      </c>
      <c r="C3047" s="1">
        <v>45785</v>
      </c>
      <c r="D3047" t="s">
        <v>16</v>
      </c>
      <c r="E3047" t="s">
        <v>11701</v>
      </c>
      <c r="F3047" t="s">
        <v>11702</v>
      </c>
      <c r="G3047" t="s">
        <v>43</v>
      </c>
      <c r="H3047" t="s">
        <v>28</v>
      </c>
      <c r="I3047" t="s">
        <v>21</v>
      </c>
      <c r="J3047" t="s">
        <v>300</v>
      </c>
      <c r="K3047" t="s">
        <v>11703</v>
      </c>
      <c r="L3047" s="2">
        <v>771.87</v>
      </c>
      <c r="M3047" s="3">
        <v>8</v>
      </c>
      <c r="N3047" s="4">
        <v>0.17</v>
      </c>
      <c r="O3047" s="5">
        <v>37.229999999999997</v>
      </c>
      <c r="P3047">
        <f>VALUE(Table1[Sales])</f>
        <v>771.87</v>
      </c>
      <c r="Q3047">
        <f>VALUE(Table1[Profit])</f>
        <v>37.229999999999997</v>
      </c>
      <c r="R3047" s="3">
        <f>Table1[Ship Date]-Table1[Order Date]</f>
        <v>111</v>
      </c>
    </row>
    <row r="3048" spans="1:18" x14ac:dyDescent="0.3">
      <c r="A3048" t="s">
        <v>11704</v>
      </c>
      <c r="B3048" s="1">
        <v>45222</v>
      </c>
      <c r="C3048" s="1">
        <v>45775</v>
      </c>
      <c r="D3048" t="s">
        <v>33</v>
      </c>
      <c r="E3048" t="s">
        <v>11705</v>
      </c>
      <c r="F3048" t="s">
        <v>11706</v>
      </c>
      <c r="G3048" t="s">
        <v>36</v>
      </c>
      <c r="H3048" t="s">
        <v>37</v>
      </c>
      <c r="I3048" t="s">
        <v>21</v>
      </c>
      <c r="J3048" t="s">
        <v>300</v>
      </c>
      <c r="K3048" t="s">
        <v>11707</v>
      </c>
      <c r="L3048" s="2">
        <v>2146.5</v>
      </c>
      <c r="M3048" s="3">
        <v>4</v>
      </c>
      <c r="N3048" s="4">
        <v>0.17</v>
      </c>
      <c r="O3048" s="5">
        <v>90.43</v>
      </c>
      <c r="P3048">
        <f>VALUE(Table1[Sales])</f>
        <v>2146.5</v>
      </c>
      <c r="Q3048">
        <f>VALUE(Table1[Profit])</f>
        <v>90.43</v>
      </c>
      <c r="R3048" s="3">
        <f>Table1[Ship Date]-Table1[Order Date]</f>
        <v>553</v>
      </c>
    </row>
    <row r="3049" spans="1:18" x14ac:dyDescent="0.3">
      <c r="A3049" t="s">
        <v>11708</v>
      </c>
      <c r="B3049" s="1">
        <v>45157</v>
      </c>
      <c r="C3049" s="1">
        <v>45759</v>
      </c>
      <c r="D3049" t="s">
        <v>33</v>
      </c>
      <c r="E3049" t="s">
        <v>11709</v>
      </c>
      <c r="F3049" t="s">
        <v>11710</v>
      </c>
      <c r="G3049" t="s">
        <v>43</v>
      </c>
      <c r="H3049" t="s">
        <v>61</v>
      </c>
      <c r="I3049" t="s">
        <v>29</v>
      </c>
      <c r="J3049" t="s">
        <v>30</v>
      </c>
      <c r="K3049" t="s">
        <v>11711</v>
      </c>
      <c r="L3049" s="2">
        <v>4270.53</v>
      </c>
      <c r="M3049" s="3">
        <v>9</v>
      </c>
      <c r="N3049" s="4">
        <v>0.11</v>
      </c>
      <c r="O3049" s="5">
        <v>900.04</v>
      </c>
      <c r="P3049">
        <f>VALUE(Table1[Sales])</f>
        <v>4270.53</v>
      </c>
      <c r="Q3049">
        <f>VALUE(Table1[Profit])</f>
        <v>900.04</v>
      </c>
      <c r="R3049" s="3">
        <f>Table1[Ship Date]-Table1[Order Date]</f>
        <v>602</v>
      </c>
    </row>
    <row r="3050" spans="1:18" x14ac:dyDescent="0.3">
      <c r="A3050" t="s">
        <v>11712</v>
      </c>
      <c r="B3050" s="1">
        <v>45664</v>
      </c>
      <c r="C3050" s="1">
        <v>45773</v>
      </c>
      <c r="D3050" t="s">
        <v>33</v>
      </c>
      <c r="E3050" t="s">
        <v>11713</v>
      </c>
      <c r="F3050" t="s">
        <v>11714</v>
      </c>
      <c r="G3050" t="s">
        <v>36</v>
      </c>
      <c r="H3050" t="s">
        <v>37</v>
      </c>
      <c r="I3050" t="s">
        <v>29</v>
      </c>
      <c r="J3050" t="s">
        <v>124</v>
      </c>
      <c r="K3050" t="s">
        <v>11715</v>
      </c>
      <c r="L3050" s="2">
        <v>2764.87</v>
      </c>
      <c r="M3050" s="3">
        <v>8</v>
      </c>
      <c r="N3050" s="4">
        <v>0.46</v>
      </c>
      <c r="O3050" s="5">
        <v>221.5</v>
      </c>
      <c r="P3050">
        <f>VALUE(Table1[Sales])</f>
        <v>2764.87</v>
      </c>
      <c r="Q3050">
        <f>VALUE(Table1[Profit])</f>
        <v>221.5</v>
      </c>
      <c r="R3050" s="3">
        <f>Table1[Ship Date]-Table1[Order Date]</f>
        <v>109</v>
      </c>
    </row>
    <row r="3051" spans="1:18" x14ac:dyDescent="0.3">
      <c r="A3051" t="s">
        <v>11716</v>
      </c>
      <c r="B3051" s="1">
        <v>45294</v>
      </c>
      <c r="C3051" s="1">
        <v>45778</v>
      </c>
      <c r="D3051" t="s">
        <v>53</v>
      </c>
      <c r="E3051" t="s">
        <v>11717</v>
      </c>
      <c r="F3051" t="s">
        <v>11718</v>
      </c>
      <c r="G3051" t="s">
        <v>43</v>
      </c>
      <c r="H3051" t="s">
        <v>20</v>
      </c>
      <c r="I3051" t="s">
        <v>29</v>
      </c>
      <c r="J3051" t="s">
        <v>99</v>
      </c>
      <c r="K3051" t="s">
        <v>11719</v>
      </c>
      <c r="L3051" s="2">
        <v>1495.28</v>
      </c>
      <c r="M3051" s="3">
        <v>5</v>
      </c>
      <c r="N3051" s="4">
        <v>0.28999999999999998</v>
      </c>
      <c r="O3051" s="5">
        <v>490.02</v>
      </c>
      <c r="P3051">
        <f>VALUE(Table1[Sales])</f>
        <v>1495.28</v>
      </c>
      <c r="Q3051">
        <f>VALUE(Table1[Profit])</f>
        <v>490.02</v>
      </c>
      <c r="R3051" s="3">
        <f>Table1[Ship Date]-Table1[Order Date]</f>
        <v>484</v>
      </c>
    </row>
    <row r="3052" spans="1:18" x14ac:dyDescent="0.3">
      <c r="A3052" t="s">
        <v>11720</v>
      </c>
      <c r="B3052" s="1">
        <v>45435</v>
      </c>
      <c r="C3052" s="1">
        <v>45783</v>
      </c>
      <c r="D3052" t="s">
        <v>25</v>
      </c>
      <c r="E3052" t="s">
        <v>11721</v>
      </c>
      <c r="F3052" t="s">
        <v>11722</v>
      </c>
      <c r="G3052" t="s">
        <v>43</v>
      </c>
      <c r="H3052" t="s">
        <v>61</v>
      </c>
      <c r="I3052" t="s">
        <v>21</v>
      </c>
      <c r="J3052" t="s">
        <v>171</v>
      </c>
      <c r="K3052" t="s">
        <v>11723</v>
      </c>
      <c r="L3052" s="2">
        <v>1845.65</v>
      </c>
      <c r="M3052" s="3">
        <v>8</v>
      </c>
      <c r="N3052" s="4">
        <v>0.5</v>
      </c>
      <c r="O3052" s="5">
        <v>450.15</v>
      </c>
      <c r="P3052">
        <f>VALUE(Table1[Sales])</f>
        <v>1845.65</v>
      </c>
      <c r="Q3052">
        <f>VALUE(Table1[Profit])</f>
        <v>450.15</v>
      </c>
      <c r="R3052" s="3">
        <f>Table1[Ship Date]-Table1[Order Date]</f>
        <v>348</v>
      </c>
    </row>
    <row r="3053" spans="1:18" x14ac:dyDescent="0.3">
      <c r="A3053" t="s">
        <v>11724</v>
      </c>
      <c r="B3053" s="1">
        <v>45117</v>
      </c>
      <c r="C3053" s="1">
        <v>45758</v>
      </c>
      <c r="D3053" t="s">
        <v>16</v>
      </c>
      <c r="E3053" t="s">
        <v>11725</v>
      </c>
      <c r="F3053" t="s">
        <v>11726</v>
      </c>
      <c r="G3053" t="s">
        <v>43</v>
      </c>
      <c r="H3053" t="s">
        <v>61</v>
      </c>
      <c r="I3053" t="s">
        <v>29</v>
      </c>
      <c r="J3053" t="s">
        <v>99</v>
      </c>
      <c r="K3053" t="s">
        <v>11727</v>
      </c>
      <c r="L3053" s="2">
        <v>1829.15</v>
      </c>
      <c r="M3053" s="3">
        <v>10</v>
      </c>
      <c r="N3053" s="4">
        <v>0.37</v>
      </c>
      <c r="O3053" s="5">
        <v>430.45</v>
      </c>
      <c r="P3053">
        <f>VALUE(Table1[Sales])</f>
        <v>1829.15</v>
      </c>
      <c r="Q3053">
        <f>VALUE(Table1[Profit])</f>
        <v>430.45</v>
      </c>
      <c r="R3053" s="3">
        <f>Table1[Ship Date]-Table1[Order Date]</f>
        <v>641</v>
      </c>
    </row>
    <row r="3054" spans="1:18" x14ac:dyDescent="0.3">
      <c r="A3054" t="s">
        <v>11728</v>
      </c>
      <c r="B3054" s="1">
        <v>45718</v>
      </c>
      <c r="C3054" s="1">
        <v>45764</v>
      </c>
      <c r="D3054" t="s">
        <v>16</v>
      </c>
      <c r="E3054" t="s">
        <v>11729</v>
      </c>
      <c r="F3054" t="s">
        <v>11730</v>
      </c>
      <c r="G3054" t="s">
        <v>36</v>
      </c>
      <c r="H3054" t="s">
        <v>28</v>
      </c>
      <c r="I3054" t="s">
        <v>21</v>
      </c>
      <c r="J3054" t="s">
        <v>129</v>
      </c>
      <c r="K3054" t="s">
        <v>11731</v>
      </c>
      <c r="L3054" s="2">
        <v>2639.51</v>
      </c>
      <c r="M3054" s="3">
        <v>6</v>
      </c>
      <c r="N3054" s="4">
        <v>0.12</v>
      </c>
      <c r="O3054" s="5">
        <v>590.92999999999995</v>
      </c>
      <c r="P3054">
        <f>VALUE(Table1[Sales])</f>
        <v>2639.51</v>
      </c>
      <c r="Q3054">
        <f>VALUE(Table1[Profit])</f>
        <v>590.92999999999995</v>
      </c>
      <c r="R3054" s="3">
        <f>Table1[Ship Date]-Table1[Order Date]</f>
        <v>46</v>
      </c>
    </row>
    <row r="3055" spans="1:18" x14ac:dyDescent="0.3">
      <c r="A3055" t="s">
        <v>11732</v>
      </c>
      <c r="B3055" s="1">
        <v>45178</v>
      </c>
      <c r="C3055" s="1">
        <v>45761</v>
      </c>
      <c r="D3055" t="s">
        <v>25</v>
      </c>
      <c r="E3055" t="s">
        <v>11733</v>
      </c>
      <c r="F3055" t="s">
        <v>11734</v>
      </c>
      <c r="G3055" t="s">
        <v>36</v>
      </c>
      <c r="H3055" t="s">
        <v>20</v>
      </c>
      <c r="I3055" t="s">
        <v>44</v>
      </c>
      <c r="J3055" t="s">
        <v>45</v>
      </c>
      <c r="K3055" t="s">
        <v>11735</v>
      </c>
      <c r="L3055" s="2">
        <v>3557.4</v>
      </c>
      <c r="M3055" s="3">
        <v>9</v>
      </c>
      <c r="N3055" s="4">
        <v>0.41</v>
      </c>
      <c r="O3055" s="5">
        <v>765.71</v>
      </c>
      <c r="P3055">
        <f>VALUE(Table1[Sales])</f>
        <v>3557.4</v>
      </c>
      <c r="Q3055">
        <f>VALUE(Table1[Profit])</f>
        <v>765.71</v>
      </c>
      <c r="R3055" s="3">
        <f>Table1[Ship Date]-Table1[Order Date]</f>
        <v>583</v>
      </c>
    </row>
    <row r="3056" spans="1:18" x14ac:dyDescent="0.3">
      <c r="A3056" t="s">
        <v>11736</v>
      </c>
      <c r="B3056" s="1">
        <v>45606</v>
      </c>
      <c r="C3056" s="1">
        <v>45773</v>
      </c>
      <c r="D3056" t="s">
        <v>25</v>
      </c>
      <c r="E3056" t="s">
        <v>4860</v>
      </c>
      <c r="F3056" t="s">
        <v>11737</v>
      </c>
      <c r="G3056" t="s">
        <v>36</v>
      </c>
      <c r="H3056" t="s">
        <v>20</v>
      </c>
      <c r="I3056" t="s">
        <v>21</v>
      </c>
      <c r="J3056" t="s">
        <v>171</v>
      </c>
      <c r="K3056" t="s">
        <v>11738</v>
      </c>
      <c r="L3056" s="2">
        <v>2211.73</v>
      </c>
      <c r="M3056" s="3">
        <v>9</v>
      </c>
      <c r="N3056" s="4">
        <v>0.21</v>
      </c>
      <c r="O3056" s="5">
        <v>746.88</v>
      </c>
      <c r="P3056">
        <f>VALUE(Table1[Sales])</f>
        <v>2211.73</v>
      </c>
      <c r="Q3056">
        <f>VALUE(Table1[Profit])</f>
        <v>746.88</v>
      </c>
      <c r="R3056" s="3">
        <f>Table1[Ship Date]-Table1[Order Date]</f>
        <v>167</v>
      </c>
    </row>
    <row r="3057" spans="1:18" x14ac:dyDescent="0.3">
      <c r="A3057" t="s">
        <v>11739</v>
      </c>
      <c r="B3057" s="1">
        <v>45263</v>
      </c>
      <c r="C3057" s="1">
        <v>45774</v>
      </c>
      <c r="D3057" t="s">
        <v>53</v>
      </c>
      <c r="E3057" t="s">
        <v>11740</v>
      </c>
      <c r="F3057" t="s">
        <v>11741</v>
      </c>
      <c r="G3057" t="s">
        <v>43</v>
      </c>
      <c r="H3057" t="s">
        <v>28</v>
      </c>
      <c r="I3057" t="s">
        <v>21</v>
      </c>
      <c r="J3057" t="s">
        <v>300</v>
      </c>
      <c r="K3057" t="s">
        <v>11742</v>
      </c>
      <c r="L3057" s="2">
        <v>2651.91</v>
      </c>
      <c r="M3057" s="3">
        <v>1</v>
      </c>
      <c r="N3057" s="4">
        <v>0.48</v>
      </c>
      <c r="O3057" s="5">
        <v>302.51</v>
      </c>
      <c r="P3057">
        <f>VALUE(Table1[Sales])</f>
        <v>2651.91</v>
      </c>
      <c r="Q3057">
        <f>VALUE(Table1[Profit])</f>
        <v>302.51</v>
      </c>
      <c r="R3057" s="3">
        <f>Table1[Ship Date]-Table1[Order Date]</f>
        <v>511</v>
      </c>
    </row>
    <row r="3058" spans="1:18" x14ac:dyDescent="0.3">
      <c r="A3058" t="s">
        <v>11743</v>
      </c>
      <c r="B3058" s="1">
        <v>45101</v>
      </c>
      <c r="C3058" s="1">
        <v>45756</v>
      </c>
      <c r="D3058" t="s">
        <v>33</v>
      </c>
      <c r="E3058" t="s">
        <v>11744</v>
      </c>
      <c r="F3058" t="s">
        <v>11745</v>
      </c>
      <c r="G3058" t="s">
        <v>36</v>
      </c>
      <c r="H3058" t="s">
        <v>20</v>
      </c>
      <c r="I3058" t="s">
        <v>29</v>
      </c>
      <c r="J3058" t="s">
        <v>124</v>
      </c>
      <c r="K3058" t="s">
        <v>11746</v>
      </c>
      <c r="L3058" s="2">
        <v>2520.21</v>
      </c>
      <c r="M3058" s="3">
        <v>2</v>
      </c>
      <c r="N3058" s="4">
        <v>7.0000000000000007E-2</v>
      </c>
      <c r="O3058" s="5">
        <v>814.92</v>
      </c>
      <c r="P3058">
        <f>VALUE(Table1[Sales])</f>
        <v>2520.21</v>
      </c>
      <c r="Q3058">
        <f>VALUE(Table1[Profit])</f>
        <v>814.92</v>
      </c>
      <c r="R3058" s="3">
        <f>Table1[Ship Date]-Table1[Order Date]</f>
        <v>655</v>
      </c>
    </row>
    <row r="3059" spans="1:18" x14ac:dyDescent="0.3">
      <c r="A3059" t="s">
        <v>11747</v>
      </c>
      <c r="B3059" s="1">
        <v>45534</v>
      </c>
      <c r="C3059" s="1">
        <v>45773</v>
      </c>
      <c r="D3059" t="s">
        <v>33</v>
      </c>
      <c r="E3059" t="s">
        <v>11748</v>
      </c>
      <c r="F3059" t="s">
        <v>11749</v>
      </c>
      <c r="G3059" t="s">
        <v>43</v>
      </c>
      <c r="H3059" t="s">
        <v>28</v>
      </c>
      <c r="I3059" t="s">
        <v>44</v>
      </c>
      <c r="J3059" t="s">
        <v>45</v>
      </c>
      <c r="K3059" t="s">
        <v>11750</v>
      </c>
      <c r="L3059" s="2">
        <v>2374.8000000000002</v>
      </c>
      <c r="M3059" s="3">
        <v>9</v>
      </c>
      <c r="N3059" s="4">
        <v>0.22</v>
      </c>
      <c r="O3059" s="5">
        <v>987.55</v>
      </c>
      <c r="P3059">
        <f>VALUE(Table1[Sales])</f>
        <v>2374.8000000000002</v>
      </c>
      <c r="Q3059">
        <f>VALUE(Table1[Profit])</f>
        <v>987.55</v>
      </c>
      <c r="R3059" s="3">
        <f>Table1[Ship Date]-Table1[Order Date]</f>
        <v>239</v>
      </c>
    </row>
    <row r="3060" spans="1:18" x14ac:dyDescent="0.3">
      <c r="A3060" t="s">
        <v>11751</v>
      </c>
      <c r="B3060" s="1">
        <v>45145</v>
      </c>
      <c r="C3060" s="1">
        <v>45772</v>
      </c>
      <c r="D3060" t="s">
        <v>16</v>
      </c>
      <c r="E3060" t="s">
        <v>11752</v>
      </c>
      <c r="F3060" t="s">
        <v>11753</v>
      </c>
      <c r="G3060" t="s">
        <v>19</v>
      </c>
      <c r="H3060" t="s">
        <v>37</v>
      </c>
      <c r="I3060" t="s">
        <v>29</v>
      </c>
      <c r="J3060" t="s">
        <v>38</v>
      </c>
      <c r="K3060" t="s">
        <v>11754</v>
      </c>
      <c r="L3060" s="2">
        <v>2703.64</v>
      </c>
      <c r="M3060" s="3">
        <v>2</v>
      </c>
      <c r="N3060" s="4">
        <v>0.04</v>
      </c>
      <c r="O3060" s="5">
        <v>525.16</v>
      </c>
      <c r="P3060">
        <f>VALUE(Table1[Sales])</f>
        <v>2703.64</v>
      </c>
      <c r="Q3060">
        <f>VALUE(Table1[Profit])</f>
        <v>525.16</v>
      </c>
      <c r="R3060" s="3">
        <f>Table1[Ship Date]-Table1[Order Date]</f>
        <v>627</v>
      </c>
    </row>
    <row r="3061" spans="1:18" x14ac:dyDescent="0.3">
      <c r="A3061" t="s">
        <v>11755</v>
      </c>
      <c r="B3061" s="1">
        <v>45544</v>
      </c>
      <c r="C3061" s="1">
        <v>45757</v>
      </c>
      <c r="D3061" t="s">
        <v>16</v>
      </c>
      <c r="E3061" t="s">
        <v>11756</v>
      </c>
      <c r="F3061" t="s">
        <v>11757</v>
      </c>
      <c r="G3061" t="s">
        <v>43</v>
      </c>
      <c r="H3061" t="s">
        <v>37</v>
      </c>
      <c r="I3061" t="s">
        <v>29</v>
      </c>
      <c r="J3061" t="s">
        <v>124</v>
      </c>
      <c r="K3061" t="s">
        <v>11758</v>
      </c>
      <c r="L3061" s="2">
        <v>4809.71</v>
      </c>
      <c r="M3061" s="3">
        <v>9</v>
      </c>
      <c r="N3061" s="4">
        <v>0.12</v>
      </c>
      <c r="O3061" s="5">
        <v>618.73</v>
      </c>
      <c r="P3061">
        <f>VALUE(Table1[Sales])</f>
        <v>4809.71</v>
      </c>
      <c r="Q3061">
        <f>VALUE(Table1[Profit])</f>
        <v>618.73</v>
      </c>
      <c r="R3061" s="3">
        <f>Table1[Ship Date]-Table1[Order Date]</f>
        <v>213</v>
      </c>
    </row>
    <row r="3062" spans="1:18" x14ac:dyDescent="0.3">
      <c r="A3062" t="s">
        <v>11759</v>
      </c>
      <c r="B3062" s="1">
        <v>45320</v>
      </c>
      <c r="C3062" s="1">
        <v>45770</v>
      </c>
      <c r="D3062" t="s">
        <v>16</v>
      </c>
      <c r="E3062" t="s">
        <v>11760</v>
      </c>
      <c r="F3062" t="s">
        <v>11761</v>
      </c>
      <c r="G3062" t="s">
        <v>43</v>
      </c>
      <c r="H3062" t="s">
        <v>37</v>
      </c>
      <c r="I3062" t="s">
        <v>44</v>
      </c>
      <c r="J3062" t="s">
        <v>45</v>
      </c>
      <c r="K3062" t="s">
        <v>11762</v>
      </c>
      <c r="L3062" s="2">
        <v>1544.86</v>
      </c>
      <c r="M3062" s="3">
        <v>7</v>
      </c>
      <c r="N3062" s="4">
        <v>0.1</v>
      </c>
      <c r="O3062" s="5">
        <v>518.66</v>
      </c>
      <c r="P3062">
        <f>VALUE(Table1[Sales])</f>
        <v>1544.86</v>
      </c>
      <c r="Q3062">
        <f>VALUE(Table1[Profit])</f>
        <v>518.66</v>
      </c>
      <c r="R3062" s="3">
        <f>Table1[Ship Date]-Table1[Order Date]</f>
        <v>450</v>
      </c>
    </row>
    <row r="3063" spans="1:18" x14ac:dyDescent="0.3">
      <c r="A3063" t="s">
        <v>11763</v>
      </c>
      <c r="B3063" s="1">
        <v>45700</v>
      </c>
      <c r="C3063" s="1">
        <v>45761</v>
      </c>
      <c r="D3063" t="s">
        <v>25</v>
      </c>
      <c r="E3063" t="s">
        <v>11326</v>
      </c>
      <c r="F3063" t="s">
        <v>11764</v>
      </c>
      <c r="G3063" t="s">
        <v>19</v>
      </c>
      <c r="H3063" t="s">
        <v>61</v>
      </c>
      <c r="I3063" t="s">
        <v>44</v>
      </c>
      <c r="J3063" t="s">
        <v>94</v>
      </c>
      <c r="K3063" t="s">
        <v>11765</v>
      </c>
      <c r="L3063" s="2">
        <v>3524.47</v>
      </c>
      <c r="M3063" s="3">
        <v>1</v>
      </c>
      <c r="N3063" s="4">
        <v>0.01</v>
      </c>
      <c r="O3063" s="5">
        <v>542.41999999999996</v>
      </c>
      <c r="P3063">
        <f>VALUE(Table1[Sales])</f>
        <v>3524.47</v>
      </c>
      <c r="Q3063">
        <f>VALUE(Table1[Profit])</f>
        <v>542.41999999999996</v>
      </c>
      <c r="R3063" s="3">
        <f>Table1[Ship Date]-Table1[Order Date]</f>
        <v>61</v>
      </c>
    </row>
    <row r="3064" spans="1:18" x14ac:dyDescent="0.3">
      <c r="A3064" t="s">
        <v>11766</v>
      </c>
      <c r="B3064" s="1">
        <v>45296</v>
      </c>
      <c r="C3064" s="1">
        <v>45761</v>
      </c>
      <c r="D3064" t="s">
        <v>53</v>
      </c>
      <c r="E3064" t="s">
        <v>11767</v>
      </c>
      <c r="F3064" t="s">
        <v>11768</v>
      </c>
      <c r="G3064" t="s">
        <v>19</v>
      </c>
      <c r="H3064" t="s">
        <v>37</v>
      </c>
      <c r="I3064" t="s">
        <v>29</v>
      </c>
      <c r="J3064" t="s">
        <v>99</v>
      </c>
      <c r="K3064" t="s">
        <v>11769</v>
      </c>
      <c r="L3064" s="2">
        <v>2610.44</v>
      </c>
      <c r="M3064" s="3">
        <v>1</v>
      </c>
      <c r="N3064" s="4">
        <v>0.45</v>
      </c>
      <c r="O3064" s="5">
        <v>824.54</v>
      </c>
      <c r="P3064">
        <f>VALUE(Table1[Sales])</f>
        <v>2610.44</v>
      </c>
      <c r="Q3064">
        <f>VALUE(Table1[Profit])</f>
        <v>824.54</v>
      </c>
      <c r="R3064" s="3">
        <f>Table1[Ship Date]-Table1[Order Date]</f>
        <v>465</v>
      </c>
    </row>
    <row r="3065" spans="1:18" x14ac:dyDescent="0.3">
      <c r="A3065" t="s">
        <v>11770</v>
      </c>
      <c r="B3065" s="1">
        <v>45269</v>
      </c>
      <c r="C3065" s="1">
        <v>45771</v>
      </c>
      <c r="D3065" t="s">
        <v>33</v>
      </c>
      <c r="E3065" t="s">
        <v>11771</v>
      </c>
      <c r="F3065" t="s">
        <v>11772</v>
      </c>
      <c r="G3065" t="s">
        <v>43</v>
      </c>
      <c r="H3065" t="s">
        <v>28</v>
      </c>
      <c r="I3065" t="s">
        <v>44</v>
      </c>
      <c r="J3065" t="s">
        <v>94</v>
      </c>
      <c r="K3065" t="s">
        <v>11773</v>
      </c>
      <c r="L3065" s="2">
        <v>1242</v>
      </c>
      <c r="M3065" s="3">
        <v>2</v>
      </c>
      <c r="N3065" s="4">
        <v>0.3</v>
      </c>
      <c r="O3065" s="5">
        <v>84.43</v>
      </c>
      <c r="P3065">
        <f>VALUE(Table1[Sales])</f>
        <v>1242</v>
      </c>
      <c r="Q3065">
        <f>VALUE(Table1[Profit])</f>
        <v>84.43</v>
      </c>
      <c r="R3065" s="3">
        <f>Table1[Ship Date]-Table1[Order Date]</f>
        <v>502</v>
      </c>
    </row>
    <row r="3066" spans="1:18" x14ac:dyDescent="0.3">
      <c r="A3066" t="s">
        <v>11774</v>
      </c>
      <c r="B3066" s="1">
        <v>45713</v>
      </c>
      <c r="C3066" s="1">
        <v>45762</v>
      </c>
      <c r="D3066" t="s">
        <v>25</v>
      </c>
      <c r="E3066" t="s">
        <v>11775</v>
      </c>
      <c r="F3066" t="s">
        <v>11776</v>
      </c>
      <c r="G3066" t="s">
        <v>19</v>
      </c>
      <c r="H3066" t="s">
        <v>20</v>
      </c>
      <c r="I3066" t="s">
        <v>21</v>
      </c>
      <c r="J3066" t="s">
        <v>171</v>
      </c>
      <c r="K3066" t="s">
        <v>11777</v>
      </c>
      <c r="L3066" s="2">
        <v>4787.49</v>
      </c>
      <c r="M3066" s="3">
        <v>9</v>
      </c>
      <c r="N3066" s="4">
        <v>0.18</v>
      </c>
      <c r="O3066" s="5">
        <v>926.53</v>
      </c>
      <c r="P3066">
        <f>VALUE(Table1[Sales])</f>
        <v>4787.49</v>
      </c>
      <c r="Q3066">
        <f>VALUE(Table1[Profit])</f>
        <v>926.53</v>
      </c>
      <c r="R3066" s="3">
        <f>Table1[Ship Date]-Table1[Order Date]</f>
        <v>49</v>
      </c>
    </row>
    <row r="3067" spans="1:18" x14ac:dyDescent="0.3">
      <c r="A3067" t="s">
        <v>11778</v>
      </c>
      <c r="B3067" s="1">
        <v>45487</v>
      </c>
      <c r="C3067" s="1">
        <v>45763</v>
      </c>
      <c r="D3067" t="s">
        <v>25</v>
      </c>
      <c r="E3067" t="s">
        <v>11779</v>
      </c>
      <c r="F3067" t="s">
        <v>11780</v>
      </c>
      <c r="G3067" t="s">
        <v>19</v>
      </c>
      <c r="H3067" t="s">
        <v>37</v>
      </c>
      <c r="I3067" t="s">
        <v>29</v>
      </c>
      <c r="J3067" t="s">
        <v>124</v>
      </c>
      <c r="K3067" t="s">
        <v>11781</v>
      </c>
      <c r="L3067" s="2">
        <v>2464.15</v>
      </c>
      <c r="M3067" s="3">
        <v>1</v>
      </c>
      <c r="N3067" s="4">
        <v>0.44</v>
      </c>
      <c r="O3067" s="5">
        <v>812.01</v>
      </c>
      <c r="P3067">
        <f>VALUE(Table1[Sales])</f>
        <v>2464.15</v>
      </c>
      <c r="Q3067">
        <f>VALUE(Table1[Profit])</f>
        <v>812.01</v>
      </c>
      <c r="R3067" s="3">
        <f>Table1[Ship Date]-Table1[Order Date]</f>
        <v>276</v>
      </c>
    </row>
    <row r="3068" spans="1:18" x14ac:dyDescent="0.3">
      <c r="A3068" t="s">
        <v>11782</v>
      </c>
      <c r="B3068" s="1">
        <v>45663</v>
      </c>
      <c r="C3068" s="1">
        <v>45764</v>
      </c>
      <c r="D3068" t="s">
        <v>53</v>
      </c>
      <c r="E3068" t="s">
        <v>11783</v>
      </c>
      <c r="F3068" t="s">
        <v>11784</v>
      </c>
      <c r="G3068" t="s">
        <v>36</v>
      </c>
      <c r="H3068" t="s">
        <v>28</v>
      </c>
      <c r="I3068" t="s">
        <v>29</v>
      </c>
      <c r="J3068" t="s">
        <v>99</v>
      </c>
      <c r="K3068" t="s">
        <v>11785</v>
      </c>
      <c r="L3068" s="2">
        <v>877.38</v>
      </c>
      <c r="M3068" s="3">
        <v>4</v>
      </c>
      <c r="N3068" s="4">
        <v>0.16</v>
      </c>
      <c r="O3068" s="5">
        <v>463.33</v>
      </c>
      <c r="P3068">
        <f>VALUE(Table1[Sales])</f>
        <v>877.38</v>
      </c>
      <c r="Q3068">
        <f>VALUE(Table1[Profit])</f>
        <v>463.33</v>
      </c>
      <c r="R3068" s="3">
        <f>Table1[Ship Date]-Table1[Order Date]</f>
        <v>101</v>
      </c>
    </row>
    <row r="3069" spans="1:18" x14ac:dyDescent="0.3">
      <c r="A3069" t="s">
        <v>11786</v>
      </c>
      <c r="B3069" s="1">
        <v>45356</v>
      </c>
      <c r="C3069" s="1">
        <v>45783</v>
      </c>
      <c r="D3069" t="s">
        <v>16</v>
      </c>
      <c r="E3069" t="s">
        <v>11787</v>
      </c>
      <c r="F3069" t="s">
        <v>11788</v>
      </c>
      <c r="G3069" t="s">
        <v>19</v>
      </c>
      <c r="H3069" t="s">
        <v>28</v>
      </c>
      <c r="I3069" t="s">
        <v>21</v>
      </c>
      <c r="J3069" t="s">
        <v>129</v>
      </c>
      <c r="K3069" t="s">
        <v>11789</v>
      </c>
      <c r="L3069" s="2">
        <v>821.68</v>
      </c>
      <c r="M3069" s="3">
        <v>7</v>
      </c>
      <c r="N3069" s="4">
        <v>0.2</v>
      </c>
      <c r="O3069" s="5">
        <v>83.04</v>
      </c>
      <c r="P3069">
        <f>VALUE(Table1[Sales])</f>
        <v>821.68</v>
      </c>
      <c r="Q3069">
        <f>VALUE(Table1[Profit])</f>
        <v>83.04</v>
      </c>
      <c r="R3069" s="3">
        <f>Table1[Ship Date]-Table1[Order Date]</f>
        <v>427</v>
      </c>
    </row>
    <row r="3070" spans="1:18" x14ac:dyDescent="0.3">
      <c r="A3070" t="s">
        <v>11790</v>
      </c>
      <c r="B3070" s="1">
        <v>45737</v>
      </c>
      <c r="C3070" s="1">
        <v>45785</v>
      </c>
      <c r="D3070" t="s">
        <v>16</v>
      </c>
      <c r="E3070" t="s">
        <v>11791</v>
      </c>
      <c r="F3070" t="s">
        <v>11792</v>
      </c>
      <c r="G3070" t="s">
        <v>36</v>
      </c>
      <c r="H3070" t="s">
        <v>37</v>
      </c>
      <c r="I3070" t="s">
        <v>21</v>
      </c>
      <c r="J3070" t="s">
        <v>300</v>
      </c>
      <c r="K3070" t="s">
        <v>11793</v>
      </c>
      <c r="L3070" s="2">
        <v>3095.63</v>
      </c>
      <c r="M3070" s="3">
        <v>6</v>
      </c>
      <c r="N3070" s="4">
        <v>0.46</v>
      </c>
      <c r="O3070" s="5">
        <v>332.17</v>
      </c>
      <c r="P3070">
        <f>VALUE(Table1[Sales])</f>
        <v>3095.63</v>
      </c>
      <c r="Q3070">
        <f>VALUE(Table1[Profit])</f>
        <v>332.17</v>
      </c>
      <c r="R3070" s="3">
        <f>Table1[Ship Date]-Table1[Order Date]</f>
        <v>48</v>
      </c>
    </row>
    <row r="3071" spans="1:18" x14ac:dyDescent="0.3">
      <c r="A3071" t="s">
        <v>11794</v>
      </c>
      <c r="B3071" s="1">
        <v>45306</v>
      </c>
      <c r="C3071" s="1">
        <v>45760</v>
      </c>
      <c r="D3071" t="s">
        <v>16</v>
      </c>
      <c r="E3071" t="s">
        <v>9414</v>
      </c>
      <c r="F3071" t="s">
        <v>11795</v>
      </c>
      <c r="G3071" t="s">
        <v>19</v>
      </c>
      <c r="H3071" t="s">
        <v>61</v>
      </c>
      <c r="I3071" t="s">
        <v>21</v>
      </c>
      <c r="J3071" t="s">
        <v>171</v>
      </c>
      <c r="K3071" t="s">
        <v>11796</v>
      </c>
      <c r="L3071" s="2">
        <v>277.8</v>
      </c>
      <c r="M3071" s="3">
        <v>7</v>
      </c>
      <c r="N3071" s="4">
        <v>0.09</v>
      </c>
      <c r="O3071" s="5">
        <v>-79.510000000000005</v>
      </c>
      <c r="P3071">
        <f>VALUE(Table1[Sales])</f>
        <v>277.8</v>
      </c>
      <c r="Q3071">
        <f>VALUE(Table1[Profit])</f>
        <v>-79.510000000000005</v>
      </c>
      <c r="R3071" s="3">
        <f>Table1[Ship Date]-Table1[Order Date]</f>
        <v>454</v>
      </c>
    </row>
    <row r="3072" spans="1:18" x14ac:dyDescent="0.3">
      <c r="A3072" t="s">
        <v>11797</v>
      </c>
      <c r="B3072" s="1">
        <v>45257</v>
      </c>
      <c r="C3072" s="1">
        <v>45783</v>
      </c>
      <c r="D3072" t="s">
        <v>33</v>
      </c>
      <c r="E3072" t="s">
        <v>11798</v>
      </c>
      <c r="F3072" t="s">
        <v>11799</v>
      </c>
      <c r="G3072" t="s">
        <v>36</v>
      </c>
      <c r="H3072" t="s">
        <v>61</v>
      </c>
      <c r="I3072" t="s">
        <v>44</v>
      </c>
      <c r="J3072" t="s">
        <v>158</v>
      </c>
      <c r="K3072" t="s">
        <v>11800</v>
      </c>
      <c r="L3072" s="2">
        <v>1149.9100000000001</v>
      </c>
      <c r="M3072" s="3">
        <v>4</v>
      </c>
      <c r="N3072" s="4">
        <v>0.45</v>
      </c>
      <c r="O3072" s="5">
        <v>474.55</v>
      </c>
      <c r="P3072">
        <f>VALUE(Table1[Sales])</f>
        <v>1149.9100000000001</v>
      </c>
      <c r="Q3072">
        <f>VALUE(Table1[Profit])</f>
        <v>474.55</v>
      </c>
      <c r="R3072" s="3">
        <f>Table1[Ship Date]-Table1[Order Date]</f>
        <v>526</v>
      </c>
    </row>
    <row r="3073" spans="1:18" x14ac:dyDescent="0.3">
      <c r="A3073" t="s">
        <v>11801</v>
      </c>
      <c r="B3073" s="1">
        <v>45489</v>
      </c>
      <c r="C3073" s="1">
        <v>45758</v>
      </c>
      <c r="D3073" t="s">
        <v>53</v>
      </c>
      <c r="E3073" t="s">
        <v>2086</v>
      </c>
      <c r="F3073" t="s">
        <v>11802</v>
      </c>
      <c r="G3073" t="s">
        <v>36</v>
      </c>
      <c r="H3073" t="s">
        <v>20</v>
      </c>
      <c r="I3073" t="s">
        <v>29</v>
      </c>
      <c r="J3073" t="s">
        <v>99</v>
      </c>
      <c r="K3073" t="s">
        <v>11803</v>
      </c>
      <c r="L3073" s="2">
        <v>4613.62</v>
      </c>
      <c r="M3073" s="3">
        <v>7</v>
      </c>
      <c r="N3073" s="4">
        <v>0.47</v>
      </c>
      <c r="O3073" s="5">
        <v>373</v>
      </c>
      <c r="P3073">
        <f>VALUE(Table1[Sales])</f>
        <v>4613.62</v>
      </c>
      <c r="Q3073">
        <f>VALUE(Table1[Profit])</f>
        <v>373</v>
      </c>
      <c r="R3073" s="3">
        <f>Table1[Ship Date]-Table1[Order Date]</f>
        <v>269</v>
      </c>
    </row>
    <row r="3074" spans="1:18" x14ac:dyDescent="0.3">
      <c r="A3074" t="s">
        <v>11804</v>
      </c>
      <c r="B3074" s="1">
        <v>45457</v>
      </c>
      <c r="C3074" s="1">
        <v>45767</v>
      </c>
      <c r="D3074" t="s">
        <v>16</v>
      </c>
      <c r="E3074" t="s">
        <v>11805</v>
      </c>
      <c r="F3074" t="s">
        <v>11806</v>
      </c>
      <c r="G3074" t="s">
        <v>43</v>
      </c>
      <c r="H3074" t="s">
        <v>20</v>
      </c>
      <c r="I3074" t="s">
        <v>29</v>
      </c>
      <c r="J3074" t="s">
        <v>99</v>
      </c>
      <c r="K3074" t="s">
        <v>11807</v>
      </c>
      <c r="L3074" s="2">
        <v>695.2</v>
      </c>
      <c r="M3074" s="3">
        <v>4</v>
      </c>
      <c r="N3074" s="4">
        <v>0.15</v>
      </c>
      <c r="O3074" s="5">
        <v>461.17</v>
      </c>
      <c r="P3074">
        <f>VALUE(Table1[Sales])</f>
        <v>695.2</v>
      </c>
      <c r="Q3074">
        <f>VALUE(Table1[Profit])</f>
        <v>461.17</v>
      </c>
      <c r="R3074" s="3">
        <f>Table1[Ship Date]-Table1[Order Date]</f>
        <v>310</v>
      </c>
    </row>
    <row r="3075" spans="1:18" x14ac:dyDescent="0.3">
      <c r="A3075" t="s">
        <v>11808</v>
      </c>
      <c r="B3075" s="1">
        <v>45046</v>
      </c>
      <c r="C3075" s="1">
        <v>45783</v>
      </c>
      <c r="D3075" t="s">
        <v>33</v>
      </c>
      <c r="E3075" t="s">
        <v>7341</v>
      </c>
      <c r="F3075" t="s">
        <v>11809</v>
      </c>
      <c r="G3075" t="s">
        <v>43</v>
      </c>
      <c r="H3075" t="s">
        <v>61</v>
      </c>
      <c r="I3075" t="s">
        <v>21</v>
      </c>
      <c r="J3075" t="s">
        <v>279</v>
      </c>
      <c r="K3075" t="s">
        <v>11810</v>
      </c>
      <c r="L3075" s="2">
        <v>583.04</v>
      </c>
      <c r="M3075" s="3">
        <v>9</v>
      </c>
      <c r="N3075" s="4">
        <v>0.3</v>
      </c>
      <c r="O3075" s="5">
        <v>641.22</v>
      </c>
      <c r="P3075">
        <f>VALUE(Table1[Sales])</f>
        <v>583.04</v>
      </c>
      <c r="Q3075">
        <f>VALUE(Table1[Profit])</f>
        <v>641.22</v>
      </c>
      <c r="R3075" s="3">
        <f>Table1[Ship Date]-Table1[Order Date]</f>
        <v>737</v>
      </c>
    </row>
    <row r="3076" spans="1:18" x14ac:dyDescent="0.3">
      <c r="A3076" t="s">
        <v>11811</v>
      </c>
      <c r="B3076" s="1">
        <v>45372</v>
      </c>
      <c r="C3076" s="1">
        <v>45770</v>
      </c>
      <c r="D3076" t="s">
        <v>25</v>
      </c>
      <c r="E3076" t="s">
        <v>1968</v>
      </c>
      <c r="F3076" t="s">
        <v>11812</v>
      </c>
      <c r="G3076" t="s">
        <v>36</v>
      </c>
      <c r="H3076" t="s">
        <v>28</v>
      </c>
      <c r="I3076" t="s">
        <v>29</v>
      </c>
      <c r="J3076" t="s">
        <v>38</v>
      </c>
      <c r="K3076" t="s">
        <v>11813</v>
      </c>
      <c r="L3076" s="2">
        <v>1565.16</v>
      </c>
      <c r="M3076" s="3">
        <v>3</v>
      </c>
      <c r="N3076" s="4">
        <v>0.18</v>
      </c>
      <c r="O3076" s="5">
        <v>994.35</v>
      </c>
      <c r="P3076">
        <f>VALUE(Table1[Sales])</f>
        <v>1565.16</v>
      </c>
      <c r="Q3076">
        <f>VALUE(Table1[Profit])</f>
        <v>994.35</v>
      </c>
      <c r="R3076" s="3">
        <f>Table1[Ship Date]-Table1[Order Date]</f>
        <v>398</v>
      </c>
    </row>
    <row r="3077" spans="1:18" x14ac:dyDescent="0.3">
      <c r="A3077" t="s">
        <v>11814</v>
      </c>
      <c r="B3077" s="1">
        <v>45055</v>
      </c>
      <c r="C3077" s="1">
        <v>45762</v>
      </c>
      <c r="D3077" t="s">
        <v>25</v>
      </c>
      <c r="E3077" t="s">
        <v>2551</v>
      </c>
      <c r="F3077" t="s">
        <v>11815</v>
      </c>
      <c r="G3077" t="s">
        <v>43</v>
      </c>
      <c r="H3077" t="s">
        <v>28</v>
      </c>
      <c r="I3077" t="s">
        <v>29</v>
      </c>
      <c r="J3077" t="s">
        <v>38</v>
      </c>
      <c r="K3077" t="s">
        <v>11816</v>
      </c>
      <c r="L3077" s="2">
        <v>3984.72</v>
      </c>
      <c r="M3077" s="3">
        <v>3</v>
      </c>
      <c r="N3077" s="4">
        <v>0.36</v>
      </c>
      <c r="O3077" s="5">
        <v>882.54</v>
      </c>
      <c r="P3077">
        <f>VALUE(Table1[Sales])</f>
        <v>3984.72</v>
      </c>
      <c r="Q3077">
        <f>VALUE(Table1[Profit])</f>
        <v>882.54</v>
      </c>
      <c r="R3077" s="3">
        <f>Table1[Ship Date]-Table1[Order Date]</f>
        <v>707</v>
      </c>
    </row>
    <row r="3078" spans="1:18" x14ac:dyDescent="0.3">
      <c r="A3078" t="s">
        <v>11817</v>
      </c>
      <c r="B3078" s="1">
        <v>45742</v>
      </c>
      <c r="C3078" s="1">
        <v>45774</v>
      </c>
      <c r="D3078" t="s">
        <v>33</v>
      </c>
      <c r="E3078" t="s">
        <v>11818</v>
      </c>
      <c r="F3078" t="s">
        <v>11819</v>
      </c>
      <c r="G3078" t="s">
        <v>19</v>
      </c>
      <c r="H3078" t="s">
        <v>28</v>
      </c>
      <c r="I3078" t="s">
        <v>29</v>
      </c>
      <c r="J3078" t="s">
        <v>124</v>
      </c>
      <c r="K3078" t="s">
        <v>11820</v>
      </c>
      <c r="L3078" s="2">
        <v>1989.98</v>
      </c>
      <c r="M3078" s="3">
        <v>10</v>
      </c>
      <c r="N3078" s="4">
        <v>0.39</v>
      </c>
      <c r="O3078" s="5">
        <v>620.73</v>
      </c>
      <c r="P3078">
        <f>VALUE(Table1[Sales])</f>
        <v>1989.98</v>
      </c>
      <c r="Q3078">
        <f>VALUE(Table1[Profit])</f>
        <v>620.73</v>
      </c>
      <c r="R3078" s="3">
        <f>Table1[Ship Date]-Table1[Order Date]</f>
        <v>32</v>
      </c>
    </row>
    <row r="3079" spans="1:18" x14ac:dyDescent="0.3">
      <c r="A3079" t="s">
        <v>11821</v>
      </c>
      <c r="B3079" s="1">
        <v>45049</v>
      </c>
      <c r="C3079" s="1">
        <v>45769</v>
      </c>
      <c r="D3079" t="s">
        <v>53</v>
      </c>
      <c r="E3079" t="s">
        <v>7089</v>
      </c>
      <c r="F3079" t="s">
        <v>11822</v>
      </c>
      <c r="G3079" t="s">
        <v>43</v>
      </c>
      <c r="H3079" t="s">
        <v>61</v>
      </c>
      <c r="I3079" t="s">
        <v>44</v>
      </c>
      <c r="J3079" t="s">
        <v>56</v>
      </c>
      <c r="K3079" t="s">
        <v>11823</v>
      </c>
      <c r="L3079" s="2">
        <v>4032.39</v>
      </c>
      <c r="M3079" s="3">
        <v>2</v>
      </c>
      <c r="N3079" s="4">
        <v>0.24</v>
      </c>
      <c r="O3079" s="5">
        <v>330.38</v>
      </c>
      <c r="P3079">
        <f>VALUE(Table1[Sales])</f>
        <v>4032.39</v>
      </c>
      <c r="Q3079">
        <f>VALUE(Table1[Profit])</f>
        <v>330.38</v>
      </c>
      <c r="R3079" s="3">
        <f>Table1[Ship Date]-Table1[Order Date]</f>
        <v>720</v>
      </c>
    </row>
    <row r="3080" spans="1:18" x14ac:dyDescent="0.3">
      <c r="A3080" t="s">
        <v>11824</v>
      </c>
      <c r="B3080" s="1">
        <v>45749</v>
      </c>
      <c r="C3080" s="1">
        <v>45784</v>
      </c>
      <c r="D3080" t="s">
        <v>25</v>
      </c>
      <c r="E3080" t="s">
        <v>11825</v>
      </c>
      <c r="F3080" t="s">
        <v>11826</v>
      </c>
      <c r="G3080" t="s">
        <v>43</v>
      </c>
      <c r="H3080" t="s">
        <v>20</v>
      </c>
      <c r="I3080" t="s">
        <v>21</v>
      </c>
      <c r="J3080" t="s">
        <v>171</v>
      </c>
      <c r="K3080" t="s">
        <v>11827</v>
      </c>
      <c r="L3080" s="2">
        <v>4521.63</v>
      </c>
      <c r="M3080" s="3">
        <v>6</v>
      </c>
      <c r="N3080" s="4">
        <v>0.38</v>
      </c>
      <c r="O3080" s="5">
        <v>878.44</v>
      </c>
      <c r="P3080">
        <f>VALUE(Table1[Sales])</f>
        <v>4521.63</v>
      </c>
      <c r="Q3080">
        <f>VALUE(Table1[Profit])</f>
        <v>878.44</v>
      </c>
      <c r="R3080" s="3">
        <f>Table1[Ship Date]-Table1[Order Date]</f>
        <v>35</v>
      </c>
    </row>
    <row r="3081" spans="1:18" x14ac:dyDescent="0.3">
      <c r="A3081" t="s">
        <v>11828</v>
      </c>
      <c r="B3081" s="1">
        <v>45505</v>
      </c>
      <c r="C3081" s="1">
        <v>45782</v>
      </c>
      <c r="D3081" t="s">
        <v>25</v>
      </c>
      <c r="E3081" t="s">
        <v>11829</v>
      </c>
      <c r="F3081" t="s">
        <v>11830</v>
      </c>
      <c r="G3081" t="s">
        <v>36</v>
      </c>
      <c r="H3081" t="s">
        <v>20</v>
      </c>
      <c r="I3081" t="s">
        <v>21</v>
      </c>
      <c r="J3081" t="s">
        <v>171</v>
      </c>
      <c r="K3081" t="s">
        <v>11831</v>
      </c>
      <c r="L3081" s="2">
        <v>3707.69</v>
      </c>
      <c r="M3081" s="3">
        <v>9</v>
      </c>
      <c r="N3081" s="4">
        <v>0.34</v>
      </c>
      <c r="O3081" s="5">
        <v>815.64</v>
      </c>
      <c r="P3081">
        <f>VALUE(Table1[Sales])</f>
        <v>3707.69</v>
      </c>
      <c r="Q3081">
        <f>VALUE(Table1[Profit])</f>
        <v>815.64</v>
      </c>
      <c r="R3081" s="3">
        <f>Table1[Ship Date]-Table1[Order Date]</f>
        <v>277</v>
      </c>
    </row>
    <row r="3082" spans="1:18" x14ac:dyDescent="0.3">
      <c r="A3082" t="s">
        <v>11832</v>
      </c>
      <c r="B3082" s="1">
        <v>45446</v>
      </c>
      <c r="C3082" s="1">
        <v>45782</v>
      </c>
      <c r="D3082" t="s">
        <v>33</v>
      </c>
      <c r="E3082" t="s">
        <v>11833</v>
      </c>
      <c r="F3082" t="s">
        <v>11834</v>
      </c>
      <c r="G3082" t="s">
        <v>19</v>
      </c>
      <c r="H3082" t="s">
        <v>37</v>
      </c>
      <c r="I3082" t="s">
        <v>21</v>
      </c>
      <c r="J3082" t="s">
        <v>22</v>
      </c>
      <c r="K3082" t="s">
        <v>11835</v>
      </c>
      <c r="L3082" s="2">
        <v>4559.62</v>
      </c>
      <c r="M3082" s="3">
        <v>8</v>
      </c>
      <c r="N3082" s="4">
        <v>0.08</v>
      </c>
      <c r="O3082" s="5">
        <v>845.2</v>
      </c>
      <c r="P3082">
        <f>VALUE(Table1[Sales])</f>
        <v>4559.62</v>
      </c>
      <c r="Q3082">
        <f>VALUE(Table1[Profit])</f>
        <v>845.2</v>
      </c>
      <c r="R3082" s="3">
        <f>Table1[Ship Date]-Table1[Order Date]</f>
        <v>336</v>
      </c>
    </row>
    <row r="3083" spans="1:18" x14ac:dyDescent="0.3">
      <c r="A3083" t="s">
        <v>11836</v>
      </c>
      <c r="B3083" s="1">
        <v>45198</v>
      </c>
      <c r="C3083" s="1">
        <v>45785</v>
      </c>
      <c r="D3083" t="s">
        <v>16</v>
      </c>
      <c r="E3083" t="s">
        <v>8179</v>
      </c>
      <c r="F3083" t="s">
        <v>11837</v>
      </c>
      <c r="G3083" t="s">
        <v>19</v>
      </c>
      <c r="H3083" t="s">
        <v>61</v>
      </c>
      <c r="I3083" t="s">
        <v>21</v>
      </c>
      <c r="J3083" t="s">
        <v>22</v>
      </c>
      <c r="K3083" t="s">
        <v>11838</v>
      </c>
      <c r="L3083" s="2">
        <v>336.19</v>
      </c>
      <c r="M3083" s="3">
        <v>10</v>
      </c>
      <c r="N3083" s="4">
        <v>0.06</v>
      </c>
      <c r="O3083" s="5">
        <v>598.86</v>
      </c>
      <c r="P3083">
        <f>VALUE(Table1[Sales])</f>
        <v>336.19</v>
      </c>
      <c r="Q3083">
        <f>VALUE(Table1[Profit])</f>
        <v>598.86</v>
      </c>
      <c r="R3083" s="3">
        <f>Table1[Ship Date]-Table1[Order Date]</f>
        <v>587</v>
      </c>
    </row>
    <row r="3084" spans="1:18" x14ac:dyDescent="0.3">
      <c r="A3084" t="s">
        <v>11839</v>
      </c>
      <c r="B3084" s="1">
        <v>45287</v>
      </c>
      <c r="C3084" s="1">
        <v>45761</v>
      </c>
      <c r="D3084" t="s">
        <v>53</v>
      </c>
      <c r="E3084" t="s">
        <v>6453</v>
      </c>
      <c r="F3084" t="s">
        <v>11840</v>
      </c>
      <c r="G3084" t="s">
        <v>19</v>
      </c>
      <c r="H3084" t="s">
        <v>20</v>
      </c>
      <c r="I3084" t="s">
        <v>21</v>
      </c>
      <c r="J3084" t="s">
        <v>171</v>
      </c>
      <c r="K3084" t="s">
        <v>11841</v>
      </c>
      <c r="L3084" s="2">
        <v>198.2</v>
      </c>
      <c r="M3084" s="3">
        <v>4</v>
      </c>
      <c r="N3084" s="4">
        <v>0.37</v>
      </c>
      <c r="O3084" s="5">
        <v>405.34</v>
      </c>
      <c r="P3084">
        <f>VALUE(Table1[Sales])</f>
        <v>198.2</v>
      </c>
      <c r="Q3084">
        <f>VALUE(Table1[Profit])</f>
        <v>405.34</v>
      </c>
      <c r="R3084" s="3">
        <f>Table1[Ship Date]-Table1[Order Date]</f>
        <v>474</v>
      </c>
    </row>
    <row r="3085" spans="1:18" x14ac:dyDescent="0.3">
      <c r="A3085" t="s">
        <v>11842</v>
      </c>
      <c r="B3085" s="1">
        <v>45247</v>
      </c>
      <c r="C3085" s="1">
        <v>45760</v>
      </c>
      <c r="D3085" t="s">
        <v>25</v>
      </c>
      <c r="E3085" t="s">
        <v>11843</v>
      </c>
      <c r="F3085" t="s">
        <v>11844</v>
      </c>
      <c r="G3085" t="s">
        <v>43</v>
      </c>
      <c r="H3085" t="s">
        <v>37</v>
      </c>
      <c r="I3085" t="s">
        <v>44</v>
      </c>
      <c r="J3085" t="s">
        <v>158</v>
      </c>
      <c r="K3085" t="s">
        <v>11845</v>
      </c>
      <c r="L3085" s="2">
        <v>1813.23</v>
      </c>
      <c r="M3085" s="3">
        <v>1</v>
      </c>
      <c r="N3085" s="4">
        <v>0.43</v>
      </c>
      <c r="O3085" s="5">
        <v>612.91999999999996</v>
      </c>
      <c r="P3085">
        <f>VALUE(Table1[Sales])</f>
        <v>1813.23</v>
      </c>
      <c r="Q3085">
        <f>VALUE(Table1[Profit])</f>
        <v>612.91999999999996</v>
      </c>
      <c r="R3085" s="3">
        <f>Table1[Ship Date]-Table1[Order Date]</f>
        <v>513</v>
      </c>
    </row>
    <row r="3086" spans="1:18" x14ac:dyDescent="0.3">
      <c r="A3086" t="s">
        <v>11846</v>
      </c>
      <c r="B3086" s="1">
        <v>45061</v>
      </c>
      <c r="C3086" s="1">
        <v>45779</v>
      </c>
      <c r="D3086" t="s">
        <v>16</v>
      </c>
      <c r="E3086" t="s">
        <v>8882</v>
      </c>
      <c r="F3086" t="s">
        <v>11847</v>
      </c>
      <c r="G3086" t="s">
        <v>43</v>
      </c>
      <c r="H3086" t="s">
        <v>20</v>
      </c>
      <c r="I3086" t="s">
        <v>21</v>
      </c>
      <c r="J3086" t="s">
        <v>129</v>
      </c>
      <c r="K3086" t="s">
        <v>11848</v>
      </c>
      <c r="L3086" s="2">
        <v>668.55</v>
      </c>
      <c r="M3086" s="3">
        <v>9</v>
      </c>
      <c r="N3086" s="4">
        <v>0.17</v>
      </c>
      <c r="O3086" s="5">
        <v>702.74</v>
      </c>
      <c r="P3086">
        <f>VALUE(Table1[Sales])</f>
        <v>668.55</v>
      </c>
      <c r="Q3086">
        <f>VALUE(Table1[Profit])</f>
        <v>702.74</v>
      </c>
      <c r="R3086" s="3">
        <f>Table1[Ship Date]-Table1[Order Date]</f>
        <v>718</v>
      </c>
    </row>
    <row r="3087" spans="1:18" x14ac:dyDescent="0.3">
      <c r="A3087" t="s">
        <v>11849</v>
      </c>
      <c r="B3087" s="1">
        <v>45307</v>
      </c>
      <c r="C3087" s="1">
        <v>45778</v>
      </c>
      <c r="D3087" t="s">
        <v>53</v>
      </c>
      <c r="E3087" t="s">
        <v>5771</v>
      </c>
      <c r="F3087" t="s">
        <v>11850</v>
      </c>
      <c r="G3087" t="s">
        <v>36</v>
      </c>
      <c r="H3087" t="s">
        <v>61</v>
      </c>
      <c r="I3087" t="s">
        <v>29</v>
      </c>
      <c r="J3087" t="s">
        <v>38</v>
      </c>
      <c r="K3087" t="s">
        <v>11851</v>
      </c>
      <c r="L3087" s="2">
        <v>398.99</v>
      </c>
      <c r="M3087" s="3">
        <v>7</v>
      </c>
      <c r="N3087" s="4">
        <v>0.06</v>
      </c>
      <c r="O3087" s="5">
        <v>338.95</v>
      </c>
      <c r="P3087">
        <f>VALUE(Table1[Sales])</f>
        <v>398.99</v>
      </c>
      <c r="Q3087">
        <f>VALUE(Table1[Profit])</f>
        <v>338.95</v>
      </c>
      <c r="R3087" s="3">
        <f>Table1[Ship Date]-Table1[Order Date]</f>
        <v>471</v>
      </c>
    </row>
    <row r="3088" spans="1:18" x14ac:dyDescent="0.3">
      <c r="A3088" t="s">
        <v>11852</v>
      </c>
      <c r="B3088" s="1">
        <v>45634</v>
      </c>
      <c r="C3088" s="1">
        <v>45779</v>
      </c>
      <c r="D3088" t="s">
        <v>25</v>
      </c>
      <c r="E3088" t="s">
        <v>11853</v>
      </c>
      <c r="F3088" t="s">
        <v>11854</v>
      </c>
      <c r="G3088" t="s">
        <v>36</v>
      </c>
      <c r="H3088" t="s">
        <v>61</v>
      </c>
      <c r="I3088" t="s">
        <v>29</v>
      </c>
      <c r="J3088" t="s">
        <v>38</v>
      </c>
      <c r="K3088" t="s">
        <v>11855</v>
      </c>
      <c r="L3088" s="2">
        <v>1898.28</v>
      </c>
      <c r="M3088" s="3">
        <v>2</v>
      </c>
      <c r="N3088" s="4">
        <v>0.43</v>
      </c>
      <c r="O3088" s="5">
        <v>90.28</v>
      </c>
      <c r="P3088">
        <f>VALUE(Table1[Sales])</f>
        <v>1898.28</v>
      </c>
      <c r="Q3088">
        <f>VALUE(Table1[Profit])</f>
        <v>90.28</v>
      </c>
      <c r="R3088" s="3">
        <f>Table1[Ship Date]-Table1[Order Date]</f>
        <v>145</v>
      </c>
    </row>
    <row r="3089" spans="1:18" x14ac:dyDescent="0.3">
      <c r="A3089" t="s">
        <v>11856</v>
      </c>
      <c r="B3089" s="1">
        <v>45239</v>
      </c>
      <c r="C3089" s="1">
        <v>45758</v>
      </c>
      <c r="D3089" t="s">
        <v>33</v>
      </c>
      <c r="E3089" t="s">
        <v>11857</v>
      </c>
      <c r="F3089" t="s">
        <v>11858</v>
      </c>
      <c r="G3089" t="s">
        <v>36</v>
      </c>
      <c r="H3089" t="s">
        <v>61</v>
      </c>
      <c r="I3089" t="s">
        <v>44</v>
      </c>
      <c r="J3089" t="s">
        <v>50</v>
      </c>
      <c r="K3089" t="s">
        <v>11859</v>
      </c>
      <c r="L3089" s="2">
        <v>4369.78</v>
      </c>
      <c r="M3089" s="3">
        <v>2</v>
      </c>
      <c r="N3089" s="4">
        <v>0.1</v>
      </c>
      <c r="O3089" s="5">
        <v>760.09</v>
      </c>
      <c r="P3089">
        <f>VALUE(Table1[Sales])</f>
        <v>4369.78</v>
      </c>
      <c r="Q3089">
        <f>VALUE(Table1[Profit])</f>
        <v>760.09</v>
      </c>
      <c r="R3089" s="3">
        <f>Table1[Ship Date]-Table1[Order Date]</f>
        <v>519</v>
      </c>
    </row>
    <row r="3090" spans="1:18" x14ac:dyDescent="0.3">
      <c r="A3090" t="s">
        <v>11860</v>
      </c>
      <c r="B3090" s="1">
        <v>45373</v>
      </c>
      <c r="C3090" s="1">
        <v>45782</v>
      </c>
      <c r="D3090" t="s">
        <v>33</v>
      </c>
      <c r="E3090" t="s">
        <v>2118</v>
      </c>
      <c r="F3090" t="s">
        <v>11861</v>
      </c>
      <c r="G3090" t="s">
        <v>43</v>
      </c>
      <c r="H3090" t="s">
        <v>61</v>
      </c>
      <c r="I3090" t="s">
        <v>21</v>
      </c>
      <c r="J3090" t="s">
        <v>22</v>
      </c>
      <c r="K3090" t="s">
        <v>11862</v>
      </c>
      <c r="L3090" s="2">
        <v>2701.42</v>
      </c>
      <c r="M3090" s="3">
        <v>3</v>
      </c>
      <c r="N3090" s="4">
        <v>0.34</v>
      </c>
      <c r="O3090" s="5">
        <v>175.21</v>
      </c>
      <c r="P3090">
        <f>VALUE(Table1[Sales])</f>
        <v>2701.42</v>
      </c>
      <c r="Q3090">
        <f>VALUE(Table1[Profit])</f>
        <v>175.21</v>
      </c>
      <c r="R3090" s="3">
        <f>Table1[Ship Date]-Table1[Order Date]</f>
        <v>409</v>
      </c>
    </row>
    <row r="3091" spans="1:18" x14ac:dyDescent="0.3">
      <c r="A3091" t="s">
        <v>11863</v>
      </c>
      <c r="B3091" s="1">
        <v>45522</v>
      </c>
      <c r="C3091" s="1">
        <v>45768</v>
      </c>
      <c r="D3091" t="s">
        <v>53</v>
      </c>
      <c r="E3091" t="s">
        <v>11864</v>
      </c>
      <c r="F3091" t="s">
        <v>11865</v>
      </c>
      <c r="G3091" t="s">
        <v>19</v>
      </c>
      <c r="H3091" t="s">
        <v>20</v>
      </c>
      <c r="I3091" t="s">
        <v>29</v>
      </c>
      <c r="J3091" t="s">
        <v>38</v>
      </c>
      <c r="K3091" t="s">
        <v>11866</v>
      </c>
      <c r="L3091" s="2">
        <v>2300.3200000000002</v>
      </c>
      <c r="M3091" s="3">
        <v>10</v>
      </c>
      <c r="N3091" s="4">
        <v>0.26</v>
      </c>
      <c r="O3091" s="5">
        <v>722.29</v>
      </c>
      <c r="P3091">
        <f>VALUE(Table1[Sales])</f>
        <v>2300.3200000000002</v>
      </c>
      <c r="Q3091">
        <f>VALUE(Table1[Profit])</f>
        <v>722.29</v>
      </c>
      <c r="R3091" s="3">
        <f>Table1[Ship Date]-Table1[Order Date]</f>
        <v>246</v>
      </c>
    </row>
    <row r="3092" spans="1:18" x14ac:dyDescent="0.3">
      <c r="A3092" t="s">
        <v>11867</v>
      </c>
      <c r="B3092" s="1">
        <v>45111</v>
      </c>
      <c r="C3092" s="1">
        <v>45782</v>
      </c>
      <c r="D3092" t="s">
        <v>16</v>
      </c>
      <c r="E3092" t="s">
        <v>3751</v>
      </c>
      <c r="F3092" t="s">
        <v>11868</v>
      </c>
      <c r="G3092" t="s">
        <v>19</v>
      </c>
      <c r="H3092" t="s">
        <v>28</v>
      </c>
      <c r="I3092" t="s">
        <v>29</v>
      </c>
      <c r="J3092" t="s">
        <v>124</v>
      </c>
      <c r="K3092" t="s">
        <v>11869</v>
      </c>
      <c r="L3092" s="2">
        <v>3653.85</v>
      </c>
      <c r="M3092" s="3">
        <v>6</v>
      </c>
      <c r="N3092" s="4">
        <v>0.46</v>
      </c>
      <c r="O3092" s="5">
        <v>624.79</v>
      </c>
      <c r="P3092">
        <f>VALUE(Table1[Sales])</f>
        <v>3653.85</v>
      </c>
      <c r="Q3092">
        <f>VALUE(Table1[Profit])</f>
        <v>624.79</v>
      </c>
      <c r="R3092" s="3">
        <f>Table1[Ship Date]-Table1[Order Date]</f>
        <v>671</v>
      </c>
    </row>
    <row r="3093" spans="1:18" x14ac:dyDescent="0.3">
      <c r="A3093" t="s">
        <v>11870</v>
      </c>
      <c r="B3093" s="1">
        <v>45726</v>
      </c>
      <c r="C3093" s="1">
        <v>45774</v>
      </c>
      <c r="D3093" t="s">
        <v>33</v>
      </c>
      <c r="E3093" t="s">
        <v>4416</v>
      </c>
      <c r="F3093" t="s">
        <v>11871</v>
      </c>
      <c r="G3093" t="s">
        <v>36</v>
      </c>
      <c r="H3093" t="s">
        <v>28</v>
      </c>
      <c r="I3093" t="s">
        <v>44</v>
      </c>
      <c r="J3093" t="s">
        <v>94</v>
      </c>
      <c r="K3093" t="s">
        <v>11872</v>
      </c>
      <c r="L3093" s="2">
        <v>2673.72</v>
      </c>
      <c r="M3093" s="3">
        <v>7</v>
      </c>
      <c r="N3093" s="4">
        <v>0.34</v>
      </c>
      <c r="O3093" s="5">
        <v>254.82</v>
      </c>
      <c r="P3093">
        <f>VALUE(Table1[Sales])</f>
        <v>2673.72</v>
      </c>
      <c r="Q3093">
        <f>VALUE(Table1[Profit])</f>
        <v>254.82</v>
      </c>
      <c r="R3093" s="3">
        <f>Table1[Ship Date]-Table1[Order Date]</f>
        <v>48</v>
      </c>
    </row>
    <row r="3094" spans="1:18" x14ac:dyDescent="0.3">
      <c r="A3094" t="s">
        <v>11873</v>
      </c>
      <c r="B3094" s="1">
        <v>45581</v>
      </c>
      <c r="C3094" s="1">
        <v>45770</v>
      </c>
      <c r="D3094" t="s">
        <v>16</v>
      </c>
      <c r="E3094" t="s">
        <v>539</v>
      </c>
      <c r="F3094" t="s">
        <v>11874</v>
      </c>
      <c r="G3094" t="s">
        <v>36</v>
      </c>
      <c r="H3094" t="s">
        <v>61</v>
      </c>
      <c r="I3094" t="s">
        <v>44</v>
      </c>
      <c r="J3094" t="s">
        <v>45</v>
      </c>
      <c r="K3094" t="s">
        <v>11875</v>
      </c>
      <c r="L3094" s="2">
        <v>476.3</v>
      </c>
      <c r="M3094" s="3">
        <v>9</v>
      </c>
      <c r="N3094" s="4">
        <v>0.15</v>
      </c>
      <c r="O3094" s="5">
        <v>236.01</v>
      </c>
      <c r="P3094">
        <f>VALUE(Table1[Sales])</f>
        <v>476.3</v>
      </c>
      <c r="Q3094">
        <f>VALUE(Table1[Profit])</f>
        <v>236.01</v>
      </c>
      <c r="R3094" s="3">
        <f>Table1[Ship Date]-Table1[Order Date]</f>
        <v>189</v>
      </c>
    </row>
    <row r="3095" spans="1:18" x14ac:dyDescent="0.3">
      <c r="A3095" t="s">
        <v>11876</v>
      </c>
      <c r="B3095" s="1">
        <v>45209</v>
      </c>
      <c r="C3095" s="1">
        <v>45762</v>
      </c>
      <c r="D3095" t="s">
        <v>53</v>
      </c>
      <c r="E3095" t="s">
        <v>7472</v>
      </c>
      <c r="F3095" t="s">
        <v>11877</v>
      </c>
      <c r="G3095" t="s">
        <v>19</v>
      </c>
      <c r="H3095" t="s">
        <v>20</v>
      </c>
      <c r="I3095" t="s">
        <v>21</v>
      </c>
      <c r="J3095" t="s">
        <v>171</v>
      </c>
      <c r="K3095" t="s">
        <v>11878</v>
      </c>
      <c r="L3095" s="2">
        <v>667.28</v>
      </c>
      <c r="M3095" s="3">
        <v>8</v>
      </c>
      <c r="N3095" s="4">
        <v>0.2</v>
      </c>
      <c r="O3095" s="5">
        <v>260.41000000000003</v>
      </c>
      <c r="P3095">
        <f>VALUE(Table1[Sales])</f>
        <v>667.28</v>
      </c>
      <c r="Q3095">
        <f>VALUE(Table1[Profit])</f>
        <v>260.41000000000003</v>
      </c>
      <c r="R3095" s="3">
        <f>Table1[Ship Date]-Table1[Order Date]</f>
        <v>553</v>
      </c>
    </row>
    <row r="3096" spans="1:18" x14ac:dyDescent="0.3">
      <c r="A3096" t="s">
        <v>11879</v>
      </c>
      <c r="B3096" s="1">
        <v>45652</v>
      </c>
      <c r="C3096" s="1">
        <v>45760</v>
      </c>
      <c r="D3096" t="s">
        <v>53</v>
      </c>
      <c r="E3096" t="s">
        <v>11880</v>
      </c>
      <c r="F3096" t="s">
        <v>11881</v>
      </c>
      <c r="G3096" t="s">
        <v>43</v>
      </c>
      <c r="H3096" t="s">
        <v>20</v>
      </c>
      <c r="I3096" t="s">
        <v>29</v>
      </c>
      <c r="J3096" t="s">
        <v>38</v>
      </c>
      <c r="K3096" t="s">
        <v>11882</v>
      </c>
      <c r="L3096" s="2">
        <v>2097.31</v>
      </c>
      <c r="M3096" s="3">
        <v>7</v>
      </c>
      <c r="N3096" s="4">
        <v>0.34</v>
      </c>
      <c r="O3096" s="5">
        <v>67.849999999999994</v>
      </c>
      <c r="P3096">
        <f>VALUE(Table1[Sales])</f>
        <v>2097.31</v>
      </c>
      <c r="Q3096">
        <f>VALUE(Table1[Profit])</f>
        <v>67.849999999999994</v>
      </c>
      <c r="R3096" s="3">
        <f>Table1[Ship Date]-Table1[Order Date]</f>
        <v>108</v>
      </c>
    </row>
    <row r="3097" spans="1:18" x14ac:dyDescent="0.3">
      <c r="A3097" t="s">
        <v>11883</v>
      </c>
      <c r="B3097" s="1">
        <v>45355</v>
      </c>
      <c r="C3097" s="1">
        <v>45758</v>
      </c>
      <c r="D3097" t="s">
        <v>33</v>
      </c>
      <c r="E3097" t="s">
        <v>11884</v>
      </c>
      <c r="F3097" t="s">
        <v>11885</v>
      </c>
      <c r="G3097" t="s">
        <v>19</v>
      </c>
      <c r="H3097" t="s">
        <v>61</v>
      </c>
      <c r="I3097" t="s">
        <v>29</v>
      </c>
      <c r="J3097" t="s">
        <v>30</v>
      </c>
      <c r="K3097" t="s">
        <v>11886</v>
      </c>
      <c r="L3097" s="2">
        <v>31.69</v>
      </c>
      <c r="M3097" s="3">
        <v>3</v>
      </c>
      <c r="N3097" s="4">
        <v>0.41</v>
      </c>
      <c r="O3097" s="5">
        <v>221.25</v>
      </c>
      <c r="P3097">
        <f>VALUE(Table1[Sales])</f>
        <v>31.69</v>
      </c>
      <c r="Q3097">
        <f>VALUE(Table1[Profit])</f>
        <v>221.25</v>
      </c>
      <c r="R3097" s="3">
        <f>Table1[Ship Date]-Table1[Order Date]</f>
        <v>403</v>
      </c>
    </row>
    <row r="3098" spans="1:18" x14ac:dyDescent="0.3">
      <c r="A3098" t="s">
        <v>11887</v>
      </c>
      <c r="B3098" s="1">
        <v>45497</v>
      </c>
      <c r="C3098" s="1">
        <v>45766</v>
      </c>
      <c r="D3098" t="s">
        <v>16</v>
      </c>
      <c r="E3098" t="s">
        <v>1676</v>
      </c>
      <c r="F3098" t="s">
        <v>11888</v>
      </c>
      <c r="G3098" t="s">
        <v>36</v>
      </c>
      <c r="H3098" t="s">
        <v>61</v>
      </c>
      <c r="I3098" t="s">
        <v>44</v>
      </c>
      <c r="J3098" t="s">
        <v>50</v>
      </c>
      <c r="K3098" t="s">
        <v>11889</v>
      </c>
      <c r="L3098" s="2">
        <v>4512.92</v>
      </c>
      <c r="M3098" s="3">
        <v>2</v>
      </c>
      <c r="N3098" s="4">
        <v>0.23</v>
      </c>
      <c r="O3098" s="5">
        <v>827.75</v>
      </c>
      <c r="P3098">
        <f>VALUE(Table1[Sales])</f>
        <v>4512.92</v>
      </c>
      <c r="Q3098">
        <f>VALUE(Table1[Profit])</f>
        <v>827.75</v>
      </c>
      <c r="R3098" s="3">
        <f>Table1[Ship Date]-Table1[Order Date]</f>
        <v>269</v>
      </c>
    </row>
    <row r="3099" spans="1:18" x14ac:dyDescent="0.3">
      <c r="A3099" t="s">
        <v>11890</v>
      </c>
      <c r="B3099" s="1">
        <v>45380</v>
      </c>
      <c r="C3099" s="1">
        <v>45763</v>
      </c>
      <c r="D3099" t="s">
        <v>16</v>
      </c>
      <c r="E3099" t="s">
        <v>11891</v>
      </c>
      <c r="F3099" t="s">
        <v>11892</v>
      </c>
      <c r="G3099" t="s">
        <v>36</v>
      </c>
      <c r="H3099" t="s">
        <v>37</v>
      </c>
      <c r="I3099" t="s">
        <v>21</v>
      </c>
      <c r="J3099" t="s">
        <v>300</v>
      </c>
      <c r="K3099" t="s">
        <v>11893</v>
      </c>
      <c r="L3099" s="2">
        <v>4707.6099999999997</v>
      </c>
      <c r="M3099" s="3">
        <v>5</v>
      </c>
      <c r="N3099" s="4">
        <v>0.12</v>
      </c>
      <c r="O3099" s="5">
        <v>379.99</v>
      </c>
      <c r="P3099">
        <f>VALUE(Table1[Sales])</f>
        <v>4707.6099999999997</v>
      </c>
      <c r="Q3099">
        <f>VALUE(Table1[Profit])</f>
        <v>379.99</v>
      </c>
      <c r="R3099" s="3">
        <f>Table1[Ship Date]-Table1[Order Date]</f>
        <v>383</v>
      </c>
    </row>
    <row r="3100" spans="1:18" x14ac:dyDescent="0.3">
      <c r="A3100" t="s">
        <v>11894</v>
      </c>
      <c r="B3100" s="1">
        <v>45191</v>
      </c>
      <c r="C3100" s="1">
        <v>45769</v>
      </c>
      <c r="D3100" t="s">
        <v>53</v>
      </c>
      <c r="E3100" t="s">
        <v>4947</v>
      </c>
      <c r="F3100" t="s">
        <v>11895</v>
      </c>
      <c r="G3100" t="s">
        <v>19</v>
      </c>
      <c r="H3100" t="s">
        <v>20</v>
      </c>
      <c r="I3100" t="s">
        <v>21</v>
      </c>
      <c r="J3100" t="s">
        <v>300</v>
      </c>
      <c r="K3100" t="s">
        <v>11896</v>
      </c>
      <c r="L3100" s="2">
        <v>1839.02</v>
      </c>
      <c r="M3100" s="3">
        <v>10</v>
      </c>
      <c r="N3100" s="4">
        <v>0.19</v>
      </c>
      <c r="O3100" s="5">
        <v>598.63</v>
      </c>
      <c r="P3100">
        <f>VALUE(Table1[Sales])</f>
        <v>1839.02</v>
      </c>
      <c r="Q3100">
        <f>VALUE(Table1[Profit])</f>
        <v>598.63</v>
      </c>
      <c r="R3100" s="3">
        <f>Table1[Ship Date]-Table1[Order Date]</f>
        <v>578</v>
      </c>
    </row>
    <row r="3101" spans="1:18" x14ac:dyDescent="0.3">
      <c r="A3101" t="s">
        <v>11897</v>
      </c>
      <c r="B3101" s="1">
        <v>45517</v>
      </c>
      <c r="C3101" s="1">
        <v>45784</v>
      </c>
      <c r="D3101" t="s">
        <v>53</v>
      </c>
      <c r="E3101" t="s">
        <v>5228</v>
      </c>
      <c r="F3101" t="s">
        <v>11898</v>
      </c>
      <c r="G3101" t="s">
        <v>43</v>
      </c>
      <c r="H3101" t="s">
        <v>20</v>
      </c>
      <c r="I3101" t="s">
        <v>21</v>
      </c>
      <c r="J3101" t="s">
        <v>129</v>
      </c>
      <c r="K3101" t="s">
        <v>11899</v>
      </c>
      <c r="L3101" s="2">
        <v>3231.96</v>
      </c>
      <c r="M3101" s="3">
        <v>5</v>
      </c>
      <c r="N3101" s="4">
        <v>0.24</v>
      </c>
      <c r="O3101" s="5">
        <v>489.58</v>
      </c>
      <c r="P3101">
        <f>VALUE(Table1[Sales])</f>
        <v>3231.96</v>
      </c>
      <c r="Q3101">
        <f>VALUE(Table1[Profit])</f>
        <v>489.58</v>
      </c>
      <c r="R3101" s="3">
        <f>Table1[Ship Date]-Table1[Order Date]</f>
        <v>267</v>
      </c>
    </row>
    <row r="3102" spans="1:18" x14ac:dyDescent="0.3">
      <c r="A3102" t="s">
        <v>11900</v>
      </c>
      <c r="B3102" s="1">
        <v>45176</v>
      </c>
      <c r="C3102" s="1">
        <v>45769</v>
      </c>
      <c r="D3102" t="s">
        <v>33</v>
      </c>
      <c r="E3102" t="s">
        <v>3743</v>
      </c>
      <c r="F3102" t="s">
        <v>11901</v>
      </c>
      <c r="G3102" t="s">
        <v>36</v>
      </c>
      <c r="H3102" t="s">
        <v>37</v>
      </c>
      <c r="I3102" t="s">
        <v>29</v>
      </c>
      <c r="J3102" t="s">
        <v>124</v>
      </c>
      <c r="K3102" t="s">
        <v>11902</v>
      </c>
      <c r="L3102" s="2">
        <v>3504.71</v>
      </c>
      <c r="M3102" s="3">
        <v>2</v>
      </c>
      <c r="N3102" s="4">
        <v>0.28000000000000003</v>
      </c>
      <c r="O3102" s="5">
        <v>-17.63</v>
      </c>
      <c r="P3102">
        <f>VALUE(Table1[Sales])</f>
        <v>3504.71</v>
      </c>
      <c r="Q3102">
        <f>VALUE(Table1[Profit])</f>
        <v>-17.63</v>
      </c>
      <c r="R3102" s="3">
        <f>Table1[Ship Date]-Table1[Order Date]</f>
        <v>593</v>
      </c>
    </row>
    <row r="3103" spans="1:18" x14ac:dyDescent="0.3">
      <c r="A3103" t="s">
        <v>11903</v>
      </c>
      <c r="B3103" s="1">
        <v>45083</v>
      </c>
      <c r="C3103" s="1">
        <v>45777</v>
      </c>
      <c r="D3103" t="s">
        <v>33</v>
      </c>
      <c r="E3103" t="s">
        <v>11904</v>
      </c>
      <c r="F3103" t="s">
        <v>11905</v>
      </c>
      <c r="G3103" t="s">
        <v>19</v>
      </c>
      <c r="H3103" t="s">
        <v>28</v>
      </c>
      <c r="I3103" t="s">
        <v>29</v>
      </c>
      <c r="J3103" t="s">
        <v>38</v>
      </c>
      <c r="K3103" t="s">
        <v>11906</v>
      </c>
      <c r="L3103" s="2">
        <v>1587.67</v>
      </c>
      <c r="M3103" s="3">
        <v>8</v>
      </c>
      <c r="N3103" s="4">
        <v>0.18</v>
      </c>
      <c r="O3103" s="5">
        <v>234.75</v>
      </c>
      <c r="P3103">
        <f>VALUE(Table1[Sales])</f>
        <v>1587.67</v>
      </c>
      <c r="Q3103">
        <f>VALUE(Table1[Profit])</f>
        <v>234.75</v>
      </c>
      <c r="R3103" s="3">
        <f>Table1[Ship Date]-Table1[Order Date]</f>
        <v>694</v>
      </c>
    </row>
    <row r="3104" spans="1:18" x14ac:dyDescent="0.3">
      <c r="A3104" t="s">
        <v>11907</v>
      </c>
      <c r="B3104" s="1">
        <v>45071</v>
      </c>
      <c r="C3104" s="1">
        <v>45765</v>
      </c>
      <c r="D3104" t="s">
        <v>53</v>
      </c>
      <c r="E3104" t="s">
        <v>11908</v>
      </c>
      <c r="F3104" t="s">
        <v>11909</v>
      </c>
      <c r="G3104" t="s">
        <v>19</v>
      </c>
      <c r="H3104" t="s">
        <v>28</v>
      </c>
      <c r="I3104" t="s">
        <v>44</v>
      </c>
      <c r="J3104" t="s">
        <v>45</v>
      </c>
      <c r="K3104" t="s">
        <v>11910</v>
      </c>
      <c r="L3104" s="2">
        <v>3370.77</v>
      </c>
      <c r="M3104" s="3">
        <v>1</v>
      </c>
      <c r="N3104" s="4">
        <v>0.03</v>
      </c>
      <c r="O3104" s="5">
        <v>783.97</v>
      </c>
      <c r="P3104">
        <f>VALUE(Table1[Sales])</f>
        <v>3370.77</v>
      </c>
      <c r="Q3104">
        <f>VALUE(Table1[Profit])</f>
        <v>783.97</v>
      </c>
      <c r="R3104" s="3">
        <f>Table1[Ship Date]-Table1[Order Date]</f>
        <v>694</v>
      </c>
    </row>
    <row r="3105" spans="1:18" x14ac:dyDescent="0.3">
      <c r="A3105" t="s">
        <v>11911</v>
      </c>
      <c r="B3105" s="1">
        <v>45122</v>
      </c>
      <c r="C3105" s="1">
        <v>45778</v>
      </c>
      <c r="D3105" t="s">
        <v>16</v>
      </c>
      <c r="E3105" t="s">
        <v>4562</v>
      </c>
      <c r="F3105" t="s">
        <v>11912</v>
      </c>
      <c r="G3105" t="s">
        <v>43</v>
      </c>
      <c r="H3105" t="s">
        <v>61</v>
      </c>
      <c r="I3105" t="s">
        <v>44</v>
      </c>
      <c r="J3105" t="s">
        <v>50</v>
      </c>
      <c r="K3105" t="s">
        <v>11913</v>
      </c>
      <c r="L3105" s="2">
        <v>3230.42</v>
      </c>
      <c r="M3105" s="3">
        <v>6</v>
      </c>
      <c r="N3105" s="4">
        <v>0.19</v>
      </c>
      <c r="O3105" s="5">
        <v>316.91000000000003</v>
      </c>
      <c r="P3105">
        <f>VALUE(Table1[Sales])</f>
        <v>3230.42</v>
      </c>
      <c r="Q3105">
        <f>VALUE(Table1[Profit])</f>
        <v>316.91000000000003</v>
      </c>
      <c r="R3105" s="3">
        <f>Table1[Ship Date]-Table1[Order Date]</f>
        <v>656</v>
      </c>
    </row>
    <row r="3106" spans="1:18" x14ac:dyDescent="0.3">
      <c r="A3106" t="s">
        <v>11914</v>
      </c>
      <c r="B3106" s="1">
        <v>45133</v>
      </c>
      <c r="C3106" s="1">
        <v>45758</v>
      </c>
      <c r="D3106" t="s">
        <v>53</v>
      </c>
      <c r="E3106" t="s">
        <v>7487</v>
      </c>
      <c r="F3106" t="s">
        <v>11915</v>
      </c>
      <c r="G3106" t="s">
        <v>19</v>
      </c>
      <c r="H3106" t="s">
        <v>28</v>
      </c>
      <c r="I3106" t="s">
        <v>21</v>
      </c>
      <c r="J3106" t="s">
        <v>300</v>
      </c>
      <c r="K3106" t="s">
        <v>11916</v>
      </c>
      <c r="L3106" s="2">
        <v>3488.45</v>
      </c>
      <c r="M3106" s="3">
        <v>1</v>
      </c>
      <c r="N3106" s="4">
        <v>7.0000000000000007E-2</v>
      </c>
      <c r="O3106" s="5">
        <v>571.03</v>
      </c>
      <c r="P3106">
        <f>VALUE(Table1[Sales])</f>
        <v>3488.45</v>
      </c>
      <c r="Q3106">
        <f>VALUE(Table1[Profit])</f>
        <v>571.03</v>
      </c>
      <c r="R3106" s="3">
        <f>Table1[Ship Date]-Table1[Order Date]</f>
        <v>625</v>
      </c>
    </row>
    <row r="3107" spans="1:18" x14ac:dyDescent="0.3">
      <c r="A3107" t="s">
        <v>11917</v>
      </c>
      <c r="B3107" s="1">
        <v>45142</v>
      </c>
      <c r="C3107" s="1">
        <v>45768</v>
      </c>
      <c r="D3107" t="s">
        <v>25</v>
      </c>
      <c r="E3107" t="s">
        <v>11918</v>
      </c>
      <c r="F3107" t="s">
        <v>11919</v>
      </c>
      <c r="G3107" t="s">
        <v>36</v>
      </c>
      <c r="H3107" t="s">
        <v>28</v>
      </c>
      <c r="I3107" t="s">
        <v>21</v>
      </c>
      <c r="J3107" t="s">
        <v>300</v>
      </c>
      <c r="K3107" t="s">
        <v>11920</v>
      </c>
      <c r="L3107" s="2">
        <v>3807.75</v>
      </c>
      <c r="M3107" s="3">
        <v>7</v>
      </c>
      <c r="N3107" s="4">
        <v>0.02</v>
      </c>
      <c r="O3107" s="5">
        <v>-70.02</v>
      </c>
      <c r="P3107">
        <f>VALUE(Table1[Sales])</f>
        <v>3807.75</v>
      </c>
      <c r="Q3107">
        <f>VALUE(Table1[Profit])</f>
        <v>-70.02</v>
      </c>
      <c r="R3107" s="3">
        <f>Table1[Ship Date]-Table1[Order Date]</f>
        <v>626</v>
      </c>
    </row>
    <row r="3108" spans="1:18" x14ac:dyDescent="0.3">
      <c r="A3108" t="s">
        <v>11921</v>
      </c>
      <c r="B3108" s="1">
        <v>45448</v>
      </c>
      <c r="C3108" s="1">
        <v>45760</v>
      </c>
      <c r="D3108" t="s">
        <v>25</v>
      </c>
      <c r="E3108" t="s">
        <v>4037</v>
      </c>
      <c r="F3108" t="s">
        <v>11922</v>
      </c>
      <c r="G3108" t="s">
        <v>36</v>
      </c>
      <c r="H3108" t="s">
        <v>20</v>
      </c>
      <c r="I3108" t="s">
        <v>29</v>
      </c>
      <c r="J3108" t="s">
        <v>30</v>
      </c>
      <c r="K3108" t="s">
        <v>11923</v>
      </c>
      <c r="L3108" s="2">
        <v>4163.29</v>
      </c>
      <c r="M3108" s="3">
        <v>2</v>
      </c>
      <c r="N3108" s="4">
        <v>0.34</v>
      </c>
      <c r="O3108" s="5">
        <v>923.85</v>
      </c>
      <c r="P3108">
        <f>VALUE(Table1[Sales])</f>
        <v>4163.29</v>
      </c>
      <c r="Q3108">
        <f>VALUE(Table1[Profit])</f>
        <v>923.85</v>
      </c>
      <c r="R3108" s="3">
        <f>Table1[Ship Date]-Table1[Order Date]</f>
        <v>312</v>
      </c>
    </row>
    <row r="3109" spans="1:18" x14ac:dyDescent="0.3">
      <c r="A3109" t="s">
        <v>11924</v>
      </c>
      <c r="B3109" s="1">
        <v>45361</v>
      </c>
      <c r="C3109" s="1">
        <v>45759</v>
      </c>
      <c r="D3109" t="s">
        <v>53</v>
      </c>
      <c r="E3109" t="s">
        <v>11925</v>
      </c>
      <c r="F3109" t="s">
        <v>11926</v>
      </c>
      <c r="G3109" t="s">
        <v>36</v>
      </c>
      <c r="H3109" t="s">
        <v>61</v>
      </c>
      <c r="I3109" t="s">
        <v>29</v>
      </c>
      <c r="J3109" t="s">
        <v>99</v>
      </c>
      <c r="K3109" t="s">
        <v>11927</v>
      </c>
      <c r="L3109" s="2">
        <v>1537.86</v>
      </c>
      <c r="M3109" s="3">
        <v>1</v>
      </c>
      <c r="N3109" s="4">
        <v>0.45</v>
      </c>
      <c r="O3109" s="5">
        <v>67.099999999999994</v>
      </c>
      <c r="P3109">
        <f>VALUE(Table1[Sales])</f>
        <v>1537.86</v>
      </c>
      <c r="Q3109">
        <f>VALUE(Table1[Profit])</f>
        <v>67.099999999999994</v>
      </c>
      <c r="R3109" s="3">
        <f>Table1[Ship Date]-Table1[Order Date]</f>
        <v>398</v>
      </c>
    </row>
    <row r="3110" spans="1:18" x14ac:dyDescent="0.3">
      <c r="A3110" t="s">
        <v>11928</v>
      </c>
      <c r="B3110" s="1">
        <v>45030</v>
      </c>
      <c r="C3110" s="1">
        <v>45780</v>
      </c>
      <c r="D3110" t="s">
        <v>25</v>
      </c>
      <c r="E3110" t="s">
        <v>11493</v>
      </c>
      <c r="F3110" t="s">
        <v>11929</v>
      </c>
      <c r="G3110" t="s">
        <v>36</v>
      </c>
      <c r="H3110" t="s">
        <v>20</v>
      </c>
      <c r="I3110" t="s">
        <v>21</v>
      </c>
      <c r="J3110" t="s">
        <v>129</v>
      </c>
      <c r="K3110" t="s">
        <v>11930</v>
      </c>
      <c r="L3110" s="2">
        <v>214.91</v>
      </c>
      <c r="M3110" s="3">
        <v>6</v>
      </c>
      <c r="N3110" s="4">
        <v>0.39</v>
      </c>
      <c r="O3110" s="5">
        <v>438.46</v>
      </c>
      <c r="P3110">
        <f>VALUE(Table1[Sales])</f>
        <v>214.91</v>
      </c>
      <c r="Q3110">
        <f>VALUE(Table1[Profit])</f>
        <v>438.46</v>
      </c>
      <c r="R3110" s="3">
        <f>Table1[Ship Date]-Table1[Order Date]</f>
        <v>750</v>
      </c>
    </row>
    <row r="3111" spans="1:18" x14ac:dyDescent="0.3">
      <c r="A3111" t="s">
        <v>11931</v>
      </c>
      <c r="B3111" s="1">
        <v>45243</v>
      </c>
      <c r="C3111" s="1">
        <v>45772</v>
      </c>
      <c r="D3111" t="s">
        <v>16</v>
      </c>
      <c r="E3111" t="s">
        <v>11932</v>
      </c>
      <c r="F3111" t="s">
        <v>11933</v>
      </c>
      <c r="G3111" t="s">
        <v>36</v>
      </c>
      <c r="H3111" t="s">
        <v>20</v>
      </c>
      <c r="I3111" t="s">
        <v>29</v>
      </c>
      <c r="J3111" t="s">
        <v>38</v>
      </c>
      <c r="K3111" t="s">
        <v>11934</v>
      </c>
      <c r="L3111" s="2">
        <v>30.46</v>
      </c>
      <c r="M3111" s="3">
        <v>2</v>
      </c>
      <c r="N3111" s="4">
        <v>0.28000000000000003</v>
      </c>
      <c r="O3111" s="5">
        <v>37.369999999999997</v>
      </c>
      <c r="P3111">
        <f>VALUE(Table1[Sales])</f>
        <v>30.46</v>
      </c>
      <c r="Q3111">
        <f>VALUE(Table1[Profit])</f>
        <v>37.369999999999997</v>
      </c>
      <c r="R3111" s="3">
        <f>Table1[Ship Date]-Table1[Order Date]</f>
        <v>529</v>
      </c>
    </row>
    <row r="3112" spans="1:18" x14ac:dyDescent="0.3">
      <c r="A3112" t="s">
        <v>11935</v>
      </c>
      <c r="B3112" s="1">
        <v>45677</v>
      </c>
      <c r="C3112" s="1">
        <v>45769</v>
      </c>
      <c r="D3112" t="s">
        <v>25</v>
      </c>
      <c r="E3112" t="s">
        <v>3671</v>
      </c>
      <c r="F3112" t="s">
        <v>11936</v>
      </c>
      <c r="G3112" t="s">
        <v>43</v>
      </c>
      <c r="H3112" t="s">
        <v>37</v>
      </c>
      <c r="I3112" t="s">
        <v>21</v>
      </c>
      <c r="J3112" t="s">
        <v>22</v>
      </c>
      <c r="K3112" t="s">
        <v>11937</v>
      </c>
      <c r="L3112" s="2">
        <v>4708.04</v>
      </c>
      <c r="M3112" s="3">
        <v>7</v>
      </c>
      <c r="N3112" s="4">
        <v>0.28999999999999998</v>
      </c>
      <c r="O3112" s="5">
        <v>346.02</v>
      </c>
      <c r="P3112">
        <f>VALUE(Table1[Sales])</f>
        <v>4708.04</v>
      </c>
      <c r="Q3112">
        <f>VALUE(Table1[Profit])</f>
        <v>346.02</v>
      </c>
      <c r="R3112" s="3">
        <f>Table1[Ship Date]-Table1[Order Date]</f>
        <v>92</v>
      </c>
    </row>
    <row r="3113" spans="1:18" x14ac:dyDescent="0.3">
      <c r="A3113" t="s">
        <v>11938</v>
      </c>
      <c r="B3113" s="1">
        <v>45137</v>
      </c>
      <c r="C3113" s="1">
        <v>45760</v>
      </c>
      <c r="D3113" t="s">
        <v>33</v>
      </c>
      <c r="E3113" t="s">
        <v>6594</v>
      </c>
      <c r="F3113" t="s">
        <v>11939</v>
      </c>
      <c r="G3113" t="s">
        <v>36</v>
      </c>
      <c r="H3113" t="s">
        <v>61</v>
      </c>
      <c r="I3113" t="s">
        <v>29</v>
      </c>
      <c r="J3113" t="s">
        <v>124</v>
      </c>
      <c r="K3113" t="s">
        <v>11940</v>
      </c>
      <c r="L3113" s="2">
        <v>1289.95</v>
      </c>
      <c r="M3113" s="3">
        <v>5</v>
      </c>
      <c r="N3113" s="4">
        <v>0.31</v>
      </c>
      <c r="O3113" s="5">
        <v>217.22</v>
      </c>
      <c r="P3113">
        <f>VALUE(Table1[Sales])</f>
        <v>1289.95</v>
      </c>
      <c r="Q3113">
        <f>VALUE(Table1[Profit])</f>
        <v>217.22</v>
      </c>
      <c r="R3113" s="3">
        <f>Table1[Ship Date]-Table1[Order Date]</f>
        <v>623</v>
      </c>
    </row>
    <row r="3114" spans="1:18" x14ac:dyDescent="0.3">
      <c r="A3114" t="s">
        <v>11941</v>
      </c>
      <c r="B3114" s="1">
        <v>45277</v>
      </c>
      <c r="C3114" s="1">
        <v>45773</v>
      </c>
      <c r="D3114" t="s">
        <v>33</v>
      </c>
      <c r="E3114" t="s">
        <v>733</v>
      </c>
      <c r="F3114" t="s">
        <v>11942</v>
      </c>
      <c r="G3114" t="s">
        <v>43</v>
      </c>
      <c r="H3114" t="s">
        <v>61</v>
      </c>
      <c r="I3114" t="s">
        <v>21</v>
      </c>
      <c r="J3114" t="s">
        <v>129</v>
      </c>
      <c r="K3114" t="s">
        <v>11943</v>
      </c>
      <c r="L3114" s="2">
        <v>4352.49</v>
      </c>
      <c r="M3114" s="3">
        <v>8</v>
      </c>
      <c r="N3114" s="4">
        <v>0.2</v>
      </c>
      <c r="O3114" s="5">
        <v>907.24</v>
      </c>
      <c r="P3114">
        <f>VALUE(Table1[Sales])</f>
        <v>4352.49</v>
      </c>
      <c r="Q3114">
        <f>VALUE(Table1[Profit])</f>
        <v>907.24</v>
      </c>
      <c r="R3114" s="3">
        <f>Table1[Ship Date]-Table1[Order Date]</f>
        <v>496</v>
      </c>
    </row>
    <row r="3115" spans="1:18" x14ac:dyDescent="0.3">
      <c r="A3115" t="s">
        <v>11944</v>
      </c>
      <c r="B3115" s="1">
        <v>45344</v>
      </c>
      <c r="C3115" s="1">
        <v>45785</v>
      </c>
      <c r="D3115" t="s">
        <v>33</v>
      </c>
      <c r="E3115" t="s">
        <v>11945</v>
      </c>
      <c r="F3115" t="s">
        <v>11946</v>
      </c>
      <c r="G3115" t="s">
        <v>43</v>
      </c>
      <c r="H3115" t="s">
        <v>28</v>
      </c>
      <c r="I3115" t="s">
        <v>29</v>
      </c>
      <c r="J3115" t="s">
        <v>99</v>
      </c>
      <c r="K3115" t="s">
        <v>11947</v>
      </c>
      <c r="L3115" s="2">
        <v>3074.49</v>
      </c>
      <c r="M3115" s="3">
        <v>7</v>
      </c>
      <c r="N3115" s="4">
        <v>0.19</v>
      </c>
      <c r="O3115" s="5">
        <v>278.32</v>
      </c>
      <c r="P3115">
        <f>VALUE(Table1[Sales])</f>
        <v>3074.49</v>
      </c>
      <c r="Q3115">
        <f>VALUE(Table1[Profit])</f>
        <v>278.32</v>
      </c>
      <c r="R3115" s="3">
        <f>Table1[Ship Date]-Table1[Order Date]</f>
        <v>441</v>
      </c>
    </row>
    <row r="3116" spans="1:18" x14ac:dyDescent="0.3">
      <c r="A3116" t="s">
        <v>11948</v>
      </c>
      <c r="B3116" s="1">
        <v>45441</v>
      </c>
      <c r="C3116" s="1">
        <v>45776</v>
      </c>
      <c r="D3116" t="s">
        <v>25</v>
      </c>
      <c r="E3116" t="s">
        <v>11949</v>
      </c>
      <c r="F3116" t="s">
        <v>11950</v>
      </c>
      <c r="G3116" t="s">
        <v>43</v>
      </c>
      <c r="H3116" t="s">
        <v>37</v>
      </c>
      <c r="I3116" t="s">
        <v>29</v>
      </c>
      <c r="J3116" t="s">
        <v>99</v>
      </c>
      <c r="K3116" t="s">
        <v>11951</v>
      </c>
      <c r="L3116" s="2">
        <v>4142.6400000000003</v>
      </c>
      <c r="M3116" s="3">
        <v>10</v>
      </c>
      <c r="N3116" s="4">
        <v>0.46</v>
      </c>
      <c r="O3116" s="5">
        <v>281.57</v>
      </c>
      <c r="P3116">
        <f>VALUE(Table1[Sales])</f>
        <v>4142.6400000000003</v>
      </c>
      <c r="Q3116">
        <f>VALUE(Table1[Profit])</f>
        <v>281.57</v>
      </c>
      <c r="R3116" s="3">
        <f>Table1[Ship Date]-Table1[Order Date]</f>
        <v>335</v>
      </c>
    </row>
    <row r="3117" spans="1:18" x14ac:dyDescent="0.3">
      <c r="A3117" t="s">
        <v>11952</v>
      </c>
      <c r="B3117" s="1">
        <v>45698</v>
      </c>
      <c r="C3117" s="1">
        <v>45770</v>
      </c>
      <c r="D3117" t="s">
        <v>16</v>
      </c>
      <c r="E3117" t="s">
        <v>2428</v>
      </c>
      <c r="F3117" t="s">
        <v>11953</v>
      </c>
      <c r="G3117" t="s">
        <v>43</v>
      </c>
      <c r="H3117" t="s">
        <v>37</v>
      </c>
      <c r="I3117" t="s">
        <v>44</v>
      </c>
      <c r="J3117" t="s">
        <v>158</v>
      </c>
      <c r="K3117" t="s">
        <v>11954</v>
      </c>
      <c r="L3117" s="2">
        <v>3551.76</v>
      </c>
      <c r="M3117" s="3">
        <v>7</v>
      </c>
      <c r="N3117" s="4">
        <v>0.03</v>
      </c>
      <c r="O3117" s="5">
        <v>46.19</v>
      </c>
      <c r="P3117">
        <f>VALUE(Table1[Sales])</f>
        <v>3551.76</v>
      </c>
      <c r="Q3117">
        <f>VALUE(Table1[Profit])</f>
        <v>46.19</v>
      </c>
      <c r="R3117" s="3">
        <f>Table1[Ship Date]-Table1[Order Date]</f>
        <v>72</v>
      </c>
    </row>
    <row r="3118" spans="1:18" x14ac:dyDescent="0.3">
      <c r="A3118" t="s">
        <v>11955</v>
      </c>
      <c r="B3118" s="1">
        <v>45307</v>
      </c>
      <c r="C3118" s="1">
        <v>45756</v>
      </c>
      <c r="D3118" t="s">
        <v>25</v>
      </c>
      <c r="E3118" t="s">
        <v>11956</v>
      </c>
      <c r="F3118" t="s">
        <v>11957</v>
      </c>
      <c r="G3118" t="s">
        <v>43</v>
      </c>
      <c r="H3118" t="s">
        <v>61</v>
      </c>
      <c r="I3118" t="s">
        <v>21</v>
      </c>
      <c r="J3118" t="s">
        <v>279</v>
      </c>
      <c r="K3118" t="s">
        <v>11958</v>
      </c>
      <c r="L3118" s="2">
        <v>307.58</v>
      </c>
      <c r="M3118" s="3">
        <v>4</v>
      </c>
      <c r="N3118" s="4">
        <v>0.01</v>
      </c>
      <c r="O3118" s="5">
        <v>706.13</v>
      </c>
      <c r="P3118">
        <f>VALUE(Table1[Sales])</f>
        <v>307.58</v>
      </c>
      <c r="Q3118">
        <f>VALUE(Table1[Profit])</f>
        <v>706.13</v>
      </c>
      <c r="R3118" s="3">
        <f>Table1[Ship Date]-Table1[Order Date]</f>
        <v>449</v>
      </c>
    </row>
    <row r="3119" spans="1:18" x14ac:dyDescent="0.3">
      <c r="A3119" t="s">
        <v>11959</v>
      </c>
      <c r="B3119" s="1">
        <v>45028</v>
      </c>
      <c r="C3119" s="1">
        <v>45770</v>
      </c>
      <c r="D3119" t="s">
        <v>16</v>
      </c>
      <c r="E3119" t="s">
        <v>11960</v>
      </c>
      <c r="F3119" t="s">
        <v>11961</v>
      </c>
      <c r="G3119" t="s">
        <v>43</v>
      </c>
      <c r="H3119" t="s">
        <v>20</v>
      </c>
      <c r="I3119" t="s">
        <v>44</v>
      </c>
      <c r="J3119" t="s">
        <v>45</v>
      </c>
      <c r="K3119" t="s">
        <v>11962</v>
      </c>
      <c r="L3119" s="2">
        <v>4274.6400000000003</v>
      </c>
      <c r="M3119" s="3">
        <v>8</v>
      </c>
      <c r="N3119" s="4">
        <v>0.43</v>
      </c>
      <c r="O3119" s="5">
        <v>604.91999999999996</v>
      </c>
      <c r="P3119">
        <f>VALUE(Table1[Sales])</f>
        <v>4274.6400000000003</v>
      </c>
      <c r="Q3119">
        <f>VALUE(Table1[Profit])</f>
        <v>604.91999999999996</v>
      </c>
      <c r="R3119" s="3">
        <f>Table1[Ship Date]-Table1[Order Date]</f>
        <v>742</v>
      </c>
    </row>
    <row r="3120" spans="1:18" x14ac:dyDescent="0.3">
      <c r="A3120" t="s">
        <v>11963</v>
      </c>
      <c r="B3120" s="1">
        <v>45636</v>
      </c>
      <c r="C3120" s="1">
        <v>45777</v>
      </c>
      <c r="D3120" t="s">
        <v>33</v>
      </c>
      <c r="E3120" t="s">
        <v>11964</v>
      </c>
      <c r="F3120" t="s">
        <v>11965</v>
      </c>
      <c r="G3120" t="s">
        <v>19</v>
      </c>
      <c r="H3120" t="s">
        <v>20</v>
      </c>
      <c r="I3120" t="s">
        <v>29</v>
      </c>
      <c r="J3120" t="s">
        <v>124</v>
      </c>
      <c r="K3120" t="s">
        <v>11966</v>
      </c>
      <c r="L3120" s="2">
        <v>3453.39</v>
      </c>
      <c r="M3120" s="3">
        <v>3</v>
      </c>
      <c r="N3120" s="4">
        <v>0.35</v>
      </c>
      <c r="O3120" s="5">
        <v>794.25</v>
      </c>
      <c r="P3120">
        <f>VALUE(Table1[Sales])</f>
        <v>3453.39</v>
      </c>
      <c r="Q3120">
        <f>VALUE(Table1[Profit])</f>
        <v>794.25</v>
      </c>
      <c r="R3120" s="3">
        <f>Table1[Ship Date]-Table1[Order Date]</f>
        <v>141</v>
      </c>
    </row>
    <row r="3121" spans="1:18" x14ac:dyDescent="0.3">
      <c r="A3121" t="s">
        <v>11967</v>
      </c>
      <c r="B3121" s="1">
        <v>45637</v>
      </c>
      <c r="C3121" s="1">
        <v>45776</v>
      </c>
      <c r="D3121" t="s">
        <v>16</v>
      </c>
      <c r="E3121" t="s">
        <v>11968</v>
      </c>
      <c r="F3121" t="s">
        <v>11969</v>
      </c>
      <c r="G3121" t="s">
        <v>19</v>
      </c>
      <c r="H3121" t="s">
        <v>61</v>
      </c>
      <c r="I3121" t="s">
        <v>21</v>
      </c>
      <c r="J3121" t="s">
        <v>171</v>
      </c>
      <c r="K3121" t="s">
        <v>11970</v>
      </c>
      <c r="L3121" s="2">
        <v>2677.13</v>
      </c>
      <c r="M3121" s="3">
        <v>5</v>
      </c>
      <c r="N3121" s="4">
        <v>0.21</v>
      </c>
      <c r="O3121" s="5">
        <v>734.37</v>
      </c>
      <c r="P3121">
        <f>VALUE(Table1[Sales])</f>
        <v>2677.13</v>
      </c>
      <c r="Q3121">
        <f>VALUE(Table1[Profit])</f>
        <v>734.37</v>
      </c>
      <c r="R3121" s="3">
        <f>Table1[Ship Date]-Table1[Order Date]</f>
        <v>139</v>
      </c>
    </row>
    <row r="3122" spans="1:18" x14ac:dyDescent="0.3">
      <c r="A3122" t="s">
        <v>11971</v>
      </c>
      <c r="B3122" s="1">
        <v>45560</v>
      </c>
      <c r="C3122" s="1">
        <v>45760</v>
      </c>
      <c r="D3122" t="s">
        <v>25</v>
      </c>
      <c r="E3122" t="s">
        <v>6822</v>
      </c>
      <c r="F3122" t="s">
        <v>11972</v>
      </c>
      <c r="G3122" t="s">
        <v>19</v>
      </c>
      <c r="H3122" t="s">
        <v>28</v>
      </c>
      <c r="I3122" t="s">
        <v>21</v>
      </c>
      <c r="J3122" t="s">
        <v>279</v>
      </c>
      <c r="K3122" t="s">
        <v>11973</v>
      </c>
      <c r="L3122" s="2">
        <v>1796.56</v>
      </c>
      <c r="M3122" s="3">
        <v>8</v>
      </c>
      <c r="N3122" s="4">
        <v>0.41</v>
      </c>
      <c r="O3122" s="5">
        <v>264.41000000000003</v>
      </c>
      <c r="P3122">
        <f>VALUE(Table1[Sales])</f>
        <v>1796.56</v>
      </c>
      <c r="Q3122">
        <f>VALUE(Table1[Profit])</f>
        <v>264.41000000000003</v>
      </c>
      <c r="R3122" s="3">
        <f>Table1[Ship Date]-Table1[Order Date]</f>
        <v>200</v>
      </c>
    </row>
    <row r="3123" spans="1:18" x14ac:dyDescent="0.3">
      <c r="A3123" t="s">
        <v>11974</v>
      </c>
      <c r="B3123" s="1">
        <v>45165</v>
      </c>
      <c r="C3123" s="1">
        <v>45774</v>
      </c>
      <c r="D3123" t="s">
        <v>33</v>
      </c>
      <c r="E3123" t="s">
        <v>11975</v>
      </c>
      <c r="F3123" t="s">
        <v>11976</v>
      </c>
      <c r="G3123" t="s">
        <v>19</v>
      </c>
      <c r="H3123" t="s">
        <v>37</v>
      </c>
      <c r="I3123" t="s">
        <v>44</v>
      </c>
      <c r="J3123" t="s">
        <v>94</v>
      </c>
      <c r="K3123" t="s">
        <v>11977</v>
      </c>
      <c r="L3123" s="2">
        <v>4410.37</v>
      </c>
      <c r="M3123" s="3">
        <v>8</v>
      </c>
      <c r="N3123" s="4">
        <v>0.44</v>
      </c>
      <c r="O3123" s="5">
        <v>215.41</v>
      </c>
      <c r="P3123">
        <f>VALUE(Table1[Sales])</f>
        <v>4410.37</v>
      </c>
      <c r="Q3123">
        <f>VALUE(Table1[Profit])</f>
        <v>215.41</v>
      </c>
      <c r="R3123" s="3">
        <f>Table1[Ship Date]-Table1[Order Date]</f>
        <v>609</v>
      </c>
    </row>
    <row r="3124" spans="1:18" x14ac:dyDescent="0.3">
      <c r="A3124" t="s">
        <v>11978</v>
      </c>
      <c r="B3124" s="1">
        <v>45221</v>
      </c>
      <c r="C3124" s="1">
        <v>45765</v>
      </c>
      <c r="D3124" t="s">
        <v>33</v>
      </c>
      <c r="E3124" t="s">
        <v>11979</v>
      </c>
      <c r="F3124" t="s">
        <v>11980</v>
      </c>
      <c r="G3124" t="s">
        <v>43</v>
      </c>
      <c r="H3124" t="s">
        <v>61</v>
      </c>
      <c r="I3124" t="s">
        <v>21</v>
      </c>
      <c r="J3124" t="s">
        <v>279</v>
      </c>
      <c r="K3124" t="s">
        <v>11981</v>
      </c>
      <c r="L3124" s="2">
        <v>4292.76</v>
      </c>
      <c r="M3124" s="3">
        <v>1</v>
      </c>
      <c r="N3124" s="4">
        <v>0.43</v>
      </c>
      <c r="O3124" s="5">
        <v>60.59</v>
      </c>
      <c r="P3124">
        <f>VALUE(Table1[Sales])</f>
        <v>4292.76</v>
      </c>
      <c r="Q3124">
        <f>VALUE(Table1[Profit])</f>
        <v>60.59</v>
      </c>
      <c r="R3124" s="3">
        <f>Table1[Ship Date]-Table1[Order Date]</f>
        <v>544</v>
      </c>
    </row>
    <row r="3125" spans="1:18" x14ac:dyDescent="0.3">
      <c r="A3125" t="s">
        <v>11982</v>
      </c>
      <c r="B3125" s="1">
        <v>45708</v>
      </c>
      <c r="C3125" s="1">
        <v>45758</v>
      </c>
      <c r="D3125" t="s">
        <v>33</v>
      </c>
      <c r="E3125" t="s">
        <v>11983</v>
      </c>
      <c r="F3125" t="s">
        <v>11984</v>
      </c>
      <c r="G3125" t="s">
        <v>43</v>
      </c>
      <c r="H3125" t="s">
        <v>28</v>
      </c>
      <c r="I3125" t="s">
        <v>21</v>
      </c>
      <c r="J3125" t="s">
        <v>300</v>
      </c>
      <c r="K3125" t="s">
        <v>11985</v>
      </c>
      <c r="L3125" s="2">
        <v>1871.71</v>
      </c>
      <c r="M3125" s="3">
        <v>4</v>
      </c>
      <c r="N3125" s="4">
        <v>0.09</v>
      </c>
      <c r="O3125" s="5">
        <v>324.54000000000002</v>
      </c>
      <c r="P3125">
        <f>VALUE(Table1[Sales])</f>
        <v>1871.71</v>
      </c>
      <c r="Q3125">
        <f>VALUE(Table1[Profit])</f>
        <v>324.54000000000002</v>
      </c>
      <c r="R3125" s="3">
        <f>Table1[Ship Date]-Table1[Order Date]</f>
        <v>50</v>
      </c>
    </row>
    <row r="3126" spans="1:18" x14ac:dyDescent="0.3">
      <c r="A3126" t="s">
        <v>11986</v>
      </c>
      <c r="B3126" s="1">
        <v>45212</v>
      </c>
      <c r="C3126" s="1">
        <v>45775</v>
      </c>
      <c r="D3126" t="s">
        <v>33</v>
      </c>
      <c r="E3126" t="s">
        <v>11987</v>
      </c>
      <c r="F3126" t="s">
        <v>11988</v>
      </c>
      <c r="G3126" t="s">
        <v>19</v>
      </c>
      <c r="H3126" t="s">
        <v>20</v>
      </c>
      <c r="I3126" t="s">
        <v>21</v>
      </c>
      <c r="J3126" t="s">
        <v>279</v>
      </c>
      <c r="K3126" t="s">
        <v>11989</v>
      </c>
      <c r="L3126" s="2">
        <v>2410.17</v>
      </c>
      <c r="M3126" s="3">
        <v>5</v>
      </c>
      <c r="N3126" s="4">
        <v>0.33</v>
      </c>
      <c r="O3126" s="5">
        <v>199.5</v>
      </c>
      <c r="P3126">
        <f>VALUE(Table1[Sales])</f>
        <v>2410.17</v>
      </c>
      <c r="Q3126">
        <f>VALUE(Table1[Profit])</f>
        <v>199.5</v>
      </c>
      <c r="R3126" s="3">
        <f>Table1[Ship Date]-Table1[Order Date]</f>
        <v>563</v>
      </c>
    </row>
    <row r="3127" spans="1:18" x14ac:dyDescent="0.3">
      <c r="A3127" t="s">
        <v>11990</v>
      </c>
      <c r="B3127" s="1">
        <v>45297</v>
      </c>
      <c r="C3127" s="1">
        <v>45780</v>
      </c>
      <c r="D3127" t="s">
        <v>16</v>
      </c>
      <c r="E3127" t="s">
        <v>11991</v>
      </c>
      <c r="F3127" t="s">
        <v>11992</v>
      </c>
      <c r="G3127" t="s">
        <v>36</v>
      </c>
      <c r="H3127" t="s">
        <v>61</v>
      </c>
      <c r="I3127" t="s">
        <v>21</v>
      </c>
      <c r="J3127" t="s">
        <v>129</v>
      </c>
      <c r="K3127" t="s">
        <v>11993</v>
      </c>
      <c r="L3127" s="2">
        <v>4079.82</v>
      </c>
      <c r="M3127" s="3">
        <v>9</v>
      </c>
      <c r="N3127" s="4">
        <v>0.16</v>
      </c>
      <c r="O3127" s="5">
        <v>718.96</v>
      </c>
      <c r="P3127">
        <f>VALUE(Table1[Sales])</f>
        <v>4079.82</v>
      </c>
      <c r="Q3127">
        <f>VALUE(Table1[Profit])</f>
        <v>718.96</v>
      </c>
      <c r="R3127" s="3">
        <f>Table1[Ship Date]-Table1[Order Date]</f>
        <v>483</v>
      </c>
    </row>
    <row r="3128" spans="1:18" x14ac:dyDescent="0.3">
      <c r="A3128" t="s">
        <v>11994</v>
      </c>
      <c r="B3128" s="1">
        <v>45577</v>
      </c>
      <c r="C3128" s="1">
        <v>45775</v>
      </c>
      <c r="D3128" t="s">
        <v>33</v>
      </c>
      <c r="E3128" t="s">
        <v>11995</v>
      </c>
      <c r="F3128" t="s">
        <v>11996</v>
      </c>
      <c r="G3128" t="s">
        <v>19</v>
      </c>
      <c r="H3128" t="s">
        <v>37</v>
      </c>
      <c r="I3128" t="s">
        <v>21</v>
      </c>
      <c r="J3128" t="s">
        <v>171</v>
      </c>
      <c r="K3128" t="s">
        <v>11997</v>
      </c>
      <c r="L3128" s="2">
        <v>265.18</v>
      </c>
      <c r="M3128" s="3">
        <v>8</v>
      </c>
      <c r="N3128" s="4">
        <v>7.0000000000000007E-2</v>
      </c>
      <c r="O3128" s="5">
        <v>474.51</v>
      </c>
      <c r="P3128">
        <f>VALUE(Table1[Sales])</f>
        <v>265.18</v>
      </c>
      <c r="Q3128">
        <f>VALUE(Table1[Profit])</f>
        <v>474.51</v>
      </c>
      <c r="R3128" s="3">
        <f>Table1[Ship Date]-Table1[Order Date]</f>
        <v>198</v>
      </c>
    </row>
    <row r="3129" spans="1:18" x14ac:dyDescent="0.3">
      <c r="A3129" t="s">
        <v>11998</v>
      </c>
      <c r="B3129" s="1">
        <v>45533</v>
      </c>
      <c r="C3129" s="1">
        <v>45783</v>
      </c>
      <c r="D3129" t="s">
        <v>16</v>
      </c>
      <c r="E3129" t="s">
        <v>11999</v>
      </c>
      <c r="F3129" t="s">
        <v>12000</v>
      </c>
      <c r="G3129" t="s">
        <v>36</v>
      </c>
      <c r="H3129" t="s">
        <v>20</v>
      </c>
      <c r="I3129" t="s">
        <v>29</v>
      </c>
      <c r="J3129" t="s">
        <v>38</v>
      </c>
      <c r="K3129" t="s">
        <v>12001</v>
      </c>
      <c r="L3129" s="2">
        <v>1096.1600000000001</v>
      </c>
      <c r="M3129" s="3">
        <v>1</v>
      </c>
      <c r="N3129" s="4">
        <v>0.28999999999999998</v>
      </c>
      <c r="O3129" s="5">
        <v>-89.8</v>
      </c>
      <c r="P3129">
        <f>VALUE(Table1[Sales])</f>
        <v>1096.1600000000001</v>
      </c>
      <c r="Q3129">
        <f>VALUE(Table1[Profit])</f>
        <v>-89.8</v>
      </c>
      <c r="R3129" s="3">
        <f>Table1[Ship Date]-Table1[Order Date]</f>
        <v>250</v>
      </c>
    </row>
    <row r="3130" spans="1:18" x14ac:dyDescent="0.3">
      <c r="A3130" t="s">
        <v>12002</v>
      </c>
      <c r="B3130" s="1">
        <v>45343</v>
      </c>
      <c r="C3130" s="1">
        <v>45784</v>
      </c>
      <c r="D3130" t="s">
        <v>33</v>
      </c>
      <c r="E3130" t="s">
        <v>9771</v>
      </c>
      <c r="F3130" t="s">
        <v>12003</v>
      </c>
      <c r="G3130" t="s">
        <v>43</v>
      </c>
      <c r="H3130" t="s">
        <v>61</v>
      </c>
      <c r="I3130" t="s">
        <v>29</v>
      </c>
      <c r="J3130" t="s">
        <v>38</v>
      </c>
      <c r="K3130" t="s">
        <v>12004</v>
      </c>
      <c r="L3130" s="2">
        <v>4465.1000000000004</v>
      </c>
      <c r="M3130" s="3">
        <v>7</v>
      </c>
      <c r="N3130" s="4">
        <v>0.26</v>
      </c>
      <c r="O3130" s="5">
        <v>302.95</v>
      </c>
      <c r="P3130">
        <f>VALUE(Table1[Sales])</f>
        <v>4465.1000000000004</v>
      </c>
      <c r="Q3130">
        <f>VALUE(Table1[Profit])</f>
        <v>302.95</v>
      </c>
      <c r="R3130" s="3">
        <f>Table1[Ship Date]-Table1[Order Date]</f>
        <v>441</v>
      </c>
    </row>
    <row r="3131" spans="1:18" x14ac:dyDescent="0.3">
      <c r="A3131" t="s">
        <v>12005</v>
      </c>
      <c r="B3131" s="1">
        <v>45406</v>
      </c>
      <c r="C3131" s="1">
        <v>45768</v>
      </c>
      <c r="D3131" t="s">
        <v>16</v>
      </c>
      <c r="E3131" t="s">
        <v>3483</v>
      </c>
      <c r="F3131" t="s">
        <v>12006</v>
      </c>
      <c r="G3131" t="s">
        <v>36</v>
      </c>
      <c r="H3131" t="s">
        <v>20</v>
      </c>
      <c r="I3131" t="s">
        <v>44</v>
      </c>
      <c r="J3131" t="s">
        <v>158</v>
      </c>
      <c r="K3131" t="s">
        <v>12007</v>
      </c>
      <c r="L3131" s="2">
        <v>92.4</v>
      </c>
      <c r="M3131" s="3">
        <v>7</v>
      </c>
      <c r="N3131" s="4">
        <v>0.31</v>
      </c>
      <c r="O3131" s="5">
        <v>658.3</v>
      </c>
      <c r="P3131">
        <f>VALUE(Table1[Sales])</f>
        <v>92.4</v>
      </c>
      <c r="Q3131">
        <f>VALUE(Table1[Profit])</f>
        <v>658.3</v>
      </c>
      <c r="R3131" s="3">
        <f>Table1[Ship Date]-Table1[Order Date]</f>
        <v>362</v>
      </c>
    </row>
    <row r="3132" spans="1:18" x14ac:dyDescent="0.3">
      <c r="A3132" t="s">
        <v>12008</v>
      </c>
      <c r="B3132" s="1">
        <v>45122</v>
      </c>
      <c r="C3132" s="1">
        <v>45777</v>
      </c>
      <c r="D3132" t="s">
        <v>53</v>
      </c>
      <c r="E3132" t="s">
        <v>12009</v>
      </c>
      <c r="F3132" t="s">
        <v>12010</v>
      </c>
      <c r="G3132" t="s">
        <v>36</v>
      </c>
      <c r="H3132" t="s">
        <v>28</v>
      </c>
      <c r="I3132" t="s">
        <v>29</v>
      </c>
      <c r="J3132" t="s">
        <v>30</v>
      </c>
      <c r="K3132" t="s">
        <v>12011</v>
      </c>
      <c r="L3132" s="2">
        <v>2448.36</v>
      </c>
      <c r="M3132" s="3">
        <v>9</v>
      </c>
      <c r="N3132" s="4">
        <v>0.43</v>
      </c>
      <c r="O3132" s="5">
        <v>138.58000000000001</v>
      </c>
      <c r="P3132">
        <f>VALUE(Table1[Sales])</f>
        <v>2448.36</v>
      </c>
      <c r="Q3132">
        <f>VALUE(Table1[Profit])</f>
        <v>138.58000000000001</v>
      </c>
      <c r="R3132" s="3">
        <f>Table1[Ship Date]-Table1[Order Date]</f>
        <v>655</v>
      </c>
    </row>
    <row r="3133" spans="1:18" x14ac:dyDescent="0.3">
      <c r="A3133" t="s">
        <v>12012</v>
      </c>
      <c r="B3133" s="1">
        <v>45721</v>
      </c>
      <c r="C3133" s="1">
        <v>45760</v>
      </c>
      <c r="D3133" t="s">
        <v>33</v>
      </c>
      <c r="E3133" t="s">
        <v>2749</v>
      </c>
      <c r="F3133" t="s">
        <v>12013</v>
      </c>
      <c r="G3133" t="s">
        <v>43</v>
      </c>
      <c r="H3133" t="s">
        <v>20</v>
      </c>
      <c r="I3133" t="s">
        <v>29</v>
      </c>
      <c r="J3133" t="s">
        <v>124</v>
      </c>
      <c r="K3133" t="s">
        <v>12014</v>
      </c>
      <c r="L3133" s="2">
        <v>2816.61</v>
      </c>
      <c r="M3133" s="3">
        <v>9</v>
      </c>
      <c r="N3133" s="4">
        <v>0.41</v>
      </c>
      <c r="O3133" s="5">
        <v>604.47</v>
      </c>
      <c r="P3133">
        <f>VALUE(Table1[Sales])</f>
        <v>2816.61</v>
      </c>
      <c r="Q3133">
        <f>VALUE(Table1[Profit])</f>
        <v>604.47</v>
      </c>
      <c r="R3133" s="3">
        <f>Table1[Ship Date]-Table1[Order Date]</f>
        <v>39</v>
      </c>
    </row>
    <row r="3134" spans="1:18" x14ac:dyDescent="0.3">
      <c r="A3134" t="s">
        <v>12015</v>
      </c>
      <c r="B3134" s="1">
        <v>45409</v>
      </c>
      <c r="C3134" s="1">
        <v>45761</v>
      </c>
      <c r="D3134" t="s">
        <v>53</v>
      </c>
      <c r="E3134" t="s">
        <v>12016</v>
      </c>
      <c r="F3134" t="s">
        <v>12017</v>
      </c>
      <c r="G3134" t="s">
        <v>36</v>
      </c>
      <c r="H3134" t="s">
        <v>61</v>
      </c>
      <c r="I3134" t="s">
        <v>44</v>
      </c>
      <c r="J3134" t="s">
        <v>45</v>
      </c>
      <c r="K3134" t="s">
        <v>12018</v>
      </c>
      <c r="L3134" s="2">
        <v>697.46</v>
      </c>
      <c r="M3134" s="3">
        <v>7</v>
      </c>
      <c r="N3134" s="4">
        <v>0.18</v>
      </c>
      <c r="O3134" s="5">
        <v>708.75</v>
      </c>
      <c r="P3134">
        <f>VALUE(Table1[Sales])</f>
        <v>697.46</v>
      </c>
      <c r="Q3134">
        <f>VALUE(Table1[Profit])</f>
        <v>708.75</v>
      </c>
      <c r="R3134" s="3">
        <f>Table1[Ship Date]-Table1[Order Date]</f>
        <v>352</v>
      </c>
    </row>
    <row r="3135" spans="1:18" x14ac:dyDescent="0.3">
      <c r="A3135" t="s">
        <v>12019</v>
      </c>
      <c r="B3135" s="1">
        <v>45637</v>
      </c>
      <c r="C3135" s="1">
        <v>45771</v>
      </c>
      <c r="D3135" t="s">
        <v>16</v>
      </c>
      <c r="E3135" t="s">
        <v>12020</v>
      </c>
      <c r="F3135" t="s">
        <v>12021</v>
      </c>
      <c r="G3135" t="s">
        <v>19</v>
      </c>
      <c r="H3135" t="s">
        <v>61</v>
      </c>
      <c r="I3135" t="s">
        <v>29</v>
      </c>
      <c r="J3135" t="s">
        <v>38</v>
      </c>
      <c r="K3135" t="s">
        <v>12022</v>
      </c>
      <c r="L3135" s="2">
        <v>4629.93</v>
      </c>
      <c r="M3135" s="3">
        <v>9</v>
      </c>
      <c r="N3135" s="4">
        <v>0.33</v>
      </c>
      <c r="O3135" s="5">
        <v>49.62</v>
      </c>
      <c r="P3135">
        <f>VALUE(Table1[Sales])</f>
        <v>4629.93</v>
      </c>
      <c r="Q3135">
        <f>VALUE(Table1[Profit])</f>
        <v>49.62</v>
      </c>
      <c r="R3135" s="3">
        <f>Table1[Ship Date]-Table1[Order Date]</f>
        <v>134</v>
      </c>
    </row>
    <row r="3136" spans="1:18" x14ac:dyDescent="0.3">
      <c r="A3136" t="s">
        <v>12023</v>
      </c>
      <c r="B3136" s="1">
        <v>45189</v>
      </c>
      <c r="C3136" s="1">
        <v>45756</v>
      </c>
      <c r="D3136" t="s">
        <v>25</v>
      </c>
      <c r="E3136" t="s">
        <v>12024</v>
      </c>
      <c r="F3136" t="s">
        <v>12025</v>
      </c>
      <c r="G3136" t="s">
        <v>43</v>
      </c>
      <c r="H3136" t="s">
        <v>28</v>
      </c>
      <c r="I3136" t="s">
        <v>44</v>
      </c>
      <c r="J3136" t="s">
        <v>56</v>
      </c>
      <c r="K3136" t="s">
        <v>12026</v>
      </c>
      <c r="L3136" s="2">
        <v>3935.99</v>
      </c>
      <c r="M3136" s="3">
        <v>3</v>
      </c>
      <c r="N3136" s="4">
        <v>0.45</v>
      </c>
      <c r="O3136" s="5">
        <v>231.35</v>
      </c>
      <c r="P3136">
        <f>VALUE(Table1[Sales])</f>
        <v>3935.99</v>
      </c>
      <c r="Q3136">
        <f>VALUE(Table1[Profit])</f>
        <v>231.35</v>
      </c>
      <c r="R3136" s="3">
        <f>Table1[Ship Date]-Table1[Order Date]</f>
        <v>567</v>
      </c>
    </row>
    <row r="3137" spans="1:18" x14ac:dyDescent="0.3">
      <c r="A3137" t="s">
        <v>12027</v>
      </c>
      <c r="B3137" s="1">
        <v>45610</v>
      </c>
      <c r="C3137" s="1">
        <v>45762</v>
      </c>
      <c r="D3137" t="s">
        <v>25</v>
      </c>
      <c r="E3137" t="s">
        <v>12028</v>
      </c>
      <c r="F3137" t="s">
        <v>12029</v>
      </c>
      <c r="G3137" t="s">
        <v>19</v>
      </c>
      <c r="H3137" t="s">
        <v>37</v>
      </c>
      <c r="I3137" t="s">
        <v>21</v>
      </c>
      <c r="J3137" t="s">
        <v>129</v>
      </c>
      <c r="K3137" t="s">
        <v>12030</v>
      </c>
      <c r="L3137" s="2">
        <v>2480.12</v>
      </c>
      <c r="M3137" s="3">
        <v>1</v>
      </c>
      <c r="N3137" s="4">
        <v>0.28999999999999998</v>
      </c>
      <c r="O3137" s="5">
        <v>148.19999999999999</v>
      </c>
      <c r="P3137">
        <f>VALUE(Table1[Sales])</f>
        <v>2480.12</v>
      </c>
      <c r="Q3137">
        <f>VALUE(Table1[Profit])</f>
        <v>148.19999999999999</v>
      </c>
      <c r="R3137" s="3">
        <f>Table1[Ship Date]-Table1[Order Date]</f>
        <v>152</v>
      </c>
    </row>
    <row r="3138" spans="1:18" x14ac:dyDescent="0.3">
      <c r="A3138" t="s">
        <v>12031</v>
      </c>
      <c r="B3138" s="1">
        <v>45214</v>
      </c>
      <c r="C3138" s="1">
        <v>45764</v>
      </c>
      <c r="D3138" t="s">
        <v>33</v>
      </c>
      <c r="E3138" t="s">
        <v>12032</v>
      </c>
      <c r="F3138" t="s">
        <v>12033</v>
      </c>
      <c r="G3138" t="s">
        <v>43</v>
      </c>
      <c r="H3138" t="s">
        <v>20</v>
      </c>
      <c r="I3138" t="s">
        <v>21</v>
      </c>
      <c r="J3138" t="s">
        <v>22</v>
      </c>
      <c r="K3138" t="s">
        <v>12034</v>
      </c>
      <c r="L3138" s="2">
        <v>3457.62</v>
      </c>
      <c r="M3138" s="3">
        <v>4</v>
      </c>
      <c r="N3138" s="4">
        <v>0.1</v>
      </c>
      <c r="O3138" s="5">
        <v>256.91000000000003</v>
      </c>
      <c r="P3138">
        <f>VALUE(Table1[Sales])</f>
        <v>3457.62</v>
      </c>
      <c r="Q3138">
        <f>VALUE(Table1[Profit])</f>
        <v>256.91000000000003</v>
      </c>
      <c r="R3138" s="3">
        <f>Table1[Ship Date]-Table1[Order Date]</f>
        <v>550</v>
      </c>
    </row>
    <row r="3139" spans="1:18" x14ac:dyDescent="0.3">
      <c r="A3139" t="s">
        <v>12035</v>
      </c>
      <c r="B3139" s="1">
        <v>45490</v>
      </c>
      <c r="C3139" s="1">
        <v>45778</v>
      </c>
      <c r="D3139" t="s">
        <v>53</v>
      </c>
      <c r="E3139" t="s">
        <v>12036</v>
      </c>
      <c r="F3139" t="s">
        <v>12037</v>
      </c>
      <c r="G3139" t="s">
        <v>36</v>
      </c>
      <c r="H3139" t="s">
        <v>20</v>
      </c>
      <c r="I3139" t="s">
        <v>21</v>
      </c>
      <c r="J3139" t="s">
        <v>129</v>
      </c>
      <c r="K3139" t="s">
        <v>12038</v>
      </c>
      <c r="L3139" s="2">
        <v>1221.5</v>
      </c>
      <c r="M3139" s="3">
        <v>10</v>
      </c>
      <c r="N3139" s="4">
        <v>0.34</v>
      </c>
      <c r="O3139" s="5">
        <v>93.12</v>
      </c>
      <c r="P3139">
        <f>VALUE(Table1[Sales])</f>
        <v>1221.5</v>
      </c>
      <c r="Q3139">
        <f>VALUE(Table1[Profit])</f>
        <v>93.12</v>
      </c>
      <c r="R3139" s="3">
        <f>Table1[Ship Date]-Table1[Order Date]</f>
        <v>288</v>
      </c>
    </row>
    <row r="3140" spans="1:18" x14ac:dyDescent="0.3">
      <c r="A3140" t="s">
        <v>12039</v>
      </c>
      <c r="B3140" s="1">
        <v>45685</v>
      </c>
      <c r="C3140" s="1">
        <v>45770</v>
      </c>
      <c r="D3140" t="s">
        <v>25</v>
      </c>
      <c r="E3140" t="s">
        <v>12040</v>
      </c>
      <c r="F3140" t="s">
        <v>12041</v>
      </c>
      <c r="G3140" t="s">
        <v>43</v>
      </c>
      <c r="H3140" t="s">
        <v>61</v>
      </c>
      <c r="I3140" t="s">
        <v>44</v>
      </c>
      <c r="J3140" t="s">
        <v>45</v>
      </c>
      <c r="K3140" t="s">
        <v>12042</v>
      </c>
      <c r="L3140" s="2">
        <v>4302.66</v>
      </c>
      <c r="M3140" s="3">
        <v>3</v>
      </c>
      <c r="N3140" s="4">
        <v>0.48</v>
      </c>
      <c r="O3140" s="5">
        <v>282.11</v>
      </c>
      <c r="P3140">
        <f>VALUE(Table1[Sales])</f>
        <v>4302.66</v>
      </c>
      <c r="Q3140">
        <f>VALUE(Table1[Profit])</f>
        <v>282.11</v>
      </c>
      <c r="R3140" s="3">
        <f>Table1[Ship Date]-Table1[Order Date]</f>
        <v>85</v>
      </c>
    </row>
    <row r="3141" spans="1:18" x14ac:dyDescent="0.3">
      <c r="A3141" t="s">
        <v>12043</v>
      </c>
      <c r="B3141" s="1">
        <v>45688</v>
      </c>
      <c r="C3141" s="1">
        <v>45761</v>
      </c>
      <c r="D3141" t="s">
        <v>16</v>
      </c>
      <c r="E3141" t="s">
        <v>12044</v>
      </c>
      <c r="F3141" t="s">
        <v>12045</v>
      </c>
      <c r="G3141" t="s">
        <v>19</v>
      </c>
      <c r="H3141" t="s">
        <v>61</v>
      </c>
      <c r="I3141" t="s">
        <v>29</v>
      </c>
      <c r="J3141" t="s">
        <v>38</v>
      </c>
      <c r="K3141" t="s">
        <v>12046</v>
      </c>
      <c r="L3141" s="2">
        <v>1189.8</v>
      </c>
      <c r="M3141" s="3">
        <v>6</v>
      </c>
      <c r="N3141" s="4">
        <v>0.28999999999999998</v>
      </c>
      <c r="O3141" s="5">
        <v>747.31</v>
      </c>
      <c r="P3141">
        <f>VALUE(Table1[Sales])</f>
        <v>1189.8</v>
      </c>
      <c r="Q3141">
        <f>VALUE(Table1[Profit])</f>
        <v>747.31</v>
      </c>
      <c r="R3141" s="3">
        <f>Table1[Ship Date]-Table1[Order Date]</f>
        <v>73</v>
      </c>
    </row>
    <row r="3142" spans="1:18" x14ac:dyDescent="0.3">
      <c r="A3142" t="s">
        <v>12047</v>
      </c>
      <c r="B3142" s="1">
        <v>45316</v>
      </c>
      <c r="C3142" s="1">
        <v>45770</v>
      </c>
      <c r="D3142" t="s">
        <v>53</v>
      </c>
      <c r="E3142" t="s">
        <v>12048</v>
      </c>
      <c r="F3142" t="s">
        <v>12049</v>
      </c>
      <c r="G3142" t="s">
        <v>19</v>
      </c>
      <c r="H3142" t="s">
        <v>61</v>
      </c>
      <c r="I3142" t="s">
        <v>21</v>
      </c>
      <c r="J3142" t="s">
        <v>129</v>
      </c>
      <c r="K3142" t="s">
        <v>12050</v>
      </c>
      <c r="L3142" s="2">
        <v>2453.2600000000002</v>
      </c>
      <c r="M3142" s="3">
        <v>2</v>
      </c>
      <c r="N3142" s="4">
        <v>0.14000000000000001</v>
      </c>
      <c r="O3142" s="5">
        <v>790.56</v>
      </c>
      <c r="P3142">
        <f>VALUE(Table1[Sales])</f>
        <v>2453.2600000000002</v>
      </c>
      <c r="Q3142">
        <f>VALUE(Table1[Profit])</f>
        <v>790.56</v>
      </c>
      <c r="R3142" s="3">
        <f>Table1[Ship Date]-Table1[Order Date]</f>
        <v>454</v>
      </c>
    </row>
    <row r="3143" spans="1:18" x14ac:dyDescent="0.3">
      <c r="A3143" t="s">
        <v>12051</v>
      </c>
      <c r="B3143" s="1">
        <v>45719</v>
      </c>
      <c r="C3143" s="1">
        <v>45777</v>
      </c>
      <c r="D3143" t="s">
        <v>53</v>
      </c>
      <c r="E3143" t="s">
        <v>12052</v>
      </c>
      <c r="F3143" t="s">
        <v>12053</v>
      </c>
      <c r="G3143" t="s">
        <v>19</v>
      </c>
      <c r="H3143" t="s">
        <v>61</v>
      </c>
      <c r="I3143" t="s">
        <v>29</v>
      </c>
      <c r="J3143" t="s">
        <v>99</v>
      </c>
      <c r="K3143" t="s">
        <v>12054</v>
      </c>
      <c r="L3143" s="2">
        <v>4766.82</v>
      </c>
      <c r="M3143" s="3">
        <v>2</v>
      </c>
      <c r="N3143" s="4">
        <v>0.47</v>
      </c>
      <c r="O3143" s="5">
        <v>-59.87</v>
      </c>
      <c r="P3143">
        <f>VALUE(Table1[Sales])</f>
        <v>4766.82</v>
      </c>
      <c r="Q3143">
        <f>VALUE(Table1[Profit])</f>
        <v>-59.87</v>
      </c>
      <c r="R3143" s="3">
        <f>Table1[Ship Date]-Table1[Order Date]</f>
        <v>58</v>
      </c>
    </row>
    <row r="3144" spans="1:18" x14ac:dyDescent="0.3">
      <c r="A3144" t="s">
        <v>12055</v>
      </c>
      <c r="B3144" s="1">
        <v>45131</v>
      </c>
      <c r="C3144" s="1">
        <v>45776</v>
      </c>
      <c r="D3144" t="s">
        <v>16</v>
      </c>
      <c r="E3144" t="s">
        <v>12056</v>
      </c>
      <c r="F3144" t="s">
        <v>12057</v>
      </c>
      <c r="G3144" t="s">
        <v>43</v>
      </c>
      <c r="H3144" t="s">
        <v>37</v>
      </c>
      <c r="I3144" t="s">
        <v>44</v>
      </c>
      <c r="J3144" t="s">
        <v>158</v>
      </c>
      <c r="K3144" t="s">
        <v>12058</v>
      </c>
      <c r="L3144" s="2">
        <v>3187.45</v>
      </c>
      <c r="M3144" s="3">
        <v>1</v>
      </c>
      <c r="N3144" s="4">
        <v>0.28000000000000003</v>
      </c>
      <c r="O3144" s="5">
        <v>-97.79</v>
      </c>
      <c r="P3144">
        <f>VALUE(Table1[Sales])</f>
        <v>3187.45</v>
      </c>
      <c r="Q3144">
        <f>VALUE(Table1[Profit])</f>
        <v>-97.79</v>
      </c>
      <c r="R3144" s="3">
        <f>Table1[Ship Date]-Table1[Order Date]</f>
        <v>645</v>
      </c>
    </row>
    <row r="3145" spans="1:18" x14ac:dyDescent="0.3">
      <c r="A3145" t="s">
        <v>12059</v>
      </c>
      <c r="B3145" s="1">
        <v>45502</v>
      </c>
      <c r="C3145" s="1">
        <v>45781</v>
      </c>
      <c r="D3145" t="s">
        <v>16</v>
      </c>
      <c r="E3145" t="s">
        <v>2380</v>
      </c>
      <c r="F3145" t="s">
        <v>12060</v>
      </c>
      <c r="G3145" t="s">
        <v>36</v>
      </c>
      <c r="H3145" t="s">
        <v>37</v>
      </c>
      <c r="I3145" t="s">
        <v>29</v>
      </c>
      <c r="J3145" t="s">
        <v>99</v>
      </c>
      <c r="K3145" t="s">
        <v>12061</v>
      </c>
      <c r="L3145" s="2">
        <v>4993.6400000000003</v>
      </c>
      <c r="M3145" s="3">
        <v>5</v>
      </c>
      <c r="N3145" s="4">
        <v>0.45</v>
      </c>
      <c r="O3145" s="5">
        <v>355.72</v>
      </c>
      <c r="P3145">
        <f>VALUE(Table1[Sales])</f>
        <v>4993.6400000000003</v>
      </c>
      <c r="Q3145">
        <f>VALUE(Table1[Profit])</f>
        <v>355.72</v>
      </c>
      <c r="R3145" s="3">
        <f>Table1[Ship Date]-Table1[Order Date]</f>
        <v>279</v>
      </c>
    </row>
    <row r="3146" spans="1:18" x14ac:dyDescent="0.3">
      <c r="A3146" t="s">
        <v>12062</v>
      </c>
      <c r="B3146" s="1">
        <v>45058</v>
      </c>
      <c r="C3146" s="1">
        <v>45781</v>
      </c>
      <c r="D3146" t="s">
        <v>25</v>
      </c>
      <c r="E3146" t="s">
        <v>12063</v>
      </c>
      <c r="F3146" t="s">
        <v>12064</v>
      </c>
      <c r="G3146" t="s">
        <v>36</v>
      </c>
      <c r="H3146" t="s">
        <v>61</v>
      </c>
      <c r="I3146" t="s">
        <v>29</v>
      </c>
      <c r="J3146" t="s">
        <v>38</v>
      </c>
      <c r="K3146" t="s">
        <v>12065</v>
      </c>
      <c r="L3146" s="2">
        <v>143.30000000000001</v>
      </c>
      <c r="M3146" s="3">
        <v>9</v>
      </c>
      <c r="N3146" s="4">
        <v>0.39</v>
      </c>
      <c r="O3146" s="5">
        <v>493.12</v>
      </c>
      <c r="P3146">
        <f>VALUE(Table1[Sales])</f>
        <v>143.30000000000001</v>
      </c>
      <c r="Q3146">
        <f>VALUE(Table1[Profit])</f>
        <v>493.12</v>
      </c>
      <c r="R3146" s="3">
        <f>Table1[Ship Date]-Table1[Order Date]</f>
        <v>723</v>
      </c>
    </row>
    <row r="3147" spans="1:18" x14ac:dyDescent="0.3">
      <c r="A3147" t="s">
        <v>12066</v>
      </c>
      <c r="B3147" s="1">
        <v>45214</v>
      </c>
      <c r="C3147" s="1">
        <v>45782</v>
      </c>
      <c r="D3147" t="s">
        <v>25</v>
      </c>
      <c r="E3147" t="s">
        <v>12067</v>
      </c>
      <c r="F3147" t="s">
        <v>12068</v>
      </c>
      <c r="G3147" t="s">
        <v>43</v>
      </c>
      <c r="H3147" t="s">
        <v>61</v>
      </c>
      <c r="I3147" t="s">
        <v>29</v>
      </c>
      <c r="J3147" t="s">
        <v>124</v>
      </c>
      <c r="K3147" t="s">
        <v>12069</v>
      </c>
      <c r="L3147" s="2">
        <v>2209.71</v>
      </c>
      <c r="M3147" s="3">
        <v>7</v>
      </c>
      <c r="N3147" s="4">
        <v>0.08</v>
      </c>
      <c r="O3147" s="5">
        <v>898.74</v>
      </c>
      <c r="P3147">
        <f>VALUE(Table1[Sales])</f>
        <v>2209.71</v>
      </c>
      <c r="Q3147">
        <f>VALUE(Table1[Profit])</f>
        <v>898.74</v>
      </c>
      <c r="R3147" s="3">
        <f>Table1[Ship Date]-Table1[Order Date]</f>
        <v>568</v>
      </c>
    </row>
    <row r="3148" spans="1:18" x14ac:dyDescent="0.3">
      <c r="A3148" t="s">
        <v>12070</v>
      </c>
      <c r="B3148" s="1">
        <v>45306</v>
      </c>
      <c r="C3148" s="1">
        <v>45758</v>
      </c>
      <c r="D3148" t="s">
        <v>53</v>
      </c>
      <c r="E3148" t="s">
        <v>12071</v>
      </c>
      <c r="F3148" t="s">
        <v>12072</v>
      </c>
      <c r="G3148" t="s">
        <v>36</v>
      </c>
      <c r="H3148" t="s">
        <v>20</v>
      </c>
      <c r="I3148" t="s">
        <v>29</v>
      </c>
      <c r="J3148" t="s">
        <v>38</v>
      </c>
      <c r="K3148" t="s">
        <v>12073</v>
      </c>
      <c r="L3148" s="2">
        <v>2864.06</v>
      </c>
      <c r="M3148" s="3">
        <v>4</v>
      </c>
      <c r="N3148" s="4">
        <v>0.31</v>
      </c>
      <c r="O3148" s="5">
        <v>277.62</v>
      </c>
      <c r="P3148">
        <f>VALUE(Table1[Sales])</f>
        <v>2864.06</v>
      </c>
      <c r="Q3148">
        <f>VALUE(Table1[Profit])</f>
        <v>277.62</v>
      </c>
      <c r="R3148" s="3">
        <f>Table1[Ship Date]-Table1[Order Date]</f>
        <v>452</v>
      </c>
    </row>
    <row r="3149" spans="1:18" x14ac:dyDescent="0.3">
      <c r="A3149" t="s">
        <v>12074</v>
      </c>
      <c r="B3149" s="1">
        <v>45406</v>
      </c>
      <c r="C3149" s="1">
        <v>45763</v>
      </c>
      <c r="D3149" t="s">
        <v>16</v>
      </c>
      <c r="E3149" t="s">
        <v>12075</v>
      </c>
      <c r="F3149" t="s">
        <v>12076</v>
      </c>
      <c r="G3149" t="s">
        <v>43</v>
      </c>
      <c r="H3149" t="s">
        <v>61</v>
      </c>
      <c r="I3149" t="s">
        <v>21</v>
      </c>
      <c r="J3149" t="s">
        <v>300</v>
      </c>
      <c r="K3149" t="s">
        <v>12077</v>
      </c>
      <c r="L3149" s="2">
        <v>3817.74</v>
      </c>
      <c r="M3149" s="3">
        <v>3</v>
      </c>
      <c r="N3149" s="4">
        <v>0.34</v>
      </c>
      <c r="O3149" s="5">
        <v>585.46</v>
      </c>
      <c r="P3149">
        <f>VALUE(Table1[Sales])</f>
        <v>3817.74</v>
      </c>
      <c r="Q3149">
        <f>VALUE(Table1[Profit])</f>
        <v>585.46</v>
      </c>
      <c r="R3149" s="3">
        <f>Table1[Ship Date]-Table1[Order Date]</f>
        <v>357</v>
      </c>
    </row>
    <row r="3150" spans="1:18" x14ac:dyDescent="0.3">
      <c r="A3150" t="s">
        <v>12078</v>
      </c>
      <c r="B3150" s="1">
        <v>45643</v>
      </c>
      <c r="C3150" s="1">
        <v>45757</v>
      </c>
      <c r="D3150" t="s">
        <v>33</v>
      </c>
      <c r="E3150" t="s">
        <v>9489</v>
      </c>
      <c r="F3150" t="s">
        <v>12079</v>
      </c>
      <c r="G3150" t="s">
        <v>19</v>
      </c>
      <c r="H3150" t="s">
        <v>28</v>
      </c>
      <c r="I3150" t="s">
        <v>44</v>
      </c>
      <c r="J3150" t="s">
        <v>45</v>
      </c>
      <c r="K3150" t="s">
        <v>12080</v>
      </c>
      <c r="L3150" s="2">
        <v>4641.4799999999996</v>
      </c>
      <c r="M3150" s="3">
        <v>2</v>
      </c>
      <c r="N3150" s="4">
        <v>0.26</v>
      </c>
      <c r="O3150" s="5">
        <v>667.01</v>
      </c>
      <c r="P3150">
        <f>VALUE(Table1[Sales])</f>
        <v>4641.4799999999996</v>
      </c>
      <c r="Q3150">
        <f>VALUE(Table1[Profit])</f>
        <v>667.01</v>
      </c>
      <c r="R3150" s="3">
        <f>Table1[Ship Date]-Table1[Order Date]</f>
        <v>114</v>
      </c>
    </row>
    <row r="3151" spans="1:18" x14ac:dyDescent="0.3">
      <c r="A3151" t="s">
        <v>12081</v>
      </c>
      <c r="B3151" s="1">
        <v>45443</v>
      </c>
      <c r="C3151" s="1">
        <v>45776</v>
      </c>
      <c r="D3151" t="s">
        <v>16</v>
      </c>
      <c r="E3151" t="s">
        <v>12082</v>
      </c>
      <c r="F3151" t="s">
        <v>12083</v>
      </c>
      <c r="G3151" t="s">
        <v>36</v>
      </c>
      <c r="H3151" t="s">
        <v>37</v>
      </c>
      <c r="I3151" t="s">
        <v>21</v>
      </c>
      <c r="J3151" t="s">
        <v>129</v>
      </c>
      <c r="K3151" t="s">
        <v>12084</v>
      </c>
      <c r="L3151" s="2">
        <v>1288.6600000000001</v>
      </c>
      <c r="M3151" s="3">
        <v>6</v>
      </c>
      <c r="N3151" s="4">
        <v>0.06</v>
      </c>
      <c r="O3151" s="5">
        <v>629.21</v>
      </c>
      <c r="P3151">
        <f>VALUE(Table1[Sales])</f>
        <v>1288.6600000000001</v>
      </c>
      <c r="Q3151">
        <f>VALUE(Table1[Profit])</f>
        <v>629.21</v>
      </c>
      <c r="R3151" s="3">
        <f>Table1[Ship Date]-Table1[Order Date]</f>
        <v>333</v>
      </c>
    </row>
    <row r="3152" spans="1:18" x14ac:dyDescent="0.3">
      <c r="A3152" t="s">
        <v>12085</v>
      </c>
      <c r="B3152" s="1">
        <v>45575</v>
      </c>
      <c r="C3152" s="1">
        <v>45776</v>
      </c>
      <c r="D3152" t="s">
        <v>25</v>
      </c>
      <c r="E3152" t="s">
        <v>12086</v>
      </c>
      <c r="F3152" t="s">
        <v>12087</v>
      </c>
      <c r="G3152" t="s">
        <v>36</v>
      </c>
      <c r="H3152" t="s">
        <v>37</v>
      </c>
      <c r="I3152" t="s">
        <v>29</v>
      </c>
      <c r="J3152" t="s">
        <v>99</v>
      </c>
      <c r="K3152" t="s">
        <v>12088</v>
      </c>
      <c r="L3152" s="2">
        <v>901.32</v>
      </c>
      <c r="M3152" s="3">
        <v>3</v>
      </c>
      <c r="N3152" s="4">
        <v>0.16</v>
      </c>
      <c r="O3152" s="5">
        <v>769.02</v>
      </c>
      <c r="P3152">
        <f>VALUE(Table1[Sales])</f>
        <v>901.32</v>
      </c>
      <c r="Q3152">
        <f>VALUE(Table1[Profit])</f>
        <v>769.02</v>
      </c>
      <c r="R3152" s="3">
        <f>Table1[Ship Date]-Table1[Order Date]</f>
        <v>201</v>
      </c>
    </row>
    <row r="3153" spans="1:18" x14ac:dyDescent="0.3">
      <c r="A3153" t="s">
        <v>12089</v>
      </c>
      <c r="B3153" s="1">
        <v>45395</v>
      </c>
      <c r="C3153" s="1">
        <v>45762</v>
      </c>
      <c r="D3153" t="s">
        <v>25</v>
      </c>
      <c r="E3153" t="s">
        <v>12090</v>
      </c>
      <c r="F3153" t="s">
        <v>12091</v>
      </c>
      <c r="G3153" t="s">
        <v>19</v>
      </c>
      <c r="H3153" t="s">
        <v>37</v>
      </c>
      <c r="I3153" t="s">
        <v>21</v>
      </c>
      <c r="J3153" t="s">
        <v>22</v>
      </c>
      <c r="K3153" t="s">
        <v>12092</v>
      </c>
      <c r="L3153" s="2">
        <v>941.3</v>
      </c>
      <c r="M3153" s="3">
        <v>8</v>
      </c>
      <c r="N3153" s="4">
        <v>0.24</v>
      </c>
      <c r="O3153" s="5">
        <v>580.46</v>
      </c>
      <c r="P3153">
        <f>VALUE(Table1[Sales])</f>
        <v>941.3</v>
      </c>
      <c r="Q3153">
        <f>VALUE(Table1[Profit])</f>
        <v>580.46</v>
      </c>
      <c r="R3153" s="3">
        <f>Table1[Ship Date]-Table1[Order Date]</f>
        <v>367</v>
      </c>
    </row>
    <row r="3154" spans="1:18" x14ac:dyDescent="0.3">
      <c r="A3154" t="s">
        <v>12093</v>
      </c>
      <c r="B3154" s="1">
        <v>45577</v>
      </c>
      <c r="C3154" s="1">
        <v>45765</v>
      </c>
      <c r="D3154" t="s">
        <v>53</v>
      </c>
      <c r="E3154" t="s">
        <v>3182</v>
      </c>
      <c r="F3154" t="s">
        <v>12094</v>
      </c>
      <c r="G3154" t="s">
        <v>43</v>
      </c>
      <c r="H3154" t="s">
        <v>37</v>
      </c>
      <c r="I3154" t="s">
        <v>29</v>
      </c>
      <c r="J3154" t="s">
        <v>124</v>
      </c>
      <c r="K3154" t="s">
        <v>12095</v>
      </c>
      <c r="L3154" s="2">
        <v>2699.36</v>
      </c>
      <c r="M3154" s="3">
        <v>6</v>
      </c>
      <c r="N3154" s="4">
        <v>0.33</v>
      </c>
      <c r="O3154" s="5">
        <v>609.41</v>
      </c>
      <c r="P3154">
        <f>VALUE(Table1[Sales])</f>
        <v>2699.36</v>
      </c>
      <c r="Q3154">
        <f>VALUE(Table1[Profit])</f>
        <v>609.41</v>
      </c>
      <c r="R3154" s="3">
        <f>Table1[Ship Date]-Table1[Order Date]</f>
        <v>188</v>
      </c>
    </row>
    <row r="3155" spans="1:18" x14ac:dyDescent="0.3">
      <c r="A3155" t="s">
        <v>12096</v>
      </c>
      <c r="B3155" s="1">
        <v>45184</v>
      </c>
      <c r="C3155" s="1">
        <v>45775</v>
      </c>
      <c r="D3155" t="s">
        <v>33</v>
      </c>
      <c r="E3155" t="s">
        <v>12097</v>
      </c>
      <c r="F3155" t="s">
        <v>12098</v>
      </c>
      <c r="G3155" t="s">
        <v>19</v>
      </c>
      <c r="H3155" t="s">
        <v>20</v>
      </c>
      <c r="I3155" t="s">
        <v>21</v>
      </c>
      <c r="J3155" t="s">
        <v>129</v>
      </c>
      <c r="K3155" t="s">
        <v>12099</v>
      </c>
      <c r="L3155" s="2">
        <v>2986.79</v>
      </c>
      <c r="M3155" s="3">
        <v>8</v>
      </c>
      <c r="N3155" s="4">
        <v>0.04</v>
      </c>
      <c r="O3155" s="5">
        <v>659.07</v>
      </c>
      <c r="P3155">
        <f>VALUE(Table1[Sales])</f>
        <v>2986.79</v>
      </c>
      <c r="Q3155">
        <f>VALUE(Table1[Profit])</f>
        <v>659.07</v>
      </c>
      <c r="R3155" s="3">
        <f>Table1[Ship Date]-Table1[Order Date]</f>
        <v>591</v>
      </c>
    </row>
    <row r="3156" spans="1:18" x14ac:dyDescent="0.3">
      <c r="A3156" t="s">
        <v>12100</v>
      </c>
      <c r="B3156" s="1">
        <v>45703</v>
      </c>
      <c r="C3156" s="1">
        <v>45757</v>
      </c>
      <c r="D3156" t="s">
        <v>16</v>
      </c>
      <c r="E3156" t="s">
        <v>3448</v>
      </c>
      <c r="F3156" t="s">
        <v>12101</v>
      </c>
      <c r="G3156" t="s">
        <v>19</v>
      </c>
      <c r="H3156" t="s">
        <v>28</v>
      </c>
      <c r="I3156" t="s">
        <v>44</v>
      </c>
      <c r="J3156" t="s">
        <v>56</v>
      </c>
      <c r="K3156" t="s">
        <v>12102</v>
      </c>
      <c r="L3156" s="2">
        <v>2300.65</v>
      </c>
      <c r="M3156" s="3">
        <v>3</v>
      </c>
      <c r="N3156" s="4">
        <v>0.16</v>
      </c>
      <c r="O3156" s="5">
        <v>379.42</v>
      </c>
      <c r="P3156">
        <f>VALUE(Table1[Sales])</f>
        <v>2300.65</v>
      </c>
      <c r="Q3156">
        <f>VALUE(Table1[Profit])</f>
        <v>379.42</v>
      </c>
      <c r="R3156" s="3">
        <f>Table1[Ship Date]-Table1[Order Date]</f>
        <v>54</v>
      </c>
    </row>
    <row r="3157" spans="1:18" x14ac:dyDescent="0.3">
      <c r="A3157" t="s">
        <v>12103</v>
      </c>
      <c r="B3157" s="1">
        <v>45052</v>
      </c>
      <c r="C3157" s="1">
        <v>45779</v>
      </c>
      <c r="D3157" t="s">
        <v>53</v>
      </c>
      <c r="E3157" t="s">
        <v>12104</v>
      </c>
      <c r="F3157" t="s">
        <v>12105</v>
      </c>
      <c r="G3157" t="s">
        <v>36</v>
      </c>
      <c r="H3157" t="s">
        <v>61</v>
      </c>
      <c r="I3157" t="s">
        <v>44</v>
      </c>
      <c r="J3157" t="s">
        <v>94</v>
      </c>
      <c r="K3157" t="s">
        <v>12106</v>
      </c>
      <c r="L3157" s="2">
        <v>3534.94</v>
      </c>
      <c r="M3157" s="3">
        <v>5</v>
      </c>
      <c r="N3157" s="4">
        <v>0.43</v>
      </c>
      <c r="O3157" s="5">
        <v>552.70000000000005</v>
      </c>
      <c r="P3157">
        <f>VALUE(Table1[Sales])</f>
        <v>3534.94</v>
      </c>
      <c r="Q3157">
        <f>VALUE(Table1[Profit])</f>
        <v>552.70000000000005</v>
      </c>
      <c r="R3157" s="3">
        <f>Table1[Ship Date]-Table1[Order Date]</f>
        <v>727</v>
      </c>
    </row>
    <row r="3158" spans="1:18" x14ac:dyDescent="0.3">
      <c r="A3158" t="s">
        <v>12107</v>
      </c>
      <c r="B3158" s="1">
        <v>45205</v>
      </c>
      <c r="C3158" s="1">
        <v>45758</v>
      </c>
      <c r="D3158" t="s">
        <v>25</v>
      </c>
      <c r="E3158" t="s">
        <v>12108</v>
      </c>
      <c r="F3158" t="s">
        <v>12109</v>
      </c>
      <c r="G3158" t="s">
        <v>43</v>
      </c>
      <c r="H3158" t="s">
        <v>20</v>
      </c>
      <c r="I3158" t="s">
        <v>21</v>
      </c>
      <c r="J3158" t="s">
        <v>171</v>
      </c>
      <c r="K3158" t="s">
        <v>12110</v>
      </c>
      <c r="L3158" s="2">
        <v>3191.93</v>
      </c>
      <c r="M3158" s="3">
        <v>5</v>
      </c>
      <c r="N3158" s="4">
        <v>0.39</v>
      </c>
      <c r="O3158" s="5">
        <v>955.4</v>
      </c>
      <c r="P3158">
        <f>VALUE(Table1[Sales])</f>
        <v>3191.93</v>
      </c>
      <c r="Q3158">
        <f>VALUE(Table1[Profit])</f>
        <v>955.4</v>
      </c>
      <c r="R3158" s="3">
        <f>Table1[Ship Date]-Table1[Order Date]</f>
        <v>553</v>
      </c>
    </row>
    <row r="3159" spans="1:18" x14ac:dyDescent="0.3">
      <c r="A3159" t="s">
        <v>12111</v>
      </c>
      <c r="B3159" s="1">
        <v>45534</v>
      </c>
      <c r="C3159" s="1">
        <v>45773</v>
      </c>
      <c r="D3159" t="s">
        <v>33</v>
      </c>
      <c r="E3159" t="s">
        <v>575</v>
      </c>
      <c r="F3159" t="s">
        <v>12112</v>
      </c>
      <c r="G3159" t="s">
        <v>43</v>
      </c>
      <c r="H3159" t="s">
        <v>61</v>
      </c>
      <c r="I3159" t="s">
        <v>29</v>
      </c>
      <c r="J3159" t="s">
        <v>38</v>
      </c>
      <c r="K3159" t="s">
        <v>12113</v>
      </c>
      <c r="L3159" s="2">
        <v>3253.5</v>
      </c>
      <c r="M3159" s="3">
        <v>9</v>
      </c>
      <c r="N3159" s="4">
        <v>0.32</v>
      </c>
      <c r="O3159" s="5">
        <v>659.16</v>
      </c>
      <c r="P3159">
        <f>VALUE(Table1[Sales])</f>
        <v>3253.5</v>
      </c>
      <c r="Q3159">
        <f>VALUE(Table1[Profit])</f>
        <v>659.16</v>
      </c>
      <c r="R3159" s="3">
        <f>Table1[Ship Date]-Table1[Order Date]</f>
        <v>239</v>
      </c>
    </row>
    <row r="3160" spans="1:18" x14ac:dyDescent="0.3">
      <c r="A3160" t="s">
        <v>12114</v>
      </c>
      <c r="B3160" s="1">
        <v>45213</v>
      </c>
      <c r="C3160" s="1">
        <v>45772</v>
      </c>
      <c r="D3160" t="s">
        <v>33</v>
      </c>
      <c r="E3160" t="s">
        <v>12115</v>
      </c>
      <c r="F3160" t="s">
        <v>12116</v>
      </c>
      <c r="G3160" t="s">
        <v>43</v>
      </c>
      <c r="H3160" t="s">
        <v>61</v>
      </c>
      <c r="I3160" t="s">
        <v>44</v>
      </c>
      <c r="J3160" t="s">
        <v>158</v>
      </c>
      <c r="K3160" t="s">
        <v>12117</v>
      </c>
      <c r="L3160" s="2">
        <v>3514.48</v>
      </c>
      <c r="M3160" s="3">
        <v>10</v>
      </c>
      <c r="N3160" s="4">
        <v>7.0000000000000007E-2</v>
      </c>
      <c r="O3160" s="5">
        <v>411.11</v>
      </c>
      <c r="P3160">
        <f>VALUE(Table1[Sales])</f>
        <v>3514.48</v>
      </c>
      <c r="Q3160">
        <f>VALUE(Table1[Profit])</f>
        <v>411.11</v>
      </c>
      <c r="R3160" s="3">
        <f>Table1[Ship Date]-Table1[Order Date]</f>
        <v>559</v>
      </c>
    </row>
    <row r="3161" spans="1:18" x14ac:dyDescent="0.3">
      <c r="A3161" t="s">
        <v>12118</v>
      </c>
      <c r="B3161" s="1">
        <v>45617</v>
      </c>
      <c r="C3161" s="1">
        <v>45756</v>
      </c>
      <c r="D3161" t="s">
        <v>33</v>
      </c>
      <c r="E3161" t="s">
        <v>4214</v>
      </c>
      <c r="F3161" t="s">
        <v>12119</v>
      </c>
      <c r="G3161" t="s">
        <v>19</v>
      </c>
      <c r="H3161" t="s">
        <v>37</v>
      </c>
      <c r="I3161" t="s">
        <v>29</v>
      </c>
      <c r="J3161" t="s">
        <v>124</v>
      </c>
      <c r="K3161" t="s">
        <v>12120</v>
      </c>
      <c r="L3161" s="2">
        <v>3415.53</v>
      </c>
      <c r="M3161" s="3">
        <v>9</v>
      </c>
      <c r="N3161" s="4">
        <v>0.23</v>
      </c>
      <c r="O3161" s="5">
        <v>54.74</v>
      </c>
      <c r="P3161">
        <f>VALUE(Table1[Sales])</f>
        <v>3415.53</v>
      </c>
      <c r="Q3161">
        <f>VALUE(Table1[Profit])</f>
        <v>54.74</v>
      </c>
      <c r="R3161" s="3">
        <f>Table1[Ship Date]-Table1[Order Date]</f>
        <v>139</v>
      </c>
    </row>
    <row r="3162" spans="1:18" x14ac:dyDescent="0.3">
      <c r="A3162" t="s">
        <v>12121</v>
      </c>
      <c r="B3162" s="1">
        <v>45190</v>
      </c>
      <c r="C3162" s="1">
        <v>45771</v>
      </c>
      <c r="D3162" t="s">
        <v>33</v>
      </c>
      <c r="E3162" t="s">
        <v>3604</v>
      </c>
      <c r="F3162" t="s">
        <v>12122</v>
      </c>
      <c r="G3162" t="s">
        <v>36</v>
      </c>
      <c r="H3162" t="s">
        <v>37</v>
      </c>
      <c r="I3162" t="s">
        <v>29</v>
      </c>
      <c r="J3162" t="s">
        <v>124</v>
      </c>
      <c r="K3162" t="s">
        <v>12123</v>
      </c>
      <c r="L3162" s="2">
        <v>4425.8599999999997</v>
      </c>
      <c r="M3162" s="3">
        <v>3</v>
      </c>
      <c r="N3162" s="4">
        <v>0.35</v>
      </c>
      <c r="O3162" s="5">
        <v>39.619999999999997</v>
      </c>
      <c r="P3162">
        <f>VALUE(Table1[Sales])</f>
        <v>4425.8599999999997</v>
      </c>
      <c r="Q3162">
        <f>VALUE(Table1[Profit])</f>
        <v>39.619999999999997</v>
      </c>
      <c r="R3162" s="3">
        <f>Table1[Ship Date]-Table1[Order Date]</f>
        <v>581</v>
      </c>
    </row>
    <row r="3163" spans="1:18" x14ac:dyDescent="0.3">
      <c r="A3163" t="s">
        <v>12124</v>
      </c>
      <c r="B3163" s="1">
        <v>45186</v>
      </c>
      <c r="C3163" s="1">
        <v>45779</v>
      </c>
      <c r="D3163" t="s">
        <v>25</v>
      </c>
      <c r="E3163" t="s">
        <v>12125</v>
      </c>
      <c r="F3163" t="s">
        <v>12126</v>
      </c>
      <c r="G3163" t="s">
        <v>43</v>
      </c>
      <c r="H3163" t="s">
        <v>20</v>
      </c>
      <c r="I3163" t="s">
        <v>44</v>
      </c>
      <c r="J3163" t="s">
        <v>50</v>
      </c>
      <c r="K3163" t="s">
        <v>12127</v>
      </c>
      <c r="L3163" s="2">
        <v>3741.16</v>
      </c>
      <c r="M3163" s="3">
        <v>5</v>
      </c>
      <c r="N3163" s="4">
        <v>0.21</v>
      </c>
      <c r="O3163" s="5">
        <v>812.07</v>
      </c>
      <c r="P3163">
        <f>VALUE(Table1[Sales])</f>
        <v>3741.16</v>
      </c>
      <c r="Q3163">
        <f>VALUE(Table1[Profit])</f>
        <v>812.07</v>
      </c>
      <c r="R3163" s="3">
        <f>Table1[Ship Date]-Table1[Order Date]</f>
        <v>593</v>
      </c>
    </row>
    <row r="3164" spans="1:18" x14ac:dyDescent="0.3">
      <c r="A3164" t="s">
        <v>12128</v>
      </c>
      <c r="B3164" s="1">
        <v>45414</v>
      </c>
      <c r="C3164" s="1">
        <v>45766</v>
      </c>
      <c r="D3164" t="s">
        <v>25</v>
      </c>
      <c r="E3164" t="s">
        <v>12129</v>
      </c>
      <c r="F3164" t="s">
        <v>12130</v>
      </c>
      <c r="G3164" t="s">
        <v>19</v>
      </c>
      <c r="H3164" t="s">
        <v>61</v>
      </c>
      <c r="I3164" t="s">
        <v>44</v>
      </c>
      <c r="J3164" t="s">
        <v>56</v>
      </c>
      <c r="K3164" t="s">
        <v>12131</v>
      </c>
      <c r="L3164" s="2">
        <v>4919.9399999999996</v>
      </c>
      <c r="M3164" s="3">
        <v>6</v>
      </c>
      <c r="N3164" s="4">
        <v>0.28000000000000003</v>
      </c>
      <c r="O3164" s="5">
        <v>805.81</v>
      </c>
      <c r="P3164">
        <f>VALUE(Table1[Sales])</f>
        <v>4919.9399999999996</v>
      </c>
      <c r="Q3164">
        <f>VALUE(Table1[Profit])</f>
        <v>805.81</v>
      </c>
      <c r="R3164" s="3">
        <f>Table1[Ship Date]-Table1[Order Date]</f>
        <v>352</v>
      </c>
    </row>
    <row r="3165" spans="1:18" x14ac:dyDescent="0.3">
      <c r="A3165" t="s">
        <v>12132</v>
      </c>
      <c r="B3165" s="1">
        <v>45054</v>
      </c>
      <c r="C3165" s="1">
        <v>45758</v>
      </c>
      <c r="D3165" t="s">
        <v>16</v>
      </c>
      <c r="E3165" t="s">
        <v>12133</v>
      </c>
      <c r="F3165" t="s">
        <v>12134</v>
      </c>
      <c r="G3165" t="s">
        <v>43</v>
      </c>
      <c r="H3165" t="s">
        <v>28</v>
      </c>
      <c r="I3165" t="s">
        <v>29</v>
      </c>
      <c r="J3165" t="s">
        <v>30</v>
      </c>
      <c r="K3165" t="s">
        <v>12135</v>
      </c>
      <c r="L3165" s="2">
        <v>1971.1</v>
      </c>
      <c r="M3165" s="3">
        <v>4</v>
      </c>
      <c r="N3165" s="4">
        <v>0.32</v>
      </c>
      <c r="O3165" s="5">
        <v>821.6</v>
      </c>
      <c r="P3165">
        <f>VALUE(Table1[Sales])</f>
        <v>1971.1</v>
      </c>
      <c r="Q3165">
        <f>VALUE(Table1[Profit])</f>
        <v>821.6</v>
      </c>
      <c r="R3165" s="3">
        <f>Table1[Ship Date]-Table1[Order Date]</f>
        <v>704</v>
      </c>
    </row>
    <row r="3166" spans="1:18" x14ac:dyDescent="0.3">
      <c r="A3166" t="s">
        <v>12136</v>
      </c>
      <c r="B3166" s="1">
        <v>45638</v>
      </c>
      <c r="C3166" s="1">
        <v>45779</v>
      </c>
      <c r="D3166" t="s">
        <v>53</v>
      </c>
      <c r="E3166" t="s">
        <v>12137</v>
      </c>
      <c r="F3166" t="s">
        <v>12138</v>
      </c>
      <c r="G3166" t="s">
        <v>43</v>
      </c>
      <c r="H3166" t="s">
        <v>37</v>
      </c>
      <c r="I3166" t="s">
        <v>21</v>
      </c>
      <c r="J3166" t="s">
        <v>171</v>
      </c>
      <c r="K3166" t="s">
        <v>12139</v>
      </c>
      <c r="L3166" s="2">
        <v>2936.22</v>
      </c>
      <c r="M3166" s="3">
        <v>3</v>
      </c>
      <c r="N3166" s="4">
        <v>0.11</v>
      </c>
      <c r="O3166" s="5">
        <v>963.36</v>
      </c>
      <c r="P3166">
        <f>VALUE(Table1[Sales])</f>
        <v>2936.22</v>
      </c>
      <c r="Q3166">
        <f>VALUE(Table1[Profit])</f>
        <v>963.36</v>
      </c>
      <c r="R3166" s="3">
        <f>Table1[Ship Date]-Table1[Order Date]</f>
        <v>141</v>
      </c>
    </row>
    <row r="3167" spans="1:18" x14ac:dyDescent="0.3">
      <c r="A3167" t="s">
        <v>12140</v>
      </c>
      <c r="B3167" s="1">
        <v>45445</v>
      </c>
      <c r="C3167" s="1">
        <v>45756</v>
      </c>
      <c r="D3167" t="s">
        <v>53</v>
      </c>
      <c r="E3167" t="s">
        <v>12141</v>
      </c>
      <c r="F3167" t="s">
        <v>12142</v>
      </c>
      <c r="G3167" t="s">
        <v>19</v>
      </c>
      <c r="H3167" t="s">
        <v>20</v>
      </c>
      <c r="I3167" t="s">
        <v>44</v>
      </c>
      <c r="J3167" t="s">
        <v>45</v>
      </c>
      <c r="K3167" t="s">
        <v>12143</v>
      </c>
      <c r="L3167" s="2">
        <v>829.32</v>
      </c>
      <c r="M3167" s="3">
        <v>6</v>
      </c>
      <c r="N3167" s="4">
        <v>0.13</v>
      </c>
      <c r="O3167" s="5">
        <v>539.08000000000004</v>
      </c>
      <c r="P3167">
        <f>VALUE(Table1[Sales])</f>
        <v>829.32</v>
      </c>
      <c r="Q3167">
        <f>VALUE(Table1[Profit])</f>
        <v>539.08000000000004</v>
      </c>
      <c r="R3167" s="3">
        <f>Table1[Ship Date]-Table1[Order Date]</f>
        <v>311</v>
      </c>
    </row>
    <row r="3168" spans="1:18" x14ac:dyDescent="0.3">
      <c r="A3168" t="s">
        <v>12144</v>
      </c>
      <c r="B3168" s="1">
        <v>45751</v>
      </c>
      <c r="C3168" s="1">
        <v>45759</v>
      </c>
      <c r="D3168" t="s">
        <v>25</v>
      </c>
      <c r="E3168" t="s">
        <v>12145</v>
      </c>
      <c r="F3168" t="s">
        <v>12146</v>
      </c>
      <c r="G3168" t="s">
        <v>36</v>
      </c>
      <c r="H3168" t="s">
        <v>20</v>
      </c>
      <c r="I3168" t="s">
        <v>21</v>
      </c>
      <c r="J3168" t="s">
        <v>279</v>
      </c>
      <c r="K3168" t="s">
        <v>12147</v>
      </c>
      <c r="L3168" s="2">
        <v>1797.73</v>
      </c>
      <c r="M3168" s="3">
        <v>1</v>
      </c>
      <c r="N3168" s="4">
        <v>0.37</v>
      </c>
      <c r="O3168" s="5">
        <v>956.82</v>
      </c>
      <c r="P3168">
        <f>VALUE(Table1[Sales])</f>
        <v>1797.73</v>
      </c>
      <c r="Q3168">
        <f>VALUE(Table1[Profit])</f>
        <v>956.82</v>
      </c>
      <c r="R3168" s="3">
        <f>Table1[Ship Date]-Table1[Order Date]</f>
        <v>8</v>
      </c>
    </row>
    <row r="3169" spans="1:18" x14ac:dyDescent="0.3">
      <c r="A3169" t="s">
        <v>12148</v>
      </c>
      <c r="B3169" s="1">
        <v>45447</v>
      </c>
      <c r="C3169" s="1">
        <v>45757</v>
      </c>
      <c r="D3169" t="s">
        <v>25</v>
      </c>
      <c r="E3169" t="s">
        <v>12149</v>
      </c>
      <c r="F3169" t="s">
        <v>12150</v>
      </c>
      <c r="G3169" t="s">
        <v>36</v>
      </c>
      <c r="H3169" t="s">
        <v>37</v>
      </c>
      <c r="I3169" t="s">
        <v>44</v>
      </c>
      <c r="J3169" t="s">
        <v>56</v>
      </c>
      <c r="K3169" t="s">
        <v>12151</v>
      </c>
      <c r="L3169" s="2">
        <v>4659.59</v>
      </c>
      <c r="M3169" s="3">
        <v>2</v>
      </c>
      <c r="N3169" s="4">
        <v>0.43</v>
      </c>
      <c r="O3169" s="5">
        <v>198.9</v>
      </c>
      <c r="P3169">
        <f>VALUE(Table1[Sales])</f>
        <v>4659.59</v>
      </c>
      <c r="Q3169">
        <f>VALUE(Table1[Profit])</f>
        <v>198.9</v>
      </c>
      <c r="R3169" s="3">
        <f>Table1[Ship Date]-Table1[Order Date]</f>
        <v>310</v>
      </c>
    </row>
    <row r="3170" spans="1:18" x14ac:dyDescent="0.3">
      <c r="A3170" t="s">
        <v>12152</v>
      </c>
      <c r="B3170" s="1">
        <v>45751</v>
      </c>
      <c r="C3170" s="1">
        <v>45784</v>
      </c>
      <c r="D3170" t="s">
        <v>16</v>
      </c>
      <c r="E3170" t="s">
        <v>1319</v>
      </c>
      <c r="F3170" t="s">
        <v>12153</v>
      </c>
      <c r="G3170" t="s">
        <v>36</v>
      </c>
      <c r="H3170" t="s">
        <v>61</v>
      </c>
      <c r="I3170" t="s">
        <v>44</v>
      </c>
      <c r="J3170" t="s">
        <v>50</v>
      </c>
      <c r="K3170" t="s">
        <v>12154</v>
      </c>
      <c r="L3170" s="2">
        <v>1853.44</v>
      </c>
      <c r="M3170" s="3">
        <v>3</v>
      </c>
      <c r="N3170" s="4">
        <v>0.39</v>
      </c>
      <c r="O3170" s="5">
        <v>101.64</v>
      </c>
      <c r="P3170">
        <f>VALUE(Table1[Sales])</f>
        <v>1853.44</v>
      </c>
      <c r="Q3170">
        <f>VALUE(Table1[Profit])</f>
        <v>101.64</v>
      </c>
      <c r="R3170" s="3">
        <f>Table1[Ship Date]-Table1[Order Date]</f>
        <v>33</v>
      </c>
    </row>
    <row r="3171" spans="1:18" x14ac:dyDescent="0.3">
      <c r="A3171" t="s">
        <v>12155</v>
      </c>
      <c r="B3171" s="1">
        <v>45692</v>
      </c>
      <c r="C3171" s="1">
        <v>45757</v>
      </c>
      <c r="D3171" t="s">
        <v>53</v>
      </c>
      <c r="E3171" t="s">
        <v>12156</v>
      </c>
      <c r="F3171" t="s">
        <v>12157</v>
      </c>
      <c r="G3171" t="s">
        <v>36</v>
      </c>
      <c r="H3171" t="s">
        <v>61</v>
      </c>
      <c r="I3171" t="s">
        <v>21</v>
      </c>
      <c r="J3171" t="s">
        <v>300</v>
      </c>
      <c r="K3171" t="s">
        <v>12158</v>
      </c>
      <c r="L3171" s="2">
        <v>4920.74</v>
      </c>
      <c r="M3171" s="3">
        <v>1</v>
      </c>
      <c r="N3171" s="4">
        <v>0.48</v>
      </c>
      <c r="O3171" s="5">
        <v>802.54</v>
      </c>
      <c r="P3171">
        <f>VALUE(Table1[Sales])</f>
        <v>4920.74</v>
      </c>
      <c r="Q3171">
        <f>VALUE(Table1[Profit])</f>
        <v>802.54</v>
      </c>
      <c r="R3171" s="3">
        <f>Table1[Ship Date]-Table1[Order Date]</f>
        <v>65</v>
      </c>
    </row>
    <row r="3172" spans="1:18" x14ac:dyDescent="0.3">
      <c r="A3172" t="s">
        <v>12159</v>
      </c>
      <c r="B3172" s="1">
        <v>45301</v>
      </c>
      <c r="C3172" s="1">
        <v>45762</v>
      </c>
      <c r="D3172" t="s">
        <v>16</v>
      </c>
      <c r="E3172" t="s">
        <v>12160</v>
      </c>
      <c r="F3172" t="s">
        <v>12161</v>
      </c>
      <c r="G3172" t="s">
        <v>43</v>
      </c>
      <c r="H3172" t="s">
        <v>61</v>
      </c>
      <c r="I3172" t="s">
        <v>21</v>
      </c>
      <c r="J3172" t="s">
        <v>300</v>
      </c>
      <c r="K3172" t="s">
        <v>12162</v>
      </c>
      <c r="L3172" s="2">
        <v>1871.64</v>
      </c>
      <c r="M3172" s="3">
        <v>7</v>
      </c>
      <c r="N3172" s="4">
        <v>0.24</v>
      </c>
      <c r="O3172" s="5">
        <v>373.29</v>
      </c>
      <c r="P3172">
        <f>VALUE(Table1[Sales])</f>
        <v>1871.64</v>
      </c>
      <c r="Q3172">
        <f>VALUE(Table1[Profit])</f>
        <v>373.29</v>
      </c>
      <c r="R3172" s="3">
        <f>Table1[Ship Date]-Table1[Order Date]</f>
        <v>461</v>
      </c>
    </row>
    <row r="3173" spans="1:18" x14ac:dyDescent="0.3">
      <c r="A3173" t="s">
        <v>12163</v>
      </c>
      <c r="B3173" s="1">
        <v>45325</v>
      </c>
      <c r="C3173" s="1">
        <v>45762</v>
      </c>
      <c r="D3173" t="s">
        <v>33</v>
      </c>
      <c r="E3173" t="s">
        <v>12164</v>
      </c>
      <c r="F3173" t="s">
        <v>12165</v>
      </c>
      <c r="G3173" t="s">
        <v>36</v>
      </c>
      <c r="H3173" t="s">
        <v>61</v>
      </c>
      <c r="I3173" t="s">
        <v>44</v>
      </c>
      <c r="J3173" t="s">
        <v>94</v>
      </c>
      <c r="K3173" t="s">
        <v>12166</v>
      </c>
      <c r="L3173" s="2">
        <v>2230.5</v>
      </c>
      <c r="M3173" s="3">
        <v>1</v>
      </c>
      <c r="N3173" s="4">
        <v>0.1</v>
      </c>
      <c r="O3173" s="5">
        <v>563.54</v>
      </c>
      <c r="P3173">
        <f>VALUE(Table1[Sales])</f>
        <v>2230.5</v>
      </c>
      <c r="Q3173">
        <f>VALUE(Table1[Profit])</f>
        <v>563.54</v>
      </c>
      <c r="R3173" s="3">
        <f>Table1[Ship Date]-Table1[Order Date]</f>
        <v>437</v>
      </c>
    </row>
    <row r="3174" spans="1:18" x14ac:dyDescent="0.3">
      <c r="A3174" t="s">
        <v>12167</v>
      </c>
      <c r="B3174" s="1">
        <v>45572</v>
      </c>
      <c r="C3174" s="1">
        <v>45756</v>
      </c>
      <c r="D3174" t="s">
        <v>53</v>
      </c>
      <c r="E3174" t="s">
        <v>12168</v>
      </c>
      <c r="F3174" t="s">
        <v>12169</v>
      </c>
      <c r="G3174" t="s">
        <v>19</v>
      </c>
      <c r="H3174" t="s">
        <v>20</v>
      </c>
      <c r="I3174" t="s">
        <v>29</v>
      </c>
      <c r="J3174" t="s">
        <v>30</v>
      </c>
      <c r="K3174" t="s">
        <v>12170</v>
      </c>
      <c r="L3174" s="2">
        <v>4051.74</v>
      </c>
      <c r="M3174" s="3">
        <v>9</v>
      </c>
      <c r="N3174" s="4">
        <v>0.16</v>
      </c>
      <c r="O3174" s="5">
        <v>451.62</v>
      </c>
      <c r="P3174">
        <f>VALUE(Table1[Sales])</f>
        <v>4051.74</v>
      </c>
      <c r="Q3174">
        <f>VALUE(Table1[Profit])</f>
        <v>451.62</v>
      </c>
      <c r="R3174" s="3">
        <f>Table1[Ship Date]-Table1[Order Date]</f>
        <v>184</v>
      </c>
    </row>
    <row r="3175" spans="1:18" x14ac:dyDescent="0.3">
      <c r="A3175" t="s">
        <v>12171</v>
      </c>
      <c r="B3175" s="1">
        <v>45613</v>
      </c>
      <c r="C3175" s="1">
        <v>45758</v>
      </c>
      <c r="D3175" t="s">
        <v>33</v>
      </c>
      <c r="E3175" t="s">
        <v>12172</v>
      </c>
      <c r="F3175" t="s">
        <v>12173</v>
      </c>
      <c r="G3175" t="s">
        <v>43</v>
      </c>
      <c r="H3175" t="s">
        <v>37</v>
      </c>
      <c r="I3175" t="s">
        <v>29</v>
      </c>
      <c r="J3175" t="s">
        <v>124</v>
      </c>
      <c r="K3175" t="s">
        <v>12174</v>
      </c>
      <c r="L3175" s="2">
        <v>3640.02</v>
      </c>
      <c r="M3175" s="3">
        <v>4</v>
      </c>
      <c r="N3175" s="4">
        <v>0.26</v>
      </c>
      <c r="O3175" s="5">
        <v>487.84</v>
      </c>
      <c r="P3175">
        <f>VALUE(Table1[Sales])</f>
        <v>3640.02</v>
      </c>
      <c r="Q3175">
        <f>VALUE(Table1[Profit])</f>
        <v>487.84</v>
      </c>
      <c r="R3175" s="3">
        <f>Table1[Ship Date]-Table1[Order Date]</f>
        <v>145</v>
      </c>
    </row>
    <row r="3176" spans="1:18" x14ac:dyDescent="0.3">
      <c r="A3176" t="s">
        <v>12175</v>
      </c>
      <c r="B3176" s="1">
        <v>45742</v>
      </c>
      <c r="C3176" s="1">
        <v>45757</v>
      </c>
      <c r="D3176" t="s">
        <v>53</v>
      </c>
      <c r="E3176" t="s">
        <v>12176</v>
      </c>
      <c r="F3176" t="s">
        <v>12177</v>
      </c>
      <c r="G3176" t="s">
        <v>36</v>
      </c>
      <c r="H3176" t="s">
        <v>61</v>
      </c>
      <c r="I3176" t="s">
        <v>21</v>
      </c>
      <c r="J3176" t="s">
        <v>279</v>
      </c>
      <c r="K3176" t="s">
        <v>12178</v>
      </c>
      <c r="L3176" s="2">
        <v>785.41</v>
      </c>
      <c r="M3176" s="3">
        <v>9</v>
      </c>
      <c r="N3176" s="4">
        <v>0.19</v>
      </c>
      <c r="O3176" s="5">
        <v>413.67</v>
      </c>
      <c r="P3176">
        <f>VALUE(Table1[Sales])</f>
        <v>785.41</v>
      </c>
      <c r="Q3176">
        <f>VALUE(Table1[Profit])</f>
        <v>413.67</v>
      </c>
      <c r="R3176" s="3">
        <f>Table1[Ship Date]-Table1[Order Date]</f>
        <v>15</v>
      </c>
    </row>
    <row r="3177" spans="1:18" x14ac:dyDescent="0.3">
      <c r="A3177" t="s">
        <v>12179</v>
      </c>
      <c r="B3177" s="1">
        <v>45044</v>
      </c>
      <c r="C3177" s="1">
        <v>45758</v>
      </c>
      <c r="D3177" t="s">
        <v>16</v>
      </c>
      <c r="E3177" t="s">
        <v>12180</v>
      </c>
      <c r="F3177" t="s">
        <v>12181</v>
      </c>
      <c r="G3177" t="s">
        <v>43</v>
      </c>
      <c r="H3177" t="s">
        <v>61</v>
      </c>
      <c r="I3177" t="s">
        <v>44</v>
      </c>
      <c r="J3177" t="s">
        <v>94</v>
      </c>
      <c r="K3177" t="s">
        <v>12182</v>
      </c>
      <c r="L3177" s="2">
        <v>4957.3599999999997</v>
      </c>
      <c r="M3177" s="3">
        <v>1</v>
      </c>
      <c r="N3177" s="4">
        <v>0.17</v>
      </c>
      <c r="O3177" s="5">
        <v>504.9</v>
      </c>
      <c r="P3177">
        <f>VALUE(Table1[Sales])</f>
        <v>4957.3599999999997</v>
      </c>
      <c r="Q3177">
        <f>VALUE(Table1[Profit])</f>
        <v>504.9</v>
      </c>
      <c r="R3177" s="3">
        <f>Table1[Ship Date]-Table1[Order Date]</f>
        <v>714</v>
      </c>
    </row>
    <row r="3178" spans="1:18" x14ac:dyDescent="0.3">
      <c r="A3178" t="s">
        <v>12183</v>
      </c>
      <c r="B3178" s="1">
        <v>45268</v>
      </c>
      <c r="C3178" s="1">
        <v>45782</v>
      </c>
      <c r="D3178" t="s">
        <v>53</v>
      </c>
      <c r="E3178" t="s">
        <v>3698</v>
      </c>
      <c r="F3178" t="s">
        <v>12184</v>
      </c>
      <c r="G3178" t="s">
        <v>19</v>
      </c>
      <c r="H3178" t="s">
        <v>61</v>
      </c>
      <c r="I3178" t="s">
        <v>21</v>
      </c>
      <c r="J3178" t="s">
        <v>129</v>
      </c>
      <c r="K3178" t="s">
        <v>12185</v>
      </c>
      <c r="L3178" s="2">
        <v>1636.31</v>
      </c>
      <c r="M3178" s="3">
        <v>6</v>
      </c>
      <c r="N3178" s="4">
        <v>0.28000000000000003</v>
      </c>
      <c r="O3178" s="5">
        <v>445.68</v>
      </c>
      <c r="P3178">
        <f>VALUE(Table1[Sales])</f>
        <v>1636.31</v>
      </c>
      <c r="Q3178">
        <f>VALUE(Table1[Profit])</f>
        <v>445.68</v>
      </c>
      <c r="R3178" s="3">
        <f>Table1[Ship Date]-Table1[Order Date]</f>
        <v>514</v>
      </c>
    </row>
    <row r="3179" spans="1:18" x14ac:dyDescent="0.3">
      <c r="A3179" t="s">
        <v>12186</v>
      </c>
      <c r="B3179" s="1">
        <v>45229</v>
      </c>
      <c r="C3179" s="1">
        <v>45766</v>
      </c>
      <c r="D3179" t="s">
        <v>16</v>
      </c>
      <c r="E3179" t="s">
        <v>5581</v>
      </c>
      <c r="F3179" t="s">
        <v>12187</v>
      </c>
      <c r="G3179" t="s">
        <v>43</v>
      </c>
      <c r="H3179" t="s">
        <v>20</v>
      </c>
      <c r="I3179" t="s">
        <v>21</v>
      </c>
      <c r="J3179" t="s">
        <v>22</v>
      </c>
      <c r="K3179" t="s">
        <v>12188</v>
      </c>
      <c r="L3179" s="2">
        <v>1938.56</v>
      </c>
      <c r="M3179" s="3">
        <v>2</v>
      </c>
      <c r="N3179" s="4">
        <v>0.47</v>
      </c>
      <c r="O3179" s="5">
        <v>767.46</v>
      </c>
      <c r="P3179">
        <f>VALUE(Table1[Sales])</f>
        <v>1938.56</v>
      </c>
      <c r="Q3179">
        <f>VALUE(Table1[Profit])</f>
        <v>767.46</v>
      </c>
      <c r="R3179" s="3">
        <f>Table1[Ship Date]-Table1[Order Date]</f>
        <v>537</v>
      </c>
    </row>
    <row r="3180" spans="1:18" x14ac:dyDescent="0.3">
      <c r="A3180" t="s">
        <v>12189</v>
      </c>
      <c r="B3180" s="1">
        <v>45298</v>
      </c>
      <c r="C3180" s="1">
        <v>45779</v>
      </c>
      <c r="D3180" t="s">
        <v>25</v>
      </c>
      <c r="E3180" t="s">
        <v>1660</v>
      </c>
      <c r="F3180" t="s">
        <v>12190</v>
      </c>
      <c r="G3180" t="s">
        <v>43</v>
      </c>
      <c r="H3180" t="s">
        <v>37</v>
      </c>
      <c r="I3180" t="s">
        <v>29</v>
      </c>
      <c r="J3180" t="s">
        <v>99</v>
      </c>
      <c r="K3180" t="s">
        <v>12191</v>
      </c>
      <c r="L3180" s="2">
        <v>3366.83</v>
      </c>
      <c r="M3180" s="3">
        <v>3</v>
      </c>
      <c r="N3180" s="4">
        <v>0.4</v>
      </c>
      <c r="O3180" s="5">
        <v>-0.43</v>
      </c>
      <c r="P3180">
        <f>VALUE(Table1[Sales])</f>
        <v>3366.83</v>
      </c>
      <c r="Q3180">
        <f>VALUE(Table1[Profit])</f>
        <v>-0.43</v>
      </c>
      <c r="R3180" s="3">
        <f>Table1[Ship Date]-Table1[Order Date]</f>
        <v>481</v>
      </c>
    </row>
    <row r="3181" spans="1:18" x14ac:dyDescent="0.3">
      <c r="A3181" t="s">
        <v>12192</v>
      </c>
      <c r="B3181" s="1">
        <v>45237</v>
      </c>
      <c r="C3181" s="1">
        <v>45760</v>
      </c>
      <c r="D3181" t="s">
        <v>25</v>
      </c>
      <c r="E3181" t="s">
        <v>12193</v>
      </c>
      <c r="F3181" t="s">
        <v>12194</v>
      </c>
      <c r="G3181" t="s">
        <v>43</v>
      </c>
      <c r="H3181" t="s">
        <v>28</v>
      </c>
      <c r="I3181" t="s">
        <v>44</v>
      </c>
      <c r="J3181" t="s">
        <v>158</v>
      </c>
      <c r="K3181" t="s">
        <v>12195</v>
      </c>
      <c r="L3181" s="2">
        <v>3418.07</v>
      </c>
      <c r="M3181" s="3">
        <v>4</v>
      </c>
      <c r="N3181" s="4">
        <v>0.41</v>
      </c>
      <c r="O3181" s="5">
        <v>155.44</v>
      </c>
      <c r="P3181">
        <f>VALUE(Table1[Sales])</f>
        <v>3418.07</v>
      </c>
      <c r="Q3181">
        <f>VALUE(Table1[Profit])</f>
        <v>155.44</v>
      </c>
      <c r="R3181" s="3">
        <f>Table1[Ship Date]-Table1[Order Date]</f>
        <v>523</v>
      </c>
    </row>
    <row r="3182" spans="1:18" x14ac:dyDescent="0.3">
      <c r="A3182" t="s">
        <v>12196</v>
      </c>
      <c r="B3182" s="1">
        <v>45543</v>
      </c>
      <c r="C3182" s="1">
        <v>45763</v>
      </c>
      <c r="D3182" t="s">
        <v>33</v>
      </c>
      <c r="E3182" t="s">
        <v>12197</v>
      </c>
      <c r="F3182" t="s">
        <v>12198</v>
      </c>
      <c r="G3182" t="s">
        <v>19</v>
      </c>
      <c r="H3182" t="s">
        <v>61</v>
      </c>
      <c r="I3182" t="s">
        <v>44</v>
      </c>
      <c r="J3182" t="s">
        <v>50</v>
      </c>
      <c r="K3182" t="s">
        <v>12199</v>
      </c>
      <c r="L3182" s="2">
        <v>361.41</v>
      </c>
      <c r="M3182" s="3">
        <v>9</v>
      </c>
      <c r="N3182" s="4">
        <v>0.21</v>
      </c>
      <c r="O3182" s="5">
        <v>846.41</v>
      </c>
      <c r="P3182">
        <f>VALUE(Table1[Sales])</f>
        <v>361.41</v>
      </c>
      <c r="Q3182">
        <f>VALUE(Table1[Profit])</f>
        <v>846.41</v>
      </c>
      <c r="R3182" s="3">
        <f>Table1[Ship Date]-Table1[Order Date]</f>
        <v>220</v>
      </c>
    </row>
    <row r="3183" spans="1:18" x14ac:dyDescent="0.3">
      <c r="A3183" t="s">
        <v>12200</v>
      </c>
      <c r="B3183" s="1">
        <v>45172</v>
      </c>
      <c r="C3183" s="1">
        <v>45773</v>
      </c>
      <c r="D3183" t="s">
        <v>16</v>
      </c>
      <c r="E3183" t="s">
        <v>12201</v>
      </c>
      <c r="F3183" t="s">
        <v>12202</v>
      </c>
      <c r="G3183" t="s">
        <v>19</v>
      </c>
      <c r="H3183" t="s">
        <v>61</v>
      </c>
      <c r="I3183" t="s">
        <v>21</v>
      </c>
      <c r="J3183" t="s">
        <v>22</v>
      </c>
      <c r="K3183" t="s">
        <v>12203</v>
      </c>
      <c r="L3183" s="2">
        <v>1111.04</v>
      </c>
      <c r="M3183" s="3">
        <v>8</v>
      </c>
      <c r="N3183" s="4">
        <v>0.44</v>
      </c>
      <c r="O3183" s="5">
        <v>108.27</v>
      </c>
      <c r="P3183">
        <f>VALUE(Table1[Sales])</f>
        <v>1111.04</v>
      </c>
      <c r="Q3183">
        <f>VALUE(Table1[Profit])</f>
        <v>108.27</v>
      </c>
      <c r="R3183" s="3">
        <f>Table1[Ship Date]-Table1[Order Date]</f>
        <v>601</v>
      </c>
    </row>
    <row r="3184" spans="1:18" x14ac:dyDescent="0.3">
      <c r="A3184" t="s">
        <v>12204</v>
      </c>
      <c r="B3184" s="1">
        <v>45564</v>
      </c>
      <c r="C3184" s="1">
        <v>45782</v>
      </c>
      <c r="D3184" t="s">
        <v>33</v>
      </c>
      <c r="E3184" t="s">
        <v>9408</v>
      </c>
      <c r="F3184" t="s">
        <v>12205</v>
      </c>
      <c r="G3184" t="s">
        <v>43</v>
      </c>
      <c r="H3184" t="s">
        <v>37</v>
      </c>
      <c r="I3184" t="s">
        <v>29</v>
      </c>
      <c r="J3184" t="s">
        <v>38</v>
      </c>
      <c r="K3184" t="s">
        <v>12206</v>
      </c>
      <c r="L3184" s="2">
        <v>1676.8</v>
      </c>
      <c r="M3184" s="3">
        <v>9</v>
      </c>
      <c r="N3184" s="4">
        <v>0.21</v>
      </c>
      <c r="O3184" s="5">
        <v>753.36</v>
      </c>
      <c r="P3184">
        <f>VALUE(Table1[Sales])</f>
        <v>1676.8</v>
      </c>
      <c r="Q3184">
        <f>VALUE(Table1[Profit])</f>
        <v>753.36</v>
      </c>
      <c r="R3184" s="3">
        <f>Table1[Ship Date]-Table1[Order Date]</f>
        <v>218</v>
      </c>
    </row>
    <row r="3185" spans="1:18" x14ac:dyDescent="0.3">
      <c r="A3185" t="s">
        <v>12207</v>
      </c>
      <c r="B3185" s="1">
        <v>45403</v>
      </c>
      <c r="C3185" s="1">
        <v>45770</v>
      </c>
      <c r="D3185" t="s">
        <v>53</v>
      </c>
      <c r="E3185" t="s">
        <v>118</v>
      </c>
      <c r="F3185" t="s">
        <v>12208</v>
      </c>
      <c r="G3185" t="s">
        <v>19</v>
      </c>
      <c r="H3185" t="s">
        <v>20</v>
      </c>
      <c r="I3185" t="s">
        <v>29</v>
      </c>
      <c r="J3185" t="s">
        <v>124</v>
      </c>
      <c r="K3185" t="s">
        <v>12209</v>
      </c>
      <c r="L3185" s="2">
        <v>1227.3</v>
      </c>
      <c r="M3185" s="3">
        <v>10</v>
      </c>
      <c r="N3185" s="4">
        <v>0.45</v>
      </c>
      <c r="O3185" s="5">
        <v>-10.58</v>
      </c>
      <c r="P3185">
        <f>VALUE(Table1[Sales])</f>
        <v>1227.3</v>
      </c>
      <c r="Q3185">
        <f>VALUE(Table1[Profit])</f>
        <v>-10.58</v>
      </c>
      <c r="R3185" s="3">
        <f>Table1[Ship Date]-Table1[Order Date]</f>
        <v>367</v>
      </c>
    </row>
    <row r="3186" spans="1:18" x14ac:dyDescent="0.3">
      <c r="A3186" t="s">
        <v>12210</v>
      </c>
      <c r="B3186" s="1">
        <v>45271</v>
      </c>
      <c r="C3186" s="1">
        <v>45766</v>
      </c>
      <c r="D3186" t="s">
        <v>16</v>
      </c>
      <c r="E3186" t="s">
        <v>12211</v>
      </c>
      <c r="F3186" t="s">
        <v>12212</v>
      </c>
      <c r="G3186" t="s">
        <v>43</v>
      </c>
      <c r="H3186" t="s">
        <v>61</v>
      </c>
      <c r="I3186" t="s">
        <v>21</v>
      </c>
      <c r="J3186" t="s">
        <v>22</v>
      </c>
      <c r="K3186" t="s">
        <v>12213</v>
      </c>
      <c r="L3186" s="2">
        <v>2981.8</v>
      </c>
      <c r="M3186" s="3">
        <v>3</v>
      </c>
      <c r="N3186" s="4">
        <v>0.14000000000000001</v>
      </c>
      <c r="O3186" s="5">
        <v>-42.87</v>
      </c>
      <c r="P3186">
        <f>VALUE(Table1[Sales])</f>
        <v>2981.8</v>
      </c>
      <c r="Q3186">
        <f>VALUE(Table1[Profit])</f>
        <v>-42.87</v>
      </c>
      <c r="R3186" s="3">
        <f>Table1[Ship Date]-Table1[Order Date]</f>
        <v>495</v>
      </c>
    </row>
    <row r="3187" spans="1:18" x14ac:dyDescent="0.3">
      <c r="A3187" t="s">
        <v>12214</v>
      </c>
      <c r="B3187" s="1">
        <v>45290</v>
      </c>
      <c r="C3187" s="1">
        <v>45772</v>
      </c>
      <c r="D3187" t="s">
        <v>33</v>
      </c>
      <c r="E3187" t="s">
        <v>12215</v>
      </c>
      <c r="F3187" t="s">
        <v>12216</v>
      </c>
      <c r="G3187" t="s">
        <v>36</v>
      </c>
      <c r="H3187" t="s">
        <v>20</v>
      </c>
      <c r="I3187" t="s">
        <v>29</v>
      </c>
      <c r="J3187" t="s">
        <v>30</v>
      </c>
      <c r="K3187" t="s">
        <v>12217</v>
      </c>
      <c r="L3187" s="2">
        <v>563.89</v>
      </c>
      <c r="M3187" s="3">
        <v>9</v>
      </c>
      <c r="N3187" s="4">
        <v>0.19</v>
      </c>
      <c r="O3187" s="5">
        <v>760.58</v>
      </c>
      <c r="P3187">
        <f>VALUE(Table1[Sales])</f>
        <v>563.89</v>
      </c>
      <c r="Q3187">
        <f>VALUE(Table1[Profit])</f>
        <v>760.58</v>
      </c>
      <c r="R3187" s="3">
        <f>Table1[Ship Date]-Table1[Order Date]</f>
        <v>482</v>
      </c>
    </row>
    <row r="3188" spans="1:18" x14ac:dyDescent="0.3">
      <c r="A3188" t="s">
        <v>12218</v>
      </c>
      <c r="B3188" s="1">
        <v>45269</v>
      </c>
      <c r="C3188" s="1">
        <v>45768</v>
      </c>
      <c r="D3188" t="s">
        <v>53</v>
      </c>
      <c r="E3188" t="s">
        <v>12219</v>
      </c>
      <c r="F3188" t="s">
        <v>12220</v>
      </c>
      <c r="G3188" t="s">
        <v>36</v>
      </c>
      <c r="H3188" t="s">
        <v>28</v>
      </c>
      <c r="I3188" t="s">
        <v>21</v>
      </c>
      <c r="J3188" t="s">
        <v>279</v>
      </c>
      <c r="K3188" t="s">
        <v>12221</v>
      </c>
      <c r="L3188" s="2">
        <v>3816.09</v>
      </c>
      <c r="M3188" s="3">
        <v>5</v>
      </c>
      <c r="N3188" s="4">
        <v>0.13</v>
      </c>
      <c r="O3188" s="5">
        <v>573.29</v>
      </c>
      <c r="P3188">
        <f>VALUE(Table1[Sales])</f>
        <v>3816.09</v>
      </c>
      <c r="Q3188">
        <f>VALUE(Table1[Profit])</f>
        <v>573.29</v>
      </c>
      <c r="R3188" s="3">
        <f>Table1[Ship Date]-Table1[Order Date]</f>
        <v>499</v>
      </c>
    </row>
    <row r="3189" spans="1:18" x14ac:dyDescent="0.3">
      <c r="A3189" t="s">
        <v>12222</v>
      </c>
      <c r="B3189" s="1">
        <v>45242</v>
      </c>
      <c r="C3189" s="1">
        <v>45758</v>
      </c>
      <c r="D3189" t="s">
        <v>33</v>
      </c>
      <c r="E3189" t="s">
        <v>12223</v>
      </c>
      <c r="F3189" t="s">
        <v>12224</v>
      </c>
      <c r="G3189" t="s">
        <v>19</v>
      </c>
      <c r="H3189" t="s">
        <v>37</v>
      </c>
      <c r="I3189" t="s">
        <v>44</v>
      </c>
      <c r="J3189" t="s">
        <v>56</v>
      </c>
      <c r="K3189" t="s">
        <v>12225</v>
      </c>
      <c r="L3189" s="2">
        <v>2789.1</v>
      </c>
      <c r="M3189" s="3">
        <v>6</v>
      </c>
      <c r="N3189" s="4">
        <v>0.25</v>
      </c>
      <c r="O3189" s="5">
        <v>852.19</v>
      </c>
      <c r="P3189">
        <f>VALUE(Table1[Sales])</f>
        <v>2789.1</v>
      </c>
      <c r="Q3189">
        <f>VALUE(Table1[Profit])</f>
        <v>852.19</v>
      </c>
      <c r="R3189" s="3">
        <f>Table1[Ship Date]-Table1[Order Date]</f>
        <v>516</v>
      </c>
    </row>
    <row r="3190" spans="1:18" x14ac:dyDescent="0.3">
      <c r="A3190" t="s">
        <v>12226</v>
      </c>
      <c r="B3190" s="1">
        <v>45049</v>
      </c>
      <c r="C3190" s="1">
        <v>45782</v>
      </c>
      <c r="D3190" t="s">
        <v>16</v>
      </c>
      <c r="E3190" t="s">
        <v>12227</v>
      </c>
      <c r="F3190" t="s">
        <v>12228</v>
      </c>
      <c r="G3190" t="s">
        <v>43</v>
      </c>
      <c r="H3190" t="s">
        <v>20</v>
      </c>
      <c r="I3190" t="s">
        <v>29</v>
      </c>
      <c r="J3190" t="s">
        <v>30</v>
      </c>
      <c r="K3190" t="s">
        <v>12229</v>
      </c>
      <c r="L3190" s="2">
        <v>4040.75</v>
      </c>
      <c r="M3190" s="3">
        <v>1</v>
      </c>
      <c r="N3190" s="4">
        <v>0.28999999999999998</v>
      </c>
      <c r="O3190" s="5">
        <v>246.13</v>
      </c>
      <c r="P3190">
        <f>VALUE(Table1[Sales])</f>
        <v>4040.75</v>
      </c>
      <c r="Q3190">
        <f>VALUE(Table1[Profit])</f>
        <v>246.13</v>
      </c>
      <c r="R3190" s="3">
        <f>Table1[Ship Date]-Table1[Order Date]</f>
        <v>733</v>
      </c>
    </row>
    <row r="3191" spans="1:18" x14ac:dyDescent="0.3">
      <c r="A3191" t="s">
        <v>12230</v>
      </c>
      <c r="B3191" s="1">
        <v>45304</v>
      </c>
      <c r="C3191" s="1">
        <v>45764</v>
      </c>
      <c r="D3191" t="s">
        <v>16</v>
      </c>
      <c r="E3191" t="s">
        <v>12231</v>
      </c>
      <c r="F3191" t="s">
        <v>12232</v>
      </c>
      <c r="G3191" t="s">
        <v>43</v>
      </c>
      <c r="H3191" t="s">
        <v>20</v>
      </c>
      <c r="I3191" t="s">
        <v>21</v>
      </c>
      <c r="J3191" t="s">
        <v>22</v>
      </c>
      <c r="K3191" t="s">
        <v>12233</v>
      </c>
      <c r="L3191" s="2">
        <v>3439.79</v>
      </c>
      <c r="M3191" s="3">
        <v>8</v>
      </c>
      <c r="N3191" s="4">
        <v>0.11</v>
      </c>
      <c r="O3191" s="5">
        <v>220.42</v>
      </c>
      <c r="P3191">
        <f>VALUE(Table1[Sales])</f>
        <v>3439.79</v>
      </c>
      <c r="Q3191">
        <f>VALUE(Table1[Profit])</f>
        <v>220.42</v>
      </c>
      <c r="R3191" s="3">
        <f>Table1[Ship Date]-Table1[Order Date]</f>
        <v>460</v>
      </c>
    </row>
    <row r="3192" spans="1:18" x14ac:dyDescent="0.3">
      <c r="A3192" t="s">
        <v>12234</v>
      </c>
      <c r="B3192" s="1">
        <v>45648</v>
      </c>
      <c r="C3192" s="1">
        <v>45770</v>
      </c>
      <c r="D3192" t="s">
        <v>53</v>
      </c>
      <c r="E3192" t="s">
        <v>12075</v>
      </c>
      <c r="F3192" t="s">
        <v>12235</v>
      </c>
      <c r="G3192" t="s">
        <v>19</v>
      </c>
      <c r="H3192" t="s">
        <v>37</v>
      </c>
      <c r="I3192" t="s">
        <v>21</v>
      </c>
      <c r="J3192" t="s">
        <v>171</v>
      </c>
      <c r="K3192" t="s">
        <v>12236</v>
      </c>
      <c r="L3192" s="2">
        <v>3678.13</v>
      </c>
      <c r="M3192" s="3">
        <v>5</v>
      </c>
      <c r="N3192" s="4">
        <v>0.05</v>
      </c>
      <c r="O3192" s="5">
        <v>895.38</v>
      </c>
      <c r="P3192">
        <f>VALUE(Table1[Sales])</f>
        <v>3678.13</v>
      </c>
      <c r="Q3192">
        <f>VALUE(Table1[Profit])</f>
        <v>895.38</v>
      </c>
      <c r="R3192" s="3">
        <f>Table1[Ship Date]-Table1[Order Date]</f>
        <v>122</v>
      </c>
    </row>
    <row r="3193" spans="1:18" x14ac:dyDescent="0.3">
      <c r="A3193" t="s">
        <v>12237</v>
      </c>
      <c r="B3193" s="1">
        <v>45407</v>
      </c>
      <c r="C3193" s="1">
        <v>45775</v>
      </c>
      <c r="D3193" t="s">
        <v>25</v>
      </c>
      <c r="E3193" t="s">
        <v>12238</v>
      </c>
      <c r="F3193" t="s">
        <v>12239</v>
      </c>
      <c r="G3193" t="s">
        <v>19</v>
      </c>
      <c r="H3193" t="s">
        <v>61</v>
      </c>
      <c r="I3193" t="s">
        <v>29</v>
      </c>
      <c r="J3193" t="s">
        <v>124</v>
      </c>
      <c r="K3193" t="s">
        <v>12240</v>
      </c>
      <c r="L3193" s="2">
        <v>1710.12</v>
      </c>
      <c r="M3193" s="3">
        <v>4</v>
      </c>
      <c r="N3193" s="4">
        <v>0.47</v>
      </c>
      <c r="O3193" s="5">
        <v>387.16</v>
      </c>
      <c r="P3193">
        <f>VALUE(Table1[Sales])</f>
        <v>1710.12</v>
      </c>
      <c r="Q3193">
        <f>VALUE(Table1[Profit])</f>
        <v>387.16</v>
      </c>
      <c r="R3193" s="3">
        <f>Table1[Ship Date]-Table1[Order Date]</f>
        <v>368</v>
      </c>
    </row>
    <row r="3194" spans="1:18" x14ac:dyDescent="0.3">
      <c r="A3194" t="s">
        <v>12241</v>
      </c>
      <c r="B3194" s="1">
        <v>45214</v>
      </c>
      <c r="C3194" s="1">
        <v>45775</v>
      </c>
      <c r="D3194" t="s">
        <v>33</v>
      </c>
      <c r="E3194" t="s">
        <v>12242</v>
      </c>
      <c r="F3194" t="s">
        <v>12243</v>
      </c>
      <c r="G3194" t="s">
        <v>19</v>
      </c>
      <c r="H3194" t="s">
        <v>20</v>
      </c>
      <c r="I3194" t="s">
        <v>44</v>
      </c>
      <c r="J3194" t="s">
        <v>56</v>
      </c>
      <c r="K3194" t="s">
        <v>12244</v>
      </c>
      <c r="L3194" s="2">
        <v>4547.67</v>
      </c>
      <c r="M3194" s="3">
        <v>3</v>
      </c>
      <c r="N3194" s="4">
        <v>0.16</v>
      </c>
      <c r="O3194" s="5">
        <v>74.510000000000005</v>
      </c>
      <c r="P3194">
        <f>VALUE(Table1[Sales])</f>
        <v>4547.67</v>
      </c>
      <c r="Q3194">
        <f>VALUE(Table1[Profit])</f>
        <v>74.510000000000005</v>
      </c>
      <c r="R3194" s="3">
        <f>Table1[Ship Date]-Table1[Order Date]</f>
        <v>561</v>
      </c>
    </row>
    <row r="3195" spans="1:18" x14ac:dyDescent="0.3">
      <c r="A3195" t="s">
        <v>12245</v>
      </c>
      <c r="B3195" s="1">
        <v>45540</v>
      </c>
      <c r="C3195" s="1">
        <v>45769</v>
      </c>
      <c r="D3195" t="s">
        <v>25</v>
      </c>
      <c r="E3195" t="s">
        <v>3810</v>
      </c>
      <c r="F3195" t="s">
        <v>12246</v>
      </c>
      <c r="G3195" t="s">
        <v>36</v>
      </c>
      <c r="H3195" t="s">
        <v>37</v>
      </c>
      <c r="I3195" t="s">
        <v>44</v>
      </c>
      <c r="J3195" t="s">
        <v>94</v>
      </c>
      <c r="K3195" t="s">
        <v>12247</v>
      </c>
      <c r="L3195" s="2">
        <v>2720.55</v>
      </c>
      <c r="M3195" s="3">
        <v>8</v>
      </c>
      <c r="N3195" s="4">
        <v>0.42</v>
      </c>
      <c r="O3195" s="5">
        <v>20.38</v>
      </c>
      <c r="P3195">
        <f>VALUE(Table1[Sales])</f>
        <v>2720.55</v>
      </c>
      <c r="Q3195">
        <f>VALUE(Table1[Profit])</f>
        <v>20.38</v>
      </c>
      <c r="R3195" s="3">
        <f>Table1[Ship Date]-Table1[Order Date]</f>
        <v>229</v>
      </c>
    </row>
    <row r="3196" spans="1:18" x14ac:dyDescent="0.3">
      <c r="A3196" t="s">
        <v>12248</v>
      </c>
      <c r="B3196" s="1">
        <v>45209</v>
      </c>
      <c r="C3196" s="1">
        <v>45774</v>
      </c>
      <c r="D3196" t="s">
        <v>25</v>
      </c>
      <c r="E3196" t="s">
        <v>12249</v>
      </c>
      <c r="F3196" t="s">
        <v>12250</v>
      </c>
      <c r="G3196" t="s">
        <v>19</v>
      </c>
      <c r="H3196" t="s">
        <v>28</v>
      </c>
      <c r="I3196" t="s">
        <v>21</v>
      </c>
      <c r="J3196" t="s">
        <v>279</v>
      </c>
      <c r="K3196" t="s">
        <v>12251</v>
      </c>
      <c r="L3196" s="2">
        <v>174.58</v>
      </c>
      <c r="M3196" s="3">
        <v>3</v>
      </c>
      <c r="N3196" s="4">
        <v>0.13</v>
      </c>
      <c r="O3196" s="5">
        <v>-30.35</v>
      </c>
      <c r="P3196">
        <f>VALUE(Table1[Sales])</f>
        <v>174.58</v>
      </c>
      <c r="Q3196">
        <f>VALUE(Table1[Profit])</f>
        <v>-30.35</v>
      </c>
      <c r="R3196" s="3">
        <f>Table1[Ship Date]-Table1[Order Date]</f>
        <v>565</v>
      </c>
    </row>
    <row r="3197" spans="1:18" x14ac:dyDescent="0.3">
      <c r="A3197" t="s">
        <v>12252</v>
      </c>
      <c r="B3197" s="1">
        <v>45445</v>
      </c>
      <c r="C3197" s="1">
        <v>45776</v>
      </c>
      <c r="D3197" t="s">
        <v>33</v>
      </c>
      <c r="E3197" t="s">
        <v>1011</v>
      </c>
      <c r="F3197" t="s">
        <v>12253</v>
      </c>
      <c r="G3197" t="s">
        <v>19</v>
      </c>
      <c r="H3197" t="s">
        <v>61</v>
      </c>
      <c r="I3197" t="s">
        <v>29</v>
      </c>
      <c r="J3197" t="s">
        <v>38</v>
      </c>
      <c r="K3197" t="s">
        <v>12254</v>
      </c>
      <c r="L3197" s="2">
        <v>904.36</v>
      </c>
      <c r="M3197" s="3">
        <v>9</v>
      </c>
      <c r="N3197" s="4">
        <v>0.4</v>
      </c>
      <c r="O3197" s="5">
        <v>216.93</v>
      </c>
      <c r="P3197">
        <f>VALUE(Table1[Sales])</f>
        <v>904.36</v>
      </c>
      <c r="Q3197">
        <f>VALUE(Table1[Profit])</f>
        <v>216.93</v>
      </c>
      <c r="R3197" s="3">
        <f>Table1[Ship Date]-Table1[Order Date]</f>
        <v>331</v>
      </c>
    </row>
    <row r="3198" spans="1:18" x14ac:dyDescent="0.3">
      <c r="A3198" t="s">
        <v>12255</v>
      </c>
      <c r="B3198" s="1">
        <v>45403</v>
      </c>
      <c r="C3198" s="1">
        <v>45778</v>
      </c>
      <c r="D3198" t="s">
        <v>33</v>
      </c>
      <c r="E3198" t="s">
        <v>12256</v>
      </c>
      <c r="F3198" t="s">
        <v>12257</v>
      </c>
      <c r="G3198" t="s">
        <v>43</v>
      </c>
      <c r="H3198" t="s">
        <v>61</v>
      </c>
      <c r="I3198" t="s">
        <v>29</v>
      </c>
      <c r="J3198" t="s">
        <v>99</v>
      </c>
      <c r="K3198" t="s">
        <v>12258</v>
      </c>
      <c r="L3198" s="2">
        <v>4515.03</v>
      </c>
      <c r="M3198" s="3">
        <v>9</v>
      </c>
      <c r="N3198" s="4">
        <v>0.41</v>
      </c>
      <c r="O3198" s="5">
        <v>550.80999999999995</v>
      </c>
      <c r="P3198">
        <f>VALUE(Table1[Sales])</f>
        <v>4515.03</v>
      </c>
      <c r="Q3198">
        <f>VALUE(Table1[Profit])</f>
        <v>550.80999999999995</v>
      </c>
      <c r="R3198" s="3">
        <f>Table1[Ship Date]-Table1[Order Date]</f>
        <v>375</v>
      </c>
    </row>
    <row r="3199" spans="1:18" x14ac:dyDescent="0.3">
      <c r="A3199" t="s">
        <v>12259</v>
      </c>
      <c r="B3199" s="1">
        <v>45325</v>
      </c>
      <c r="C3199" s="1">
        <v>45765</v>
      </c>
      <c r="D3199" t="s">
        <v>16</v>
      </c>
      <c r="E3199" t="s">
        <v>9276</v>
      </c>
      <c r="F3199" t="s">
        <v>2359</v>
      </c>
      <c r="G3199" t="s">
        <v>43</v>
      </c>
      <c r="H3199" t="s">
        <v>37</v>
      </c>
      <c r="I3199" t="s">
        <v>29</v>
      </c>
      <c r="J3199" t="s">
        <v>99</v>
      </c>
      <c r="K3199" t="s">
        <v>12260</v>
      </c>
      <c r="L3199" s="2">
        <v>4267.84</v>
      </c>
      <c r="M3199" s="3">
        <v>2</v>
      </c>
      <c r="N3199" s="4">
        <v>0.28999999999999998</v>
      </c>
      <c r="O3199" s="5">
        <v>828.38</v>
      </c>
      <c r="P3199">
        <f>VALUE(Table1[Sales])</f>
        <v>4267.84</v>
      </c>
      <c r="Q3199">
        <f>VALUE(Table1[Profit])</f>
        <v>828.38</v>
      </c>
      <c r="R3199" s="3">
        <f>Table1[Ship Date]-Table1[Order Date]</f>
        <v>440</v>
      </c>
    </row>
    <row r="3200" spans="1:18" x14ac:dyDescent="0.3">
      <c r="A3200" t="s">
        <v>12261</v>
      </c>
      <c r="B3200" s="1">
        <v>45674</v>
      </c>
      <c r="C3200" s="1">
        <v>45776</v>
      </c>
      <c r="D3200" t="s">
        <v>53</v>
      </c>
      <c r="E3200" t="s">
        <v>12262</v>
      </c>
      <c r="F3200" t="s">
        <v>12263</v>
      </c>
      <c r="G3200" t="s">
        <v>36</v>
      </c>
      <c r="H3200" t="s">
        <v>37</v>
      </c>
      <c r="I3200" t="s">
        <v>29</v>
      </c>
      <c r="J3200" t="s">
        <v>38</v>
      </c>
      <c r="K3200" t="s">
        <v>12264</v>
      </c>
      <c r="L3200" s="2">
        <v>1606.06</v>
      </c>
      <c r="M3200" s="3">
        <v>4</v>
      </c>
      <c r="N3200" s="4">
        <v>0.47</v>
      </c>
      <c r="O3200" s="5">
        <v>377.12</v>
      </c>
      <c r="P3200">
        <f>VALUE(Table1[Sales])</f>
        <v>1606.06</v>
      </c>
      <c r="Q3200">
        <f>VALUE(Table1[Profit])</f>
        <v>377.12</v>
      </c>
      <c r="R3200" s="3">
        <f>Table1[Ship Date]-Table1[Order Date]</f>
        <v>102</v>
      </c>
    </row>
    <row r="3201" spans="1:18" x14ac:dyDescent="0.3">
      <c r="A3201" t="s">
        <v>12265</v>
      </c>
      <c r="B3201" s="1">
        <v>45177</v>
      </c>
      <c r="C3201" s="1">
        <v>45769</v>
      </c>
      <c r="D3201" t="s">
        <v>25</v>
      </c>
      <c r="E3201" t="s">
        <v>12266</v>
      </c>
      <c r="F3201" t="s">
        <v>12267</v>
      </c>
      <c r="G3201" t="s">
        <v>43</v>
      </c>
      <c r="H3201" t="s">
        <v>20</v>
      </c>
      <c r="I3201" t="s">
        <v>29</v>
      </c>
      <c r="J3201" t="s">
        <v>99</v>
      </c>
      <c r="K3201" t="s">
        <v>12268</v>
      </c>
      <c r="L3201" s="2">
        <v>3005.45</v>
      </c>
      <c r="M3201" s="3">
        <v>9</v>
      </c>
      <c r="N3201" s="4">
        <v>0.19</v>
      </c>
      <c r="O3201" s="5">
        <v>312.12</v>
      </c>
      <c r="P3201">
        <f>VALUE(Table1[Sales])</f>
        <v>3005.45</v>
      </c>
      <c r="Q3201">
        <f>VALUE(Table1[Profit])</f>
        <v>312.12</v>
      </c>
      <c r="R3201" s="3">
        <f>Table1[Ship Date]-Table1[Order Date]</f>
        <v>592</v>
      </c>
    </row>
    <row r="3202" spans="1:18" x14ac:dyDescent="0.3">
      <c r="A3202" t="s">
        <v>12269</v>
      </c>
      <c r="B3202" s="1">
        <v>45612</v>
      </c>
      <c r="C3202" s="1">
        <v>45764</v>
      </c>
      <c r="D3202" t="s">
        <v>53</v>
      </c>
      <c r="E3202" t="s">
        <v>12270</v>
      </c>
      <c r="F3202" t="s">
        <v>12271</v>
      </c>
      <c r="G3202" t="s">
        <v>19</v>
      </c>
      <c r="H3202" t="s">
        <v>61</v>
      </c>
      <c r="I3202" t="s">
        <v>44</v>
      </c>
      <c r="J3202" t="s">
        <v>94</v>
      </c>
      <c r="K3202" t="s">
        <v>12272</v>
      </c>
      <c r="L3202" s="2">
        <v>4506.1099999999997</v>
      </c>
      <c r="M3202" s="3">
        <v>9</v>
      </c>
      <c r="N3202" s="4">
        <v>0.35</v>
      </c>
      <c r="O3202" s="5">
        <v>-95.9</v>
      </c>
      <c r="P3202">
        <f>VALUE(Table1[Sales])</f>
        <v>4506.1099999999997</v>
      </c>
      <c r="Q3202">
        <f>VALUE(Table1[Profit])</f>
        <v>-95.9</v>
      </c>
      <c r="R3202" s="3">
        <f>Table1[Ship Date]-Table1[Order Date]</f>
        <v>152</v>
      </c>
    </row>
    <row r="3203" spans="1:18" x14ac:dyDescent="0.3">
      <c r="A3203" t="s">
        <v>12273</v>
      </c>
      <c r="B3203" s="1">
        <v>45200</v>
      </c>
      <c r="C3203" s="1">
        <v>45761</v>
      </c>
      <c r="D3203" t="s">
        <v>16</v>
      </c>
      <c r="E3203" t="s">
        <v>12274</v>
      </c>
      <c r="F3203" t="s">
        <v>12275</v>
      </c>
      <c r="G3203" t="s">
        <v>43</v>
      </c>
      <c r="H3203" t="s">
        <v>28</v>
      </c>
      <c r="I3203" t="s">
        <v>44</v>
      </c>
      <c r="J3203" t="s">
        <v>56</v>
      </c>
      <c r="K3203" t="s">
        <v>12276</v>
      </c>
      <c r="L3203" s="2">
        <v>2044.25</v>
      </c>
      <c r="M3203" s="3">
        <v>10</v>
      </c>
      <c r="N3203" s="4">
        <v>0.33</v>
      </c>
      <c r="O3203" s="5">
        <v>205</v>
      </c>
      <c r="P3203">
        <f>VALUE(Table1[Sales])</f>
        <v>2044.25</v>
      </c>
      <c r="Q3203">
        <f>VALUE(Table1[Profit])</f>
        <v>205</v>
      </c>
      <c r="R3203" s="3">
        <f>Table1[Ship Date]-Table1[Order Date]</f>
        <v>561</v>
      </c>
    </row>
    <row r="3204" spans="1:18" x14ac:dyDescent="0.3">
      <c r="A3204" t="s">
        <v>12277</v>
      </c>
      <c r="B3204" s="1">
        <v>45223</v>
      </c>
      <c r="C3204" s="1">
        <v>45761</v>
      </c>
      <c r="D3204" t="s">
        <v>16</v>
      </c>
      <c r="E3204" t="s">
        <v>2571</v>
      </c>
      <c r="F3204" t="s">
        <v>12278</v>
      </c>
      <c r="G3204" t="s">
        <v>36</v>
      </c>
      <c r="H3204" t="s">
        <v>61</v>
      </c>
      <c r="I3204" t="s">
        <v>44</v>
      </c>
      <c r="J3204" t="s">
        <v>56</v>
      </c>
      <c r="K3204" t="s">
        <v>12279</v>
      </c>
      <c r="L3204" s="2">
        <v>2985.44</v>
      </c>
      <c r="M3204" s="3">
        <v>1</v>
      </c>
      <c r="N3204" s="4">
        <v>0.27</v>
      </c>
      <c r="O3204" s="5">
        <v>16.45</v>
      </c>
      <c r="P3204">
        <f>VALUE(Table1[Sales])</f>
        <v>2985.44</v>
      </c>
      <c r="Q3204">
        <f>VALUE(Table1[Profit])</f>
        <v>16.45</v>
      </c>
      <c r="R3204" s="3">
        <f>Table1[Ship Date]-Table1[Order Date]</f>
        <v>538</v>
      </c>
    </row>
    <row r="3205" spans="1:18" x14ac:dyDescent="0.3">
      <c r="A3205" t="s">
        <v>12280</v>
      </c>
      <c r="B3205" s="1">
        <v>45672</v>
      </c>
      <c r="C3205" s="1">
        <v>45765</v>
      </c>
      <c r="D3205" t="s">
        <v>33</v>
      </c>
      <c r="E3205" t="s">
        <v>12281</v>
      </c>
      <c r="F3205" t="s">
        <v>12282</v>
      </c>
      <c r="G3205" t="s">
        <v>36</v>
      </c>
      <c r="H3205" t="s">
        <v>61</v>
      </c>
      <c r="I3205" t="s">
        <v>21</v>
      </c>
      <c r="J3205" t="s">
        <v>171</v>
      </c>
      <c r="K3205" t="s">
        <v>12283</v>
      </c>
      <c r="L3205" s="2">
        <v>2957.75</v>
      </c>
      <c r="M3205" s="3">
        <v>7</v>
      </c>
      <c r="N3205" s="4">
        <v>0.06</v>
      </c>
      <c r="O3205" s="5">
        <v>830.44</v>
      </c>
      <c r="P3205">
        <f>VALUE(Table1[Sales])</f>
        <v>2957.75</v>
      </c>
      <c r="Q3205">
        <f>VALUE(Table1[Profit])</f>
        <v>830.44</v>
      </c>
      <c r="R3205" s="3">
        <f>Table1[Ship Date]-Table1[Order Date]</f>
        <v>93</v>
      </c>
    </row>
    <row r="3206" spans="1:18" x14ac:dyDescent="0.3">
      <c r="A3206" t="s">
        <v>12284</v>
      </c>
      <c r="B3206" s="1">
        <v>45691</v>
      </c>
      <c r="C3206" s="1">
        <v>45778</v>
      </c>
      <c r="D3206" t="s">
        <v>25</v>
      </c>
      <c r="E3206" t="s">
        <v>12285</v>
      </c>
      <c r="F3206" t="s">
        <v>12286</v>
      </c>
      <c r="G3206" t="s">
        <v>43</v>
      </c>
      <c r="H3206" t="s">
        <v>28</v>
      </c>
      <c r="I3206" t="s">
        <v>21</v>
      </c>
      <c r="J3206" t="s">
        <v>300</v>
      </c>
      <c r="K3206" t="s">
        <v>12287</v>
      </c>
      <c r="L3206" s="2">
        <v>3399.8</v>
      </c>
      <c r="M3206" s="3">
        <v>5</v>
      </c>
      <c r="N3206" s="4">
        <v>0.23</v>
      </c>
      <c r="O3206" s="5">
        <v>972.15</v>
      </c>
      <c r="P3206">
        <f>VALUE(Table1[Sales])</f>
        <v>3399.8</v>
      </c>
      <c r="Q3206">
        <f>VALUE(Table1[Profit])</f>
        <v>972.15</v>
      </c>
      <c r="R3206" s="3">
        <f>Table1[Ship Date]-Table1[Order Date]</f>
        <v>87</v>
      </c>
    </row>
    <row r="3207" spans="1:18" x14ac:dyDescent="0.3">
      <c r="A3207" t="s">
        <v>12288</v>
      </c>
      <c r="B3207" s="1">
        <v>45399</v>
      </c>
      <c r="C3207" s="1">
        <v>45777</v>
      </c>
      <c r="D3207" t="s">
        <v>33</v>
      </c>
      <c r="E3207" t="s">
        <v>12289</v>
      </c>
      <c r="F3207" t="s">
        <v>12290</v>
      </c>
      <c r="G3207" t="s">
        <v>43</v>
      </c>
      <c r="H3207" t="s">
        <v>61</v>
      </c>
      <c r="I3207" t="s">
        <v>21</v>
      </c>
      <c r="J3207" t="s">
        <v>300</v>
      </c>
      <c r="K3207" t="s">
        <v>12291</v>
      </c>
      <c r="L3207" s="2">
        <v>1702.28</v>
      </c>
      <c r="M3207" s="3">
        <v>7</v>
      </c>
      <c r="N3207" s="4">
        <v>0.15</v>
      </c>
      <c r="O3207" s="5">
        <v>989.84</v>
      </c>
      <c r="P3207">
        <f>VALUE(Table1[Sales])</f>
        <v>1702.28</v>
      </c>
      <c r="Q3207">
        <f>VALUE(Table1[Profit])</f>
        <v>989.84</v>
      </c>
      <c r="R3207" s="3">
        <f>Table1[Ship Date]-Table1[Order Date]</f>
        <v>378</v>
      </c>
    </row>
    <row r="3208" spans="1:18" x14ac:dyDescent="0.3">
      <c r="A3208" t="s">
        <v>12292</v>
      </c>
      <c r="B3208" s="1">
        <v>45276</v>
      </c>
      <c r="C3208" s="1">
        <v>45773</v>
      </c>
      <c r="D3208" t="s">
        <v>33</v>
      </c>
      <c r="E3208" t="s">
        <v>12293</v>
      </c>
      <c r="F3208" t="s">
        <v>12294</v>
      </c>
      <c r="G3208" t="s">
        <v>36</v>
      </c>
      <c r="H3208" t="s">
        <v>28</v>
      </c>
      <c r="I3208" t="s">
        <v>44</v>
      </c>
      <c r="J3208" t="s">
        <v>45</v>
      </c>
      <c r="K3208" t="s">
        <v>12295</v>
      </c>
      <c r="L3208" s="2">
        <v>479.06</v>
      </c>
      <c r="M3208" s="3">
        <v>3</v>
      </c>
      <c r="N3208" s="4">
        <v>0.38</v>
      </c>
      <c r="O3208" s="5">
        <v>191.6</v>
      </c>
      <c r="P3208">
        <f>VALUE(Table1[Sales])</f>
        <v>479.06</v>
      </c>
      <c r="Q3208">
        <f>VALUE(Table1[Profit])</f>
        <v>191.6</v>
      </c>
      <c r="R3208" s="3">
        <f>Table1[Ship Date]-Table1[Order Date]</f>
        <v>497</v>
      </c>
    </row>
    <row r="3209" spans="1:18" x14ac:dyDescent="0.3">
      <c r="A3209" t="s">
        <v>12296</v>
      </c>
      <c r="B3209" s="1">
        <v>45636</v>
      </c>
      <c r="C3209" s="1">
        <v>45783</v>
      </c>
      <c r="D3209" t="s">
        <v>33</v>
      </c>
      <c r="E3209" t="s">
        <v>12297</v>
      </c>
      <c r="F3209" t="s">
        <v>12298</v>
      </c>
      <c r="G3209" t="s">
        <v>36</v>
      </c>
      <c r="H3209" t="s">
        <v>20</v>
      </c>
      <c r="I3209" t="s">
        <v>44</v>
      </c>
      <c r="J3209" t="s">
        <v>50</v>
      </c>
      <c r="K3209" t="s">
        <v>12299</v>
      </c>
      <c r="L3209" s="2">
        <v>1284.51</v>
      </c>
      <c r="M3209" s="3">
        <v>2</v>
      </c>
      <c r="N3209" s="4">
        <v>0.24</v>
      </c>
      <c r="O3209" s="5">
        <v>569.66</v>
      </c>
      <c r="P3209">
        <f>VALUE(Table1[Sales])</f>
        <v>1284.51</v>
      </c>
      <c r="Q3209">
        <f>VALUE(Table1[Profit])</f>
        <v>569.66</v>
      </c>
      <c r="R3209" s="3">
        <f>Table1[Ship Date]-Table1[Order Date]</f>
        <v>147</v>
      </c>
    </row>
    <row r="3210" spans="1:18" x14ac:dyDescent="0.3">
      <c r="A3210" t="s">
        <v>12300</v>
      </c>
      <c r="B3210" s="1">
        <v>45042</v>
      </c>
      <c r="C3210" s="1">
        <v>45762</v>
      </c>
      <c r="D3210" t="s">
        <v>53</v>
      </c>
      <c r="E3210" t="s">
        <v>12301</v>
      </c>
      <c r="F3210" t="s">
        <v>12302</v>
      </c>
      <c r="G3210" t="s">
        <v>36</v>
      </c>
      <c r="H3210" t="s">
        <v>20</v>
      </c>
      <c r="I3210" t="s">
        <v>29</v>
      </c>
      <c r="J3210" t="s">
        <v>124</v>
      </c>
      <c r="K3210" t="s">
        <v>12303</v>
      </c>
      <c r="L3210" s="2">
        <v>586.82000000000005</v>
      </c>
      <c r="M3210" s="3">
        <v>4</v>
      </c>
      <c r="N3210" s="4">
        <v>0.42</v>
      </c>
      <c r="O3210" s="5">
        <v>381.96</v>
      </c>
      <c r="P3210">
        <f>VALUE(Table1[Sales])</f>
        <v>586.82000000000005</v>
      </c>
      <c r="Q3210">
        <f>VALUE(Table1[Profit])</f>
        <v>381.96</v>
      </c>
      <c r="R3210" s="3">
        <f>Table1[Ship Date]-Table1[Order Date]</f>
        <v>720</v>
      </c>
    </row>
    <row r="3211" spans="1:18" x14ac:dyDescent="0.3">
      <c r="A3211" t="s">
        <v>12304</v>
      </c>
      <c r="B3211" s="1">
        <v>45620</v>
      </c>
      <c r="C3211" s="1">
        <v>45758</v>
      </c>
      <c r="D3211" t="s">
        <v>16</v>
      </c>
      <c r="E3211" t="s">
        <v>10225</v>
      </c>
      <c r="F3211" t="s">
        <v>12305</v>
      </c>
      <c r="G3211" t="s">
        <v>36</v>
      </c>
      <c r="H3211" t="s">
        <v>61</v>
      </c>
      <c r="I3211" t="s">
        <v>29</v>
      </c>
      <c r="J3211" t="s">
        <v>124</v>
      </c>
      <c r="K3211" t="s">
        <v>12306</v>
      </c>
      <c r="L3211" s="2">
        <v>1594.03</v>
      </c>
      <c r="M3211" s="3">
        <v>2</v>
      </c>
      <c r="N3211" s="4">
        <v>0.01</v>
      </c>
      <c r="O3211" s="5">
        <v>351.57</v>
      </c>
      <c r="P3211">
        <f>VALUE(Table1[Sales])</f>
        <v>1594.03</v>
      </c>
      <c r="Q3211">
        <f>VALUE(Table1[Profit])</f>
        <v>351.57</v>
      </c>
      <c r="R3211" s="3">
        <f>Table1[Ship Date]-Table1[Order Date]</f>
        <v>138</v>
      </c>
    </row>
    <row r="3212" spans="1:18" x14ac:dyDescent="0.3">
      <c r="A3212" t="s">
        <v>12307</v>
      </c>
      <c r="B3212" s="1">
        <v>45121</v>
      </c>
      <c r="C3212" s="1">
        <v>45782</v>
      </c>
      <c r="D3212" t="s">
        <v>53</v>
      </c>
      <c r="E3212" t="s">
        <v>12308</v>
      </c>
      <c r="F3212" t="s">
        <v>12309</v>
      </c>
      <c r="G3212" t="s">
        <v>43</v>
      </c>
      <c r="H3212" t="s">
        <v>61</v>
      </c>
      <c r="I3212" t="s">
        <v>21</v>
      </c>
      <c r="J3212" t="s">
        <v>300</v>
      </c>
      <c r="K3212" t="s">
        <v>12310</v>
      </c>
      <c r="L3212" s="2">
        <v>2033</v>
      </c>
      <c r="M3212" s="3">
        <v>1</v>
      </c>
      <c r="N3212" s="4">
        <v>0.14000000000000001</v>
      </c>
      <c r="O3212" s="5">
        <v>815.55</v>
      </c>
      <c r="P3212">
        <f>VALUE(Table1[Sales])</f>
        <v>2033</v>
      </c>
      <c r="Q3212">
        <f>VALUE(Table1[Profit])</f>
        <v>815.55</v>
      </c>
      <c r="R3212" s="3">
        <f>Table1[Ship Date]-Table1[Order Date]</f>
        <v>661</v>
      </c>
    </row>
    <row r="3213" spans="1:18" x14ac:dyDescent="0.3">
      <c r="A3213" t="s">
        <v>12311</v>
      </c>
      <c r="B3213" s="1">
        <v>45623</v>
      </c>
      <c r="C3213" s="1">
        <v>45762</v>
      </c>
      <c r="D3213" t="s">
        <v>33</v>
      </c>
      <c r="E3213" t="s">
        <v>12312</v>
      </c>
      <c r="F3213" t="s">
        <v>12313</v>
      </c>
      <c r="G3213" t="s">
        <v>19</v>
      </c>
      <c r="H3213" t="s">
        <v>61</v>
      </c>
      <c r="I3213" t="s">
        <v>29</v>
      </c>
      <c r="J3213" t="s">
        <v>38</v>
      </c>
      <c r="K3213" t="s">
        <v>12314</v>
      </c>
      <c r="L3213" s="2">
        <v>1120.75</v>
      </c>
      <c r="M3213" s="3">
        <v>5</v>
      </c>
      <c r="N3213" s="4">
        <v>0.49</v>
      </c>
      <c r="O3213" s="5">
        <v>116.04</v>
      </c>
      <c r="P3213">
        <f>VALUE(Table1[Sales])</f>
        <v>1120.75</v>
      </c>
      <c r="Q3213">
        <f>VALUE(Table1[Profit])</f>
        <v>116.04</v>
      </c>
      <c r="R3213" s="3">
        <f>Table1[Ship Date]-Table1[Order Date]</f>
        <v>139</v>
      </c>
    </row>
    <row r="3214" spans="1:18" x14ac:dyDescent="0.3">
      <c r="A3214" t="s">
        <v>12315</v>
      </c>
      <c r="B3214" s="1">
        <v>45146</v>
      </c>
      <c r="C3214" s="1">
        <v>45766</v>
      </c>
      <c r="D3214" t="s">
        <v>25</v>
      </c>
      <c r="E3214" t="s">
        <v>12316</v>
      </c>
      <c r="F3214" t="s">
        <v>12317</v>
      </c>
      <c r="G3214" t="s">
        <v>43</v>
      </c>
      <c r="H3214" t="s">
        <v>37</v>
      </c>
      <c r="I3214" t="s">
        <v>44</v>
      </c>
      <c r="J3214" t="s">
        <v>50</v>
      </c>
      <c r="K3214" t="s">
        <v>12318</v>
      </c>
      <c r="L3214" s="2">
        <v>4787.54</v>
      </c>
      <c r="M3214" s="3">
        <v>2</v>
      </c>
      <c r="N3214" s="4">
        <v>0.43</v>
      </c>
      <c r="O3214" s="5">
        <v>154.54</v>
      </c>
      <c r="P3214">
        <f>VALUE(Table1[Sales])</f>
        <v>4787.54</v>
      </c>
      <c r="Q3214">
        <f>VALUE(Table1[Profit])</f>
        <v>154.54</v>
      </c>
      <c r="R3214" s="3">
        <f>Table1[Ship Date]-Table1[Order Date]</f>
        <v>620</v>
      </c>
    </row>
    <row r="3215" spans="1:18" x14ac:dyDescent="0.3">
      <c r="A3215" t="s">
        <v>12319</v>
      </c>
      <c r="B3215" s="1">
        <v>45469</v>
      </c>
      <c r="C3215" s="1">
        <v>45759</v>
      </c>
      <c r="D3215" t="s">
        <v>16</v>
      </c>
      <c r="E3215" t="s">
        <v>2937</v>
      </c>
      <c r="F3215" t="s">
        <v>12320</v>
      </c>
      <c r="G3215" t="s">
        <v>43</v>
      </c>
      <c r="H3215" t="s">
        <v>28</v>
      </c>
      <c r="I3215" t="s">
        <v>29</v>
      </c>
      <c r="J3215" t="s">
        <v>30</v>
      </c>
      <c r="K3215" t="s">
        <v>12321</v>
      </c>
      <c r="L3215" s="2">
        <v>2910.09</v>
      </c>
      <c r="M3215" s="3">
        <v>1</v>
      </c>
      <c r="N3215" s="4">
        <v>0.03</v>
      </c>
      <c r="O3215" s="5">
        <v>335.1</v>
      </c>
      <c r="P3215">
        <f>VALUE(Table1[Sales])</f>
        <v>2910.09</v>
      </c>
      <c r="Q3215">
        <f>VALUE(Table1[Profit])</f>
        <v>335.1</v>
      </c>
      <c r="R3215" s="3">
        <f>Table1[Ship Date]-Table1[Order Date]</f>
        <v>290</v>
      </c>
    </row>
    <row r="3216" spans="1:18" x14ac:dyDescent="0.3">
      <c r="A3216" t="s">
        <v>12322</v>
      </c>
      <c r="B3216" s="1">
        <v>45399</v>
      </c>
      <c r="C3216" s="1">
        <v>45764</v>
      </c>
      <c r="D3216" t="s">
        <v>16</v>
      </c>
      <c r="E3216" t="s">
        <v>12323</v>
      </c>
      <c r="F3216" t="s">
        <v>12324</v>
      </c>
      <c r="G3216" t="s">
        <v>43</v>
      </c>
      <c r="H3216" t="s">
        <v>61</v>
      </c>
      <c r="I3216" t="s">
        <v>29</v>
      </c>
      <c r="J3216" t="s">
        <v>124</v>
      </c>
      <c r="K3216" t="s">
        <v>12325</v>
      </c>
      <c r="L3216" s="2">
        <v>2818.3</v>
      </c>
      <c r="M3216" s="3">
        <v>10</v>
      </c>
      <c r="N3216" s="4">
        <v>0.46</v>
      </c>
      <c r="O3216" s="5">
        <v>403.51</v>
      </c>
      <c r="P3216">
        <f>VALUE(Table1[Sales])</f>
        <v>2818.3</v>
      </c>
      <c r="Q3216">
        <f>VALUE(Table1[Profit])</f>
        <v>403.51</v>
      </c>
      <c r="R3216" s="3">
        <f>Table1[Ship Date]-Table1[Order Date]</f>
        <v>365</v>
      </c>
    </row>
    <row r="3217" spans="1:18" x14ac:dyDescent="0.3">
      <c r="A3217" t="s">
        <v>12326</v>
      </c>
      <c r="B3217" s="1">
        <v>45682</v>
      </c>
      <c r="C3217" s="1">
        <v>45760</v>
      </c>
      <c r="D3217" t="s">
        <v>25</v>
      </c>
      <c r="E3217" t="s">
        <v>12327</v>
      </c>
      <c r="F3217" t="s">
        <v>12328</v>
      </c>
      <c r="G3217" t="s">
        <v>36</v>
      </c>
      <c r="H3217" t="s">
        <v>61</v>
      </c>
      <c r="I3217" t="s">
        <v>29</v>
      </c>
      <c r="J3217" t="s">
        <v>30</v>
      </c>
      <c r="K3217" t="s">
        <v>12329</v>
      </c>
      <c r="L3217" s="2">
        <v>4787.3</v>
      </c>
      <c r="M3217" s="3">
        <v>7</v>
      </c>
      <c r="N3217" s="4">
        <v>0.02</v>
      </c>
      <c r="O3217" s="5">
        <v>62.76</v>
      </c>
      <c r="P3217">
        <f>VALUE(Table1[Sales])</f>
        <v>4787.3</v>
      </c>
      <c r="Q3217">
        <f>VALUE(Table1[Profit])</f>
        <v>62.76</v>
      </c>
      <c r="R3217" s="3">
        <f>Table1[Ship Date]-Table1[Order Date]</f>
        <v>78</v>
      </c>
    </row>
    <row r="3218" spans="1:18" x14ac:dyDescent="0.3">
      <c r="A3218" t="s">
        <v>12330</v>
      </c>
      <c r="B3218" s="1">
        <v>45644</v>
      </c>
      <c r="C3218" s="1">
        <v>45762</v>
      </c>
      <c r="D3218" t="s">
        <v>16</v>
      </c>
      <c r="E3218" t="s">
        <v>12331</v>
      </c>
      <c r="F3218" t="s">
        <v>12332</v>
      </c>
      <c r="G3218" t="s">
        <v>43</v>
      </c>
      <c r="H3218" t="s">
        <v>28</v>
      </c>
      <c r="I3218" t="s">
        <v>44</v>
      </c>
      <c r="J3218" t="s">
        <v>94</v>
      </c>
      <c r="K3218" t="s">
        <v>12333</v>
      </c>
      <c r="L3218" s="2">
        <v>127.69</v>
      </c>
      <c r="M3218" s="3">
        <v>8</v>
      </c>
      <c r="N3218" s="4">
        <v>0.45</v>
      </c>
      <c r="O3218" s="5">
        <v>76.03</v>
      </c>
      <c r="P3218">
        <f>VALUE(Table1[Sales])</f>
        <v>127.69</v>
      </c>
      <c r="Q3218">
        <f>VALUE(Table1[Profit])</f>
        <v>76.03</v>
      </c>
      <c r="R3218" s="3">
        <f>Table1[Ship Date]-Table1[Order Date]</f>
        <v>118</v>
      </c>
    </row>
    <row r="3219" spans="1:18" x14ac:dyDescent="0.3">
      <c r="A3219" t="s">
        <v>12334</v>
      </c>
      <c r="B3219" s="1">
        <v>45437</v>
      </c>
      <c r="C3219" s="1">
        <v>45776</v>
      </c>
      <c r="D3219" t="s">
        <v>53</v>
      </c>
      <c r="E3219" t="s">
        <v>12335</v>
      </c>
      <c r="F3219" t="s">
        <v>12336</v>
      </c>
      <c r="G3219" t="s">
        <v>36</v>
      </c>
      <c r="H3219" t="s">
        <v>20</v>
      </c>
      <c r="I3219" t="s">
        <v>29</v>
      </c>
      <c r="J3219" t="s">
        <v>38</v>
      </c>
      <c r="K3219" t="s">
        <v>12337</v>
      </c>
      <c r="L3219" s="2">
        <v>889.43</v>
      </c>
      <c r="M3219" s="3">
        <v>10</v>
      </c>
      <c r="N3219" s="4">
        <v>0.04</v>
      </c>
      <c r="O3219" s="5">
        <v>466.7</v>
      </c>
      <c r="P3219">
        <f>VALUE(Table1[Sales])</f>
        <v>889.43</v>
      </c>
      <c r="Q3219">
        <f>VALUE(Table1[Profit])</f>
        <v>466.7</v>
      </c>
      <c r="R3219" s="3">
        <f>Table1[Ship Date]-Table1[Order Date]</f>
        <v>339</v>
      </c>
    </row>
    <row r="3220" spans="1:18" x14ac:dyDescent="0.3">
      <c r="A3220" t="s">
        <v>12338</v>
      </c>
      <c r="B3220" s="1">
        <v>45701</v>
      </c>
      <c r="C3220" s="1">
        <v>45781</v>
      </c>
      <c r="D3220" t="s">
        <v>16</v>
      </c>
      <c r="E3220" t="s">
        <v>12339</v>
      </c>
      <c r="F3220" t="s">
        <v>12340</v>
      </c>
      <c r="G3220" t="s">
        <v>36</v>
      </c>
      <c r="H3220" t="s">
        <v>20</v>
      </c>
      <c r="I3220" t="s">
        <v>44</v>
      </c>
      <c r="J3220" t="s">
        <v>56</v>
      </c>
      <c r="K3220" t="s">
        <v>12341</v>
      </c>
      <c r="L3220" s="2">
        <v>3597.8</v>
      </c>
      <c r="M3220" s="3">
        <v>8</v>
      </c>
      <c r="N3220" s="4">
        <v>0.03</v>
      </c>
      <c r="O3220" s="5">
        <v>74.459999999999994</v>
      </c>
      <c r="P3220">
        <f>VALUE(Table1[Sales])</f>
        <v>3597.8</v>
      </c>
      <c r="Q3220">
        <f>VALUE(Table1[Profit])</f>
        <v>74.459999999999994</v>
      </c>
      <c r="R3220" s="3">
        <f>Table1[Ship Date]-Table1[Order Date]</f>
        <v>80</v>
      </c>
    </row>
    <row r="3221" spans="1:18" x14ac:dyDescent="0.3">
      <c r="A3221" t="s">
        <v>12342</v>
      </c>
      <c r="B3221" s="1">
        <v>45605</v>
      </c>
      <c r="C3221" s="1">
        <v>45770</v>
      </c>
      <c r="D3221" t="s">
        <v>53</v>
      </c>
      <c r="E3221" t="s">
        <v>12343</v>
      </c>
      <c r="F3221" t="s">
        <v>12344</v>
      </c>
      <c r="G3221" t="s">
        <v>43</v>
      </c>
      <c r="H3221" t="s">
        <v>37</v>
      </c>
      <c r="I3221" t="s">
        <v>21</v>
      </c>
      <c r="J3221" t="s">
        <v>300</v>
      </c>
      <c r="K3221" t="s">
        <v>12345</v>
      </c>
      <c r="L3221" s="2">
        <v>4516.04</v>
      </c>
      <c r="M3221" s="3">
        <v>10</v>
      </c>
      <c r="N3221" s="4">
        <v>0.17</v>
      </c>
      <c r="O3221" s="5">
        <v>161.80000000000001</v>
      </c>
      <c r="P3221">
        <f>VALUE(Table1[Sales])</f>
        <v>4516.04</v>
      </c>
      <c r="Q3221">
        <f>VALUE(Table1[Profit])</f>
        <v>161.80000000000001</v>
      </c>
      <c r="R3221" s="3">
        <f>Table1[Ship Date]-Table1[Order Date]</f>
        <v>165</v>
      </c>
    </row>
    <row r="3222" spans="1:18" x14ac:dyDescent="0.3">
      <c r="A3222" t="s">
        <v>12346</v>
      </c>
      <c r="B3222" s="1">
        <v>45576</v>
      </c>
      <c r="C3222" s="1">
        <v>45778</v>
      </c>
      <c r="D3222" t="s">
        <v>53</v>
      </c>
      <c r="E3222" t="s">
        <v>12347</v>
      </c>
      <c r="F3222" t="s">
        <v>12348</v>
      </c>
      <c r="G3222" t="s">
        <v>36</v>
      </c>
      <c r="H3222" t="s">
        <v>28</v>
      </c>
      <c r="I3222" t="s">
        <v>21</v>
      </c>
      <c r="J3222" t="s">
        <v>279</v>
      </c>
      <c r="K3222" t="s">
        <v>12349</v>
      </c>
      <c r="L3222" s="2">
        <v>2763.83</v>
      </c>
      <c r="M3222" s="3">
        <v>4</v>
      </c>
      <c r="N3222" s="4">
        <v>0.19</v>
      </c>
      <c r="O3222" s="5">
        <v>918.4</v>
      </c>
      <c r="P3222">
        <f>VALUE(Table1[Sales])</f>
        <v>2763.83</v>
      </c>
      <c r="Q3222">
        <f>VALUE(Table1[Profit])</f>
        <v>918.4</v>
      </c>
      <c r="R3222" s="3">
        <f>Table1[Ship Date]-Table1[Order Date]</f>
        <v>202</v>
      </c>
    </row>
    <row r="3223" spans="1:18" x14ac:dyDescent="0.3">
      <c r="A3223" t="s">
        <v>12350</v>
      </c>
      <c r="B3223" s="1">
        <v>45210</v>
      </c>
      <c r="C3223" s="1">
        <v>45783</v>
      </c>
      <c r="D3223" t="s">
        <v>16</v>
      </c>
      <c r="E3223" t="s">
        <v>12351</v>
      </c>
      <c r="F3223" t="s">
        <v>12352</v>
      </c>
      <c r="G3223" t="s">
        <v>43</v>
      </c>
      <c r="H3223" t="s">
        <v>61</v>
      </c>
      <c r="I3223" t="s">
        <v>44</v>
      </c>
      <c r="J3223" t="s">
        <v>50</v>
      </c>
      <c r="K3223" t="s">
        <v>12353</v>
      </c>
      <c r="L3223" s="2">
        <v>801.02</v>
      </c>
      <c r="M3223" s="3">
        <v>7</v>
      </c>
      <c r="N3223" s="4">
        <v>0.47</v>
      </c>
      <c r="O3223" s="5">
        <v>157.80000000000001</v>
      </c>
      <c r="P3223">
        <f>VALUE(Table1[Sales])</f>
        <v>801.02</v>
      </c>
      <c r="Q3223">
        <f>VALUE(Table1[Profit])</f>
        <v>157.80000000000001</v>
      </c>
      <c r="R3223" s="3">
        <f>Table1[Ship Date]-Table1[Order Date]</f>
        <v>573</v>
      </c>
    </row>
    <row r="3224" spans="1:18" x14ac:dyDescent="0.3">
      <c r="A3224" t="s">
        <v>12354</v>
      </c>
      <c r="B3224" s="1">
        <v>45553</v>
      </c>
      <c r="C3224" s="1">
        <v>45762</v>
      </c>
      <c r="D3224" t="s">
        <v>33</v>
      </c>
      <c r="E3224" t="s">
        <v>12215</v>
      </c>
      <c r="F3224" t="s">
        <v>12355</v>
      </c>
      <c r="G3224" t="s">
        <v>43</v>
      </c>
      <c r="H3224" t="s">
        <v>61</v>
      </c>
      <c r="I3224" t="s">
        <v>29</v>
      </c>
      <c r="J3224" t="s">
        <v>38</v>
      </c>
      <c r="K3224" t="s">
        <v>12356</v>
      </c>
      <c r="L3224" s="2">
        <v>4315.5600000000004</v>
      </c>
      <c r="M3224" s="3">
        <v>1</v>
      </c>
      <c r="N3224" s="4">
        <v>0.36</v>
      </c>
      <c r="O3224" s="5">
        <v>408.49</v>
      </c>
      <c r="P3224">
        <f>VALUE(Table1[Sales])</f>
        <v>4315.5600000000004</v>
      </c>
      <c r="Q3224">
        <f>VALUE(Table1[Profit])</f>
        <v>408.49</v>
      </c>
      <c r="R3224" s="3">
        <f>Table1[Ship Date]-Table1[Order Date]</f>
        <v>209</v>
      </c>
    </row>
    <row r="3225" spans="1:18" x14ac:dyDescent="0.3">
      <c r="A3225" t="s">
        <v>12357</v>
      </c>
      <c r="B3225" s="1">
        <v>45592</v>
      </c>
      <c r="C3225" s="1">
        <v>45778</v>
      </c>
      <c r="D3225" t="s">
        <v>16</v>
      </c>
      <c r="E3225" t="s">
        <v>12358</v>
      </c>
      <c r="F3225" t="s">
        <v>12359</v>
      </c>
      <c r="G3225" t="s">
        <v>36</v>
      </c>
      <c r="H3225" t="s">
        <v>20</v>
      </c>
      <c r="I3225" t="s">
        <v>44</v>
      </c>
      <c r="J3225" t="s">
        <v>50</v>
      </c>
      <c r="K3225" t="s">
        <v>12360</v>
      </c>
      <c r="L3225" s="2">
        <v>1612.89</v>
      </c>
      <c r="M3225" s="3">
        <v>1</v>
      </c>
      <c r="N3225" s="4">
        <v>0.1</v>
      </c>
      <c r="O3225" s="5">
        <v>57.33</v>
      </c>
      <c r="P3225">
        <f>VALUE(Table1[Sales])</f>
        <v>1612.89</v>
      </c>
      <c r="Q3225">
        <f>VALUE(Table1[Profit])</f>
        <v>57.33</v>
      </c>
      <c r="R3225" s="3">
        <f>Table1[Ship Date]-Table1[Order Date]</f>
        <v>186</v>
      </c>
    </row>
    <row r="3226" spans="1:18" x14ac:dyDescent="0.3">
      <c r="A3226" t="s">
        <v>12361</v>
      </c>
      <c r="B3226" s="1">
        <v>45337</v>
      </c>
      <c r="C3226" s="1">
        <v>45774</v>
      </c>
      <c r="D3226" t="s">
        <v>16</v>
      </c>
      <c r="E3226" t="s">
        <v>12362</v>
      </c>
      <c r="F3226" t="s">
        <v>12363</v>
      </c>
      <c r="G3226" t="s">
        <v>36</v>
      </c>
      <c r="H3226" t="s">
        <v>61</v>
      </c>
      <c r="I3226" t="s">
        <v>29</v>
      </c>
      <c r="J3226" t="s">
        <v>124</v>
      </c>
      <c r="K3226" t="s">
        <v>12364</v>
      </c>
      <c r="L3226" s="2">
        <v>2285.08</v>
      </c>
      <c r="M3226" s="3">
        <v>5</v>
      </c>
      <c r="N3226" s="4">
        <v>0.33</v>
      </c>
      <c r="O3226" s="5">
        <v>401.23</v>
      </c>
      <c r="P3226">
        <f>VALUE(Table1[Sales])</f>
        <v>2285.08</v>
      </c>
      <c r="Q3226">
        <f>VALUE(Table1[Profit])</f>
        <v>401.23</v>
      </c>
      <c r="R3226" s="3">
        <f>Table1[Ship Date]-Table1[Order Date]</f>
        <v>437</v>
      </c>
    </row>
    <row r="3227" spans="1:18" x14ac:dyDescent="0.3">
      <c r="A3227" t="s">
        <v>12365</v>
      </c>
      <c r="B3227" s="1">
        <v>45629</v>
      </c>
      <c r="C3227" s="1">
        <v>45769</v>
      </c>
      <c r="D3227" t="s">
        <v>25</v>
      </c>
      <c r="E3227" t="s">
        <v>12366</v>
      </c>
      <c r="F3227" t="s">
        <v>12367</v>
      </c>
      <c r="G3227" t="s">
        <v>36</v>
      </c>
      <c r="H3227" t="s">
        <v>61</v>
      </c>
      <c r="I3227" t="s">
        <v>44</v>
      </c>
      <c r="J3227" t="s">
        <v>50</v>
      </c>
      <c r="K3227" t="s">
        <v>12368</v>
      </c>
      <c r="L3227" s="2">
        <v>1526.75</v>
      </c>
      <c r="M3227" s="3">
        <v>7</v>
      </c>
      <c r="N3227" s="4">
        <v>0.37</v>
      </c>
      <c r="O3227" s="5">
        <v>435.04</v>
      </c>
      <c r="P3227">
        <f>VALUE(Table1[Sales])</f>
        <v>1526.75</v>
      </c>
      <c r="Q3227">
        <f>VALUE(Table1[Profit])</f>
        <v>435.04</v>
      </c>
      <c r="R3227" s="3">
        <f>Table1[Ship Date]-Table1[Order Date]</f>
        <v>140</v>
      </c>
    </row>
    <row r="3228" spans="1:18" x14ac:dyDescent="0.3">
      <c r="A3228" t="s">
        <v>12369</v>
      </c>
      <c r="B3228" s="1">
        <v>45717</v>
      </c>
      <c r="C3228" s="1">
        <v>45770</v>
      </c>
      <c r="D3228" t="s">
        <v>25</v>
      </c>
      <c r="E3228" t="s">
        <v>642</v>
      </c>
      <c r="F3228" t="s">
        <v>12370</v>
      </c>
      <c r="G3228" t="s">
        <v>36</v>
      </c>
      <c r="H3228" t="s">
        <v>20</v>
      </c>
      <c r="I3228" t="s">
        <v>29</v>
      </c>
      <c r="J3228" t="s">
        <v>99</v>
      </c>
      <c r="K3228" t="s">
        <v>12371</v>
      </c>
      <c r="L3228" s="2">
        <v>2716.09</v>
      </c>
      <c r="M3228" s="3">
        <v>4</v>
      </c>
      <c r="N3228" s="4">
        <v>0.3</v>
      </c>
      <c r="O3228" s="5">
        <v>-52.48</v>
      </c>
      <c r="P3228">
        <f>VALUE(Table1[Sales])</f>
        <v>2716.09</v>
      </c>
      <c r="Q3228">
        <f>VALUE(Table1[Profit])</f>
        <v>-52.48</v>
      </c>
      <c r="R3228" s="3">
        <f>Table1[Ship Date]-Table1[Order Date]</f>
        <v>53</v>
      </c>
    </row>
    <row r="3229" spans="1:18" x14ac:dyDescent="0.3">
      <c r="A3229" t="s">
        <v>12372</v>
      </c>
      <c r="B3229" s="1">
        <v>45373</v>
      </c>
      <c r="C3229" s="1">
        <v>45771</v>
      </c>
      <c r="D3229" t="s">
        <v>53</v>
      </c>
      <c r="E3229" t="s">
        <v>10778</v>
      </c>
      <c r="F3229" t="s">
        <v>12373</v>
      </c>
      <c r="G3229" t="s">
        <v>19</v>
      </c>
      <c r="H3229" t="s">
        <v>37</v>
      </c>
      <c r="I3229" t="s">
        <v>44</v>
      </c>
      <c r="J3229" t="s">
        <v>45</v>
      </c>
      <c r="K3229" t="s">
        <v>12374</v>
      </c>
      <c r="L3229" s="2">
        <v>1198.1600000000001</v>
      </c>
      <c r="M3229" s="3">
        <v>9</v>
      </c>
      <c r="N3229" s="4">
        <v>0.16</v>
      </c>
      <c r="O3229" s="5">
        <v>470.89</v>
      </c>
      <c r="P3229">
        <f>VALUE(Table1[Sales])</f>
        <v>1198.1600000000001</v>
      </c>
      <c r="Q3229">
        <f>VALUE(Table1[Profit])</f>
        <v>470.89</v>
      </c>
      <c r="R3229" s="3">
        <f>Table1[Ship Date]-Table1[Order Date]</f>
        <v>398</v>
      </c>
    </row>
    <row r="3230" spans="1:18" x14ac:dyDescent="0.3">
      <c r="A3230" t="s">
        <v>12375</v>
      </c>
      <c r="B3230" s="1">
        <v>45278</v>
      </c>
      <c r="C3230" s="1">
        <v>45777</v>
      </c>
      <c r="D3230" t="s">
        <v>16</v>
      </c>
      <c r="E3230" t="s">
        <v>3011</v>
      </c>
      <c r="F3230" t="s">
        <v>12376</v>
      </c>
      <c r="G3230" t="s">
        <v>19</v>
      </c>
      <c r="H3230" t="s">
        <v>37</v>
      </c>
      <c r="I3230" t="s">
        <v>44</v>
      </c>
      <c r="J3230" t="s">
        <v>45</v>
      </c>
      <c r="K3230" t="s">
        <v>12377</v>
      </c>
      <c r="L3230" s="2">
        <v>341.2</v>
      </c>
      <c r="M3230" s="3">
        <v>9</v>
      </c>
      <c r="N3230" s="4">
        <v>0.36</v>
      </c>
      <c r="O3230" s="5">
        <v>30.88</v>
      </c>
      <c r="P3230">
        <f>VALUE(Table1[Sales])</f>
        <v>341.2</v>
      </c>
      <c r="Q3230">
        <f>VALUE(Table1[Profit])</f>
        <v>30.88</v>
      </c>
      <c r="R3230" s="3">
        <f>Table1[Ship Date]-Table1[Order Date]</f>
        <v>499</v>
      </c>
    </row>
    <row r="3231" spans="1:18" x14ac:dyDescent="0.3">
      <c r="A3231" t="s">
        <v>12378</v>
      </c>
      <c r="B3231" s="1">
        <v>45121</v>
      </c>
      <c r="C3231" s="1">
        <v>45783</v>
      </c>
      <c r="D3231" t="s">
        <v>16</v>
      </c>
      <c r="E3231" t="s">
        <v>12379</v>
      </c>
      <c r="F3231" t="s">
        <v>12380</v>
      </c>
      <c r="G3231" t="s">
        <v>19</v>
      </c>
      <c r="H3231" t="s">
        <v>61</v>
      </c>
      <c r="I3231" t="s">
        <v>44</v>
      </c>
      <c r="J3231" t="s">
        <v>56</v>
      </c>
      <c r="K3231" t="s">
        <v>12381</v>
      </c>
      <c r="L3231" s="2">
        <v>1087.28</v>
      </c>
      <c r="M3231" s="3">
        <v>6</v>
      </c>
      <c r="N3231" s="4">
        <v>0.04</v>
      </c>
      <c r="O3231" s="5">
        <v>951.57</v>
      </c>
      <c r="P3231">
        <f>VALUE(Table1[Sales])</f>
        <v>1087.28</v>
      </c>
      <c r="Q3231">
        <f>VALUE(Table1[Profit])</f>
        <v>951.57</v>
      </c>
      <c r="R3231" s="3">
        <f>Table1[Ship Date]-Table1[Order Date]</f>
        <v>662</v>
      </c>
    </row>
    <row r="3232" spans="1:18" x14ac:dyDescent="0.3">
      <c r="A3232" t="s">
        <v>12382</v>
      </c>
      <c r="B3232" s="1">
        <v>45167</v>
      </c>
      <c r="C3232" s="1">
        <v>45771</v>
      </c>
      <c r="D3232" t="s">
        <v>33</v>
      </c>
      <c r="E3232" t="s">
        <v>12383</v>
      </c>
      <c r="F3232" t="s">
        <v>12384</v>
      </c>
      <c r="G3232" t="s">
        <v>43</v>
      </c>
      <c r="H3232" t="s">
        <v>37</v>
      </c>
      <c r="I3232" t="s">
        <v>21</v>
      </c>
      <c r="J3232" t="s">
        <v>300</v>
      </c>
      <c r="K3232" t="s">
        <v>12385</v>
      </c>
      <c r="L3232" s="2">
        <v>1051.71</v>
      </c>
      <c r="M3232" s="3">
        <v>2</v>
      </c>
      <c r="N3232" s="4">
        <v>7.0000000000000007E-2</v>
      </c>
      <c r="O3232" s="5">
        <v>58.51</v>
      </c>
      <c r="P3232">
        <f>VALUE(Table1[Sales])</f>
        <v>1051.71</v>
      </c>
      <c r="Q3232">
        <f>VALUE(Table1[Profit])</f>
        <v>58.51</v>
      </c>
      <c r="R3232" s="3">
        <f>Table1[Ship Date]-Table1[Order Date]</f>
        <v>604</v>
      </c>
    </row>
    <row r="3233" spans="1:18" x14ac:dyDescent="0.3">
      <c r="A3233" t="s">
        <v>12386</v>
      </c>
      <c r="B3233" s="1">
        <v>45402</v>
      </c>
      <c r="C3233" s="1">
        <v>45778</v>
      </c>
      <c r="D3233" t="s">
        <v>33</v>
      </c>
      <c r="E3233" t="s">
        <v>2753</v>
      </c>
      <c r="F3233" t="s">
        <v>12387</v>
      </c>
      <c r="G3233" t="s">
        <v>43</v>
      </c>
      <c r="H3233" t="s">
        <v>28</v>
      </c>
      <c r="I3233" t="s">
        <v>21</v>
      </c>
      <c r="J3233" t="s">
        <v>279</v>
      </c>
      <c r="K3233" t="s">
        <v>12388</v>
      </c>
      <c r="L3233" s="2">
        <v>2669.48</v>
      </c>
      <c r="M3233" s="3">
        <v>1</v>
      </c>
      <c r="N3233" s="4">
        <v>0.2</v>
      </c>
      <c r="O3233" s="5">
        <v>313.33</v>
      </c>
      <c r="P3233">
        <f>VALUE(Table1[Sales])</f>
        <v>2669.48</v>
      </c>
      <c r="Q3233">
        <f>VALUE(Table1[Profit])</f>
        <v>313.33</v>
      </c>
      <c r="R3233" s="3">
        <f>Table1[Ship Date]-Table1[Order Date]</f>
        <v>376</v>
      </c>
    </row>
    <row r="3234" spans="1:18" x14ac:dyDescent="0.3">
      <c r="A3234" t="s">
        <v>12389</v>
      </c>
      <c r="B3234" s="1">
        <v>45720</v>
      </c>
      <c r="C3234" s="1">
        <v>45778</v>
      </c>
      <c r="D3234" t="s">
        <v>16</v>
      </c>
      <c r="E3234" t="s">
        <v>12390</v>
      </c>
      <c r="F3234" t="s">
        <v>12391</v>
      </c>
      <c r="G3234" t="s">
        <v>43</v>
      </c>
      <c r="H3234" t="s">
        <v>28</v>
      </c>
      <c r="I3234" t="s">
        <v>29</v>
      </c>
      <c r="J3234" t="s">
        <v>99</v>
      </c>
      <c r="K3234" t="s">
        <v>12392</v>
      </c>
      <c r="L3234" s="2">
        <v>1803.36</v>
      </c>
      <c r="M3234" s="3">
        <v>1</v>
      </c>
      <c r="N3234" s="4">
        <v>0.4</v>
      </c>
      <c r="O3234" s="5">
        <v>109.95</v>
      </c>
      <c r="P3234">
        <f>VALUE(Table1[Sales])</f>
        <v>1803.36</v>
      </c>
      <c r="Q3234">
        <f>VALUE(Table1[Profit])</f>
        <v>109.95</v>
      </c>
      <c r="R3234" s="3">
        <f>Table1[Ship Date]-Table1[Order Date]</f>
        <v>58</v>
      </c>
    </row>
    <row r="3235" spans="1:18" x14ac:dyDescent="0.3">
      <c r="A3235" t="s">
        <v>12393</v>
      </c>
      <c r="B3235" s="1">
        <v>45237</v>
      </c>
      <c r="C3235" s="1">
        <v>45779</v>
      </c>
      <c r="D3235" t="s">
        <v>53</v>
      </c>
      <c r="E3235" t="s">
        <v>12394</v>
      </c>
      <c r="F3235" t="s">
        <v>12395</v>
      </c>
      <c r="G3235" t="s">
        <v>43</v>
      </c>
      <c r="H3235" t="s">
        <v>61</v>
      </c>
      <c r="I3235" t="s">
        <v>21</v>
      </c>
      <c r="J3235" t="s">
        <v>22</v>
      </c>
      <c r="K3235" t="s">
        <v>12396</v>
      </c>
      <c r="L3235" s="2">
        <v>3380.59</v>
      </c>
      <c r="M3235" s="3">
        <v>2</v>
      </c>
      <c r="N3235" s="4">
        <v>0.26</v>
      </c>
      <c r="O3235" s="5">
        <v>933.8</v>
      </c>
      <c r="P3235">
        <f>VALUE(Table1[Sales])</f>
        <v>3380.59</v>
      </c>
      <c r="Q3235">
        <f>VALUE(Table1[Profit])</f>
        <v>933.8</v>
      </c>
      <c r="R3235" s="3">
        <f>Table1[Ship Date]-Table1[Order Date]</f>
        <v>542</v>
      </c>
    </row>
    <row r="3236" spans="1:18" x14ac:dyDescent="0.3">
      <c r="A3236" t="s">
        <v>12397</v>
      </c>
      <c r="B3236" s="1">
        <v>45582</v>
      </c>
      <c r="C3236" s="1">
        <v>45776</v>
      </c>
      <c r="D3236" t="s">
        <v>25</v>
      </c>
      <c r="E3236" t="s">
        <v>12398</v>
      </c>
      <c r="F3236" t="s">
        <v>12399</v>
      </c>
      <c r="G3236" t="s">
        <v>43</v>
      </c>
      <c r="H3236" t="s">
        <v>20</v>
      </c>
      <c r="I3236" t="s">
        <v>44</v>
      </c>
      <c r="J3236" t="s">
        <v>56</v>
      </c>
      <c r="K3236" t="s">
        <v>12400</v>
      </c>
      <c r="L3236" s="2">
        <v>3178.41</v>
      </c>
      <c r="M3236" s="3">
        <v>5</v>
      </c>
      <c r="N3236" s="4">
        <v>0.19</v>
      </c>
      <c r="O3236" s="5">
        <v>445.86</v>
      </c>
      <c r="P3236">
        <f>VALUE(Table1[Sales])</f>
        <v>3178.41</v>
      </c>
      <c r="Q3236">
        <f>VALUE(Table1[Profit])</f>
        <v>445.86</v>
      </c>
      <c r="R3236" s="3">
        <f>Table1[Ship Date]-Table1[Order Date]</f>
        <v>194</v>
      </c>
    </row>
    <row r="3237" spans="1:18" x14ac:dyDescent="0.3">
      <c r="A3237" t="s">
        <v>12401</v>
      </c>
      <c r="B3237" s="1">
        <v>45572</v>
      </c>
      <c r="C3237" s="1">
        <v>45772</v>
      </c>
      <c r="D3237" t="s">
        <v>25</v>
      </c>
      <c r="E3237" t="s">
        <v>12402</v>
      </c>
      <c r="F3237" t="s">
        <v>12403</v>
      </c>
      <c r="G3237" t="s">
        <v>19</v>
      </c>
      <c r="H3237" t="s">
        <v>20</v>
      </c>
      <c r="I3237" t="s">
        <v>44</v>
      </c>
      <c r="J3237" t="s">
        <v>56</v>
      </c>
      <c r="K3237" t="s">
        <v>12404</v>
      </c>
      <c r="L3237" s="2">
        <v>1738.77</v>
      </c>
      <c r="M3237" s="3">
        <v>7</v>
      </c>
      <c r="N3237" s="4">
        <v>0.42</v>
      </c>
      <c r="O3237" s="5">
        <v>347.05</v>
      </c>
      <c r="P3237">
        <f>VALUE(Table1[Sales])</f>
        <v>1738.77</v>
      </c>
      <c r="Q3237">
        <f>VALUE(Table1[Profit])</f>
        <v>347.05</v>
      </c>
      <c r="R3237" s="3">
        <f>Table1[Ship Date]-Table1[Order Date]</f>
        <v>200</v>
      </c>
    </row>
    <row r="3238" spans="1:18" x14ac:dyDescent="0.3">
      <c r="A3238" t="s">
        <v>12405</v>
      </c>
      <c r="B3238" s="1">
        <v>45233</v>
      </c>
      <c r="C3238" s="1">
        <v>45772</v>
      </c>
      <c r="D3238" t="s">
        <v>16</v>
      </c>
      <c r="E3238" t="s">
        <v>12406</v>
      </c>
      <c r="F3238" t="s">
        <v>12407</v>
      </c>
      <c r="G3238" t="s">
        <v>43</v>
      </c>
      <c r="H3238" t="s">
        <v>28</v>
      </c>
      <c r="I3238" t="s">
        <v>21</v>
      </c>
      <c r="J3238" t="s">
        <v>22</v>
      </c>
      <c r="K3238" t="s">
        <v>12408</v>
      </c>
      <c r="L3238" s="2">
        <v>71.83</v>
      </c>
      <c r="M3238" s="3">
        <v>5</v>
      </c>
      <c r="N3238" s="4">
        <v>0.18</v>
      </c>
      <c r="O3238" s="5">
        <v>75.06</v>
      </c>
      <c r="P3238">
        <f>VALUE(Table1[Sales])</f>
        <v>71.83</v>
      </c>
      <c r="Q3238">
        <f>VALUE(Table1[Profit])</f>
        <v>75.06</v>
      </c>
      <c r="R3238" s="3">
        <f>Table1[Ship Date]-Table1[Order Date]</f>
        <v>539</v>
      </c>
    </row>
    <row r="3239" spans="1:18" x14ac:dyDescent="0.3">
      <c r="A3239" t="s">
        <v>12409</v>
      </c>
      <c r="B3239" s="1">
        <v>45502</v>
      </c>
      <c r="C3239" s="1">
        <v>45775</v>
      </c>
      <c r="D3239" t="s">
        <v>25</v>
      </c>
      <c r="E3239" t="s">
        <v>3471</v>
      </c>
      <c r="F3239" t="s">
        <v>12410</v>
      </c>
      <c r="G3239" t="s">
        <v>43</v>
      </c>
      <c r="H3239" t="s">
        <v>37</v>
      </c>
      <c r="I3239" t="s">
        <v>21</v>
      </c>
      <c r="J3239" t="s">
        <v>129</v>
      </c>
      <c r="K3239" t="s">
        <v>12411</v>
      </c>
      <c r="L3239" s="2">
        <v>1316.09</v>
      </c>
      <c r="M3239" s="3">
        <v>5</v>
      </c>
      <c r="N3239" s="4">
        <v>0.21</v>
      </c>
      <c r="O3239" s="5">
        <v>525.85</v>
      </c>
      <c r="P3239">
        <f>VALUE(Table1[Sales])</f>
        <v>1316.09</v>
      </c>
      <c r="Q3239">
        <f>VALUE(Table1[Profit])</f>
        <v>525.85</v>
      </c>
      <c r="R3239" s="3">
        <f>Table1[Ship Date]-Table1[Order Date]</f>
        <v>273</v>
      </c>
    </row>
    <row r="3240" spans="1:18" x14ac:dyDescent="0.3">
      <c r="A3240" t="s">
        <v>12412</v>
      </c>
      <c r="B3240" s="1">
        <v>45167</v>
      </c>
      <c r="C3240" s="1">
        <v>45761</v>
      </c>
      <c r="D3240" t="s">
        <v>33</v>
      </c>
      <c r="E3240" t="s">
        <v>5170</v>
      </c>
      <c r="F3240" t="s">
        <v>12413</v>
      </c>
      <c r="G3240" t="s">
        <v>36</v>
      </c>
      <c r="H3240" t="s">
        <v>20</v>
      </c>
      <c r="I3240" t="s">
        <v>21</v>
      </c>
      <c r="J3240" t="s">
        <v>171</v>
      </c>
      <c r="K3240" t="s">
        <v>12414</v>
      </c>
      <c r="L3240" s="2">
        <v>1458.9</v>
      </c>
      <c r="M3240" s="3">
        <v>1</v>
      </c>
      <c r="N3240" s="4">
        <v>0.31</v>
      </c>
      <c r="O3240" s="5">
        <v>579.29</v>
      </c>
      <c r="P3240">
        <f>VALUE(Table1[Sales])</f>
        <v>1458.9</v>
      </c>
      <c r="Q3240">
        <f>VALUE(Table1[Profit])</f>
        <v>579.29</v>
      </c>
      <c r="R3240" s="3">
        <f>Table1[Ship Date]-Table1[Order Date]</f>
        <v>594</v>
      </c>
    </row>
    <row r="3241" spans="1:18" x14ac:dyDescent="0.3">
      <c r="A3241" t="s">
        <v>12415</v>
      </c>
      <c r="B3241" s="1">
        <v>45494</v>
      </c>
      <c r="C3241" s="1">
        <v>45762</v>
      </c>
      <c r="D3241" t="s">
        <v>25</v>
      </c>
      <c r="E3241" t="s">
        <v>12416</v>
      </c>
      <c r="F3241" t="s">
        <v>12417</v>
      </c>
      <c r="G3241" t="s">
        <v>19</v>
      </c>
      <c r="H3241" t="s">
        <v>28</v>
      </c>
      <c r="I3241" t="s">
        <v>21</v>
      </c>
      <c r="J3241" t="s">
        <v>300</v>
      </c>
      <c r="K3241" t="s">
        <v>12418</v>
      </c>
      <c r="L3241" s="2">
        <v>3921.37</v>
      </c>
      <c r="M3241" s="3">
        <v>5</v>
      </c>
      <c r="N3241" s="4">
        <v>0.1</v>
      </c>
      <c r="O3241" s="5">
        <v>547.29</v>
      </c>
      <c r="P3241">
        <f>VALUE(Table1[Sales])</f>
        <v>3921.37</v>
      </c>
      <c r="Q3241">
        <f>VALUE(Table1[Profit])</f>
        <v>547.29</v>
      </c>
      <c r="R3241" s="3">
        <f>Table1[Ship Date]-Table1[Order Date]</f>
        <v>268</v>
      </c>
    </row>
    <row r="3242" spans="1:18" x14ac:dyDescent="0.3">
      <c r="A3242" t="s">
        <v>12419</v>
      </c>
      <c r="B3242" s="1">
        <v>45051</v>
      </c>
      <c r="C3242" s="1">
        <v>45779</v>
      </c>
      <c r="D3242" t="s">
        <v>16</v>
      </c>
      <c r="E3242" t="s">
        <v>6298</v>
      </c>
      <c r="F3242" t="s">
        <v>12420</v>
      </c>
      <c r="G3242" t="s">
        <v>43</v>
      </c>
      <c r="H3242" t="s">
        <v>20</v>
      </c>
      <c r="I3242" t="s">
        <v>29</v>
      </c>
      <c r="J3242" t="s">
        <v>38</v>
      </c>
      <c r="K3242" t="s">
        <v>12421</v>
      </c>
      <c r="L3242" s="2">
        <v>559.32000000000005</v>
      </c>
      <c r="M3242" s="3">
        <v>6</v>
      </c>
      <c r="N3242" s="4">
        <v>0.32</v>
      </c>
      <c r="O3242" s="5">
        <v>490.24</v>
      </c>
      <c r="P3242">
        <f>VALUE(Table1[Sales])</f>
        <v>559.32000000000005</v>
      </c>
      <c r="Q3242">
        <f>VALUE(Table1[Profit])</f>
        <v>490.24</v>
      </c>
      <c r="R3242" s="3">
        <f>Table1[Ship Date]-Table1[Order Date]</f>
        <v>728</v>
      </c>
    </row>
    <row r="3243" spans="1:18" x14ac:dyDescent="0.3">
      <c r="A3243" t="s">
        <v>12422</v>
      </c>
      <c r="B3243" s="1">
        <v>45294</v>
      </c>
      <c r="C3243" s="1">
        <v>45775</v>
      </c>
      <c r="D3243" t="s">
        <v>33</v>
      </c>
      <c r="E3243" t="s">
        <v>12423</v>
      </c>
      <c r="F3243" t="s">
        <v>12424</v>
      </c>
      <c r="G3243" t="s">
        <v>19</v>
      </c>
      <c r="H3243" t="s">
        <v>28</v>
      </c>
      <c r="I3243" t="s">
        <v>21</v>
      </c>
      <c r="J3243" t="s">
        <v>171</v>
      </c>
      <c r="K3243" t="s">
        <v>12425</v>
      </c>
      <c r="L3243" s="2">
        <v>2676.45</v>
      </c>
      <c r="M3243" s="3">
        <v>5</v>
      </c>
      <c r="N3243" s="4">
        <v>0.12</v>
      </c>
      <c r="O3243" s="5">
        <v>795.55</v>
      </c>
      <c r="P3243">
        <f>VALUE(Table1[Sales])</f>
        <v>2676.45</v>
      </c>
      <c r="Q3243">
        <f>VALUE(Table1[Profit])</f>
        <v>795.55</v>
      </c>
      <c r="R3243" s="3">
        <f>Table1[Ship Date]-Table1[Order Date]</f>
        <v>481</v>
      </c>
    </row>
    <row r="3244" spans="1:18" x14ac:dyDescent="0.3">
      <c r="A3244" t="s">
        <v>12426</v>
      </c>
      <c r="B3244" s="1">
        <v>45584</v>
      </c>
      <c r="C3244" s="1">
        <v>45757</v>
      </c>
      <c r="D3244" t="s">
        <v>16</v>
      </c>
      <c r="E3244" t="s">
        <v>3714</v>
      </c>
      <c r="F3244" t="s">
        <v>12427</v>
      </c>
      <c r="G3244" t="s">
        <v>36</v>
      </c>
      <c r="H3244" t="s">
        <v>61</v>
      </c>
      <c r="I3244" t="s">
        <v>44</v>
      </c>
      <c r="J3244" t="s">
        <v>50</v>
      </c>
      <c r="K3244" t="s">
        <v>12428</v>
      </c>
      <c r="L3244" s="2">
        <v>4475.79</v>
      </c>
      <c r="M3244" s="3">
        <v>4</v>
      </c>
      <c r="N3244" s="4">
        <v>0.38</v>
      </c>
      <c r="O3244" s="5">
        <v>663.15</v>
      </c>
      <c r="P3244">
        <f>VALUE(Table1[Sales])</f>
        <v>4475.79</v>
      </c>
      <c r="Q3244">
        <f>VALUE(Table1[Profit])</f>
        <v>663.15</v>
      </c>
      <c r="R3244" s="3">
        <f>Table1[Ship Date]-Table1[Order Date]</f>
        <v>173</v>
      </c>
    </row>
    <row r="3245" spans="1:18" x14ac:dyDescent="0.3">
      <c r="A3245" t="s">
        <v>12429</v>
      </c>
      <c r="B3245" s="1">
        <v>45086</v>
      </c>
      <c r="C3245" s="1">
        <v>45779</v>
      </c>
      <c r="D3245" t="s">
        <v>33</v>
      </c>
      <c r="E3245" t="s">
        <v>3762</v>
      </c>
      <c r="F3245" t="s">
        <v>12430</v>
      </c>
      <c r="G3245" t="s">
        <v>43</v>
      </c>
      <c r="H3245" t="s">
        <v>61</v>
      </c>
      <c r="I3245" t="s">
        <v>29</v>
      </c>
      <c r="J3245" t="s">
        <v>124</v>
      </c>
      <c r="K3245" t="s">
        <v>12431</v>
      </c>
      <c r="L3245" s="2">
        <v>4060.56</v>
      </c>
      <c r="M3245" s="3">
        <v>10</v>
      </c>
      <c r="N3245" s="4">
        <v>0.24</v>
      </c>
      <c r="O3245" s="5">
        <v>447.64</v>
      </c>
      <c r="P3245">
        <f>VALUE(Table1[Sales])</f>
        <v>4060.56</v>
      </c>
      <c r="Q3245">
        <f>VALUE(Table1[Profit])</f>
        <v>447.64</v>
      </c>
      <c r="R3245" s="3">
        <f>Table1[Ship Date]-Table1[Order Date]</f>
        <v>693</v>
      </c>
    </row>
    <row r="3246" spans="1:18" x14ac:dyDescent="0.3">
      <c r="A3246" t="s">
        <v>12432</v>
      </c>
      <c r="B3246" s="1">
        <v>45330</v>
      </c>
      <c r="C3246" s="1">
        <v>45779</v>
      </c>
      <c r="D3246" t="s">
        <v>33</v>
      </c>
      <c r="E3246" t="s">
        <v>12433</v>
      </c>
      <c r="F3246" t="s">
        <v>12434</v>
      </c>
      <c r="G3246" t="s">
        <v>43</v>
      </c>
      <c r="H3246" t="s">
        <v>37</v>
      </c>
      <c r="I3246" t="s">
        <v>44</v>
      </c>
      <c r="J3246" t="s">
        <v>50</v>
      </c>
      <c r="K3246" t="s">
        <v>12435</v>
      </c>
      <c r="L3246" s="2">
        <v>4175.3900000000003</v>
      </c>
      <c r="M3246" s="3">
        <v>3</v>
      </c>
      <c r="N3246" s="4">
        <v>0.14000000000000001</v>
      </c>
      <c r="O3246" s="5">
        <v>308.39</v>
      </c>
      <c r="P3246">
        <f>VALUE(Table1[Sales])</f>
        <v>4175.3900000000003</v>
      </c>
      <c r="Q3246">
        <f>VALUE(Table1[Profit])</f>
        <v>308.39</v>
      </c>
      <c r="R3246" s="3">
        <f>Table1[Ship Date]-Table1[Order Date]</f>
        <v>449</v>
      </c>
    </row>
    <row r="3247" spans="1:18" x14ac:dyDescent="0.3">
      <c r="A3247" t="s">
        <v>12436</v>
      </c>
      <c r="B3247" s="1">
        <v>45187</v>
      </c>
      <c r="C3247" s="1">
        <v>45773</v>
      </c>
      <c r="D3247" t="s">
        <v>53</v>
      </c>
      <c r="E3247" t="s">
        <v>1335</v>
      </c>
      <c r="F3247" t="s">
        <v>12437</v>
      </c>
      <c r="G3247" t="s">
        <v>36</v>
      </c>
      <c r="H3247" t="s">
        <v>61</v>
      </c>
      <c r="I3247" t="s">
        <v>21</v>
      </c>
      <c r="J3247" t="s">
        <v>22</v>
      </c>
      <c r="K3247" t="s">
        <v>12438</v>
      </c>
      <c r="L3247" s="2">
        <v>3799.69</v>
      </c>
      <c r="M3247" s="3">
        <v>6</v>
      </c>
      <c r="N3247" s="4">
        <v>0.44</v>
      </c>
      <c r="O3247" s="5">
        <v>86.65</v>
      </c>
      <c r="P3247">
        <f>VALUE(Table1[Sales])</f>
        <v>3799.69</v>
      </c>
      <c r="Q3247">
        <f>VALUE(Table1[Profit])</f>
        <v>86.65</v>
      </c>
      <c r="R3247" s="3">
        <f>Table1[Ship Date]-Table1[Order Date]</f>
        <v>586</v>
      </c>
    </row>
    <row r="3248" spans="1:18" x14ac:dyDescent="0.3">
      <c r="A3248" t="s">
        <v>12439</v>
      </c>
      <c r="B3248" s="1">
        <v>45643</v>
      </c>
      <c r="C3248" s="1">
        <v>45773</v>
      </c>
      <c r="D3248" t="s">
        <v>16</v>
      </c>
      <c r="E3248" t="s">
        <v>6053</v>
      </c>
      <c r="F3248" t="s">
        <v>12440</v>
      </c>
      <c r="G3248" t="s">
        <v>36</v>
      </c>
      <c r="H3248" t="s">
        <v>37</v>
      </c>
      <c r="I3248" t="s">
        <v>21</v>
      </c>
      <c r="J3248" t="s">
        <v>129</v>
      </c>
      <c r="K3248" t="s">
        <v>12441</v>
      </c>
      <c r="L3248" s="2">
        <v>4101.38</v>
      </c>
      <c r="M3248" s="3">
        <v>9</v>
      </c>
      <c r="N3248" s="4">
        <v>0.01</v>
      </c>
      <c r="O3248" s="5">
        <v>997.47</v>
      </c>
      <c r="P3248">
        <f>VALUE(Table1[Sales])</f>
        <v>4101.38</v>
      </c>
      <c r="Q3248">
        <f>VALUE(Table1[Profit])</f>
        <v>997.47</v>
      </c>
      <c r="R3248" s="3">
        <f>Table1[Ship Date]-Table1[Order Date]</f>
        <v>130</v>
      </c>
    </row>
    <row r="3249" spans="1:18" x14ac:dyDescent="0.3">
      <c r="A3249" t="s">
        <v>12442</v>
      </c>
      <c r="B3249" s="1">
        <v>45205</v>
      </c>
      <c r="C3249" s="1">
        <v>45773</v>
      </c>
      <c r="D3249" t="s">
        <v>25</v>
      </c>
      <c r="E3249" t="s">
        <v>12443</v>
      </c>
      <c r="F3249" t="s">
        <v>12444</v>
      </c>
      <c r="G3249" t="s">
        <v>43</v>
      </c>
      <c r="H3249" t="s">
        <v>61</v>
      </c>
      <c r="I3249" t="s">
        <v>21</v>
      </c>
      <c r="J3249" t="s">
        <v>300</v>
      </c>
      <c r="K3249" t="s">
        <v>12445</v>
      </c>
      <c r="L3249" s="2">
        <v>882.36</v>
      </c>
      <c r="M3249" s="3">
        <v>10</v>
      </c>
      <c r="N3249" s="4">
        <v>0.03</v>
      </c>
      <c r="O3249" s="5">
        <v>21.89</v>
      </c>
      <c r="P3249">
        <f>VALUE(Table1[Sales])</f>
        <v>882.36</v>
      </c>
      <c r="Q3249">
        <f>VALUE(Table1[Profit])</f>
        <v>21.89</v>
      </c>
      <c r="R3249" s="3">
        <f>Table1[Ship Date]-Table1[Order Date]</f>
        <v>568</v>
      </c>
    </row>
    <row r="3250" spans="1:18" x14ac:dyDescent="0.3">
      <c r="A3250" t="s">
        <v>12446</v>
      </c>
      <c r="B3250" s="1">
        <v>45040</v>
      </c>
      <c r="C3250" s="1">
        <v>45769</v>
      </c>
      <c r="D3250" t="s">
        <v>33</v>
      </c>
      <c r="E3250" t="s">
        <v>12447</v>
      </c>
      <c r="F3250" t="s">
        <v>12448</v>
      </c>
      <c r="G3250" t="s">
        <v>19</v>
      </c>
      <c r="H3250" t="s">
        <v>28</v>
      </c>
      <c r="I3250" t="s">
        <v>29</v>
      </c>
      <c r="J3250" t="s">
        <v>124</v>
      </c>
      <c r="K3250" t="s">
        <v>12449</v>
      </c>
      <c r="L3250" s="2">
        <v>3260.63</v>
      </c>
      <c r="M3250" s="3">
        <v>9</v>
      </c>
      <c r="N3250" s="4">
        <v>0.18</v>
      </c>
      <c r="O3250" s="5">
        <v>772.47</v>
      </c>
      <c r="P3250">
        <f>VALUE(Table1[Sales])</f>
        <v>3260.63</v>
      </c>
      <c r="Q3250">
        <f>VALUE(Table1[Profit])</f>
        <v>772.47</v>
      </c>
      <c r="R3250" s="3">
        <f>Table1[Ship Date]-Table1[Order Date]</f>
        <v>729</v>
      </c>
    </row>
    <row r="3251" spans="1:18" x14ac:dyDescent="0.3">
      <c r="A3251" t="s">
        <v>12450</v>
      </c>
      <c r="B3251" s="1">
        <v>45543</v>
      </c>
      <c r="C3251" s="1">
        <v>45756</v>
      </c>
      <c r="D3251" t="s">
        <v>53</v>
      </c>
      <c r="E3251" t="s">
        <v>12451</v>
      </c>
      <c r="F3251" t="s">
        <v>170</v>
      </c>
      <c r="G3251" t="s">
        <v>43</v>
      </c>
      <c r="H3251" t="s">
        <v>28</v>
      </c>
      <c r="I3251" t="s">
        <v>29</v>
      </c>
      <c r="J3251" t="s">
        <v>30</v>
      </c>
      <c r="K3251" t="s">
        <v>12452</v>
      </c>
      <c r="L3251" s="2">
        <v>3939.12</v>
      </c>
      <c r="M3251" s="3">
        <v>5</v>
      </c>
      <c r="N3251" s="4">
        <v>0.19</v>
      </c>
      <c r="O3251" s="5">
        <v>924.03</v>
      </c>
      <c r="P3251">
        <f>VALUE(Table1[Sales])</f>
        <v>3939.12</v>
      </c>
      <c r="Q3251">
        <f>VALUE(Table1[Profit])</f>
        <v>924.03</v>
      </c>
      <c r="R3251" s="3">
        <f>Table1[Ship Date]-Table1[Order Date]</f>
        <v>213</v>
      </c>
    </row>
    <row r="3252" spans="1:18" x14ac:dyDescent="0.3">
      <c r="A3252" t="s">
        <v>12453</v>
      </c>
      <c r="B3252" s="1">
        <v>45524</v>
      </c>
      <c r="C3252" s="1">
        <v>45774</v>
      </c>
      <c r="D3252" t="s">
        <v>53</v>
      </c>
      <c r="E3252" t="s">
        <v>5407</v>
      </c>
      <c r="F3252" t="s">
        <v>12454</v>
      </c>
      <c r="G3252" t="s">
        <v>19</v>
      </c>
      <c r="H3252" t="s">
        <v>37</v>
      </c>
      <c r="I3252" t="s">
        <v>29</v>
      </c>
      <c r="J3252" t="s">
        <v>30</v>
      </c>
      <c r="K3252" t="s">
        <v>12455</v>
      </c>
      <c r="L3252" s="2">
        <v>942.15</v>
      </c>
      <c r="M3252" s="3">
        <v>6</v>
      </c>
      <c r="N3252" s="4">
        <v>0.38</v>
      </c>
      <c r="O3252" s="5">
        <v>747.68</v>
      </c>
      <c r="P3252">
        <f>VALUE(Table1[Sales])</f>
        <v>942.15</v>
      </c>
      <c r="Q3252">
        <f>VALUE(Table1[Profit])</f>
        <v>747.68</v>
      </c>
      <c r="R3252" s="3">
        <f>Table1[Ship Date]-Table1[Order Date]</f>
        <v>250</v>
      </c>
    </row>
    <row r="3253" spans="1:18" x14ac:dyDescent="0.3">
      <c r="A3253" t="s">
        <v>12456</v>
      </c>
      <c r="B3253" s="1">
        <v>45366</v>
      </c>
      <c r="C3253" s="1">
        <v>45765</v>
      </c>
      <c r="D3253" t="s">
        <v>33</v>
      </c>
      <c r="E3253" t="s">
        <v>2792</v>
      </c>
      <c r="F3253" t="s">
        <v>12457</v>
      </c>
      <c r="G3253" t="s">
        <v>43</v>
      </c>
      <c r="H3253" t="s">
        <v>20</v>
      </c>
      <c r="I3253" t="s">
        <v>29</v>
      </c>
      <c r="J3253" t="s">
        <v>30</v>
      </c>
      <c r="K3253" t="s">
        <v>12458</v>
      </c>
      <c r="L3253" s="2">
        <v>2959.13</v>
      </c>
      <c r="M3253" s="3">
        <v>2</v>
      </c>
      <c r="N3253" s="4">
        <v>0.4</v>
      </c>
      <c r="O3253" s="5">
        <v>654.26</v>
      </c>
      <c r="P3253">
        <f>VALUE(Table1[Sales])</f>
        <v>2959.13</v>
      </c>
      <c r="Q3253">
        <f>VALUE(Table1[Profit])</f>
        <v>654.26</v>
      </c>
      <c r="R3253" s="3">
        <f>Table1[Ship Date]-Table1[Order Date]</f>
        <v>399</v>
      </c>
    </row>
    <row r="3254" spans="1:18" x14ac:dyDescent="0.3">
      <c r="A3254" t="s">
        <v>12459</v>
      </c>
      <c r="B3254" s="1">
        <v>45195</v>
      </c>
      <c r="C3254" s="1">
        <v>45778</v>
      </c>
      <c r="D3254" t="s">
        <v>33</v>
      </c>
      <c r="E3254" t="s">
        <v>10737</v>
      </c>
      <c r="F3254" t="s">
        <v>12460</v>
      </c>
      <c r="G3254" t="s">
        <v>19</v>
      </c>
      <c r="H3254" t="s">
        <v>37</v>
      </c>
      <c r="I3254" t="s">
        <v>44</v>
      </c>
      <c r="J3254" t="s">
        <v>158</v>
      </c>
      <c r="K3254" t="s">
        <v>12461</v>
      </c>
      <c r="L3254" s="2">
        <v>2734.35</v>
      </c>
      <c r="M3254" s="3">
        <v>3</v>
      </c>
      <c r="N3254" s="4">
        <v>0.44</v>
      </c>
      <c r="O3254" s="5">
        <v>27.67</v>
      </c>
      <c r="P3254">
        <f>VALUE(Table1[Sales])</f>
        <v>2734.35</v>
      </c>
      <c r="Q3254">
        <f>VALUE(Table1[Profit])</f>
        <v>27.67</v>
      </c>
      <c r="R3254" s="3">
        <f>Table1[Ship Date]-Table1[Order Date]</f>
        <v>583</v>
      </c>
    </row>
    <row r="3255" spans="1:18" x14ac:dyDescent="0.3">
      <c r="A3255" t="s">
        <v>12462</v>
      </c>
      <c r="B3255" s="1">
        <v>45522</v>
      </c>
      <c r="C3255" s="1">
        <v>45782</v>
      </c>
      <c r="D3255" t="s">
        <v>53</v>
      </c>
      <c r="E3255" t="s">
        <v>5344</v>
      </c>
      <c r="F3255" t="s">
        <v>12463</v>
      </c>
      <c r="G3255" t="s">
        <v>19</v>
      </c>
      <c r="H3255" t="s">
        <v>28</v>
      </c>
      <c r="I3255" t="s">
        <v>29</v>
      </c>
      <c r="J3255" t="s">
        <v>124</v>
      </c>
      <c r="K3255" t="s">
        <v>12464</v>
      </c>
      <c r="L3255" s="2">
        <v>3845.67</v>
      </c>
      <c r="M3255" s="3">
        <v>3</v>
      </c>
      <c r="N3255" s="4">
        <v>0</v>
      </c>
      <c r="O3255" s="5">
        <v>720.49</v>
      </c>
      <c r="P3255">
        <f>VALUE(Table1[Sales])</f>
        <v>3845.67</v>
      </c>
      <c r="Q3255">
        <f>VALUE(Table1[Profit])</f>
        <v>720.49</v>
      </c>
      <c r="R3255" s="3">
        <f>Table1[Ship Date]-Table1[Order Date]</f>
        <v>260</v>
      </c>
    </row>
    <row r="3256" spans="1:18" x14ac:dyDescent="0.3">
      <c r="A3256" t="s">
        <v>12465</v>
      </c>
      <c r="B3256" s="1">
        <v>45146</v>
      </c>
      <c r="C3256" s="1">
        <v>45772</v>
      </c>
      <c r="D3256" t="s">
        <v>33</v>
      </c>
      <c r="E3256" t="s">
        <v>12466</v>
      </c>
      <c r="F3256" t="s">
        <v>12467</v>
      </c>
      <c r="G3256" t="s">
        <v>19</v>
      </c>
      <c r="H3256" t="s">
        <v>20</v>
      </c>
      <c r="I3256" t="s">
        <v>44</v>
      </c>
      <c r="J3256" t="s">
        <v>50</v>
      </c>
      <c r="K3256" t="s">
        <v>12468</v>
      </c>
      <c r="L3256" s="2">
        <v>1164.6099999999999</v>
      </c>
      <c r="M3256" s="3">
        <v>5</v>
      </c>
      <c r="N3256" s="4">
        <v>0.17</v>
      </c>
      <c r="O3256" s="5">
        <v>792.64</v>
      </c>
      <c r="P3256">
        <f>VALUE(Table1[Sales])</f>
        <v>1164.6099999999999</v>
      </c>
      <c r="Q3256">
        <f>VALUE(Table1[Profit])</f>
        <v>792.64</v>
      </c>
      <c r="R3256" s="3">
        <f>Table1[Ship Date]-Table1[Order Date]</f>
        <v>626</v>
      </c>
    </row>
    <row r="3257" spans="1:18" x14ac:dyDescent="0.3">
      <c r="A3257" t="s">
        <v>12469</v>
      </c>
      <c r="B3257" s="1">
        <v>45535</v>
      </c>
      <c r="C3257" s="1">
        <v>45769</v>
      </c>
      <c r="D3257" t="s">
        <v>25</v>
      </c>
      <c r="E3257" t="s">
        <v>8002</v>
      </c>
      <c r="F3257" t="s">
        <v>12470</v>
      </c>
      <c r="G3257" t="s">
        <v>19</v>
      </c>
      <c r="H3257" t="s">
        <v>37</v>
      </c>
      <c r="I3257" t="s">
        <v>44</v>
      </c>
      <c r="J3257" t="s">
        <v>50</v>
      </c>
      <c r="K3257" t="s">
        <v>12471</v>
      </c>
      <c r="L3257" s="2">
        <v>1466.73</v>
      </c>
      <c r="M3257" s="3">
        <v>2</v>
      </c>
      <c r="N3257" s="4">
        <v>0.25</v>
      </c>
      <c r="O3257" s="5">
        <v>-60</v>
      </c>
      <c r="P3257">
        <f>VALUE(Table1[Sales])</f>
        <v>1466.73</v>
      </c>
      <c r="Q3257">
        <f>VALUE(Table1[Profit])</f>
        <v>-60</v>
      </c>
      <c r="R3257" s="3">
        <f>Table1[Ship Date]-Table1[Order Date]</f>
        <v>234</v>
      </c>
    </row>
    <row r="3258" spans="1:18" x14ac:dyDescent="0.3">
      <c r="A3258" t="s">
        <v>12472</v>
      </c>
      <c r="B3258" s="1">
        <v>45492</v>
      </c>
      <c r="C3258" s="1">
        <v>45757</v>
      </c>
      <c r="D3258" t="s">
        <v>33</v>
      </c>
      <c r="E3258" t="s">
        <v>12473</v>
      </c>
      <c r="F3258" t="s">
        <v>12474</v>
      </c>
      <c r="G3258" t="s">
        <v>43</v>
      </c>
      <c r="H3258" t="s">
        <v>20</v>
      </c>
      <c r="I3258" t="s">
        <v>44</v>
      </c>
      <c r="J3258" t="s">
        <v>50</v>
      </c>
      <c r="K3258" t="s">
        <v>12475</v>
      </c>
      <c r="L3258" s="2">
        <v>3938.83</v>
      </c>
      <c r="M3258" s="3">
        <v>2</v>
      </c>
      <c r="N3258" s="4">
        <v>0</v>
      </c>
      <c r="O3258" s="5">
        <v>24.3</v>
      </c>
      <c r="P3258">
        <f>VALUE(Table1[Sales])</f>
        <v>3938.83</v>
      </c>
      <c r="Q3258">
        <f>VALUE(Table1[Profit])</f>
        <v>24.3</v>
      </c>
      <c r="R3258" s="3">
        <f>Table1[Ship Date]-Table1[Order Date]</f>
        <v>265</v>
      </c>
    </row>
    <row r="3259" spans="1:18" x14ac:dyDescent="0.3">
      <c r="A3259" t="s">
        <v>12476</v>
      </c>
      <c r="B3259" s="1">
        <v>45056</v>
      </c>
      <c r="C3259" s="1">
        <v>45762</v>
      </c>
      <c r="D3259" t="s">
        <v>16</v>
      </c>
      <c r="E3259" t="s">
        <v>12477</v>
      </c>
      <c r="F3259" t="s">
        <v>12478</v>
      </c>
      <c r="G3259" t="s">
        <v>36</v>
      </c>
      <c r="H3259" t="s">
        <v>37</v>
      </c>
      <c r="I3259" t="s">
        <v>44</v>
      </c>
      <c r="J3259" t="s">
        <v>50</v>
      </c>
      <c r="K3259" t="s">
        <v>12479</v>
      </c>
      <c r="L3259" s="2">
        <v>2169.09</v>
      </c>
      <c r="M3259" s="3">
        <v>8</v>
      </c>
      <c r="N3259" s="4">
        <v>0.21</v>
      </c>
      <c r="O3259" s="5">
        <v>-7.53</v>
      </c>
      <c r="P3259">
        <f>VALUE(Table1[Sales])</f>
        <v>2169.09</v>
      </c>
      <c r="Q3259">
        <f>VALUE(Table1[Profit])</f>
        <v>-7.53</v>
      </c>
      <c r="R3259" s="3">
        <f>Table1[Ship Date]-Table1[Order Date]</f>
        <v>706</v>
      </c>
    </row>
    <row r="3260" spans="1:18" x14ac:dyDescent="0.3">
      <c r="A3260" t="s">
        <v>12480</v>
      </c>
      <c r="B3260" s="1">
        <v>45391</v>
      </c>
      <c r="C3260" s="1">
        <v>45784</v>
      </c>
      <c r="D3260" t="s">
        <v>53</v>
      </c>
      <c r="E3260" t="s">
        <v>4014</v>
      </c>
      <c r="F3260" t="s">
        <v>12481</v>
      </c>
      <c r="G3260" t="s">
        <v>36</v>
      </c>
      <c r="H3260" t="s">
        <v>61</v>
      </c>
      <c r="I3260" t="s">
        <v>21</v>
      </c>
      <c r="J3260" t="s">
        <v>22</v>
      </c>
      <c r="K3260" t="s">
        <v>12482</v>
      </c>
      <c r="L3260" s="2">
        <v>1558.53</v>
      </c>
      <c r="M3260" s="3">
        <v>7</v>
      </c>
      <c r="N3260" s="4">
        <v>0.12</v>
      </c>
      <c r="O3260" s="5">
        <v>477.8</v>
      </c>
      <c r="P3260">
        <f>VALUE(Table1[Sales])</f>
        <v>1558.53</v>
      </c>
      <c r="Q3260">
        <f>VALUE(Table1[Profit])</f>
        <v>477.8</v>
      </c>
      <c r="R3260" s="3">
        <f>Table1[Ship Date]-Table1[Order Date]</f>
        <v>393</v>
      </c>
    </row>
    <row r="3261" spans="1:18" x14ac:dyDescent="0.3">
      <c r="A3261" t="s">
        <v>12483</v>
      </c>
      <c r="B3261" s="1">
        <v>45577</v>
      </c>
      <c r="C3261" s="1">
        <v>45774</v>
      </c>
      <c r="D3261" t="s">
        <v>53</v>
      </c>
      <c r="E3261" t="s">
        <v>1476</v>
      </c>
      <c r="F3261" t="s">
        <v>12484</v>
      </c>
      <c r="G3261" t="s">
        <v>43</v>
      </c>
      <c r="H3261" t="s">
        <v>61</v>
      </c>
      <c r="I3261" t="s">
        <v>44</v>
      </c>
      <c r="J3261" t="s">
        <v>45</v>
      </c>
      <c r="K3261" t="s">
        <v>12485</v>
      </c>
      <c r="L3261" s="2">
        <v>3709.34</v>
      </c>
      <c r="M3261" s="3">
        <v>8</v>
      </c>
      <c r="N3261" s="4">
        <v>0.2</v>
      </c>
      <c r="O3261" s="5">
        <v>958.17</v>
      </c>
      <c r="P3261">
        <f>VALUE(Table1[Sales])</f>
        <v>3709.34</v>
      </c>
      <c r="Q3261">
        <f>VALUE(Table1[Profit])</f>
        <v>958.17</v>
      </c>
      <c r="R3261" s="3">
        <f>Table1[Ship Date]-Table1[Order Date]</f>
        <v>197</v>
      </c>
    </row>
    <row r="3262" spans="1:18" x14ac:dyDescent="0.3">
      <c r="A3262" t="s">
        <v>12486</v>
      </c>
      <c r="B3262" s="1">
        <v>45712</v>
      </c>
      <c r="C3262" s="1">
        <v>45756</v>
      </c>
      <c r="D3262" t="s">
        <v>25</v>
      </c>
      <c r="E3262" t="s">
        <v>12487</v>
      </c>
      <c r="F3262" t="s">
        <v>12488</v>
      </c>
      <c r="G3262" t="s">
        <v>43</v>
      </c>
      <c r="H3262" t="s">
        <v>28</v>
      </c>
      <c r="I3262" t="s">
        <v>44</v>
      </c>
      <c r="J3262" t="s">
        <v>45</v>
      </c>
      <c r="K3262" t="s">
        <v>12489</v>
      </c>
      <c r="L3262" s="2">
        <v>1076.6099999999999</v>
      </c>
      <c r="M3262" s="3">
        <v>6</v>
      </c>
      <c r="N3262" s="4">
        <v>0.39</v>
      </c>
      <c r="O3262" s="5">
        <v>22.51</v>
      </c>
      <c r="P3262">
        <f>VALUE(Table1[Sales])</f>
        <v>1076.6099999999999</v>
      </c>
      <c r="Q3262">
        <f>VALUE(Table1[Profit])</f>
        <v>22.51</v>
      </c>
      <c r="R3262" s="3">
        <f>Table1[Ship Date]-Table1[Order Date]</f>
        <v>44</v>
      </c>
    </row>
    <row r="3263" spans="1:18" x14ac:dyDescent="0.3">
      <c r="A3263" t="s">
        <v>12490</v>
      </c>
      <c r="B3263" s="1">
        <v>45143</v>
      </c>
      <c r="C3263" s="1">
        <v>45774</v>
      </c>
      <c r="D3263" t="s">
        <v>25</v>
      </c>
      <c r="E3263" t="s">
        <v>12491</v>
      </c>
      <c r="F3263" t="s">
        <v>12492</v>
      </c>
      <c r="G3263" t="s">
        <v>19</v>
      </c>
      <c r="H3263" t="s">
        <v>20</v>
      </c>
      <c r="I3263" t="s">
        <v>44</v>
      </c>
      <c r="J3263" t="s">
        <v>94</v>
      </c>
      <c r="K3263" t="s">
        <v>12493</v>
      </c>
      <c r="L3263" s="2">
        <v>2315.89</v>
      </c>
      <c r="M3263" s="3">
        <v>1</v>
      </c>
      <c r="N3263" s="4">
        <v>0.27</v>
      </c>
      <c r="O3263" s="5">
        <v>914.38</v>
      </c>
      <c r="P3263">
        <f>VALUE(Table1[Sales])</f>
        <v>2315.89</v>
      </c>
      <c r="Q3263">
        <f>VALUE(Table1[Profit])</f>
        <v>914.38</v>
      </c>
      <c r="R3263" s="3">
        <f>Table1[Ship Date]-Table1[Order Date]</f>
        <v>631</v>
      </c>
    </row>
    <row r="3264" spans="1:18" x14ac:dyDescent="0.3">
      <c r="A3264" t="s">
        <v>12494</v>
      </c>
      <c r="B3264" s="1">
        <v>45388</v>
      </c>
      <c r="C3264" s="1">
        <v>45778</v>
      </c>
      <c r="D3264" t="s">
        <v>16</v>
      </c>
      <c r="E3264" t="s">
        <v>12495</v>
      </c>
      <c r="F3264" t="s">
        <v>12496</v>
      </c>
      <c r="G3264" t="s">
        <v>36</v>
      </c>
      <c r="H3264" t="s">
        <v>37</v>
      </c>
      <c r="I3264" t="s">
        <v>21</v>
      </c>
      <c r="J3264" t="s">
        <v>129</v>
      </c>
      <c r="K3264" t="s">
        <v>12497</v>
      </c>
      <c r="L3264" s="2">
        <v>1505.2</v>
      </c>
      <c r="M3264" s="3">
        <v>8</v>
      </c>
      <c r="N3264" s="4">
        <v>0.26</v>
      </c>
      <c r="O3264" s="5">
        <v>573.04999999999995</v>
      </c>
      <c r="P3264">
        <f>VALUE(Table1[Sales])</f>
        <v>1505.2</v>
      </c>
      <c r="Q3264">
        <f>VALUE(Table1[Profit])</f>
        <v>573.04999999999995</v>
      </c>
      <c r="R3264" s="3">
        <f>Table1[Ship Date]-Table1[Order Date]</f>
        <v>390</v>
      </c>
    </row>
    <row r="3265" spans="1:18" x14ac:dyDescent="0.3">
      <c r="A3265" t="s">
        <v>12498</v>
      </c>
      <c r="B3265" s="1">
        <v>45430</v>
      </c>
      <c r="C3265" s="1">
        <v>45783</v>
      </c>
      <c r="D3265" t="s">
        <v>33</v>
      </c>
      <c r="E3265" t="s">
        <v>12499</v>
      </c>
      <c r="F3265" t="s">
        <v>12500</v>
      </c>
      <c r="G3265" t="s">
        <v>19</v>
      </c>
      <c r="H3265" t="s">
        <v>20</v>
      </c>
      <c r="I3265" t="s">
        <v>21</v>
      </c>
      <c r="J3265" t="s">
        <v>300</v>
      </c>
      <c r="K3265" t="s">
        <v>12501</v>
      </c>
      <c r="L3265" s="2">
        <v>933.16</v>
      </c>
      <c r="M3265" s="3">
        <v>8</v>
      </c>
      <c r="N3265" s="4">
        <v>0.13</v>
      </c>
      <c r="O3265" s="5">
        <v>878.62</v>
      </c>
      <c r="P3265">
        <f>VALUE(Table1[Sales])</f>
        <v>933.16</v>
      </c>
      <c r="Q3265">
        <f>VALUE(Table1[Profit])</f>
        <v>878.62</v>
      </c>
      <c r="R3265" s="3">
        <f>Table1[Ship Date]-Table1[Order Date]</f>
        <v>353</v>
      </c>
    </row>
    <row r="3266" spans="1:18" x14ac:dyDescent="0.3">
      <c r="A3266" t="s">
        <v>12502</v>
      </c>
      <c r="B3266" s="1">
        <v>45164</v>
      </c>
      <c r="C3266" s="1">
        <v>45783</v>
      </c>
      <c r="D3266" t="s">
        <v>33</v>
      </c>
      <c r="E3266" t="s">
        <v>12503</v>
      </c>
      <c r="F3266" t="s">
        <v>12504</v>
      </c>
      <c r="G3266" t="s">
        <v>43</v>
      </c>
      <c r="H3266" t="s">
        <v>28</v>
      </c>
      <c r="I3266" t="s">
        <v>29</v>
      </c>
      <c r="J3266" t="s">
        <v>124</v>
      </c>
      <c r="K3266" t="s">
        <v>12505</v>
      </c>
      <c r="L3266" s="2">
        <v>3178.51</v>
      </c>
      <c r="M3266" s="3">
        <v>5</v>
      </c>
      <c r="N3266" s="4">
        <v>0.39</v>
      </c>
      <c r="O3266" s="5">
        <v>702.54</v>
      </c>
      <c r="P3266">
        <f>VALUE(Table1[Sales])</f>
        <v>3178.51</v>
      </c>
      <c r="Q3266">
        <f>VALUE(Table1[Profit])</f>
        <v>702.54</v>
      </c>
      <c r="R3266" s="3">
        <f>Table1[Ship Date]-Table1[Order Date]</f>
        <v>619</v>
      </c>
    </row>
    <row r="3267" spans="1:18" x14ac:dyDescent="0.3">
      <c r="A3267" t="s">
        <v>12506</v>
      </c>
      <c r="B3267" s="1">
        <v>45290</v>
      </c>
      <c r="C3267" s="1">
        <v>45782</v>
      </c>
      <c r="D3267" t="s">
        <v>25</v>
      </c>
      <c r="E3267" t="s">
        <v>12507</v>
      </c>
      <c r="F3267" t="s">
        <v>12508</v>
      </c>
      <c r="G3267" t="s">
        <v>36</v>
      </c>
      <c r="H3267" t="s">
        <v>28</v>
      </c>
      <c r="I3267" t="s">
        <v>29</v>
      </c>
      <c r="J3267" t="s">
        <v>38</v>
      </c>
      <c r="K3267" t="s">
        <v>12509</v>
      </c>
      <c r="L3267" s="2">
        <v>1343.61</v>
      </c>
      <c r="M3267" s="3">
        <v>6</v>
      </c>
      <c r="N3267" s="4">
        <v>0.38</v>
      </c>
      <c r="O3267" s="5">
        <v>442.81</v>
      </c>
      <c r="P3267">
        <f>VALUE(Table1[Sales])</f>
        <v>1343.61</v>
      </c>
      <c r="Q3267">
        <f>VALUE(Table1[Profit])</f>
        <v>442.81</v>
      </c>
      <c r="R3267" s="3">
        <f>Table1[Ship Date]-Table1[Order Date]</f>
        <v>492</v>
      </c>
    </row>
    <row r="3268" spans="1:18" x14ac:dyDescent="0.3">
      <c r="A3268" t="s">
        <v>12510</v>
      </c>
      <c r="B3268" s="1">
        <v>45466</v>
      </c>
      <c r="C3268" s="1">
        <v>45782</v>
      </c>
      <c r="D3268" t="s">
        <v>33</v>
      </c>
      <c r="E3268" t="s">
        <v>4408</v>
      </c>
      <c r="F3268" t="s">
        <v>12511</v>
      </c>
      <c r="G3268" t="s">
        <v>43</v>
      </c>
      <c r="H3268" t="s">
        <v>28</v>
      </c>
      <c r="I3268" t="s">
        <v>44</v>
      </c>
      <c r="J3268" t="s">
        <v>50</v>
      </c>
      <c r="K3268" t="s">
        <v>12512</v>
      </c>
      <c r="L3268" s="2">
        <v>1944.6</v>
      </c>
      <c r="M3268" s="3">
        <v>6</v>
      </c>
      <c r="N3268" s="4">
        <v>0.24</v>
      </c>
      <c r="O3268" s="5">
        <v>299.37</v>
      </c>
      <c r="P3268">
        <f>VALUE(Table1[Sales])</f>
        <v>1944.6</v>
      </c>
      <c r="Q3268">
        <f>VALUE(Table1[Profit])</f>
        <v>299.37</v>
      </c>
      <c r="R3268" s="3">
        <f>Table1[Ship Date]-Table1[Order Date]</f>
        <v>316</v>
      </c>
    </row>
    <row r="3269" spans="1:18" x14ac:dyDescent="0.3">
      <c r="A3269" t="s">
        <v>12513</v>
      </c>
      <c r="B3269" s="1">
        <v>45700</v>
      </c>
      <c r="C3269" s="1">
        <v>45772</v>
      </c>
      <c r="D3269" t="s">
        <v>53</v>
      </c>
      <c r="E3269" t="s">
        <v>12514</v>
      </c>
      <c r="F3269" t="s">
        <v>12515</v>
      </c>
      <c r="G3269" t="s">
        <v>19</v>
      </c>
      <c r="H3269" t="s">
        <v>61</v>
      </c>
      <c r="I3269" t="s">
        <v>44</v>
      </c>
      <c r="J3269" t="s">
        <v>50</v>
      </c>
      <c r="K3269" t="s">
        <v>12516</v>
      </c>
      <c r="L3269" s="2">
        <v>4784.1400000000003</v>
      </c>
      <c r="M3269" s="3">
        <v>10</v>
      </c>
      <c r="N3269" s="4">
        <v>0.13</v>
      </c>
      <c r="O3269" s="5">
        <v>226.02</v>
      </c>
      <c r="P3269">
        <f>VALUE(Table1[Sales])</f>
        <v>4784.1400000000003</v>
      </c>
      <c r="Q3269">
        <f>VALUE(Table1[Profit])</f>
        <v>226.02</v>
      </c>
      <c r="R3269" s="3">
        <f>Table1[Ship Date]-Table1[Order Date]</f>
        <v>72</v>
      </c>
    </row>
    <row r="3270" spans="1:18" x14ac:dyDescent="0.3">
      <c r="A3270" t="s">
        <v>12517</v>
      </c>
      <c r="B3270" s="1">
        <v>45244</v>
      </c>
      <c r="C3270" s="1">
        <v>45762</v>
      </c>
      <c r="D3270" t="s">
        <v>33</v>
      </c>
      <c r="E3270" t="s">
        <v>12518</v>
      </c>
      <c r="F3270" t="s">
        <v>6064</v>
      </c>
      <c r="G3270" t="s">
        <v>19</v>
      </c>
      <c r="H3270" t="s">
        <v>28</v>
      </c>
      <c r="I3270" t="s">
        <v>44</v>
      </c>
      <c r="J3270" t="s">
        <v>45</v>
      </c>
      <c r="K3270" t="s">
        <v>12519</v>
      </c>
      <c r="L3270" s="2">
        <v>93.72</v>
      </c>
      <c r="M3270" s="3">
        <v>10</v>
      </c>
      <c r="N3270" s="4">
        <v>7.0000000000000007E-2</v>
      </c>
      <c r="O3270" s="5">
        <v>897.08</v>
      </c>
      <c r="P3270">
        <f>VALUE(Table1[Sales])</f>
        <v>93.72</v>
      </c>
      <c r="Q3270">
        <f>VALUE(Table1[Profit])</f>
        <v>897.08</v>
      </c>
      <c r="R3270" s="3">
        <f>Table1[Ship Date]-Table1[Order Date]</f>
        <v>518</v>
      </c>
    </row>
    <row r="3271" spans="1:18" x14ac:dyDescent="0.3">
      <c r="A3271" t="s">
        <v>12520</v>
      </c>
      <c r="B3271" s="1">
        <v>45263</v>
      </c>
      <c r="C3271" s="1">
        <v>45777</v>
      </c>
      <c r="D3271" t="s">
        <v>33</v>
      </c>
      <c r="E3271" t="s">
        <v>12521</v>
      </c>
      <c r="F3271" t="s">
        <v>12522</v>
      </c>
      <c r="G3271" t="s">
        <v>36</v>
      </c>
      <c r="H3271" t="s">
        <v>61</v>
      </c>
      <c r="I3271" t="s">
        <v>21</v>
      </c>
      <c r="J3271" t="s">
        <v>300</v>
      </c>
      <c r="K3271" t="s">
        <v>12523</v>
      </c>
      <c r="L3271" s="2">
        <v>437.04</v>
      </c>
      <c r="M3271" s="3">
        <v>10</v>
      </c>
      <c r="N3271" s="4">
        <v>0.08</v>
      </c>
      <c r="O3271" s="5">
        <v>677.56</v>
      </c>
      <c r="P3271">
        <f>VALUE(Table1[Sales])</f>
        <v>437.04</v>
      </c>
      <c r="Q3271">
        <f>VALUE(Table1[Profit])</f>
        <v>677.56</v>
      </c>
      <c r="R3271" s="3">
        <f>Table1[Ship Date]-Table1[Order Date]</f>
        <v>514</v>
      </c>
    </row>
    <row r="3272" spans="1:18" x14ac:dyDescent="0.3">
      <c r="A3272" t="s">
        <v>12524</v>
      </c>
      <c r="B3272" s="1">
        <v>45060</v>
      </c>
      <c r="C3272" s="1">
        <v>45777</v>
      </c>
      <c r="D3272" t="s">
        <v>16</v>
      </c>
      <c r="E3272" t="s">
        <v>12525</v>
      </c>
      <c r="F3272" t="s">
        <v>12526</v>
      </c>
      <c r="G3272" t="s">
        <v>43</v>
      </c>
      <c r="H3272" t="s">
        <v>28</v>
      </c>
      <c r="I3272" t="s">
        <v>29</v>
      </c>
      <c r="J3272" t="s">
        <v>30</v>
      </c>
      <c r="K3272" t="s">
        <v>12527</v>
      </c>
      <c r="L3272" s="2">
        <v>3960.39</v>
      </c>
      <c r="M3272" s="3">
        <v>8</v>
      </c>
      <c r="N3272" s="4">
        <v>0.36</v>
      </c>
      <c r="O3272" s="5">
        <v>-52.98</v>
      </c>
      <c r="P3272">
        <f>VALUE(Table1[Sales])</f>
        <v>3960.39</v>
      </c>
      <c r="Q3272">
        <f>VALUE(Table1[Profit])</f>
        <v>-52.98</v>
      </c>
      <c r="R3272" s="3">
        <f>Table1[Ship Date]-Table1[Order Date]</f>
        <v>717</v>
      </c>
    </row>
    <row r="3273" spans="1:18" x14ac:dyDescent="0.3">
      <c r="A3273" t="s">
        <v>12528</v>
      </c>
      <c r="B3273" s="1">
        <v>45132</v>
      </c>
      <c r="C3273" s="1">
        <v>45776</v>
      </c>
      <c r="D3273" t="s">
        <v>16</v>
      </c>
      <c r="E3273" t="s">
        <v>12529</v>
      </c>
      <c r="F3273" t="s">
        <v>12530</v>
      </c>
      <c r="G3273" t="s">
        <v>43</v>
      </c>
      <c r="H3273" t="s">
        <v>37</v>
      </c>
      <c r="I3273" t="s">
        <v>21</v>
      </c>
      <c r="J3273" t="s">
        <v>171</v>
      </c>
      <c r="K3273" t="s">
        <v>12531</v>
      </c>
      <c r="L3273" s="2">
        <v>3302.68</v>
      </c>
      <c r="M3273" s="3">
        <v>6</v>
      </c>
      <c r="N3273" s="4">
        <v>0.14000000000000001</v>
      </c>
      <c r="O3273" s="5">
        <v>636.64</v>
      </c>
      <c r="P3273">
        <f>VALUE(Table1[Sales])</f>
        <v>3302.68</v>
      </c>
      <c r="Q3273">
        <f>VALUE(Table1[Profit])</f>
        <v>636.64</v>
      </c>
      <c r="R3273" s="3">
        <f>Table1[Ship Date]-Table1[Order Date]</f>
        <v>644</v>
      </c>
    </row>
    <row r="3274" spans="1:18" x14ac:dyDescent="0.3">
      <c r="A3274" t="s">
        <v>12532</v>
      </c>
      <c r="B3274" s="1">
        <v>45591</v>
      </c>
      <c r="C3274" s="1">
        <v>45770</v>
      </c>
      <c r="D3274" t="s">
        <v>33</v>
      </c>
      <c r="E3274" t="s">
        <v>12533</v>
      </c>
      <c r="F3274" t="s">
        <v>12534</v>
      </c>
      <c r="G3274" t="s">
        <v>36</v>
      </c>
      <c r="H3274" t="s">
        <v>28</v>
      </c>
      <c r="I3274" t="s">
        <v>21</v>
      </c>
      <c r="J3274" t="s">
        <v>22</v>
      </c>
      <c r="K3274" t="s">
        <v>12535</v>
      </c>
      <c r="L3274" s="2">
        <v>702.04</v>
      </c>
      <c r="M3274" s="3">
        <v>4</v>
      </c>
      <c r="N3274" s="4">
        <v>0.47</v>
      </c>
      <c r="O3274" s="5">
        <v>886.15</v>
      </c>
      <c r="P3274">
        <f>VALUE(Table1[Sales])</f>
        <v>702.04</v>
      </c>
      <c r="Q3274">
        <f>VALUE(Table1[Profit])</f>
        <v>886.15</v>
      </c>
      <c r="R3274" s="3">
        <f>Table1[Ship Date]-Table1[Order Date]</f>
        <v>179</v>
      </c>
    </row>
    <row r="3275" spans="1:18" x14ac:dyDescent="0.3">
      <c r="A3275" t="s">
        <v>12536</v>
      </c>
      <c r="B3275" s="1">
        <v>45736</v>
      </c>
      <c r="C3275" s="1">
        <v>45778</v>
      </c>
      <c r="D3275" t="s">
        <v>53</v>
      </c>
      <c r="E3275" t="s">
        <v>4502</v>
      </c>
      <c r="F3275" t="s">
        <v>11830</v>
      </c>
      <c r="G3275" t="s">
        <v>43</v>
      </c>
      <c r="H3275" t="s">
        <v>20</v>
      </c>
      <c r="I3275" t="s">
        <v>29</v>
      </c>
      <c r="J3275" t="s">
        <v>38</v>
      </c>
      <c r="K3275" t="s">
        <v>12537</v>
      </c>
      <c r="L3275" s="2">
        <v>4852.9399999999996</v>
      </c>
      <c r="M3275" s="3">
        <v>3</v>
      </c>
      <c r="N3275" s="4">
        <v>0.1</v>
      </c>
      <c r="O3275" s="5">
        <v>414.7</v>
      </c>
      <c r="P3275">
        <f>VALUE(Table1[Sales])</f>
        <v>4852.9399999999996</v>
      </c>
      <c r="Q3275">
        <f>VALUE(Table1[Profit])</f>
        <v>414.7</v>
      </c>
      <c r="R3275" s="3">
        <f>Table1[Ship Date]-Table1[Order Date]</f>
        <v>42</v>
      </c>
    </row>
    <row r="3276" spans="1:18" x14ac:dyDescent="0.3">
      <c r="A3276" t="s">
        <v>12538</v>
      </c>
      <c r="B3276" s="1">
        <v>45139</v>
      </c>
      <c r="C3276" s="1">
        <v>45782</v>
      </c>
      <c r="D3276" t="s">
        <v>53</v>
      </c>
      <c r="E3276" t="s">
        <v>2288</v>
      </c>
      <c r="F3276" t="s">
        <v>12539</v>
      </c>
      <c r="G3276" t="s">
        <v>43</v>
      </c>
      <c r="H3276" t="s">
        <v>37</v>
      </c>
      <c r="I3276" t="s">
        <v>21</v>
      </c>
      <c r="J3276" t="s">
        <v>171</v>
      </c>
      <c r="K3276" t="s">
        <v>12540</v>
      </c>
      <c r="L3276" s="2">
        <v>3857.91</v>
      </c>
      <c r="M3276" s="3">
        <v>7</v>
      </c>
      <c r="N3276" s="4">
        <v>0.1</v>
      </c>
      <c r="O3276" s="5">
        <v>329.12</v>
      </c>
      <c r="P3276">
        <f>VALUE(Table1[Sales])</f>
        <v>3857.91</v>
      </c>
      <c r="Q3276">
        <f>VALUE(Table1[Profit])</f>
        <v>329.12</v>
      </c>
      <c r="R3276" s="3">
        <f>Table1[Ship Date]-Table1[Order Date]</f>
        <v>643</v>
      </c>
    </row>
    <row r="3277" spans="1:18" x14ac:dyDescent="0.3">
      <c r="A3277" t="s">
        <v>12541</v>
      </c>
      <c r="B3277" s="1">
        <v>45488</v>
      </c>
      <c r="C3277" s="1">
        <v>45778</v>
      </c>
      <c r="D3277" t="s">
        <v>33</v>
      </c>
      <c r="E3277" t="s">
        <v>12542</v>
      </c>
      <c r="F3277" t="s">
        <v>12543</v>
      </c>
      <c r="G3277" t="s">
        <v>36</v>
      </c>
      <c r="H3277" t="s">
        <v>28</v>
      </c>
      <c r="I3277" t="s">
        <v>21</v>
      </c>
      <c r="J3277" t="s">
        <v>22</v>
      </c>
      <c r="K3277" t="s">
        <v>12544</v>
      </c>
      <c r="L3277" s="2">
        <v>4860.59</v>
      </c>
      <c r="M3277" s="3">
        <v>6</v>
      </c>
      <c r="N3277" s="4">
        <v>0.11</v>
      </c>
      <c r="O3277" s="5">
        <v>-18.010000000000002</v>
      </c>
      <c r="P3277">
        <f>VALUE(Table1[Sales])</f>
        <v>4860.59</v>
      </c>
      <c r="Q3277">
        <f>VALUE(Table1[Profit])</f>
        <v>-18.010000000000002</v>
      </c>
      <c r="R3277" s="3">
        <f>Table1[Ship Date]-Table1[Order Date]</f>
        <v>290</v>
      </c>
    </row>
    <row r="3278" spans="1:18" x14ac:dyDescent="0.3">
      <c r="A3278" t="s">
        <v>12545</v>
      </c>
      <c r="B3278" s="1">
        <v>45524</v>
      </c>
      <c r="C3278" s="1">
        <v>45764</v>
      </c>
      <c r="D3278" t="s">
        <v>33</v>
      </c>
      <c r="E3278" t="s">
        <v>12546</v>
      </c>
      <c r="F3278" t="s">
        <v>12547</v>
      </c>
      <c r="G3278" t="s">
        <v>36</v>
      </c>
      <c r="H3278" t="s">
        <v>61</v>
      </c>
      <c r="I3278" t="s">
        <v>21</v>
      </c>
      <c r="J3278" t="s">
        <v>129</v>
      </c>
      <c r="K3278" t="s">
        <v>12548</v>
      </c>
      <c r="L3278" s="2">
        <v>3326.04</v>
      </c>
      <c r="M3278" s="3">
        <v>6</v>
      </c>
      <c r="N3278" s="4">
        <v>0.21</v>
      </c>
      <c r="O3278" s="5">
        <v>803.57</v>
      </c>
      <c r="P3278">
        <f>VALUE(Table1[Sales])</f>
        <v>3326.04</v>
      </c>
      <c r="Q3278">
        <f>VALUE(Table1[Profit])</f>
        <v>803.57</v>
      </c>
      <c r="R3278" s="3">
        <f>Table1[Ship Date]-Table1[Order Date]</f>
        <v>240</v>
      </c>
    </row>
    <row r="3279" spans="1:18" x14ac:dyDescent="0.3">
      <c r="A3279" t="s">
        <v>12549</v>
      </c>
      <c r="B3279" s="1">
        <v>45054</v>
      </c>
      <c r="C3279" s="1">
        <v>45770</v>
      </c>
      <c r="D3279" t="s">
        <v>25</v>
      </c>
      <c r="E3279" t="s">
        <v>12550</v>
      </c>
      <c r="F3279" t="s">
        <v>12551</v>
      </c>
      <c r="G3279" t="s">
        <v>19</v>
      </c>
      <c r="H3279" t="s">
        <v>28</v>
      </c>
      <c r="I3279" t="s">
        <v>21</v>
      </c>
      <c r="J3279" t="s">
        <v>129</v>
      </c>
      <c r="K3279" t="s">
        <v>12552</v>
      </c>
      <c r="L3279" s="2">
        <v>4850.63</v>
      </c>
      <c r="M3279" s="3">
        <v>4</v>
      </c>
      <c r="N3279" s="4">
        <v>0</v>
      </c>
      <c r="O3279" s="5">
        <v>745.36</v>
      </c>
      <c r="P3279">
        <f>VALUE(Table1[Sales])</f>
        <v>4850.63</v>
      </c>
      <c r="Q3279">
        <f>VALUE(Table1[Profit])</f>
        <v>745.36</v>
      </c>
      <c r="R3279" s="3">
        <f>Table1[Ship Date]-Table1[Order Date]</f>
        <v>716</v>
      </c>
    </row>
    <row r="3280" spans="1:18" x14ac:dyDescent="0.3">
      <c r="A3280" t="s">
        <v>12553</v>
      </c>
      <c r="B3280" s="1">
        <v>45109</v>
      </c>
      <c r="C3280" s="1">
        <v>45774</v>
      </c>
      <c r="D3280" t="s">
        <v>53</v>
      </c>
      <c r="E3280" t="s">
        <v>12554</v>
      </c>
      <c r="F3280" t="s">
        <v>12555</v>
      </c>
      <c r="G3280" t="s">
        <v>19</v>
      </c>
      <c r="H3280" t="s">
        <v>28</v>
      </c>
      <c r="I3280" t="s">
        <v>21</v>
      </c>
      <c r="J3280" t="s">
        <v>300</v>
      </c>
      <c r="K3280" t="s">
        <v>12556</v>
      </c>
      <c r="L3280" s="2">
        <v>2951.6</v>
      </c>
      <c r="M3280" s="3">
        <v>3</v>
      </c>
      <c r="N3280" s="4">
        <v>0.38</v>
      </c>
      <c r="O3280" s="5">
        <v>860.69</v>
      </c>
      <c r="P3280">
        <f>VALUE(Table1[Sales])</f>
        <v>2951.6</v>
      </c>
      <c r="Q3280">
        <f>VALUE(Table1[Profit])</f>
        <v>860.69</v>
      </c>
      <c r="R3280" s="3">
        <f>Table1[Ship Date]-Table1[Order Date]</f>
        <v>665</v>
      </c>
    </row>
    <row r="3281" spans="1:18" x14ac:dyDescent="0.3">
      <c r="A3281" t="s">
        <v>12557</v>
      </c>
      <c r="B3281" s="1">
        <v>45494</v>
      </c>
      <c r="C3281" s="1">
        <v>45758</v>
      </c>
      <c r="D3281" t="s">
        <v>33</v>
      </c>
      <c r="E3281" t="s">
        <v>12558</v>
      </c>
      <c r="F3281" t="s">
        <v>12559</v>
      </c>
      <c r="G3281" t="s">
        <v>43</v>
      </c>
      <c r="H3281" t="s">
        <v>61</v>
      </c>
      <c r="I3281" t="s">
        <v>29</v>
      </c>
      <c r="J3281" t="s">
        <v>38</v>
      </c>
      <c r="K3281" t="s">
        <v>12560</v>
      </c>
      <c r="L3281" s="2">
        <v>626.32000000000005</v>
      </c>
      <c r="M3281" s="3">
        <v>10</v>
      </c>
      <c r="N3281" s="4">
        <v>0.25</v>
      </c>
      <c r="O3281" s="5">
        <v>135.80000000000001</v>
      </c>
      <c r="P3281">
        <f>VALUE(Table1[Sales])</f>
        <v>626.32000000000005</v>
      </c>
      <c r="Q3281">
        <f>VALUE(Table1[Profit])</f>
        <v>135.80000000000001</v>
      </c>
      <c r="R3281" s="3">
        <f>Table1[Ship Date]-Table1[Order Date]</f>
        <v>264</v>
      </c>
    </row>
    <row r="3282" spans="1:18" x14ac:dyDescent="0.3">
      <c r="A3282" t="s">
        <v>12561</v>
      </c>
      <c r="B3282" s="1">
        <v>45326</v>
      </c>
      <c r="C3282" s="1">
        <v>45775</v>
      </c>
      <c r="D3282" t="s">
        <v>33</v>
      </c>
      <c r="E3282" t="s">
        <v>12562</v>
      </c>
      <c r="F3282" t="s">
        <v>12563</v>
      </c>
      <c r="G3282" t="s">
        <v>43</v>
      </c>
      <c r="H3282" t="s">
        <v>20</v>
      </c>
      <c r="I3282" t="s">
        <v>44</v>
      </c>
      <c r="J3282" t="s">
        <v>94</v>
      </c>
      <c r="K3282" t="s">
        <v>12564</v>
      </c>
      <c r="L3282" s="2">
        <v>468.13</v>
      </c>
      <c r="M3282" s="3">
        <v>7</v>
      </c>
      <c r="N3282" s="4">
        <v>0.27</v>
      </c>
      <c r="O3282" s="5">
        <v>50.54</v>
      </c>
      <c r="P3282">
        <f>VALUE(Table1[Sales])</f>
        <v>468.13</v>
      </c>
      <c r="Q3282">
        <f>VALUE(Table1[Profit])</f>
        <v>50.54</v>
      </c>
      <c r="R3282" s="3">
        <f>Table1[Ship Date]-Table1[Order Date]</f>
        <v>449</v>
      </c>
    </row>
    <row r="3283" spans="1:18" x14ac:dyDescent="0.3">
      <c r="A3283" t="s">
        <v>12565</v>
      </c>
      <c r="B3283" s="1">
        <v>45417</v>
      </c>
      <c r="C3283" s="1">
        <v>45781</v>
      </c>
      <c r="D3283" t="s">
        <v>16</v>
      </c>
      <c r="E3283" t="s">
        <v>12566</v>
      </c>
      <c r="F3283" t="s">
        <v>12567</v>
      </c>
      <c r="G3283" t="s">
        <v>19</v>
      </c>
      <c r="H3283" t="s">
        <v>28</v>
      </c>
      <c r="I3283" t="s">
        <v>29</v>
      </c>
      <c r="J3283" t="s">
        <v>30</v>
      </c>
      <c r="K3283" t="s">
        <v>12568</v>
      </c>
      <c r="L3283" s="2">
        <v>3636.08</v>
      </c>
      <c r="M3283" s="3">
        <v>1</v>
      </c>
      <c r="N3283" s="4">
        <v>0.36</v>
      </c>
      <c r="O3283" s="5">
        <v>8.0500000000000007</v>
      </c>
      <c r="P3283">
        <f>VALUE(Table1[Sales])</f>
        <v>3636.08</v>
      </c>
      <c r="Q3283">
        <f>VALUE(Table1[Profit])</f>
        <v>8.0500000000000007</v>
      </c>
      <c r="R3283" s="3">
        <f>Table1[Ship Date]-Table1[Order Date]</f>
        <v>364</v>
      </c>
    </row>
    <row r="3284" spans="1:18" x14ac:dyDescent="0.3">
      <c r="A3284" t="s">
        <v>12569</v>
      </c>
      <c r="B3284" s="1">
        <v>45114</v>
      </c>
      <c r="C3284" s="1">
        <v>45766</v>
      </c>
      <c r="D3284" t="s">
        <v>25</v>
      </c>
      <c r="E3284" t="s">
        <v>12570</v>
      </c>
      <c r="F3284" t="s">
        <v>12571</v>
      </c>
      <c r="G3284" t="s">
        <v>43</v>
      </c>
      <c r="H3284" t="s">
        <v>37</v>
      </c>
      <c r="I3284" t="s">
        <v>29</v>
      </c>
      <c r="J3284" t="s">
        <v>99</v>
      </c>
      <c r="K3284" t="s">
        <v>12572</v>
      </c>
      <c r="L3284" s="2">
        <v>4894.0600000000004</v>
      </c>
      <c r="M3284" s="3">
        <v>3</v>
      </c>
      <c r="N3284" s="4">
        <v>0.26</v>
      </c>
      <c r="O3284" s="5">
        <v>908.06</v>
      </c>
      <c r="P3284">
        <f>VALUE(Table1[Sales])</f>
        <v>4894.0600000000004</v>
      </c>
      <c r="Q3284">
        <f>VALUE(Table1[Profit])</f>
        <v>908.06</v>
      </c>
      <c r="R3284" s="3">
        <f>Table1[Ship Date]-Table1[Order Date]</f>
        <v>652</v>
      </c>
    </row>
    <row r="3285" spans="1:18" x14ac:dyDescent="0.3">
      <c r="A3285" t="s">
        <v>12573</v>
      </c>
      <c r="B3285" s="1">
        <v>45166</v>
      </c>
      <c r="C3285" s="1">
        <v>45777</v>
      </c>
      <c r="D3285" t="s">
        <v>53</v>
      </c>
      <c r="E3285" t="s">
        <v>4975</v>
      </c>
      <c r="F3285" t="s">
        <v>12574</v>
      </c>
      <c r="G3285" t="s">
        <v>43</v>
      </c>
      <c r="H3285" t="s">
        <v>28</v>
      </c>
      <c r="I3285" t="s">
        <v>21</v>
      </c>
      <c r="J3285" t="s">
        <v>279</v>
      </c>
      <c r="K3285" t="s">
        <v>12575</v>
      </c>
      <c r="L3285" s="2">
        <v>1514.59</v>
      </c>
      <c r="M3285" s="3">
        <v>4</v>
      </c>
      <c r="N3285" s="4">
        <v>0.31</v>
      </c>
      <c r="O3285" s="5">
        <v>891.07</v>
      </c>
      <c r="P3285">
        <f>VALUE(Table1[Sales])</f>
        <v>1514.59</v>
      </c>
      <c r="Q3285">
        <f>VALUE(Table1[Profit])</f>
        <v>891.07</v>
      </c>
      <c r="R3285" s="3">
        <f>Table1[Ship Date]-Table1[Order Date]</f>
        <v>611</v>
      </c>
    </row>
    <row r="3286" spans="1:18" x14ac:dyDescent="0.3">
      <c r="A3286" t="s">
        <v>12576</v>
      </c>
      <c r="B3286" s="1">
        <v>45398</v>
      </c>
      <c r="C3286" s="1">
        <v>45768</v>
      </c>
      <c r="D3286" t="s">
        <v>33</v>
      </c>
      <c r="E3286" t="s">
        <v>12577</v>
      </c>
      <c r="F3286" t="s">
        <v>12578</v>
      </c>
      <c r="G3286" t="s">
        <v>43</v>
      </c>
      <c r="H3286" t="s">
        <v>28</v>
      </c>
      <c r="I3286" t="s">
        <v>29</v>
      </c>
      <c r="J3286" t="s">
        <v>99</v>
      </c>
      <c r="K3286" t="s">
        <v>12579</v>
      </c>
      <c r="L3286" s="2">
        <v>4833.25</v>
      </c>
      <c r="M3286" s="3">
        <v>7</v>
      </c>
      <c r="N3286" s="4">
        <v>0.01</v>
      </c>
      <c r="O3286" s="5">
        <v>790.44</v>
      </c>
      <c r="P3286">
        <f>VALUE(Table1[Sales])</f>
        <v>4833.25</v>
      </c>
      <c r="Q3286">
        <f>VALUE(Table1[Profit])</f>
        <v>790.44</v>
      </c>
      <c r="R3286" s="3">
        <f>Table1[Ship Date]-Table1[Order Date]</f>
        <v>370</v>
      </c>
    </row>
    <row r="3287" spans="1:18" x14ac:dyDescent="0.3">
      <c r="A3287" t="s">
        <v>12580</v>
      </c>
      <c r="B3287" s="1">
        <v>45307</v>
      </c>
      <c r="C3287" s="1">
        <v>45772</v>
      </c>
      <c r="D3287" t="s">
        <v>16</v>
      </c>
      <c r="E3287" t="s">
        <v>12581</v>
      </c>
      <c r="F3287" t="s">
        <v>12582</v>
      </c>
      <c r="G3287" t="s">
        <v>36</v>
      </c>
      <c r="H3287" t="s">
        <v>61</v>
      </c>
      <c r="I3287" t="s">
        <v>21</v>
      </c>
      <c r="J3287" t="s">
        <v>129</v>
      </c>
      <c r="K3287" t="s">
        <v>12583</v>
      </c>
      <c r="L3287" s="2">
        <v>3543.38</v>
      </c>
      <c r="M3287" s="3">
        <v>5</v>
      </c>
      <c r="N3287" s="4">
        <v>0.16</v>
      </c>
      <c r="O3287" s="5">
        <v>391.64</v>
      </c>
      <c r="P3287">
        <f>VALUE(Table1[Sales])</f>
        <v>3543.38</v>
      </c>
      <c r="Q3287">
        <f>VALUE(Table1[Profit])</f>
        <v>391.64</v>
      </c>
      <c r="R3287" s="3">
        <f>Table1[Ship Date]-Table1[Order Date]</f>
        <v>465</v>
      </c>
    </row>
    <row r="3288" spans="1:18" x14ac:dyDescent="0.3">
      <c r="A3288" t="s">
        <v>12584</v>
      </c>
      <c r="B3288" s="1">
        <v>45645</v>
      </c>
      <c r="C3288" s="1">
        <v>45785</v>
      </c>
      <c r="D3288" t="s">
        <v>53</v>
      </c>
      <c r="E3288" t="s">
        <v>9198</v>
      </c>
      <c r="F3288" t="s">
        <v>12585</v>
      </c>
      <c r="G3288" t="s">
        <v>43</v>
      </c>
      <c r="H3288" t="s">
        <v>37</v>
      </c>
      <c r="I3288" t="s">
        <v>21</v>
      </c>
      <c r="J3288" t="s">
        <v>129</v>
      </c>
      <c r="K3288" t="s">
        <v>12586</v>
      </c>
      <c r="L3288" s="2">
        <v>155.28</v>
      </c>
      <c r="M3288" s="3">
        <v>5</v>
      </c>
      <c r="N3288" s="4">
        <v>0.26</v>
      </c>
      <c r="O3288" s="5">
        <v>247.58</v>
      </c>
      <c r="P3288">
        <f>VALUE(Table1[Sales])</f>
        <v>155.28</v>
      </c>
      <c r="Q3288">
        <f>VALUE(Table1[Profit])</f>
        <v>247.58</v>
      </c>
      <c r="R3288" s="3">
        <f>Table1[Ship Date]-Table1[Order Date]</f>
        <v>140</v>
      </c>
    </row>
    <row r="3289" spans="1:18" x14ac:dyDescent="0.3">
      <c r="A3289" t="s">
        <v>12587</v>
      </c>
      <c r="B3289" s="1">
        <v>45562</v>
      </c>
      <c r="C3289" s="1">
        <v>45769</v>
      </c>
      <c r="D3289" t="s">
        <v>53</v>
      </c>
      <c r="E3289" t="s">
        <v>12588</v>
      </c>
      <c r="F3289" t="s">
        <v>12589</v>
      </c>
      <c r="G3289" t="s">
        <v>19</v>
      </c>
      <c r="H3289" t="s">
        <v>37</v>
      </c>
      <c r="I3289" t="s">
        <v>29</v>
      </c>
      <c r="J3289" t="s">
        <v>124</v>
      </c>
      <c r="K3289" t="s">
        <v>12590</v>
      </c>
      <c r="L3289" s="2">
        <v>210.39</v>
      </c>
      <c r="M3289" s="3">
        <v>10</v>
      </c>
      <c r="N3289" s="4">
        <v>0.2</v>
      </c>
      <c r="O3289" s="5">
        <v>355.9</v>
      </c>
      <c r="P3289">
        <f>VALUE(Table1[Sales])</f>
        <v>210.39</v>
      </c>
      <c r="Q3289">
        <f>VALUE(Table1[Profit])</f>
        <v>355.9</v>
      </c>
      <c r="R3289" s="3">
        <f>Table1[Ship Date]-Table1[Order Date]</f>
        <v>207</v>
      </c>
    </row>
    <row r="3290" spans="1:18" x14ac:dyDescent="0.3">
      <c r="A3290" t="s">
        <v>12591</v>
      </c>
      <c r="B3290" s="1">
        <v>45405</v>
      </c>
      <c r="C3290" s="1">
        <v>45762</v>
      </c>
      <c r="D3290" t="s">
        <v>16</v>
      </c>
      <c r="E3290" t="s">
        <v>8986</v>
      </c>
      <c r="F3290" t="s">
        <v>12592</v>
      </c>
      <c r="G3290" t="s">
        <v>36</v>
      </c>
      <c r="H3290" t="s">
        <v>61</v>
      </c>
      <c r="I3290" t="s">
        <v>29</v>
      </c>
      <c r="J3290" t="s">
        <v>30</v>
      </c>
      <c r="K3290" t="s">
        <v>12593</v>
      </c>
      <c r="L3290" s="2">
        <v>2547.87</v>
      </c>
      <c r="M3290" s="3">
        <v>10</v>
      </c>
      <c r="N3290" s="4">
        <v>0.25</v>
      </c>
      <c r="O3290" s="5">
        <v>196.65</v>
      </c>
      <c r="P3290">
        <f>VALUE(Table1[Sales])</f>
        <v>2547.87</v>
      </c>
      <c r="Q3290">
        <f>VALUE(Table1[Profit])</f>
        <v>196.65</v>
      </c>
      <c r="R3290" s="3">
        <f>Table1[Ship Date]-Table1[Order Date]</f>
        <v>357</v>
      </c>
    </row>
    <row r="3291" spans="1:18" x14ac:dyDescent="0.3">
      <c r="A3291" t="s">
        <v>12594</v>
      </c>
      <c r="B3291" s="1">
        <v>45734</v>
      </c>
      <c r="C3291" s="1">
        <v>45784</v>
      </c>
      <c r="D3291" t="s">
        <v>16</v>
      </c>
      <c r="E3291" t="s">
        <v>3519</v>
      </c>
      <c r="F3291" t="s">
        <v>12595</v>
      </c>
      <c r="G3291" t="s">
        <v>43</v>
      </c>
      <c r="H3291" t="s">
        <v>37</v>
      </c>
      <c r="I3291" t="s">
        <v>29</v>
      </c>
      <c r="J3291" t="s">
        <v>124</v>
      </c>
      <c r="K3291" t="s">
        <v>12596</v>
      </c>
      <c r="L3291" s="2">
        <v>4098.93</v>
      </c>
      <c r="M3291" s="3">
        <v>8</v>
      </c>
      <c r="N3291" s="4">
        <v>0.2</v>
      </c>
      <c r="O3291" s="5">
        <v>761.11</v>
      </c>
      <c r="P3291">
        <f>VALUE(Table1[Sales])</f>
        <v>4098.93</v>
      </c>
      <c r="Q3291">
        <f>VALUE(Table1[Profit])</f>
        <v>761.11</v>
      </c>
      <c r="R3291" s="3">
        <f>Table1[Ship Date]-Table1[Order Date]</f>
        <v>50</v>
      </c>
    </row>
    <row r="3292" spans="1:18" x14ac:dyDescent="0.3">
      <c r="A3292" t="s">
        <v>12597</v>
      </c>
      <c r="B3292" s="1">
        <v>45158</v>
      </c>
      <c r="C3292" s="1">
        <v>45774</v>
      </c>
      <c r="D3292" t="s">
        <v>25</v>
      </c>
      <c r="E3292" t="s">
        <v>12598</v>
      </c>
      <c r="F3292" t="s">
        <v>12599</v>
      </c>
      <c r="G3292" t="s">
        <v>19</v>
      </c>
      <c r="H3292" t="s">
        <v>37</v>
      </c>
      <c r="I3292" t="s">
        <v>44</v>
      </c>
      <c r="J3292" t="s">
        <v>45</v>
      </c>
      <c r="K3292" t="s">
        <v>12600</v>
      </c>
      <c r="L3292" s="2">
        <v>2628.08</v>
      </c>
      <c r="M3292" s="3">
        <v>7</v>
      </c>
      <c r="N3292" s="4">
        <v>0.45</v>
      </c>
      <c r="O3292" s="5">
        <v>982.23</v>
      </c>
      <c r="P3292">
        <f>VALUE(Table1[Sales])</f>
        <v>2628.08</v>
      </c>
      <c r="Q3292">
        <f>VALUE(Table1[Profit])</f>
        <v>982.23</v>
      </c>
      <c r="R3292" s="3">
        <f>Table1[Ship Date]-Table1[Order Date]</f>
        <v>616</v>
      </c>
    </row>
    <row r="3293" spans="1:18" x14ac:dyDescent="0.3">
      <c r="A3293" t="s">
        <v>12601</v>
      </c>
      <c r="B3293" s="1">
        <v>45225</v>
      </c>
      <c r="C3293" s="1">
        <v>45773</v>
      </c>
      <c r="D3293" t="s">
        <v>53</v>
      </c>
      <c r="E3293" t="s">
        <v>12602</v>
      </c>
      <c r="F3293" t="s">
        <v>12603</v>
      </c>
      <c r="G3293" t="s">
        <v>36</v>
      </c>
      <c r="H3293" t="s">
        <v>61</v>
      </c>
      <c r="I3293" t="s">
        <v>21</v>
      </c>
      <c r="J3293" t="s">
        <v>171</v>
      </c>
      <c r="K3293" t="s">
        <v>12604</v>
      </c>
      <c r="L3293" s="2">
        <v>513.4</v>
      </c>
      <c r="M3293" s="3">
        <v>9</v>
      </c>
      <c r="N3293" s="4">
        <v>0.35</v>
      </c>
      <c r="O3293" s="5">
        <v>312.45999999999998</v>
      </c>
      <c r="P3293">
        <f>VALUE(Table1[Sales])</f>
        <v>513.4</v>
      </c>
      <c r="Q3293">
        <f>VALUE(Table1[Profit])</f>
        <v>312.45999999999998</v>
      </c>
      <c r="R3293" s="3">
        <f>Table1[Ship Date]-Table1[Order Date]</f>
        <v>548</v>
      </c>
    </row>
    <row r="3294" spans="1:18" x14ac:dyDescent="0.3">
      <c r="A3294" t="s">
        <v>12605</v>
      </c>
      <c r="B3294" s="1">
        <v>45205</v>
      </c>
      <c r="C3294" s="1">
        <v>45783</v>
      </c>
      <c r="D3294" t="s">
        <v>33</v>
      </c>
      <c r="E3294" t="s">
        <v>12606</v>
      </c>
      <c r="F3294" t="s">
        <v>12607</v>
      </c>
      <c r="G3294" t="s">
        <v>43</v>
      </c>
      <c r="H3294" t="s">
        <v>37</v>
      </c>
      <c r="I3294" t="s">
        <v>29</v>
      </c>
      <c r="J3294" t="s">
        <v>30</v>
      </c>
      <c r="K3294" t="s">
        <v>12608</v>
      </c>
      <c r="L3294" s="2">
        <v>4796.58</v>
      </c>
      <c r="M3294" s="3">
        <v>8</v>
      </c>
      <c r="N3294" s="4">
        <v>0.04</v>
      </c>
      <c r="O3294" s="5">
        <v>268.74</v>
      </c>
      <c r="P3294">
        <f>VALUE(Table1[Sales])</f>
        <v>4796.58</v>
      </c>
      <c r="Q3294">
        <f>VALUE(Table1[Profit])</f>
        <v>268.74</v>
      </c>
      <c r="R3294" s="3">
        <f>Table1[Ship Date]-Table1[Order Date]</f>
        <v>578</v>
      </c>
    </row>
    <row r="3295" spans="1:18" x14ac:dyDescent="0.3">
      <c r="A3295" t="s">
        <v>12609</v>
      </c>
      <c r="B3295" s="1">
        <v>45728</v>
      </c>
      <c r="C3295" s="1">
        <v>45761</v>
      </c>
      <c r="D3295" t="s">
        <v>25</v>
      </c>
      <c r="E3295" t="s">
        <v>10469</v>
      </c>
      <c r="F3295" t="s">
        <v>12610</v>
      </c>
      <c r="G3295" t="s">
        <v>36</v>
      </c>
      <c r="H3295" t="s">
        <v>20</v>
      </c>
      <c r="I3295" t="s">
        <v>29</v>
      </c>
      <c r="J3295" t="s">
        <v>124</v>
      </c>
      <c r="K3295" t="s">
        <v>12611</v>
      </c>
      <c r="L3295" s="2">
        <v>1233.3900000000001</v>
      </c>
      <c r="M3295" s="3">
        <v>7</v>
      </c>
      <c r="N3295" s="4">
        <v>0.47</v>
      </c>
      <c r="O3295" s="5">
        <v>990.87</v>
      </c>
      <c r="P3295">
        <f>VALUE(Table1[Sales])</f>
        <v>1233.3900000000001</v>
      </c>
      <c r="Q3295">
        <f>VALUE(Table1[Profit])</f>
        <v>990.87</v>
      </c>
      <c r="R3295" s="3">
        <f>Table1[Ship Date]-Table1[Order Date]</f>
        <v>33</v>
      </c>
    </row>
    <row r="3296" spans="1:18" x14ac:dyDescent="0.3">
      <c r="A3296" t="s">
        <v>12612</v>
      </c>
      <c r="B3296" s="1">
        <v>45685</v>
      </c>
      <c r="C3296" s="1">
        <v>45773</v>
      </c>
      <c r="D3296" t="s">
        <v>53</v>
      </c>
      <c r="E3296" t="s">
        <v>12613</v>
      </c>
      <c r="F3296" t="s">
        <v>12614</v>
      </c>
      <c r="G3296" t="s">
        <v>43</v>
      </c>
      <c r="H3296" t="s">
        <v>61</v>
      </c>
      <c r="I3296" t="s">
        <v>29</v>
      </c>
      <c r="J3296" t="s">
        <v>124</v>
      </c>
      <c r="K3296" t="s">
        <v>12615</v>
      </c>
      <c r="L3296" s="2">
        <v>4420.8999999999996</v>
      </c>
      <c r="M3296" s="3">
        <v>7</v>
      </c>
      <c r="N3296" s="4">
        <v>0.25</v>
      </c>
      <c r="O3296" s="5">
        <v>-9.92</v>
      </c>
      <c r="P3296">
        <f>VALUE(Table1[Sales])</f>
        <v>4420.8999999999996</v>
      </c>
      <c r="Q3296">
        <f>VALUE(Table1[Profit])</f>
        <v>-9.92</v>
      </c>
      <c r="R3296" s="3">
        <f>Table1[Ship Date]-Table1[Order Date]</f>
        <v>88</v>
      </c>
    </row>
    <row r="3297" spans="1:18" x14ac:dyDescent="0.3">
      <c r="A3297" t="s">
        <v>12616</v>
      </c>
      <c r="B3297" s="1">
        <v>45729</v>
      </c>
      <c r="C3297" s="1">
        <v>45764</v>
      </c>
      <c r="D3297" t="s">
        <v>53</v>
      </c>
      <c r="E3297" t="s">
        <v>12617</v>
      </c>
      <c r="F3297" t="s">
        <v>12618</v>
      </c>
      <c r="G3297" t="s">
        <v>43</v>
      </c>
      <c r="H3297" t="s">
        <v>37</v>
      </c>
      <c r="I3297" t="s">
        <v>21</v>
      </c>
      <c r="J3297" t="s">
        <v>171</v>
      </c>
      <c r="K3297" t="s">
        <v>12619</v>
      </c>
      <c r="L3297" s="2">
        <v>1309.6099999999999</v>
      </c>
      <c r="M3297" s="3">
        <v>9</v>
      </c>
      <c r="N3297" s="4">
        <v>0.3</v>
      </c>
      <c r="O3297" s="5">
        <v>188.74</v>
      </c>
      <c r="P3297">
        <f>VALUE(Table1[Sales])</f>
        <v>1309.6099999999999</v>
      </c>
      <c r="Q3297">
        <f>VALUE(Table1[Profit])</f>
        <v>188.74</v>
      </c>
      <c r="R3297" s="3">
        <f>Table1[Ship Date]-Table1[Order Date]</f>
        <v>35</v>
      </c>
    </row>
    <row r="3298" spans="1:18" x14ac:dyDescent="0.3">
      <c r="A3298" t="s">
        <v>12620</v>
      </c>
      <c r="B3298" s="1">
        <v>45349</v>
      </c>
      <c r="C3298" s="1">
        <v>45770</v>
      </c>
      <c r="D3298" t="s">
        <v>53</v>
      </c>
      <c r="E3298" t="s">
        <v>12621</v>
      </c>
      <c r="F3298" t="s">
        <v>12622</v>
      </c>
      <c r="G3298" t="s">
        <v>43</v>
      </c>
      <c r="H3298" t="s">
        <v>37</v>
      </c>
      <c r="I3298" t="s">
        <v>29</v>
      </c>
      <c r="J3298" t="s">
        <v>38</v>
      </c>
      <c r="K3298" t="s">
        <v>12623</v>
      </c>
      <c r="L3298" s="2">
        <v>77.349999999999994</v>
      </c>
      <c r="M3298" s="3">
        <v>7</v>
      </c>
      <c r="N3298" s="4">
        <v>0.06</v>
      </c>
      <c r="O3298" s="5">
        <v>454.61</v>
      </c>
      <c r="P3298">
        <f>VALUE(Table1[Sales])</f>
        <v>77.349999999999994</v>
      </c>
      <c r="Q3298">
        <f>VALUE(Table1[Profit])</f>
        <v>454.61</v>
      </c>
      <c r="R3298" s="3">
        <f>Table1[Ship Date]-Table1[Order Date]</f>
        <v>421</v>
      </c>
    </row>
    <row r="3299" spans="1:18" x14ac:dyDescent="0.3">
      <c r="A3299" t="s">
        <v>12624</v>
      </c>
      <c r="B3299" s="1">
        <v>45453</v>
      </c>
      <c r="C3299" s="1">
        <v>45767</v>
      </c>
      <c r="D3299" t="s">
        <v>16</v>
      </c>
      <c r="E3299" t="s">
        <v>12625</v>
      </c>
      <c r="F3299" t="s">
        <v>12626</v>
      </c>
      <c r="G3299" t="s">
        <v>43</v>
      </c>
      <c r="H3299" t="s">
        <v>20</v>
      </c>
      <c r="I3299" t="s">
        <v>21</v>
      </c>
      <c r="J3299" t="s">
        <v>279</v>
      </c>
      <c r="K3299" t="s">
        <v>12627</v>
      </c>
      <c r="L3299" s="2">
        <v>2429.9699999999998</v>
      </c>
      <c r="M3299" s="3">
        <v>4</v>
      </c>
      <c r="N3299" s="4">
        <v>0.39</v>
      </c>
      <c r="O3299" s="5">
        <v>894.01</v>
      </c>
      <c r="P3299">
        <f>VALUE(Table1[Sales])</f>
        <v>2429.9699999999998</v>
      </c>
      <c r="Q3299">
        <f>VALUE(Table1[Profit])</f>
        <v>894.01</v>
      </c>
      <c r="R3299" s="3">
        <f>Table1[Ship Date]-Table1[Order Date]</f>
        <v>314</v>
      </c>
    </row>
    <row r="3300" spans="1:18" x14ac:dyDescent="0.3">
      <c r="A3300" t="s">
        <v>12628</v>
      </c>
      <c r="B3300" s="1">
        <v>45718</v>
      </c>
      <c r="C3300" s="1">
        <v>45781</v>
      </c>
      <c r="D3300" t="s">
        <v>25</v>
      </c>
      <c r="E3300" t="s">
        <v>5818</v>
      </c>
      <c r="F3300" t="s">
        <v>12629</v>
      </c>
      <c r="G3300" t="s">
        <v>43</v>
      </c>
      <c r="H3300" t="s">
        <v>61</v>
      </c>
      <c r="I3300" t="s">
        <v>29</v>
      </c>
      <c r="J3300" t="s">
        <v>30</v>
      </c>
      <c r="K3300" t="s">
        <v>12630</v>
      </c>
      <c r="L3300" s="2">
        <v>3003.35</v>
      </c>
      <c r="M3300" s="3">
        <v>6</v>
      </c>
      <c r="N3300" s="4">
        <v>0.43</v>
      </c>
      <c r="O3300" s="5">
        <v>311.39999999999998</v>
      </c>
      <c r="P3300">
        <f>VALUE(Table1[Sales])</f>
        <v>3003.35</v>
      </c>
      <c r="Q3300">
        <f>VALUE(Table1[Profit])</f>
        <v>311.39999999999998</v>
      </c>
      <c r="R3300" s="3">
        <f>Table1[Ship Date]-Table1[Order Date]</f>
        <v>63</v>
      </c>
    </row>
    <row r="3301" spans="1:18" x14ac:dyDescent="0.3">
      <c r="A3301" t="s">
        <v>12631</v>
      </c>
      <c r="B3301" s="1">
        <v>45465</v>
      </c>
      <c r="C3301" s="1">
        <v>45765</v>
      </c>
      <c r="D3301" t="s">
        <v>53</v>
      </c>
      <c r="E3301" t="s">
        <v>11368</v>
      </c>
      <c r="F3301" t="s">
        <v>12632</v>
      </c>
      <c r="G3301" t="s">
        <v>19</v>
      </c>
      <c r="H3301" t="s">
        <v>28</v>
      </c>
      <c r="I3301" t="s">
        <v>44</v>
      </c>
      <c r="J3301" t="s">
        <v>56</v>
      </c>
      <c r="K3301" t="s">
        <v>12633</v>
      </c>
      <c r="L3301" s="2">
        <v>296.37</v>
      </c>
      <c r="M3301" s="3">
        <v>10</v>
      </c>
      <c r="N3301" s="4">
        <v>0.06</v>
      </c>
      <c r="O3301" s="5">
        <v>577.16</v>
      </c>
      <c r="P3301">
        <f>VALUE(Table1[Sales])</f>
        <v>296.37</v>
      </c>
      <c r="Q3301">
        <f>VALUE(Table1[Profit])</f>
        <v>577.16</v>
      </c>
      <c r="R3301" s="3">
        <f>Table1[Ship Date]-Table1[Order Date]</f>
        <v>300</v>
      </c>
    </row>
    <row r="3302" spans="1:18" x14ac:dyDescent="0.3">
      <c r="A3302" t="s">
        <v>12634</v>
      </c>
      <c r="B3302" s="1">
        <v>45371</v>
      </c>
      <c r="C3302" s="1">
        <v>45774</v>
      </c>
      <c r="D3302" t="s">
        <v>33</v>
      </c>
      <c r="E3302" t="s">
        <v>11235</v>
      </c>
      <c r="F3302" t="s">
        <v>12635</v>
      </c>
      <c r="G3302" t="s">
        <v>19</v>
      </c>
      <c r="H3302" t="s">
        <v>20</v>
      </c>
      <c r="I3302" t="s">
        <v>29</v>
      </c>
      <c r="J3302" t="s">
        <v>38</v>
      </c>
      <c r="K3302" t="s">
        <v>12636</v>
      </c>
      <c r="L3302" s="2">
        <v>2214.27</v>
      </c>
      <c r="M3302" s="3">
        <v>1</v>
      </c>
      <c r="N3302" s="4">
        <v>0.45</v>
      </c>
      <c r="O3302" s="5">
        <v>589.41999999999996</v>
      </c>
      <c r="P3302">
        <f>VALUE(Table1[Sales])</f>
        <v>2214.27</v>
      </c>
      <c r="Q3302">
        <f>VALUE(Table1[Profit])</f>
        <v>589.41999999999996</v>
      </c>
      <c r="R3302" s="3">
        <f>Table1[Ship Date]-Table1[Order Date]</f>
        <v>403</v>
      </c>
    </row>
    <row r="3303" spans="1:18" x14ac:dyDescent="0.3">
      <c r="A3303" t="s">
        <v>12637</v>
      </c>
      <c r="B3303" s="1">
        <v>45660</v>
      </c>
      <c r="C3303" s="1">
        <v>45783</v>
      </c>
      <c r="D3303" t="s">
        <v>33</v>
      </c>
      <c r="E3303" t="s">
        <v>12638</v>
      </c>
      <c r="F3303" t="s">
        <v>12639</v>
      </c>
      <c r="G3303" t="s">
        <v>43</v>
      </c>
      <c r="H3303" t="s">
        <v>61</v>
      </c>
      <c r="I3303" t="s">
        <v>29</v>
      </c>
      <c r="J3303" t="s">
        <v>38</v>
      </c>
      <c r="K3303" t="s">
        <v>12640</v>
      </c>
      <c r="L3303" s="2">
        <v>4923.9399999999996</v>
      </c>
      <c r="M3303" s="3">
        <v>1</v>
      </c>
      <c r="N3303" s="4">
        <v>0.33</v>
      </c>
      <c r="O3303" s="5">
        <v>13.09</v>
      </c>
      <c r="P3303">
        <f>VALUE(Table1[Sales])</f>
        <v>4923.9399999999996</v>
      </c>
      <c r="Q3303">
        <f>VALUE(Table1[Profit])</f>
        <v>13.09</v>
      </c>
      <c r="R3303" s="3">
        <f>Table1[Ship Date]-Table1[Order Date]</f>
        <v>123</v>
      </c>
    </row>
    <row r="3304" spans="1:18" x14ac:dyDescent="0.3">
      <c r="A3304" t="s">
        <v>12641</v>
      </c>
      <c r="B3304" s="1">
        <v>45331</v>
      </c>
      <c r="C3304" s="1">
        <v>45757</v>
      </c>
      <c r="D3304" t="s">
        <v>33</v>
      </c>
      <c r="E3304" t="s">
        <v>12642</v>
      </c>
      <c r="F3304" t="s">
        <v>12643</v>
      </c>
      <c r="G3304" t="s">
        <v>36</v>
      </c>
      <c r="H3304" t="s">
        <v>37</v>
      </c>
      <c r="I3304" t="s">
        <v>44</v>
      </c>
      <c r="J3304" t="s">
        <v>50</v>
      </c>
      <c r="K3304" t="s">
        <v>12644</v>
      </c>
      <c r="L3304" s="2">
        <v>4069.53</v>
      </c>
      <c r="M3304" s="3">
        <v>1</v>
      </c>
      <c r="N3304" s="4">
        <v>7.0000000000000007E-2</v>
      </c>
      <c r="O3304" s="5">
        <v>770.76</v>
      </c>
      <c r="P3304">
        <f>VALUE(Table1[Sales])</f>
        <v>4069.53</v>
      </c>
      <c r="Q3304">
        <f>VALUE(Table1[Profit])</f>
        <v>770.76</v>
      </c>
      <c r="R3304" s="3">
        <f>Table1[Ship Date]-Table1[Order Date]</f>
        <v>426</v>
      </c>
    </row>
    <row r="3305" spans="1:18" x14ac:dyDescent="0.3">
      <c r="A3305" t="s">
        <v>12645</v>
      </c>
      <c r="B3305" s="1">
        <v>45665</v>
      </c>
      <c r="C3305" s="1">
        <v>45766</v>
      </c>
      <c r="D3305" t="s">
        <v>33</v>
      </c>
      <c r="E3305" t="s">
        <v>12646</v>
      </c>
      <c r="F3305" t="s">
        <v>12647</v>
      </c>
      <c r="G3305" t="s">
        <v>19</v>
      </c>
      <c r="H3305" t="s">
        <v>20</v>
      </c>
      <c r="I3305" t="s">
        <v>21</v>
      </c>
      <c r="J3305" t="s">
        <v>129</v>
      </c>
      <c r="K3305" t="s">
        <v>12648</v>
      </c>
      <c r="L3305" s="2">
        <v>42.13</v>
      </c>
      <c r="M3305" s="3">
        <v>8</v>
      </c>
      <c r="N3305" s="4">
        <v>0.44</v>
      </c>
      <c r="O3305" s="5">
        <v>498.42</v>
      </c>
      <c r="P3305">
        <f>VALUE(Table1[Sales])</f>
        <v>42.13</v>
      </c>
      <c r="Q3305">
        <f>VALUE(Table1[Profit])</f>
        <v>498.42</v>
      </c>
      <c r="R3305" s="3">
        <f>Table1[Ship Date]-Table1[Order Date]</f>
        <v>101</v>
      </c>
    </row>
    <row r="3306" spans="1:18" x14ac:dyDescent="0.3">
      <c r="A3306" t="s">
        <v>12649</v>
      </c>
      <c r="B3306" s="1">
        <v>45110</v>
      </c>
      <c r="C3306" s="1">
        <v>45775</v>
      </c>
      <c r="D3306" t="s">
        <v>25</v>
      </c>
      <c r="E3306" t="s">
        <v>7587</v>
      </c>
      <c r="F3306" t="s">
        <v>12650</v>
      </c>
      <c r="G3306" t="s">
        <v>19</v>
      </c>
      <c r="H3306" t="s">
        <v>61</v>
      </c>
      <c r="I3306" t="s">
        <v>29</v>
      </c>
      <c r="J3306" t="s">
        <v>38</v>
      </c>
      <c r="K3306" t="s">
        <v>12651</v>
      </c>
      <c r="L3306" s="2">
        <v>2694.22</v>
      </c>
      <c r="M3306" s="3">
        <v>6</v>
      </c>
      <c r="N3306" s="4">
        <v>0.38</v>
      </c>
      <c r="O3306" s="5">
        <v>73.849999999999994</v>
      </c>
      <c r="P3306">
        <f>VALUE(Table1[Sales])</f>
        <v>2694.22</v>
      </c>
      <c r="Q3306">
        <f>VALUE(Table1[Profit])</f>
        <v>73.849999999999994</v>
      </c>
      <c r="R3306" s="3">
        <f>Table1[Ship Date]-Table1[Order Date]</f>
        <v>665</v>
      </c>
    </row>
    <row r="3307" spans="1:18" x14ac:dyDescent="0.3">
      <c r="A3307" t="s">
        <v>12652</v>
      </c>
      <c r="B3307" s="1">
        <v>45140</v>
      </c>
      <c r="C3307" s="1">
        <v>45759</v>
      </c>
      <c r="D3307" t="s">
        <v>16</v>
      </c>
      <c r="E3307" t="s">
        <v>5083</v>
      </c>
      <c r="F3307" t="s">
        <v>12653</v>
      </c>
      <c r="G3307" t="s">
        <v>43</v>
      </c>
      <c r="H3307" t="s">
        <v>20</v>
      </c>
      <c r="I3307" t="s">
        <v>29</v>
      </c>
      <c r="J3307" t="s">
        <v>30</v>
      </c>
      <c r="K3307" t="s">
        <v>12654</v>
      </c>
      <c r="L3307" s="2">
        <v>2331.69</v>
      </c>
      <c r="M3307" s="3">
        <v>5</v>
      </c>
      <c r="N3307" s="4">
        <v>0.24</v>
      </c>
      <c r="O3307" s="5">
        <v>239.59</v>
      </c>
      <c r="P3307">
        <f>VALUE(Table1[Sales])</f>
        <v>2331.69</v>
      </c>
      <c r="Q3307">
        <f>VALUE(Table1[Profit])</f>
        <v>239.59</v>
      </c>
      <c r="R3307" s="3">
        <f>Table1[Ship Date]-Table1[Order Date]</f>
        <v>619</v>
      </c>
    </row>
    <row r="3308" spans="1:18" x14ac:dyDescent="0.3">
      <c r="A3308" t="s">
        <v>12655</v>
      </c>
      <c r="B3308" s="1">
        <v>45701</v>
      </c>
      <c r="C3308" s="1">
        <v>45785</v>
      </c>
      <c r="D3308" t="s">
        <v>33</v>
      </c>
      <c r="E3308" t="s">
        <v>12656</v>
      </c>
      <c r="F3308" t="s">
        <v>12657</v>
      </c>
      <c r="G3308" t="s">
        <v>36</v>
      </c>
      <c r="H3308" t="s">
        <v>61</v>
      </c>
      <c r="I3308" t="s">
        <v>44</v>
      </c>
      <c r="J3308" t="s">
        <v>50</v>
      </c>
      <c r="K3308" t="s">
        <v>12658</v>
      </c>
      <c r="L3308" s="2">
        <v>3904.89</v>
      </c>
      <c r="M3308" s="3">
        <v>7</v>
      </c>
      <c r="N3308" s="4">
        <v>0.12</v>
      </c>
      <c r="O3308" s="5">
        <v>498.51</v>
      </c>
      <c r="P3308">
        <f>VALUE(Table1[Sales])</f>
        <v>3904.89</v>
      </c>
      <c r="Q3308">
        <f>VALUE(Table1[Profit])</f>
        <v>498.51</v>
      </c>
      <c r="R3308" s="3">
        <f>Table1[Ship Date]-Table1[Order Date]</f>
        <v>84</v>
      </c>
    </row>
    <row r="3309" spans="1:18" x14ac:dyDescent="0.3">
      <c r="A3309" t="s">
        <v>12659</v>
      </c>
      <c r="B3309" s="1">
        <v>45615</v>
      </c>
      <c r="C3309" s="1">
        <v>45775</v>
      </c>
      <c r="D3309" t="s">
        <v>33</v>
      </c>
      <c r="E3309" t="s">
        <v>12660</v>
      </c>
      <c r="F3309" t="s">
        <v>12661</v>
      </c>
      <c r="G3309" t="s">
        <v>19</v>
      </c>
      <c r="H3309" t="s">
        <v>20</v>
      </c>
      <c r="I3309" t="s">
        <v>44</v>
      </c>
      <c r="J3309" t="s">
        <v>56</v>
      </c>
      <c r="K3309" t="s">
        <v>12662</v>
      </c>
      <c r="L3309" s="2">
        <v>100.78</v>
      </c>
      <c r="M3309" s="3">
        <v>2</v>
      </c>
      <c r="N3309" s="4">
        <v>0.28999999999999998</v>
      </c>
      <c r="O3309" s="5">
        <v>265.20999999999998</v>
      </c>
      <c r="P3309">
        <f>VALUE(Table1[Sales])</f>
        <v>100.78</v>
      </c>
      <c r="Q3309">
        <f>VALUE(Table1[Profit])</f>
        <v>265.20999999999998</v>
      </c>
      <c r="R3309" s="3">
        <f>Table1[Ship Date]-Table1[Order Date]</f>
        <v>160</v>
      </c>
    </row>
    <row r="3310" spans="1:18" x14ac:dyDescent="0.3">
      <c r="A3310" t="s">
        <v>12663</v>
      </c>
      <c r="B3310" s="1">
        <v>45227</v>
      </c>
      <c r="C3310" s="1">
        <v>45756</v>
      </c>
      <c r="D3310" t="s">
        <v>16</v>
      </c>
      <c r="E3310" t="s">
        <v>7002</v>
      </c>
      <c r="F3310" t="s">
        <v>12664</v>
      </c>
      <c r="G3310" t="s">
        <v>19</v>
      </c>
      <c r="H3310" t="s">
        <v>20</v>
      </c>
      <c r="I3310" t="s">
        <v>29</v>
      </c>
      <c r="J3310" t="s">
        <v>124</v>
      </c>
      <c r="K3310" t="s">
        <v>12665</v>
      </c>
      <c r="L3310" s="2">
        <v>3813.33</v>
      </c>
      <c r="M3310" s="3">
        <v>1</v>
      </c>
      <c r="N3310" s="4">
        <v>0.42</v>
      </c>
      <c r="O3310" s="5">
        <v>473.14</v>
      </c>
      <c r="P3310">
        <f>VALUE(Table1[Sales])</f>
        <v>3813.33</v>
      </c>
      <c r="Q3310">
        <f>VALUE(Table1[Profit])</f>
        <v>473.14</v>
      </c>
      <c r="R3310" s="3">
        <f>Table1[Ship Date]-Table1[Order Date]</f>
        <v>529</v>
      </c>
    </row>
    <row r="3311" spans="1:18" x14ac:dyDescent="0.3">
      <c r="A3311" t="s">
        <v>12666</v>
      </c>
      <c r="B3311" s="1">
        <v>45248</v>
      </c>
      <c r="C3311" s="1">
        <v>45765</v>
      </c>
      <c r="D3311" t="s">
        <v>53</v>
      </c>
      <c r="E3311" t="s">
        <v>12667</v>
      </c>
      <c r="F3311" t="s">
        <v>12668</v>
      </c>
      <c r="G3311" t="s">
        <v>36</v>
      </c>
      <c r="H3311" t="s">
        <v>20</v>
      </c>
      <c r="I3311" t="s">
        <v>44</v>
      </c>
      <c r="J3311" t="s">
        <v>158</v>
      </c>
      <c r="K3311" t="s">
        <v>12669</v>
      </c>
      <c r="L3311" s="2">
        <v>762.22</v>
      </c>
      <c r="M3311" s="3">
        <v>4</v>
      </c>
      <c r="N3311" s="4">
        <v>0.11</v>
      </c>
      <c r="O3311" s="5">
        <v>89.16</v>
      </c>
      <c r="P3311">
        <f>VALUE(Table1[Sales])</f>
        <v>762.22</v>
      </c>
      <c r="Q3311">
        <f>VALUE(Table1[Profit])</f>
        <v>89.16</v>
      </c>
      <c r="R3311" s="3">
        <f>Table1[Ship Date]-Table1[Order Date]</f>
        <v>517</v>
      </c>
    </row>
    <row r="3312" spans="1:18" x14ac:dyDescent="0.3">
      <c r="A3312" t="s">
        <v>12670</v>
      </c>
      <c r="B3312" s="1">
        <v>45451</v>
      </c>
      <c r="C3312" s="1">
        <v>45781</v>
      </c>
      <c r="D3312" t="s">
        <v>16</v>
      </c>
      <c r="E3312" t="s">
        <v>12671</v>
      </c>
      <c r="F3312" t="s">
        <v>12603</v>
      </c>
      <c r="G3312" t="s">
        <v>36</v>
      </c>
      <c r="H3312" t="s">
        <v>37</v>
      </c>
      <c r="I3312" t="s">
        <v>21</v>
      </c>
      <c r="J3312" t="s">
        <v>129</v>
      </c>
      <c r="K3312" t="s">
        <v>12672</v>
      </c>
      <c r="L3312" s="2">
        <v>239.57</v>
      </c>
      <c r="M3312" s="3">
        <v>2</v>
      </c>
      <c r="N3312" s="4">
        <v>0.15</v>
      </c>
      <c r="O3312" s="5">
        <v>546.28</v>
      </c>
      <c r="P3312">
        <f>VALUE(Table1[Sales])</f>
        <v>239.57</v>
      </c>
      <c r="Q3312">
        <f>VALUE(Table1[Profit])</f>
        <v>546.28</v>
      </c>
      <c r="R3312" s="3">
        <f>Table1[Ship Date]-Table1[Order Date]</f>
        <v>330</v>
      </c>
    </row>
    <row r="3313" spans="1:18" x14ac:dyDescent="0.3">
      <c r="A3313" t="s">
        <v>12673</v>
      </c>
      <c r="B3313" s="1">
        <v>45747</v>
      </c>
      <c r="C3313" s="1">
        <v>45780</v>
      </c>
      <c r="D3313" t="s">
        <v>53</v>
      </c>
      <c r="E3313" t="s">
        <v>12674</v>
      </c>
      <c r="F3313" t="s">
        <v>10645</v>
      </c>
      <c r="G3313" t="s">
        <v>36</v>
      </c>
      <c r="H3313" t="s">
        <v>37</v>
      </c>
      <c r="I3313" t="s">
        <v>21</v>
      </c>
      <c r="J3313" t="s">
        <v>279</v>
      </c>
      <c r="K3313" t="s">
        <v>12675</v>
      </c>
      <c r="L3313" s="2">
        <v>3539.56</v>
      </c>
      <c r="M3313" s="3">
        <v>1</v>
      </c>
      <c r="N3313" s="4">
        <v>0.35</v>
      </c>
      <c r="O3313" s="5">
        <v>425.29</v>
      </c>
      <c r="P3313">
        <f>VALUE(Table1[Sales])</f>
        <v>3539.56</v>
      </c>
      <c r="Q3313">
        <f>VALUE(Table1[Profit])</f>
        <v>425.29</v>
      </c>
      <c r="R3313" s="3">
        <f>Table1[Ship Date]-Table1[Order Date]</f>
        <v>33</v>
      </c>
    </row>
    <row r="3314" spans="1:18" x14ac:dyDescent="0.3">
      <c r="A3314" t="s">
        <v>12676</v>
      </c>
      <c r="B3314" s="1">
        <v>45679</v>
      </c>
      <c r="C3314" s="1">
        <v>45761</v>
      </c>
      <c r="D3314" t="s">
        <v>25</v>
      </c>
      <c r="E3314" t="s">
        <v>12677</v>
      </c>
      <c r="F3314" t="s">
        <v>12678</v>
      </c>
      <c r="G3314" t="s">
        <v>43</v>
      </c>
      <c r="H3314" t="s">
        <v>61</v>
      </c>
      <c r="I3314" t="s">
        <v>29</v>
      </c>
      <c r="J3314" t="s">
        <v>99</v>
      </c>
      <c r="K3314" t="s">
        <v>12679</v>
      </c>
      <c r="L3314" s="2">
        <v>449.59</v>
      </c>
      <c r="M3314" s="3">
        <v>10</v>
      </c>
      <c r="N3314" s="4">
        <v>0.27</v>
      </c>
      <c r="O3314" s="5">
        <v>820.89</v>
      </c>
      <c r="P3314">
        <f>VALUE(Table1[Sales])</f>
        <v>449.59</v>
      </c>
      <c r="Q3314">
        <f>VALUE(Table1[Profit])</f>
        <v>820.89</v>
      </c>
      <c r="R3314" s="3">
        <f>Table1[Ship Date]-Table1[Order Date]</f>
        <v>82</v>
      </c>
    </row>
    <row r="3315" spans="1:18" x14ac:dyDescent="0.3">
      <c r="A3315" t="s">
        <v>12680</v>
      </c>
      <c r="B3315" s="1">
        <v>45698</v>
      </c>
      <c r="C3315" s="1">
        <v>45780</v>
      </c>
      <c r="D3315" t="s">
        <v>25</v>
      </c>
      <c r="E3315" t="s">
        <v>12681</v>
      </c>
      <c r="F3315" t="s">
        <v>12682</v>
      </c>
      <c r="G3315" t="s">
        <v>43</v>
      </c>
      <c r="H3315" t="s">
        <v>61</v>
      </c>
      <c r="I3315" t="s">
        <v>44</v>
      </c>
      <c r="J3315" t="s">
        <v>50</v>
      </c>
      <c r="K3315" t="s">
        <v>12683</v>
      </c>
      <c r="L3315" s="2">
        <v>2140.77</v>
      </c>
      <c r="M3315" s="3">
        <v>6</v>
      </c>
      <c r="N3315" s="4">
        <v>0.19</v>
      </c>
      <c r="O3315" s="5">
        <v>930.25</v>
      </c>
      <c r="P3315">
        <f>VALUE(Table1[Sales])</f>
        <v>2140.77</v>
      </c>
      <c r="Q3315">
        <f>VALUE(Table1[Profit])</f>
        <v>930.25</v>
      </c>
      <c r="R3315" s="3">
        <f>Table1[Ship Date]-Table1[Order Date]</f>
        <v>82</v>
      </c>
    </row>
    <row r="3316" spans="1:18" x14ac:dyDescent="0.3">
      <c r="A3316" t="s">
        <v>12684</v>
      </c>
      <c r="B3316" s="1">
        <v>45589</v>
      </c>
      <c r="C3316" s="1">
        <v>45780</v>
      </c>
      <c r="D3316" t="s">
        <v>53</v>
      </c>
      <c r="E3316" t="s">
        <v>3095</v>
      </c>
      <c r="F3316" t="s">
        <v>12685</v>
      </c>
      <c r="G3316" t="s">
        <v>19</v>
      </c>
      <c r="H3316" t="s">
        <v>61</v>
      </c>
      <c r="I3316" t="s">
        <v>21</v>
      </c>
      <c r="J3316" t="s">
        <v>171</v>
      </c>
      <c r="K3316" t="s">
        <v>12686</v>
      </c>
      <c r="L3316" s="2">
        <v>3614.77</v>
      </c>
      <c r="M3316" s="3">
        <v>8</v>
      </c>
      <c r="N3316" s="4">
        <v>0.34</v>
      </c>
      <c r="O3316" s="5">
        <v>734.42</v>
      </c>
      <c r="P3316">
        <f>VALUE(Table1[Sales])</f>
        <v>3614.77</v>
      </c>
      <c r="Q3316">
        <f>VALUE(Table1[Profit])</f>
        <v>734.42</v>
      </c>
      <c r="R3316" s="3">
        <f>Table1[Ship Date]-Table1[Order Date]</f>
        <v>191</v>
      </c>
    </row>
    <row r="3317" spans="1:18" x14ac:dyDescent="0.3">
      <c r="A3317" t="s">
        <v>12687</v>
      </c>
      <c r="B3317" s="1">
        <v>45413</v>
      </c>
      <c r="C3317" s="1">
        <v>45771</v>
      </c>
      <c r="D3317" t="s">
        <v>53</v>
      </c>
      <c r="E3317" t="s">
        <v>12688</v>
      </c>
      <c r="F3317" t="s">
        <v>12689</v>
      </c>
      <c r="G3317" t="s">
        <v>43</v>
      </c>
      <c r="H3317" t="s">
        <v>37</v>
      </c>
      <c r="I3317" t="s">
        <v>21</v>
      </c>
      <c r="J3317" t="s">
        <v>22</v>
      </c>
      <c r="K3317" t="s">
        <v>12690</v>
      </c>
      <c r="L3317" s="2">
        <v>4831.0600000000004</v>
      </c>
      <c r="M3317" s="3">
        <v>6</v>
      </c>
      <c r="N3317" s="4">
        <v>0.02</v>
      </c>
      <c r="O3317" s="5">
        <v>651.66</v>
      </c>
      <c r="P3317">
        <f>VALUE(Table1[Sales])</f>
        <v>4831.0600000000004</v>
      </c>
      <c r="Q3317">
        <f>VALUE(Table1[Profit])</f>
        <v>651.66</v>
      </c>
      <c r="R3317" s="3">
        <f>Table1[Ship Date]-Table1[Order Date]</f>
        <v>358</v>
      </c>
    </row>
    <row r="3318" spans="1:18" x14ac:dyDescent="0.3">
      <c r="A3318" t="s">
        <v>12691</v>
      </c>
      <c r="B3318" s="1">
        <v>45167</v>
      </c>
      <c r="C3318" s="1">
        <v>45768</v>
      </c>
      <c r="D3318" t="s">
        <v>53</v>
      </c>
      <c r="E3318" t="s">
        <v>12692</v>
      </c>
      <c r="F3318" t="s">
        <v>12693</v>
      </c>
      <c r="G3318" t="s">
        <v>36</v>
      </c>
      <c r="H3318" t="s">
        <v>37</v>
      </c>
      <c r="I3318" t="s">
        <v>21</v>
      </c>
      <c r="J3318" t="s">
        <v>279</v>
      </c>
      <c r="K3318" t="s">
        <v>12694</v>
      </c>
      <c r="L3318" s="2">
        <v>2765.26</v>
      </c>
      <c r="M3318" s="3">
        <v>3</v>
      </c>
      <c r="N3318" s="4">
        <v>0.28999999999999998</v>
      </c>
      <c r="O3318" s="5">
        <v>986.54</v>
      </c>
      <c r="P3318">
        <f>VALUE(Table1[Sales])</f>
        <v>2765.26</v>
      </c>
      <c r="Q3318">
        <f>VALUE(Table1[Profit])</f>
        <v>986.54</v>
      </c>
      <c r="R3318" s="3">
        <f>Table1[Ship Date]-Table1[Order Date]</f>
        <v>601</v>
      </c>
    </row>
    <row r="3319" spans="1:18" x14ac:dyDescent="0.3">
      <c r="A3319" t="s">
        <v>12695</v>
      </c>
      <c r="B3319" s="1">
        <v>45346</v>
      </c>
      <c r="C3319" s="1">
        <v>45770</v>
      </c>
      <c r="D3319" t="s">
        <v>33</v>
      </c>
      <c r="E3319" t="s">
        <v>11231</v>
      </c>
      <c r="F3319" t="s">
        <v>12696</v>
      </c>
      <c r="G3319" t="s">
        <v>43</v>
      </c>
      <c r="H3319" t="s">
        <v>37</v>
      </c>
      <c r="I3319" t="s">
        <v>44</v>
      </c>
      <c r="J3319" t="s">
        <v>56</v>
      </c>
      <c r="K3319" t="s">
        <v>12697</v>
      </c>
      <c r="L3319" s="2">
        <v>31.34</v>
      </c>
      <c r="M3319" s="3">
        <v>2</v>
      </c>
      <c r="N3319" s="4">
        <v>0.28999999999999998</v>
      </c>
      <c r="O3319" s="5">
        <v>467.42</v>
      </c>
      <c r="P3319">
        <f>VALUE(Table1[Sales])</f>
        <v>31.34</v>
      </c>
      <c r="Q3319">
        <f>VALUE(Table1[Profit])</f>
        <v>467.42</v>
      </c>
      <c r="R3319" s="3">
        <f>Table1[Ship Date]-Table1[Order Date]</f>
        <v>424</v>
      </c>
    </row>
    <row r="3320" spans="1:18" x14ac:dyDescent="0.3">
      <c r="A3320" t="s">
        <v>12698</v>
      </c>
      <c r="B3320" s="1">
        <v>45034</v>
      </c>
      <c r="C3320" s="1">
        <v>45758</v>
      </c>
      <c r="D3320" t="s">
        <v>16</v>
      </c>
      <c r="E3320" t="s">
        <v>12699</v>
      </c>
      <c r="F3320" t="s">
        <v>12700</v>
      </c>
      <c r="G3320" t="s">
        <v>19</v>
      </c>
      <c r="H3320" t="s">
        <v>28</v>
      </c>
      <c r="I3320" t="s">
        <v>44</v>
      </c>
      <c r="J3320" t="s">
        <v>158</v>
      </c>
      <c r="K3320" t="s">
        <v>12701</v>
      </c>
      <c r="L3320" s="2">
        <v>2205.02</v>
      </c>
      <c r="M3320" s="3">
        <v>1</v>
      </c>
      <c r="N3320" s="4">
        <v>0.28999999999999998</v>
      </c>
      <c r="O3320" s="5">
        <v>656.12</v>
      </c>
      <c r="P3320">
        <f>VALUE(Table1[Sales])</f>
        <v>2205.02</v>
      </c>
      <c r="Q3320">
        <f>VALUE(Table1[Profit])</f>
        <v>656.12</v>
      </c>
      <c r="R3320" s="3">
        <f>Table1[Ship Date]-Table1[Order Date]</f>
        <v>724</v>
      </c>
    </row>
    <row r="3321" spans="1:18" x14ac:dyDescent="0.3">
      <c r="A3321" t="s">
        <v>12702</v>
      </c>
      <c r="B3321" s="1">
        <v>45100</v>
      </c>
      <c r="C3321" s="1">
        <v>45757</v>
      </c>
      <c r="D3321" t="s">
        <v>53</v>
      </c>
      <c r="E3321" t="s">
        <v>916</v>
      </c>
      <c r="F3321" t="s">
        <v>12703</v>
      </c>
      <c r="G3321" t="s">
        <v>43</v>
      </c>
      <c r="H3321" t="s">
        <v>61</v>
      </c>
      <c r="I3321" t="s">
        <v>29</v>
      </c>
      <c r="J3321" t="s">
        <v>124</v>
      </c>
      <c r="K3321" t="s">
        <v>12704</v>
      </c>
      <c r="L3321" s="2">
        <v>2574.69</v>
      </c>
      <c r="M3321" s="3">
        <v>10</v>
      </c>
      <c r="N3321" s="4">
        <v>0.4</v>
      </c>
      <c r="O3321" s="5">
        <v>834.98</v>
      </c>
      <c r="P3321">
        <f>VALUE(Table1[Sales])</f>
        <v>2574.69</v>
      </c>
      <c r="Q3321">
        <f>VALUE(Table1[Profit])</f>
        <v>834.98</v>
      </c>
      <c r="R3321" s="3">
        <f>Table1[Ship Date]-Table1[Order Date]</f>
        <v>657</v>
      </c>
    </row>
    <row r="3322" spans="1:18" x14ac:dyDescent="0.3">
      <c r="A3322" t="s">
        <v>12705</v>
      </c>
      <c r="B3322" s="1">
        <v>45147</v>
      </c>
      <c r="C3322" s="1">
        <v>45756</v>
      </c>
      <c r="D3322" t="s">
        <v>25</v>
      </c>
      <c r="E3322" t="s">
        <v>12706</v>
      </c>
      <c r="F3322" t="s">
        <v>12707</v>
      </c>
      <c r="G3322" t="s">
        <v>19</v>
      </c>
      <c r="H3322" t="s">
        <v>20</v>
      </c>
      <c r="I3322" t="s">
        <v>29</v>
      </c>
      <c r="J3322" t="s">
        <v>99</v>
      </c>
      <c r="K3322" t="s">
        <v>12708</v>
      </c>
      <c r="L3322" s="2">
        <v>1461.29</v>
      </c>
      <c r="M3322" s="3">
        <v>5</v>
      </c>
      <c r="N3322" s="4">
        <v>0.12</v>
      </c>
      <c r="O3322" s="5">
        <v>981.68</v>
      </c>
      <c r="P3322">
        <f>VALUE(Table1[Sales])</f>
        <v>1461.29</v>
      </c>
      <c r="Q3322">
        <f>VALUE(Table1[Profit])</f>
        <v>981.68</v>
      </c>
      <c r="R3322" s="3">
        <f>Table1[Ship Date]-Table1[Order Date]</f>
        <v>609</v>
      </c>
    </row>
    <row r="3323" spans="1:18" x14ac:dyDescent="0.3">
      <c r="A3323" t="s">
        <v>12709</v>
      </c>
      <c r="B3323" s="1">
        <v>45570</v>
      </c>
      <c r="C3323" s="1">
        <v>45785</v>
      </c>
      <c r="D3323" t="s">
        <v>25</v>
      </c>
      <c r="E3323" t="s">
        <v>3491</v>
      </c>
      <c r="F3323" t="s">
        <v>12710</v>
      </c>
      <c r="G3323" t="s">
        <v>36</v>
      </c>
      <c r="H3323" t="s">
        <v>28</v>
      </c>
      <c r="I3323" t="s">
        <v>29</v>
      </c>
      <c r="J3323" t="s">
        <v>30</v>
      </c>
      <c r="K3323" t="s">
        <v>12711</v>
      </c>
      <c r="L3323" s="2">
        <v>4118.92</v>
      </c>
      <c r="M3323" s="3">
        <v>10</v>
      </c>
      <c r="N3323" s="4">
        <v>0.38</v>
      </c>
      <c r="O3323" s="5">
        <v>782.8</v>
      </c>
      <c r="P3323">
        <f>VALUE(Table1[Sales])</f>
        <v>4118.92</v>
      </c>
      <c r="Q3323">
        <f>VALUE(Table1[Profit])</f>
        <v>782.8</v>
      </c>
      <c r="R3323" s="3">
        <f>Table1[Ship Date]-Table1[Order Date]</f>
        <v>215</v>
      </c>
    </row>
    <row r="3324" spans="1:18" x14ac:dyDescent="0.3">
      <c r="A3324" t="s">
        <v>12712</v>
      </c>
      <c r="B3324" s="1">
        <v>45254</v>
      </c>
      <c r="C3324" s="1">
        <v>45757</v>
      </c>
      <c r="D3324" t="s">
        <v>33</v>
      </c>
      <c r="E3324" t="s">
        <v>12713</v>
      </c>
      <c r="F3324" t="s">
        <v>12714</v>
      </c>
      <c r="G3324" t="s">
        <v>19</v>
      </c>
      <c r="H3324" t="s">
        <v>37</v>
      </c>
      <c r="I3324" t="s">
        <v>29</v>
      </c>
      <c r="J3324" t="s">
        <v>124</v>
      </c>
      <c r="K3324" t="s">
        <v>12715</v>
      </c>
      <c r="L3324" s="2">
        <v>110.49</v>
      </c>
      <c r="M3324" s="3">
        <v>5</v>
      </c>
      <c r="N3324" s="4">
        <v>0.21</v>
      </c>
      <c r="O3324" s="5">
        <v>583.83000000000004</v>
      </c>
      <c r="P3324">
        <f>VALUE(Table1[Sales])</f>
        <v>110.49</v>
      </c>
      <c r="Q3324">
        <f>VALUE(Table1[Profit])</f>
        <v>583.83000000000004</v>
      </c>
      <c r="R3324" s="3">
        <f>Table1[Ship Date]-Table1[Order Date]</f>
        <v>503</v>
      </c>
    </row>
    <row r="3325" spans="1:18" x14ac:dyDescent="0.3">
      <c r="A3325" t="s">
        <v>12716</v>
      </c>
      <c r="B3325" s="1">
        <v>45529</v>
      </c>
      <c r="C3325" s="1">
        <v>45781</v>
      </c>
      <c r="D3325" t="s">
        <v>25</v>
      </c>
      <c r="E3325" t="s">
        <v>12717</v>
      </c>
      <c r="F3325" t="s">
        <v>12718</v>
      </c>
      <c r="G3325" t="s">
        <v>43</v>
      </c>
      <c r="H3325" t="s">
        <v>20</v>
      </c>
      <c r="I3325" t="s">
        <v>29</v>
      </c>
      <c r="J3325" t="s">
        <v>30</v>
      </c>
      <c r="K3325" t="s">
        <v>12719</v>
      </c>
      <c r="L3325" s="2">
        <v>2480.3200000000002</v>
      </c>
      <c r="M3325" s="3">
        <v>7</v>
      </c>
      <c r="N3325" s="4">
        <v>0.36</v>
      </c>
      <c r="O3325" s="5">
        <v>587.5</v>
      </c>
      <c r="P3325">
        <f>VALUE(Table1[Sales])</f>
        <v>2480.3200000000002</v>
      </c>
      <c r="Q3325">
        <f>VALUE(Table1[Profit])</f>
        <v>587.5</v>
      </c>
      <c r="R3325" s="3">
        <f>Table1[Ship Date]-Table1[Order Date]</f>
        <v>252</v>
      </c>
    </row>
    <row r="3326" spans="1:18" x14ac:dyDescent="0.3">
      <c r="A3326" t="s">
        <v>12720</v>
      </c>
      <c r="B3326" s="1">
        <v>45511</v>
      </c>
      <c r="C3326" s="1">
        <v>45785</v>
      </c>
      <c r="D3326" t="s">
        <v>16</v>
      </c>
      <c r="E3326" t="s">
        <v>12721</v>
      </c>
      <c r="F3326" t="s">
        <v>12722</v>
      </c>
      <c r="G3326" t="s">
        <v>19</v>
      </c>
      <c r="H3326" t="s">
        <v>20</v>
      </c>
      <c r="I3326" t="s">
        <v>29</v>
      </c>
      <c r="J3326" t="s">
        <v>124</v>
      </c>
      <c r="K3326" t="s">
        <v>12723</v>
      </c>
      <c r="L3326" s="2">
        <v>205.71</v>
      </c>
      <c r="M3326" s="3">
        <v>3</v>
      </c>
      <c r="N3326" s="4">
        <v>0.22</v>
      </c>
      <c r="O3326" s="5">
        <v>254.38</v>
      </c>
      <c r="P3326">
        <f>VALUE(Table1[Sales])</f>
        <v>205.71</v>
      </c>
      <c r="Q3326">
        <f>VALUE(Table1[Profit])</f>
        <v>254.38</v>
      </c>
      <c r="R3326" s="3">
        <f>Table1[Ship Date]-Table1[Order Date]</f>
        <v>274</v>
      </c>
    </row>
    <row r="3327" spans="1:18" x14ac:dyDescent="0.3">
      <c r="A3327" t="s">
        <v>12724</v>
      </c>
      <c r="B3327" s="1">
        <v>45498</v>
      </c>
      <c r="C3327" s="1">
        <v>45771</v>
      </c>
      <c r="D3327" t="s">
        <v>33</v>
      </c>
      <c r="E3327" t="s">
        <v>4758</v>
      </c>
      <c r="F3327" t="s">
        <v>12725</v>
      </c>
      <c r="G3327" t="s">
        <v>19</v>
      </c>
      <c r="H3327" t="s">
        <v>61</v>
      </c>
      <c r="I3327" t="s">
        <v>21</v>
      </c>
      <c r="J3327" t="s">
        <v>171</v>
      </c>
      <c r="K3327" t="s">
        <v>12726</v>
      </c>
      <c r="L3327" s="2">
        <v>1466</v>
      </c>
      <c r="M3327" s="3">
        <v>6</v>
      </c>
      <c r="N3327" s="4">
        <v>0.01</v>
      </c>
      <c r="O3327" s="5">
        <v>818.95</v>
      </c>
      <c r="P3327">
        <f>VALUE(Table1[Sales])</f>
        <v>1466</v>
      </c>
      <c r="Q3327">
        <f>VALUE(Table1[Profit])</f>
        <v>818.95</v>
      </c>
      <c r="R3327" s="3">
        <f>Table1[Ship Date]-Table1[Order Date]</f>
        <v>273</v>
      </c>
    </row>
    <row r="3328" spans="1:18" x14ac:dyDescent="0.3">
      <c r="A3328" t="s">
        <v>12727</v>
      </c>
      <c r="B3328" s="1">
        <v>45111</v>
      </c>
      <c r="C3328" s="1">
        <v>45763</v>
      </c>
      <c r="D3328" t="s">
        <v>16</v>
      </c>
      <c r="E3328" t="s">
        <v>12728</v>
      </c>
      <c r="F3328" t="s">
        <v>12729</v>
      </c>
      <c r="G3328" t="s">
        <v>36</v>
      </c>
      <c r="H3328" t="s">
        <v>37</v>
      </c>
      <c r="I3328" t="s">
        <v>44</v>
      </c>
      <c r="J3328" t="s">
        <v>158</v>
      </c>
      <c r="K3328" t="s">
        <v>12730</v>
      </c>
      <c r="L3328" s="2">
        <v>1798.35</v>
      </c>
      <c r="M3328" s="3">
        <v>9</v>
      </c>
      <c r="N3328" s="4">
        <v>0.43</v>
      </c>
      <c r="O3328" s="5">
        <v>-86.41</v>
      </c>
      <c r="P3328">
        <f>VALUE(Table1[Sales])</f>
        <v>1798.35</v>
      </c>
      <c r="Q3328">
        <f>VALUE(Table1[Profit])</f>
        <v>-86.41</v>
      </c>
      <c r="R3328" s="3">
        <f>Table1[Ship Date]-Table1[Order Date]</f>
        <v>652</v>
      </c>
    </row>
    <row r="3329" spans="1:18" x14ac:dyDescent="0.3">
      <c r="A3329" t="s">
        <v>12731</v>
      </c>
      <c r="B3329" s="1">
        <v>45275</v>
      </c>
      <c r="C3329" s="1">
        <v>45782</v>
      </c>
      <c r="D3329" t="s">
        <v>25</v>
      </c>
      <c r="E3329" t="s">
        <v>824</v>
      </c>
      <c r="F3329" t="s">
        <v>12732</v>
      </c>
      <c r="G3329" t="s">
        <v>43</v>
      </c>
      <c r="H3329" t="s">
        <v>61</v>
      </c>
      <c r="I3329" t="s">
        <v>44</v>
      </c>
      <c r="J3329" t="s">
        <v>158</v>
      </c>
      <c r="K3329" t="s">
        <v>12733</v>
      </c>
      <c r="L3329" s="2">
        <v>1873.24</v>
      </c>
      <c r="M3329" s="3">
        <v>8</v>
      </c>
      <c r="N3329" s="4">
        <v>0.14000000000000001</v>
      </c>
      <c r="O3329" s="5">
        <v>777.96</v>
      </c>
      <c r="P3329">
        <f>VALUE(Table1[Sales])</f>
        <v>1873.24</v>
      </c>
      <c r="Q3329">
        <f>VALUE(Table1[Profit])</f>
        <v>777.96</v>
      </c>
      <c r="R3329" s="3">
        <f>Table1[Ship Date]-Table1[Order Date]</f>
        <v>507</v>
      </c>
    </row>
    <row r="3330" spans="1:18" x14ac:dyDescent="0.3">
      <c r="A3330" t="s">
        <v>12734</v>
      </c>
      <c r="B3330" s="1">
        <v>45213</v>
      </c>
      <c r="C3330" s="1">
        <v>45773</v>
      </c>
      <c r="D3330" t="s">
        <v>33</v>
      </c>
      <c r="E3330" t="s">
        <v>10094</v>
      </c>
      <c r="F3330" t="s">
        <v>12735</v>
      </c>
      <c r="G3330" t="s">
        <v>43</v>
      </c>
      <c r="H3330" t="s">
        <v>61</v>
      </c>
      <c r="I3330" t="s">
        <v>29</v>
      </c>
      <c r="J3330" t="s">
        <v>38</v>
      </c>
      <c r="K3330" t="s">
        <v>12736</v>
      </c>
      <c r="L3330" s="2">
        <v>907.4</v>
      </c>
      <c r="M3330" s="3">
        <v>3</v>
      </c>
      <c r="N3330" s="4">
        <v>0.49</v>
      </c>
      <c r="O3330" s="5">
        <v>359.49</v>
      </c>
      <c r="P3330">
        <f>VALUE(Table1[Sales])</f>
        <v>907.4</v>
      </c>
      <c r="Q3330">
        <f>VALUE(Table1[Profit])</f>
        <v>359.49</v>
      </c>
      <c r="R3330" s="3">
        <f>Table1[Ship Date]-Table1[Order Date]</f>
        <v>560</v>
      </c>
    </row>
    <row r="3331" spans="1:18" x14ac:dyDescent="0.3">
      <c r="A3331" t="s">
        <v>12737</v>
      </c>
      <c r="B3331" s="1">
        <v>45275</v>
      </c>
      <c r="C3331" s="1">
        <v>45772</v>
      </c>
      <c r="D3331" t="s">
        <v>53</v>
      </c>
      <c r="E3331" t="s">
        <v>12738</v>
      </c>
      <c r="F3331" t="s">
        <v>12739</v>
      </c>
      <c r="G3331" t="s">
        <v>36</v>
      </c>
      <c r="H3331" t="s">
        <v>28</v>
      </c>
      <c r="I3331" t="s">
        <v>21</v>
      </c>
      <c r="J3331" t="s">
        <v>171</v>
      </c>
      <c r="K3331" t="s">
        <v>12740</v>
      </c>
      <c r="L3331" s="2">
        <v>1410.04</v>
      </c>
      <c r="M3331" s="3">
        <v>3</v>
      </c>
      <c r="N3331" s="4">
        <v>0.06</v>
      </c>
      <c r="O3331" s="5">
        <v>213.22</v>
      </c>
      <c r="P3331">
        <f>VALUE(Table1[Sales])</f>
        <v>1410.04</v>
      </c>
      <c r="Q3331">
        <f>VALUE(Table1[Profit])</f>
        <v>213.22</v>
      </c>
      <c r="R3331" s="3">
        <f>Table1[Ship Date]-Table1[Order Date]</f>
        <v>497</v>
      </c>
    </row>
    <row r="3332" spans="1:18" x14ac:dyDescent="0.3">
      <c r="A3332" t="s">
        <v>12741</v>
      </c>
      <c r="B3332" s="1">
        <v>45093</v>
      </c>
      <c r="C3332" s="1">
        <v>45764</v>
      </c>
      <c r="D3332" t="s">
        <v>33</v>
      </c>
      <c r="E3332" t="s">
        <v>5273</v>
      </c>
      <c r="F3332" t="s">
        <v>12742</v>
      </c>
      <c r="G3332" t="s">
        <v>36</v>
      </c>
      <c r="H3332" t="s">
        <v>28</v>
      </c>
      <c r="I3332" t="s">
        <v>21</v>
      </c>
      <c r="J3332" t="s">
        <v>171</v>
      </c>
      <c r="K3332" t="s">
        <v>12743</v>
      </c>
      <c r="L3332" s="2">
        <v>1704.37</v>
      </c>
      <c r="M3332" s="3">
        <v>1</v>
      </c>
      <c r="N3332" s="4">
        <v>0.36</v>
      </c>
      <c r="O3332" s="5">
        <v>859.39</v>
      </c>
      <c r="P3332">
        <f>VALUE(Table1[Sales])</f>
        <v>1704.37</v>
      </c>
      <c r="Q3332">
        <f>VALUE(Table1[Profit])</f>
        <v>859.39</v>
      </c>
      <c r="R3332" s="3">
        <f>Table1[Ship Date]-Table1[Order Date]</f>
        <v>671</v>
      </c>
    </row>
    <row r="3333" spans="1:18" x14ac:dyDescent="0.3">
      <c r="A3333" t="s">
        <v>12744</v>
      </c>
      <c r="B3333" s="1">
        <v>45523</v>
      </c>
      <c r="C3333" s="1">
        <v>45765</v>
      </c>
      <c r="D3333" t="s">
        <v>16</v>
      </c>
      <c r="E3333" t="s">
        <v>2194</v>
      </c>
      <c r="F3333" t="s">
        <v>12745</v>
      </c>
      <c r="G3333" t="s">
        <v>36</v>
      </c>
      <c r="H3333" t="s">
        <v>61</v>
      </c>
      <c r="I3333" t="s">
        <v>44</v>
      </c>
      <c r="J3333" t="s">
        <v>45</v>
      </c>
      <c r="K3333" t="s">
        <v>12746</v>
      </c>
      <c r="L3333" s="2">
        <v>4720.2</v>
      </c>
      <c r="M3333" s="3">
        <v>9</v>
      </c>
      <c r="N3333" s="4">
        <v>0.24</v>
      </c>
      <c r="O3333" s="5">
        <v>984</v>
      </c>
      <c r="P3333">
        <f>VALUE(Table1[Sales])</f>
        <v>4720.2</v>
      </c>
      <c r="Q3333">
        <f>VALUE(Table1[Profit])</f>
        <v>984</v>
      </c>
      <c r="R3333" s="3">
        <f>Table1[Ship Date]-Table1[Order Date]</f>
        <v>242</v>
      </c>
    </row>
    <row r="3334" spans="1:18" x14ac:dyDescent="0.3">
      <c r="A3334" t="s">
        <v>12747</v>
      </c>
      <c r="B3334" s="1">
        <v>45449</v>
      </c>
      <c r="C3334" s="1">
        <v>45764</v>
      </c>
      <c r="D3334" t="s">
        <v>33</v>
      </c>
      <c r="E3334" t="s">
        <v>12748</v>
      </c>
      <c r="F3334" t="s">
        <v>12749</v>
      </c>
      <c r="G3334" t="s">
        <v>19</v>
      </c>
      <c r="H3334" t="s">
        <v>28</v>
      </c>
      <c r="I3334" t="s">
        <v>21</v>
      </c>
      <c r="J3334" t="s">
        <v>129</v>
      </c>
      <c r="K3334" t="s">
        <v>12750</v>
      </c>
      <c r="L3334" s="2">
        <v>1671.89</v>
      </c>
      <c r="M3334" s="3">
        <v>4</v>
      </c>
      <c r="N3334" s="4">
        <v>0.31</v>
      </c>
      <c r="O3334" s="5">
        <v>528.04999999999995</v>
      </c>
      <c r="P3334">
        <f>VALUE(Table1[Sales])</f>
        <v>1671.89</v>
      </c>
      <c r="Q3334">
        <f>VALUE(Table1[Profit])</f>
        <v>528.04999999999995</v>
      </c>
      <c r="R3334" s="3">
        <f>Table1[Ship Date]-Table1[Order Date]</f>
        <v>315</v>
      </c>
    </row>
    <row r="3335" spans="1:18" x14ac:dyDescent="0.3">
      <c r="A3335" t="s">
        <v>12751</v>
      </c>
      <c r="B3335" s="1">
        <v>45293</v>
      </c>
      <c r="C3335" s="1">
        <v>45772</v>
      </c>
      <c r="D3335" t="s">
        <v>16</v>
      </c>
      <c r="E3335" t="s">
        <v>12752</v>
      </c>
      <c r="F3335" t="s">
        <v>12753</v>
      </c>
      <c r="G3335" t="s">
        <v>36</v>
      </c>
      <c r="H3335" t="s">
        <v>20</v>
      </c>
      <c r="I3335" t="s">
        <v>44</v>
      </c>
      <c r="J3335" t="s">
        <v>45</v>
      </c>
      <c r="K3335" t="s">
        <v>12754</v>
      </c>
      <c r="L3335" s="2">
        <v>1687.45</v>
      </c>
      <c r="M3335" s="3">
        <v>5</v>
      </c>
      <c r="N3335" s="4">
        <v>0.04</v>
      </c>
      <c r="O3335" s="5">
        <v>114.03</v>
      </c>
      <c r="P3335">
        <f>VALUE(Table1[Sales])</f>
        <v>1687.45</v>
      </c>
      <c r="Q3335">
        <f>VALUE(Table1[Profit])</f>
        <v>114.03</v>
      </c>
      <c r="R3335" s="3">
        <f>Table1[Ship Date]-Table1[Order Date]</f>
        <v>479</v>
      </c>
    </row>
    <row r="3336" spans="1:18" x14ac:dyDescent="0.3">
      <c r="A3336" t="s">
        <v>12755</v>
      </c>
      <c r="B3336" s="1">
        <v>45153</v>
      </c>
      <c r="C3336" s="1">
        <v>45757</v>
      </c>
      <c r="D3336" t="s">
        <v>33</v>
      </c>
      <c r="E3336" t="s">
        <v>7461</v>
      </c>
      <c r="F3336" t="s">
        <v>12756</v>
      </c>
      <c r="G3336" t="s">
        <v>43</v>
      </c>
      <c r="H3336" t="s">
        <v>20</v>
      </c>
      <c r="I3336" t="s">
        <v>29</v>
      </c>
      <c r="J3336" t="s">
        <v>124</v>
      </c>
      <c r="K3336" t="s">
        <v>12757</v>
      </c>
      <c r="L3336" s="2">
        <v>336.07</v>
      </c>
      <c r="M3336" s="3">
        <v>9</v>
      </c>
      <c r="N3336" s="4">
        <v>0.24</v>
      </c>
      <c r="O3336" s="5">
        <v>-29.77</v>
      </c>
      <c r="P3336">
        <f>VALUE(Table1[Sales])</f>
        <v>336.07</v>
      </c>
      <c r="Q3336">
        <f>VALUE(Table1[Profit])</f>
        <v>-29.77</v>
      </c>
      <c r="R3336" s="3">
        <f>Table1[Ship Date]-Table1[Order Date]</f>
        <v>604</v>
      </c>
    </row>
    <row r="3337" spans="1:18" x14ac:dyDescent="0.3">
      <c r="A3337" t="s">
        <v>12758</v>
      </c>
      <c r="B3337" s="1">
        <v>45696</v>
      </c>
      <c r="C3337" s="1">
        <v>45757</v>
      </c>
      <c r="D3337" t="s">
        <v>33</v>
      </c>
      <c r="E3337" t="s">
        <v>12759</v>
      </c>
      <c r="F3337" t="s">
        <v>12760</v>
      </c>
      <c r="G3337" t="s">
        <v>19</v>
      </c>
      <c r="H3337" t="s">
        <v>20</v>
      </c>
      <c r="I3337" t="s">
        <v>21</v>
      </c>
      <c r="J3337" t="s">
        <v>300</v>
      </c>
      <c r="K3337" t="s">
        <v>12761</v>
      </c>
      <c r="L3337" s="2">
        <v>3443.4</v>
      </c>
      <c r="M3337" s="3">
        <v>7</v>
      </c>
      <c r="N3337" s="4">
        <v>0.38</v>
      </c>
      <c r="O3337" s="5">
        <v>-2.63</v>
      </c>
      <c r="P3337">
        <f>VALUE(Table1[Sales])</f>
        <v>3443.4</v>
      </c>
      <c r="Q3337">
        <f>VALUE(Table1[Profit])</f>
        <v>-2.63</v>
      </c>
      <c r="R3337" s="3">
        <f>Table1[Ship Date]-Table1[Order Date]</f>
        <v>61</v>
      </c>
    </row>
    <row r="3338" spans="1:18" x14ac:dyDescent="0.3">
      <c r="A3338" t="s">
        <v>12762</v>
      </c>
      <c r="B3338" s="1">
        <v>45081</v>
      </c>
      <c r="C3338" s="1">
        <v>45780</v>
      </c>
      <c r="D3338" t="s">
        <v>53</v>
      </c>
      <c r="E3338" t="s">
        <v>12763</v>
      </c>
      <c r="F3338" t="s">
        <v>12764</v>
      </c>
      <c r="G3338" t="s">
        <v>19</v>
      </c>
      <c r="H3338" t="s">
        <v>28</v>
      </c>
      <c r="I3338" t="s">
        <v>29</v>
      </c>
      <c r="J3338" t="s">
        <v>124</v>
      </c>
      <c r="K3338" t="s">
        <v>12765</v>
      </c>
      <c r="L3338" s="2">
        <v>2238.5300000000002</v>
      </c>
      <c r="M3338" s="3">
        <v>10</v>
      </c>
      <c r="N3338" s="4">
        <v>0.27</v>
      </c>
      <c r="O3338" s="5">
        <v>751.64</v>
      </c>
      <c r="P3338">
        <f>VALUE(Table1[Sales])</f>
        <v>2238.5300000000002</v>
      </c>
      <c r="Q3338">
        <f>VALUE(Table1[Profit])</f>
        <v>751.64</v>
      </c>
      <c r="R3338" s="3">
        <f>Table1[Ship Date]-Table1[Order Date]</f>
        <v>699</v>
      </c>
    </row>
    <row r="3339" spans="1:18" x14ac:dyDescent="0.3">
      <c r="A3339" t="s">
        <v>12766</v>
      </c>
      <c r="B3339" s="1">
        <v>45566</v>
      </c>
      <c r="C3339" s="1">
        <v>45765</v>
      </c>
      <c r="D3339" t="s">
        <v>53</v>
      </c>
      <c r="E3339" t="s">
        <v>12767</v>
      </c>
      <c r="F3339" t="s">
        <v>12768</v>
      </c>
      <c r="G3339" t="s">
        <v>19</v>
      </c>
      <c r="H3339" t="s">
        <v>28</v>
      </c>
      <c r="I3339" t="s">
        <v>21</v>
      </c>
      <c r="J3339" t="s">
        <v>22</v>
      </c>
      <c r="K3339" t="s">
        <v>12769</v>
      </c>
      <c r="L3339" s="2">
        <v>4871.5200000000004</v>
      </c>
      <c r="M3339" s="3">
        <v>10</v>
      </c>
      <c r="N3339" s="4">
        <v>0.13</v>
      </c>
      <c r="O3339" s="5">
        <v>-32.44</v>
      </c>
      <c r="P3339">
        <f>VALUE(Table1[Sales])</f>
        <v>4871.5200000000004</v>
      </c>
      <c r="Q3339">
        <f>VALUE(Table1[Profit])</f>
        <v>-32.44</v>
      </c>
      <c r="R3339" s="3">
        <f>Table1[Ship Date]-Table1[Order Date]</f>
        <v>199</v>
      </c>
    </row>
    <row r="3340" spans="1:18" x14ac:dyDescent="0.3">
      <c r="A3340" t="s">
        <v>12770</v>
      </c>
      <c r="B3340" s="1">
        <v>45448</v>
      </c>
      <c r="C3340" s="1">
        <v>45779</v>
      </c>
      <c r="D3340" t="s">
        <v>33</v>
      </c>
      <c r="E3340" t="s">
        <v>12771</v>
      </c>
      <c r="F3340" t="s">
        <v>12772</v>
      </c>
      <c r="G3340" t="s">
        <v>19</v>
      </c>
      <c r="H3340" t="s">
        <v>37</v>
      </c>
      <c r="I3340" t="s">
        <v>29</v>
      </c>
      <c r="J3340" t="s">
        <v>99</v>
      </c>
      <c r="K3340" t="s">
        <v>12773</v>
      </c>
      <c r="L3340" s="2">
        <v>3292.23</v>
      </c>
      <c r="M3340" s="3">
        <v>2</v>
      </c>
      <c r="N3340" s="4">
        <v>0.46</v>
      </c>
      <c r="O3340" s="5">
        <v>432.85</v>
      </c>
      <c r="P3340">
        <f>VALUE(Table1[Sales])</f>
        <v>3292.23</v>
      </c>
      <c r="Q3340">
        <f>VALUE(Table1[Profit])</f>
        <v>432.85</v>
      </c>
      <c r="R3340" s="3">
        <f>Table1[Ship Date]-Table1[Order Date]</f>
        <v>331</v>
      </c>
    </row>
    <row r="3341" spans="1:18" x14ac:dyDescent="0.3">
      <c r="A3341" t="s">
        <v>12774</v>
      </c>
      <c r="B3341" s="1">
        <v>45652</v>
      </c>
      <c r="C3341" s="1">
        <v>45768</v>
      </c>
      <c r="D3341" t="s">
        <v>53</v>
      </c>
      <c r="E3341" t="s">
        <v>12775</v>
      </c>
      <c r="F3341" t="s">
        <v>12776</v>
      </c>
      <c r="G3341" t="s">
        <v>19</v>
      </c>
      <c r="H3341" t="s">
        <v>37</v>
      </c>
      <c r="I3341" t="s">
        <v>21</v>
      </c>
      <c r="J3341" t="s">
        <v>22</v>
      </c>
      <c r="K3341" t="s">
        <v>12777</v>
      </c>
      <c r="L3341" s="2">
        <v>1970.46</v>
      </c>
      <c r="M3341" s="3">
        <v>10</v>
      </c>
      <c r="N3341" s="4">
        <v>0.01</v>
      </c>
      <c r="O3341" s="5">
        <v>383.89</v>
      </c>
      <c r="P3341">
        <f>VALUE(Table1[Sales])</f>
        <v>1970.46</v>
      </c>
      <c r="Q3341">
        <f>VALUE(Table1[Profit])</f>
        <v>383.89</v>
      </c>
      <c r="R3341" s="3">
        <f>Table1[Ship Date]-Table1[Order Date]</f>
        <v>116</v>
      </c>
    </row>
    <row r="3342" spans="1:18" x14ac:dyDescent="0.3">
      <c r="A3342" t="s">
        <v>12778</v>
      </c>
      <c r="B3342" s="1">
        <v>45235</v>
      </c>
      <c r="C3342" s="1">
        <v>45776</v>
      </c>
      <c r="D3342" t="s">
        <v>16</v>
      </c>
      <c r="E3342" t="s">
        <v>12779</v>
      </c>
      <c r="F3342" t="s">
        <v>12780</v>
      </c>
      <c r="G3342" t="s">
        <v>36</v>
      </c>
      <c r="H3342" t="s">
        <v>37</v>
      </c>
      <c r="I3342" t="s">
        <v>21</v>
      </c>
      <c r="J3342" t="s">
        <v>22</v>
      </c>
      <c r="K3342" t="s">
        <v>12781</v>
      </c>
      <c r="L3342" s="2">
        <v>2874.4</v>
      </c>
      <c r="M3342" s="3">
        <v>3</v>
      </c>
      <c r="N3342" s="4">
        <v>0.1</v>
      </c>
      <c r="O3342" s="5">
        <v>643.51</v>
      </c>
      <c r="P3342">
        <f>VALUE(Table1[Sales])</f>
        <v>2874.4</v>
      </c>
      <c r="Q3342">
        <f>VALUE(Table1[Profit])</f>
        <v>643.51</v>
      </c>
      <c r="R3342" s="3">
        <f>Table1[Ship Date]-Table1[Order Date]</f>
        <v>541</v>
      </c>
    </row>
    <row r="3343" spans="1:18" x14ac:dyDescent="0.3">
      <c r="A3343" t="s">
        <v>12782</v>
      </c>
      <c r="B3343" s="1">
        <v>45701</v>
      </c>
      <c r="C3343" s="1">
        <v>45764</v>
      </c>
      <c r="D3343" t="s">
        <v>25</v>
      </c>
      <c r="E3343" t="s">
        <v>12783</v>
      </c>
      <c r="F3343" t="s">
        <v>12784</v>
      </c>
      <c r="G3343" t="s">
        <v>19</v>
      </c>
      <c r="H3343" t="s">
        <v>61</v>
      </c>
      <c r="I3343" t="s">
        <v>44</v>
      </c>
      <c r="J3343" t="s">
        <v>56</v>
      </c>
      <c r="K3343" t="s">
        <v>12785</v>
      </c>
      <c r="L3343" s="2">
        <v>2963.57</v>
      </c>
      <c r="M3343" s="3">
        <v>10</v>
      </c>
      <c r="N3343" s="4">
        <v>0.13</v>
      </c>
      <c r="O3343" s="5">
        <v>299.74</v>
      </c>
      <c r="P3343">
        <f>VALUE(Table1[Sales])</f>
        <v>2963.57</v>
      </c>
      <c r="Q3343">
        <f>VALUE(Table1[Profit])</f>
        <v>299.74</v>
      </c>
      <c r="R3343" s="3">
        <f>Table1[Ship Date]-Table1[Order Date]</f>
        <v>63</v>
      </c>
    </row>
    <row r="3344" spans="1:18" x14ac:dyDescent="0.3">
      <c r="A3344" t="s">
        <v>12786</v>
      </c>
      <c r="B3344" s="1">
        <v>45742</v>
      </c>
      <c r="C3344" s="1">
        <v>45769</v>
      </c>
      <c r="D3344" t="s">
        <v>16</v>
      </c>
      <c r="E3344" t="s">
        <v>12787</v>
      </c>
      <c r="F3344" t="s">
        <v>12788</v>
      </c>
      <c r="G3344" t="s">
        <v>19</v>
      </c>
      <c r="H3344" t="s">
        <v>61</v>
      </c>
      <c r="I3344" t="s">
        <v>21</v>
      </c>
      <c r="J3344" t="s">
        <v>300</v>
      </c>
      <c r="K3344" t="s">
        <v>12789</v>
      </c>
      <c r="L3344" s="2">
        <v>2848.49</v>
      </c>
      <c r="M3344" s="3">
        <v>4</v>
      </c>
      <c r="N3344" s="4">
        <v>0.38</v>
      </c>
      <c r="O3344" s="5">
        <v>749.37</v>
      </c>
      <c r="P3344">
        <f>VALUE(Table1[Sales])</f>
        <v>2848.49</v>
      </c>
      <c r="Q3344">
        <f>VALUE(Table1[Profit])</f>
        <v>749.37</v>
      </c>
      <c r="R3344" s="3">
        <f>Table1[Ship Date]-Table1[Order Date]</f>
        <v>27</v>
      </c>
    </row>
    <row r="3345" spans="1:18" x14ac:dyDescent="0.3">
      <c r="A3345" t="s">
        <v>12790</v>
      </c>
      <c r="B3345" s="1">
        <v>45335</v>
      </c>
      <c r="C3345" s="1">
        <v>45760</v>
      </c>
      <c r="D3345" t="s">
        <v>16</v>
      </c>
      <c r="E3345" t="s">
        <v>511</v>
      </c>
      <c r="F3345" t="s">
        <v>12791</v>
      </c>
      <c r="G3345" t="s">
        <v>36</v>
      </c>
      <c r="H3345" t="s">
        <v>20</v>
      </c>
      <c r="I3345" t="s">
        <v>44</v>
      </c>
      <c r="J3345" t="s">
        <v>56</v>
      </c>
      <c r="K3345" t="s">
        <v>12792</v>
      </c>
      <c r="L3345" s="2">
        <v>4472.1499999999996</v>
      </c>
      <c r="M3345" s="3">
        <v>8</v>
      </c>
      <c r="N3345" s="4">
        <v>0.25</v>
      </c>
      <c r="O3345" s="5">
        <v>683.17</v>
      </c>
      <c r="P3345">
        <f>VALUE(Table1[Sales])</f>
        <v>4472.1499999999996</v>
      </c>
      <c r="Q3345">
        <f>VALUE(Table1[Profit])</f>
        <v>683.17</v>
      </c>
      <c r="R3345" s="3">
        <f>Table1[Ship Date]-Table1[Order Date]</f>
        <v>425</v>
      </c>
    </row>
    <row r="3346" spans="1:18" x14ac:dyDescent="0.3">
      <c r="A3346" t="s">
        <v>12793</v>
      </c>
      <c r="B3346" s="1">
        <v>45661</v>
      </c>
      <c r="C3346" s="1">
        <v>45759</v>
      </c>
      <c r="D3346" t="s">
        <v>33</v>
      </c>
      <c r="E3346" t="s">
        <v>12794</v>
      </c>
      <c r="F3346" t="s">
        <v>12795</v>
      </c>
      <c r="G3346" t="s">
        <v>19</v>
      </c>
      <c r="H3346" t="s">
        <v>61</v>
      </c>
      <c r="I3346" t="s">
        <v>29</v>
      </c>
      <c r="J3346" t="s">
        <v>38</v>
      </c>
      <c r="K3346" t="s">
        <v>12796</v>
      </c>
      <c r="L3346" s="2">
        <v>2943.01</v>
      </c>
      <c r="M3346" s="3">
        <v>2</v>
      </c>
      <c r="N3346" s="4">
        <v>0.38</v>
      </c>
      <c r="O3346" s="5">
        <v>494.44</v>
      </c>
      <c r="P3346">
        <f>VALUE(Table1[Sales])</f>
        <v>2943.01</v>
      </c>
      <c r="Q3346">
        <f>VALUE(Table1[Profit])</f>
        <v>494.44</v>
      </c>
      <c r="R3346" s="3">
        <f>Table1[Ship Date]-Table1[Order Date]</f>
        <v>98</v>
      </c>
    </row>
    <row r="3347" spans="1:18" x14ac:dyDescent="0.3">
      <c r="A3347" t="s">
        <v>12797</v>
      </c>
      <c r="B3347" s="1">
        <v>45724</v>
      </c>
      <c r="C3347" s="1">
        <v>45759</v>
      </c>
      <c r="D3347" t="s">
        <v>16</v>
      </c>
      <c r="E3347" t="s">
        <v>12798</v>
      </c>
      <c r="F3347" t="s">
        <v>12799</v>
      </c>
      <c r="G3347" t="s">
        <v>36</v>
      </c>
      <c r="H3347" t="s">
        <v>61</v>
      </c>
      <c r="I3347" t="s">
        <v>44</v>
      </c>
      <c r="J3347" t="s">
        <v>50</v>
      </c>
      <c r="K3347" t="s">
        <v>12800</v>
      </c>
      <c r="L3347" s="2">
        <v>3470.07</v>
      </c>
      <c r="M3347" s="3">
        <v>5</v>
      </c>
      <c r="N3347" s="4">
        <v>0.48</v>
      </c>
      <c r="O3347" s="5">
        <v>596.29</v>
      </c>
      <c r="P3347">
        <f>VALUE(Table1[Sales])</f>
        <v>3470.07</v>
      </c>
      <c r="Q3347">
        <f>VALUE(Table1[Profit])</f>
        <v>596.29</v>
      </c>
      <c r="R3347" s="3">
        <f>Table1[Ship Date]-Table1[Order Date]</f>
        <v>35</v>
      </c>
    </row>
    <row r="3348" spans="1:18" x14ac:dyDescent="0.3">
      <c r="A3348" t="s">
        <v>12801</v>
      </c>
      <c r="B3348" s="1">
        <v>45698</v>
      </c>
      <c r="C3348" s="1">
        <v>45776</v>
      </c>
      <c r="D3348" t="s">
        <v>33</v>
      </c>
      <c r="E3348" t="s">
        <v>12802</v>
      </c>
      <c r="F3348" t="s">
        <v>12803</v>
      </c>
      <c r="G3348" t="s">
        <v>43</v>
      </c>
      <c r="H3348" t="s">
        <v>20</v>
      </c>
      <c r="I3348" t="s">
        <v>44</v>
      </c>
      <c r="J3348" t="s">
        <v>94</v>
      </c>
      <c r="K3348" t="s">
        <v>12804</v>
      </c>
      <c r="L3348" s="2">
        <v>1857.04</v>
      </c>
      <c r="M3348" s="3">
        <v>2</v>
      </c>
      <c r="N3348" s="4">
        <v>0.46</v>
      </c>
      <c r="O3348" s="5">
        <v>-54.03</v>
      </c>
      <c r="P3348">
        <f>VALUE(Table1[Sales])</f>
        <v>1857.04</v>
      </c>
      <c r="Q3348">
        <f>VALUE(Table1[Profit])</f>
        <v>-54.03</v>
      </c>
      <c r="R3348" s="3">
        <f>Table1[Ship Date]-Table1[Order Date]</f>
        <v>78</v>
      </c>
    </row>
    <row r="3349" spans="1:18" x14ac:dyDescent="0.3">
      <c r="A3349" t="s">
        <v>12805</v>
      </c>
      <c r="B3349" s="1">
        <v>45113</v>
      </c>
      <c r="C3349" s="1">
        <v>45757</v>
      </c>
      <c r="D3349" t="s">
        <v>16</v>
      </c>
      <c r="E3349" t="s">
        <v>12806</v>
      </c>
      <c r="F3349" t="s">
        <v>12807</v>
      </c>
      <c r="G3349" t="s">
        <v>19</v>
      </c>
      <c r="H3349" t="s">
        <v>37</v>
      </c>
      <c r="I3349" t="s">
        <v>44</v>
      </c>
      <c r="J3349" t="s">
        <v>158</v>
      </c>
      <c r="K3349" t="s">
        <v>12808</v>
      </c>
      <c r="L3349" s="2">
        <v>1140.46</v>
      </c>
      <c r="M3349" s="3">
        <v>4</v>
      </c>
      <c r="N3349" s="4">
        <v>0.27</v>
      </c>
      <c r="O3349" s="5">
        <v>872.14</v>
      </c>
      <c r="P3349">
        <f>VALUE(Table1[Sales])</f>
        <v>1140.46</v>
      </c>
      <c r="Q3349">
        <f>VALUE(Table1[Profit])</f>
        <v>872.14</v>
      </c>
      <c r="R3349" s="3">
        <f>Table1[Ship Date]-Table1[Order Date]</f>
        <v>644</v>
      </c>
    </row>
    <row r="3350" spans="1:18" x14ac:dyDescent="0.3">
      <c r="A3350" t="s">
        <v>12809</v>
      </c>
      <c r="B3350" s="1">
        <v>45269</v>
      </c>
      <c r="C3350" s="1">
        <v>45782</v>
      </c>
      <c r="D3350" t="s">
        <v>16</v>
      </c>
      <c r="E3350" t="s">
        <v>12810</v>
      </c>
      <c r="F3350" t="s">
        <v>12811</v>
      </c>
      <c r="G3350" t="s">
        <v>19</v>
      </c>
      <c r="H3350" t="s">
        <v>20</v>
      </c>
      <c r="I3350" t="s">
        <v>29</v>
      </c>
      <c r="J3350" t="s">
        <v>30</v>
      </c>
      <c r="K3350" t="s">
        <v>12812</v>
      </c>
      <c r="L3350" s="2">
        <v>2396.77</v>
      </c>
      <c r="M3350" s="3">
        <v>3</v>
      </c>
      <c r="N3350" s="4">
        <v>0.27</v>
      </c>
      <c r="O3350" s="5">
        <v>292.77</v>
      </c>
      <c r="P3350">
        <f>VALUE(Table1[Sales])</f>
        <v>2396.77</v>
      </c>
      <c r="Q3350">
        <f>VALUE(Table1[Profit])</f>
        <v>292.77</v>
      </c>
      <c r="R3350" s="3">
        <f>Table1[Ship Date]-Table1[Order Date]</f>
        <v>513</v>
      </c>
    </row>
    <row r="3351" spans="1:18" x14ac:dyDescent="0.3">
      <c r="A3351" t="s">
        <v>12813</v>
      </c>
      <c r="B3351" s="1">
        <v>45459</v>
      </c>
      <c r="C3351" s="1">
        <v>45760</v>
      </c>
      <c r="D3351" t="s">
        <v>16</v>
      </c>
      <c r="E3351" t="s">
        <v>12814</v>
      </c>
      <c r="F3351" t="s">
        <v>12815</v>
      </c>
      <c r="G3351" t="s">
        <v>36</v>
      </c>
      <c r="H3351" t="s">
        <v>37</v>
      </c>
      <c r="I3351" t="s">
        <v>21</v>
      </c>
      <c r="J3351" t="s">
        <v>279</v>
      </c>
      <c r="K3351" t="s">
        <v>12816</v>
      </c>
      <c r="L3351" s="2">
        <v>1992.87</v>
      </c>
      <c r="M3351" s="3">
        <v>2</v>
      </c>
      <c r="N3351" s="4">
        <v>0.11</v>
      </c>
      <c r="O3351" s="5">
        <v>904.26</v>
      </c>
      <c r="P3351">
        <f>VALUE(Table1[Sales])</f>
        <v>1992.87</v>
      </c>
      <c r="Q3351">
        <f>VALUE(Table1[Profit])</f>
        <v>904.26</v>
      </c>
      <c r="R3351" s="3">
        <f>Table1[Ship Date]-Table1[Order Date]</f>
        <v>301</v>
      </c>
    </row>
    <row r="3352" spans="1:18" x14ac:dyDescent="0.3">
      <c r="A3352" t="s">
        <v>12817</v>
      </c>
      <c r="B3352" s="1">
        <v>45545</v>
      </c>
      <c r="C3352" s="1">
        <v>45771</v>
      </c>
      <c r="D3352" t="s">
        <v>33</v>
      </c>
      <c r="E3352" t="s">
        <v>12818</v>
      </c>
      <c r="F3352" t="s">
        <v>12819</v>
      </c>
      <c r="G3352" t="s">
        <v>43</v>
      </c>
      <c r="H3352" t="s">
        <v>61</v>
      </c>
      <c r="I3352" t="s">
        <v>29</v>
      </c>
      <c r="J3352" t="s">
        <v>38</v>
      </c>
      <c r="K3352" t="s">
        <v>12820</v>
      </c>
      <c r="L3352" s="2">
        <v>1257.22</v>
      </c>
      <c r="M3352" s="3">
        <v>5</v>
      </c>
      <c r="N3352" s="4">
        <v>0.27</v>
      </c>
      <c r="O3352" s="5">
        <v>614.86</v>
      </c>
      <c r="P3352">
        <f>VALUE(Table1[Sales])</f>
        <v>1257.22</v>
      </c>
      <c r="Q3352">
        <f>VALUE(Table1[Profit])</f>
        <v>614.86</v>
      </c>
      <c r="R3352" s="3">
        <f>Table1[Ship Date]-Table1[Order Date]</f>
        <v>226</v>
      </c>
    </row>
    <row r="3353" spans="1:18" x14ac:dyDescent="0.3">
      <c r="A3353" t="s">
        <v>12821</v>
      </c>
      <c r="B3353" s="1">
        <v>45304</v>
      </c>
      <c r="C3353" s="1">
        <v>45772</v>
      </c>
      <c r="D3353" t="s">
        <v>33</v>
      </c>
      <c r="E3353" t="s">
        <v>8120</v>
      </c>
      <c r="F3353" t="s">
        <v>12822</v>
      </c>
      <c r="G3353" t="s">
        <v>43</v>
      </c>
      <c r="H3353" t="s">
        <v>61</v>
      </c>
      <c r="I3353" t="s">
        <v>21</v>
      </c>
      <c r="J3353" t="s">
        <v>171</v>
      </c>
      <c r="K3353" t="s">
        <v>12823</v>
      </c>
      <c r="L3353" s="2">
        <v>974.84</v>
      </c>
      <c r="M3353" s="3">
        <v>2</v>
      </c>
      <c r="N3353" s="4">
        <v>0.16</v>
      </c>
      <c r="O3353" s="5">
        <v>331.69</v>
      </c>
      <c r="P3353">
        <f>VALUE(Table1[Sales])</f>
        <v>974.84</v>
      </c>
      <c r="Q3353">
        <f>VALUE(Table1[Profit])</f>
        <v>331.69</v>
      </c>
      <c r="R3353" s="3">
        <f>Table1[Ship Date]-Table1[Order Date]</f>
        <v>468</v>
      </c>
    </row>
    <row r="3354" spans="1:18" x14ac:dyDescent="0.3">
      <c r="A3354" t="s">
        <v>12824</v>
      </c>
      <c r="B3354" s="1">
        <v>45384</v>
      </c>
      <c r="C3354" s="1">
        <v>45782</v>
      </c>
      <c r="D3354" t="s">
        <v>33</v>
      </c>
      <c r="E3354" t="s">
        <v>12825</v>
      </c>
      <c r="F3354" t="s">
        <v>12826</v>
      </c>
      <c r="G3354" t="s">
        <v>43</v>
      </c>
      <c r="H3354" t="s">
        <v>20</v>
      </c>
      <c r="I3354" t="s">
        <v>21</v>
      </c>
      <c r="J3354" t="s">
        <v>300</v>
      </c>
      <c r="K3354" t="s">
        <v>12827</v>
      </c>
      <c r="L3354" s="2">
        <v>3441.77</v>
      </c>
      <c r="M3354" s="3">
        <v>4</v>
      </c>
      <c r="N3354" s="4">
        <v>0.47</v>
      </c>
      <c r="O3354" s="5">
        <v>-95.03</v>
      </c>
      <c r="P3354">
        <f>VALUE(Table1[Sales])</f>
        <v>3441.77</v>
      </c>
      <c r="Q3354">
        <f>VALUE(Table1[Profit])</f>
        <v>-95.03</v>
      </c>
      <c r="R3354" s="3">
        <f>Table1[Ship Date]-Table1[Order Date]</f>
        <v>398</v>
      </c>
    </row>
    <row r="3355" spans="1:18" x14ac:dyDescent="0.3">
      <c r="A3355" t="s">
        <v>12828</v>
      </c>
      <c r="B3355" s="1">
        <v>45466</v>
      </c>
      <c r="C3355" s="1">
        <v>45782</v>
      </c>
      <c r="D3355" t="s">
        <v>33</v>
      </c>
      <c r="E3355" t="s">
        <v>12829</v>
      </c>
      <c r="F3355" t="s">
        <v>12830</v>
      </c>
      <c r="G3355" t="s">
        <v>36</v>
      </c>
      <c r="H3355" t="s">
        <v>61</v>
      </c>
      <c r="I3355" t="s">
        <v>44</v>
      </c>
      <c r="J3355" t="s">
        <v>45</v>
      </c>
      <c r="K3355" t="s">
        <v>12831</v>
      </c>
      <c r="L3355" s="2">
        <v>1921.21</v>
      </c>
      <c r="M3355" s="3">
        <v>6</v>
      </c>
      <c r="N3355" s="4">
        <v>0.26</v>
      </c>
      <c r="O3355" s="5">
        <v>614.20000000000005</v>
      </c>
      <c r="P3355">
        <f>VALUE(Table1[Sales])</f>
        <v>1921.21</v>
      </c>
      <c r="Q3355">
        <f>VALUE(Table1[Profit])</f>
        <v>614.20000000000005</v>
      </c>
      <c r="R3355" s="3">
        <f>Table1[Ship Date]-Table1[Order Date]</f>
        <v>316</v>
      </c>
    </row>
    <row r="3356" spans="1:18" x14ac:dyDescent="0.3">
      <c r="A3356" t="s">
        <v>12832</v>
      </c>
      <c r="B3356" s="1">
        <v>45311</v>
      </c>
      <c r="C3356" s="1">
        <v>45785</v>
      </c>
      <c r="D3356" t="s">
        <v>33</v>
      </c>
      <c r="E3356" t="s">
        <v>1160</v>
      </c>
      <c r="F3356" t="s">
        <v>12833</v>
      </c>
      <c r="G3356" t="s">
        <v>36</v>
      </c>
      <c r="H3356" t="s">
        <v>20</v>
      </c>
      <c r="I3356" t="s">
        <v>29</v>
      </c>
      <c r="J3356" t="s">
        <v>30</v>
      </c>
      <c r="K3356" t="s">
        <v>12834</v>
      </c>
      <c r="L3356" s="2">
        <v>4033.93</v>
      </c>
      <c r="M3356" s="3">
        <v>5</v>
      </c>
      <c r="N3356" s="4">
        <v>0.12</v>
      </c>
      <c r="O3356" s="5">
        <v>604.45000000000005</v>
      </c>
      <c r="P3356">
        <f>VALUE(Table1[Sales])</f>
        <v>4033.93</v>
      </c>
      <c r="Q3356">
        <f>VALUE(Table1[Profit])</f>
        <v>604.45000000000005</v>
      </c>
      <c r="R3356" s="3">
        <f>Table1[Ship Date]-Table1[Order Date]</f>
        <v>474</v>
      </c>
    </row>
    <row r="3357" spans="1:18" x14ac:dyDescent="0.3">
      <c r="A3357" t="s">
        <v>12835</v>
      </c>
      <c r="B3357" s="1">
        <v>45098</v>
      </c>
      <c r="C3357" s="1">
        <v>45785</v>
      </c>
      <c r="D3357" t="s">
        <v>16</v>
      </c>
      <c r="E3357" t="s">
        <v>12836</v>
      </c>
      <c r="F3357" t="s">
        <v>12837</v>
      </c>
      <c r="G3357" t="s">
        <v>36</v>
      </c>
      <c r="H3357" t="s">
        <v>37</v>
      </c>
      <c r="I3357" t="s">
        <v>44</v>
      </c>
      <c r="J3357" t="s">
        <v>45</v>
      </c>
      <c r="K3357" t="s">
        <v>12838</v>
      </c>
      <c r="L3357" s="2">
        <v>217.67</v>
      </c>
      <c r="M3357" s="3">
        <v>6</v>
      </c>
      <c r="N3357" s="4">
        <v>0.12</v>
      </c>
      <c r="O3357" s="5">
        <v>650.62</v>
      </c>
      <c r="P3357">
        <f>VALUE(Table1[Sales])</f>
        <v>217.67</v>
      </c>
      <c r="Q3357">
        <f>VALUE(Table1[Profit])</f>
        <v>650.62</v>
      </c>
      <c r="R3357" s="3">
        <f>Table1[Ship Date]-Table1[Order Date]</f>
        <v>687</v>
      </c>
    </row>
    <row r="3358" spans="1:18" x14ac:dyDescent="0.3">
      <c r="A3358" t="s">
        <v>12839</v>
      </c>
      <c r="B3358" s="1">
        <v>45607</v>
      </c>
      <c r="C3358" s="1">
        <v>45764</v>
      </c>
      <c r="D3358" t="s">
        <v>33</v>
      </c>
      <c r="E3358" t="s">
        <v>12840</v>
      </c>
      <c r="F3358" t="s">
        <v>12841</v>
      </c>
      <c r="G3358" t="s">
        <v>19</v>
      </c>
      <c r="H3358" t="s">
        <v>61</v>
      </c>
      <c r="I3358" t="s">
        <v>21</v>
      </c>
      <c r="J3358" t="s">
        <v>171</v>
      </c>
      <c r="K3358" t="s">
        <v>12842</v>
      </c>
      <c r="L3358" s="2">
        <v>488.17</v>
      </c>
      <c r="M3358" s="3">
        <v>1</v>
      </c>
      <c r="N3358" s="4">
        <v>0.03</v>
      </c>
      <c r="O3358" s="5">
        <v>23.55</v>
      </c>
      <c r="P3358">
        <f>VALUE(Table1[Sales])</f>
        <v>488.17</v>
      </c>
      <c r="Q3358">
        <f>VALUE(Table1[Profit])</f>
        <v>23.55</v>
      </c>
      <c r="R3358" s="3">
        <f>Table1[Ship Date]-Table1[Order Date]</f>
        <v>157</v>
      </c>
    </row>
    <row r="3359" spans="1:18" x14ac:dyDescent="0.3">
      <c r="A3359" t="s">
        <v>12843</v>
      </c>
      <c r="B3359" s="1">
        <v>45201</v>
      </c>
      <c r="C3359" s="1">
        <v>45779</v>
      </c>
      <c r="D3359" t="s">
        <v>53</v>
      </c>
      <c r="E3359" t="s">
        <v>12844</v>
      </c>
      <c r="F3359" t="s">
        <v>12845</v>
      </c>
      <c r="G3359" t="s">
        <v>43</v>
      </c>
      <c r="H3359" t="s">
        <v>20</v>
      </c>
      <c r="I3359" t="s">
        <v>29</v>
      </c>
      <c r="J3359" t="s">
        <v>124</v>
      </c>
      <c r="K3359" t="s">
        <v>12846</v>
      </c>
      <c r="L3359" s="2">
        <v>1510.83</v>
      </c>
      <c r="M3359" s="3">
        <v>7</v>
      </c>
      <c r="N3359" s="4">
        <v>0.47</v>
      </c>
      <c r="O3359" s="5">
        <v>-43.66</v>
      </c>
      <c r="P3359">
        <f>VALUE(Table1[Sales])</f>
        <v>1510.83</v>
      </c>
      <c r="Q3359">
        <f>VALUE(Table1[Profit])</f>
        <v>-43.66</v>
      </c>
      <c r="R3359" s="3">
        <f>Table1[Ship Date]-Table1[Order Date]</f>
        <v>578</v>
      </c>
    </row>
    <row r="3360" spans="1:18" x14ac:dyDescent="0.3">
      <c r="A3360" t="s">
        <v>12847</v>
      </c>
      <c r="B3360" s="1">
        <v>45344</v>
      </c>
      <c r="C3360" s="1">
        <v>45758</v>
      </c>
      <c r="D3360" t="s">
        <v>25</v>
      </c>
      <c r="E3360" t="s">
        <v>7942</v>
      </c>
      <c r="F3360" t="s">
        <v>12848</v>
      </c>
      <c r="G3360" t="s">
        <v>43</v>
      </c>
      <c r="H3360" t="s">
        <v>20</v>
      </c>
      <c r="I3360" t="s">
        <v>44</v>
      </c>
      <c r="J3360" t="s">
        <v>50</v>
      </c>
      <c r="K3360" t="s">
        <v>12849</v>
      </c>
      <c r="L3360" s="2">
        <v>619.21</v>
      </c>
      <c r="M3360" s="3">
        <v>8</v>
      </c>
      <c r="N3360" s="4">
        <v>0.08</v>
      </c>
      <c r="O3360" s="5">
        <v>751.07</v>
      </c>
      <c r="P3360">
        <f>VALUE(Table1[Sales])</f>
        <v>619.21</v>
      </c>
      <c r="Q3360">
        <f>VALUE(Table1[Profit])</f>
        <v>751.07</v>
      </c>
      <c r="R3360" s="3">
        <f>Table1[Ship Date]-Table1[Order Date]</f>
        <v>414</v>
      </c>
    </row>
    <row r="3361" spans="1:18" x14ac:dyDescent="0.3">
      <c r="A3361" t="s">
        <v>12850</v>
      </c>
      <c r="B3361" s="1">
        <v>45636</v>
      </c>
      <c r="C3361" s="1">
        <v>45777</v>
      </c>
      <c r="D3361" t="s">
        <v>16</v>
      </c>
      <c r="E3361" t="s">
        <v>12851</v>
      </c>
      <c r="F3361" t="s">
        <v>12852</v>
      </c>
      <c r="G3361" t="s">
        <v>36</v>
      </c>
      <c r="H3361" t="s">
        <v>37</v>
      </c>
      <c r="I3361" t="s">
        <v>44</v>
      </c>
      <c r="J3361" t="s">
        <v>94</v>
      </c>
      <c r="K3361" t="s">
        <v>12853</v>
      </c>
      <c r="L3361" s="2">
        <v>1165.8399999999999</v>
      </c>
      <c r="M3361" s="3">
        <v>9</v>
      </c>
      <c r="N3361" s="4">
        <v>0.18</v>
      </c>
      <c r="O3361" s="5">
        <v>917.76</v>
      </c>
      <c r="P3361">
        <f>VALUE(Table1[Sales])</f>
        <v>1165.8399999999999</v>
      </c>
      <c r="Q3361">
        <f>VALUE(Table1[Profit])</f>
        <v>917.76</v>
      </c>
      <c r="R3361" s="3">
        <f>Table1[Ship Date]-Table1[Order Date]</f>
        <v>141</v>
      </c>
    </row>
    <row r="3362" spans="1:18" x14ac:dyDescent="0.3">
      <c r="A3362" t="s">
        <v>12854</v>
      </c>
      <c r="B3362" s="1">
        <v>45184</v>
      </c>
      <c r="C3362" s="1">
        <v>45770</v>
      </c>
      <c r="D3362" t="s">
        <v>25</v>
      </c>
      <c r="E3362" t="s">
        <v>12855</v>
      </c>
      <c r="F3362" t="s">
        <v>12856</v>
      </c>
      <c r="G3362" t="s">
        <v>36</v>
      </c>
      <c r="H3362" t="s">
        <v>20</v>
      </c>
      <c r="I3362" t="s">
        <v>21</v>
      </c>
      <c r="J3362" t="s">
        <v>300</v>
      </c>
      <c r="K3362" t="s">
        <v>12857</v>
      </c>
      <c r="L3362" s="2">
        <v>2344.27</v>
      </c>
      <c r="M3362" s="3">
        <v>3</v>
      </c>
      <c r="N3362" s="4">
        <v>0.15</v>
      </c>
      <c r="O3362" s="5">
        <v>299.72000000000003</v>
      </c>
      <c r="P3362">
        <f>VALUE(Table1[Sales])</f>
        <v>2344.27</v>
      </c>
      <c r="Q3362">
        <f>VALUE(Table1[Profit])</f>
        <v>299.72000000000003</v>
      </c>
      <c r="R3362" s="3">
        <f>Table1[Ship Date]-Table1[Order Date]</f>
        <v>586</v>
      </c>
    </row>
    <row r="3363" spans="1:18" x14ac:dyDescent="0.3">
      <c r="A3363" t="s">
        <v>12858</v>
      </c>
      <c r="B3363" s="1">
        <v>45146</v>
      </c>
      <c r="C3363" s="1">
        <v>45757</v>
      </c>
      <c r="D3363" t="s">
        <v>25</v>
      </c>
      <c r="E3363" t="s">
        <v>9660</v>
      </c>
      <c r="F3363" t="s">
        <v>12859</v>
      </c>
      <c r="G3363" t="s">
        <v>43</v>
      </c>
      <c r="H3363" t="s">
        <v>37</v>
      </c>
      <c r="I3363" t="s">
        <v>29</v>
      </c>
      <c r="J3363" t="s">
        <v>99</v>
      </c>
      <c r="K3363" t="s">
        <v>12860</v>
      </c>
      <c r="L3363" s="2">
        <v>761.96</v>
      </c>
      <c r="M3363" s="3">
        <v>3</v>
      </c>
      <c r="N3363" s="4">
        <v>0.28000000000000003</v>
      </c>
      <c r="O3363" s="5">
        <v>97.38</v>
      </c>
      <c r="P3363">
        <f>VALUE(Table1[Sales])</f>
        <v>761.96</v>
      </c>
      <c r="Q3363">
        <f>VALUE(Table1[Profit])</f>
        <v>97.38</v>
      </c>
      <c r="R3363" s="3">
        <f>Table1[Ship Date]-Table1[Order Date]</f>
        <v>611</v>
      </c>
    </row>
    <row r="3364" spans="1:18" x14ac:dyDescent="0.3">
      <c r="A3364" t="s">
        <v>12861</v>
      </c>
      <c r="B3364" s="1">
        <v>45750</v>
      </c>
      <c r="C3364" s="1">
        <v>45774</v>
      </c>
      <c r="D3364" t="s">
        <v>25</v>
      </c>
      <c r="E3364" t="s">
        <v>12862</v>
      </c>
      <c r="F3364" t="s">
        <v>12863</v>
      </c>
      <c r="G3364" t="s">
        <v>36</v>
      </c>
      <c r="H3364" t="s">
        <v>28</v>
      </c>
      <c r="I3364" t="s">
        <v>44</v>
      </c>
      <c r="J3364" t="s">
        <v>50</v>
      </c>
      <c r="K3364" t="s">
        <v>12864</v>
      </c>
      <c r="L3364" s="2">
        <v>369.42</v>
      </c>
      <c r="M3364" s="3">
        <v>3</v>
      </c>
      <c r="N3364" s="4">
        <v>0.35</v>
      </c>
      <c r="O3364" s="5">
        <v>758.17</v>
      </c>
      <c r="P3364">
        <f>VALUE(Table1[Sales])</f>
        <v>369.42</v>
      </c>
      <c r="Q3364">
        <f>VALUE(Table1[Profit])</f>
        <v>758.17</v>
      </c>
      <c r="R3364" s="3">
        <f>Table1[Ship Date]-Table1[Order Date]</f>
        <v>24</v>
      </c>
    </row>
    <row r="3365" spans="1:18" x14ac:dyDescent="0.3">
      <c r="A3365" t="s">
        <v>12865</v>
      </c>
      <c r="B3365" s="1">
        <v>45117</v>
      </c>
      <c r="C3365" s="1">
        <v>45775</v>
      </c>
      <c r="D3365" t="s">
        <v>53</v>
      </c>
      <c r="E3365" t="s">
        <v>12866</v>
      </c>
      <c r="F3365" t="s">
        <v>12867</v>
      </c>
      <c r="G3365" t="s">
        <v>19</v>
      </c>
      <c r="H3365" t="s">
        <v>37</v>
      </c>
      <c r="I3365" t="s">
        <v>44</v>
      </c>
      <c r="J3365" t="s">
        <v>45</v>
      </c>
      <c r="K3365" t="s">
        <v>12868</v>
      </c>
      <c r="L3365" s="2">
        <v>3145.43</v>
      </c>
      <c r="M3365" s="3">
        <v>7</v>
      </c>
      <c r="N3365" s="4">
        <v>0.16</v>
      </c>
      <c r="O3365" s="5">
        <v>25.12</v>
      </c>
      <c r="P3365">
        <f>VALUE(Table1[Sales])</f>
        <v>3145.43</v>
      </c>
      <c r="Q3365">
        <f>VALUE(Table1[Profit])</f>
        <v>25.12</v>
      </c>
      <c r="R3365" s="3">
        <f>Table1[Ship Date]-Table1[Order Date]</f>
        <v>658</v>
      </c>
    </row>
    <row r="3366" spans="1:18" x14ac:dyDescent="0.3">
      <c r="A3366" t="s">
        <v>12869</v>
      </c>
      <c r="B3366" s="1">
        <v>45142</v>
      </c>
      <c r="C3366" s="1">
        <v>45778</v>
      </c>
      <c r="D3366" t="s">
        <v>33</v>
      </c>
      <c r="E3366" t="s">
        <v>12870</v>
      </c>
      <c r="F3366" t="s">
        <v>12871</v>
      </c>
      <c r="G3366" t="s">
        <v>43</v>
      </c>
      <c r="H3366" t="s">
        <v>61</v>
      </c>
      <c r="I3366" t="s">
        <v>21</v>
      </c>
      <c r="J3366" t="s">
        <v>300</v>
      </c>
      <c r="K3366" t="s">
        <v>12872</v>
      </c>
      <c r="L3366" s="2">
        <v>2128.9299999999998</v>
      </c>
      <c r="M3366" s="3">
        <v>8</v>
      </c>
      <c r="N3366" s="4">
        <v>0.01</v>
      </c>
      <c r="O3366" s="5">
        <v>729.38</v>
      </c>
      <c r="P3366">
        <f>VALUE(Table1[Sales])</f>
        <v>2128.9299999999998</v>
      </c>
      <c r="Q3366">
        <f>VALUE(Table1[Profit])</f>
        <v>729.38</v>
      </c>
      <c r="R3366" s="3">
        <f>Table1[Ship Date]-Table1[Order Date]</f>
        <v>636</v>
      </c>
    </row>
    <row r="3367" spans="1:18" x14ac:dyDescent="0.3">
      <c r="A3367" t="s">
        <v>12873</v>
      </c>
      <c r="B3367" s="1">
        <v>45350</v>
      </c>
      <c r="C3367" s="1">
        <v>45783</v>
      </c>
      <c r="D3367" t="s">
        <v>25</v>
      </c>
      <c r="E3367" t="s">
        <v>12874</v>
      </c>
      <c r="F3367" t="s">
        <v>12875</v>
      </c>
      <c r="G3367" t="s">
        <v>19</v>
      </c>
      <c r="H3367" t="s">
        <v>61</v>
      </c>
      <c r="I3367" t="s">
        <v>44</v>
      </c>
      <c r="J3367" t="s">
        <v>94</v>
      </c>
      <c r="K3367" t="s">
        <v>12876</v>
      </c>
      <c r="L3367" s="2">
        <v>467.72</v>
      </c>
      <c r="M3367" s="3">
        <v>9</v>
      </c>
      <c r="N3367" s="4">
        <v>0.06</v>
      </c>
      <c r="O3367" s="5">
        <v>622.82000000000005</v>
      </c>
      <c r="P3367">
        <f>VALUE(Table1[Sales])</f>
        <v>467.72</v>
      </c>
      <c r="Q3367">
        <f>VALUE(Table1[Profit])</f>
        <v>622.82000000000005</v>
      </c>
      <c r="R3367" s="3">
        <f>Table1[Ship Date]-Table1[Order Date]</f>
        <v>433</v>
      </c>
    </row>
    <row r="3368" spans="1:18" x14ac:dyDescent="0.3">
      <c r="A3368" t="s">
        <v>12877</v>
      </c>
      <c r="B3368" s="1">
        <v>45416</v>
      </c>
      <c r="C3368" s="1">
        <v>45760</v>
      </c>
      <c r="D3368" t="s">
        <v>53</v>
      </c>
      <c r="E3368" t="s">
        <v>12878</v>
      </c>
      <c r="F3368" t="s">
        <v>12879</v>
      </c>
      <c r="G3368" t="s">
        <v>43</v>
      </c>
      <c r="H3368" t="s">
        <v>20</v>
      </c>
      <c r="I3368" t="s">
        <v>21</v>
      </c>
      <c r="J3368" t="s">
        <v>129</v>
      </c>
      <c r="K3368" t="s">
        <v>12880</v>
      </c>
      <c r="L3368" s="2">
        <v>2909.47</v>
      </c>
      <c r="M3368" s="3">
        <v>4</v>
      </c>
      <c r="N3368" s="4">
        <v>0.19</v>
      </c>
      <c r="O3368" s="5">
        <v>-81.459999999999994</v>
      </c>
      <c r="P3368">
        <f>VALUE(Table1[Sales])</f>
        <v>2909.47</v>
      </c>
      <c r="Q3368">
        <f>VALUE(Table1[Profit])</f>
        <v>-81.459999999999994</v>
      </c>
      <c r="R3368" s="3">
        <f>Table1[Ship Date]-Table1[Order Date]</f>
        <v>344</v>
      </c>
    </row>
    <row r="3369" spans="1:18" x14ac:dyDescent="0.3">
      <c r="A3369" t="s">
        <v>12881</v>
      </c>
      <c r="B3369" s="1">
        <v>45518</v>
      </c>
      <c r="C3369" s="1">
        <v>45764</v>
      </c>
      <c r="D3369" t="s">
        <v>53</v>
      </c>
      <c r="E3369" t="s">
        <v>10419</v>
      </c>
      <c r="F3369" t="s">
        <v>12882</v>
      </c>
      <c r="G3369" t="s">
        <v>36</v>
      </c>
      <c r="H3369" t="s">
        <v>61</v>
      </c>
      <c r="I3369" t="s">
        <v>29</v>
      </c>
      <c r="J3369" t="s">
        <v>30</v>
      </c>
      <c r="K3369" t="s">
        <v>12883</v>
      </c>
      <c r="L3369" s="2">
        <v>3260.97</v>
      </c>
      <c r="M3369" s="3">
        <v>7</v>
      </c>
      <c r="N3369" s="4">
        <v>0.36</v>
      </c>
      <c r="O3369" s="5">
        <v>23.08</v>
      </c>
      <c r="P3369">
        <f>VALUE(Table1[Sales])</f>
        <v>3260.97</v>
      </c>
      <c r="Q3369">
        <f>VALUE(Table1[Profit])</f>
        <v>23.08</v>
      </c>
      <c r="R3369" s="3">
        <f>Table1[Ship Date]-Table1[Order Date]</f>
        <v>246</v>
      </c>
    </row>
    <row r="3370" spans="1:18" x14ac:dyDescent="0.3">
      <c r="A3370" t="s">
        <v>12884</v>
      </c>
      <c r="B3370" s="1">
        <v>45522</v>
      </c>
      <c r="C3370" s="1">
        <v>45759</v>
      </c>
      <c r="D3370" t="s">
        <v>25</v>
      </c>
      <c r="E3370" t="s">
        <v>3507</v>
      </c>
      <c r="F3370" t="s">
        <v>12885</v>
      </c>
      <c r="G3370" t="s">
        <v>36</v>
      </c>
      <c r="H3370" t="s">
        <v>28</v>
      </c>
      <c r="I3370" t="s">
        <v>44</v>
      </c>
      <c r="J3370" t="s">
        <v>50</v>
      </c>
      <c r="K3370" t="s">
        <v>12886</v>
      </c>
      <c r="L3370" s="2">
        <v>4429.3100000000004</v>
      </c>
      <c r="M3370" s="3">
        <v>6</v>
      </c>
      <c r="N3370" s="4">
        <v>0.45</v>
      </c>
      <c r="O3370" s="5">
        <v>77.959999999999994</v>
      </c>
      <c r="P3370">
        <f>VALUE(Table1[Sales])</f>
        <v>4429.3100000000004</v>
      </c>
      <c r="Q3370">
        <f>VALUE(Table1[Profit])</f>
        <v>77.959999999999994</v>
      </c>
      <c r="R3370" s="3">
        <f>Table1[Ship Date]-Table1[Order Date]</f>
        <v>237</v>
      </c>
    </row>
    <row r="3371" spans="1:18" x14ac:dyDescent="0.3">
      <c r="A3371" t="s">
        <v>12887</v>
      </c>
      <c r="B3371" s="1">
        <v>45591</v>
      </c>
      <c r="C3371" s="1">
        <v>45780</v>
      </c>
      <c r="D3371" t="s">
        <v>25</v>
      </c>
      <c r="E3371" t="s">
        <v>12888</v>
      </c>
      <c r="F3371" t="s">
        <v>12889</v>
      </c>
      <c r="G3371" t="s">
        <v>36</v>
      </c>
      <c r="H3371" t="s">
        <v>20</v>
      </c>
      <c r="I3371" t="s">
        <v>44</v>
      </c>
      <c r="J3371" t="s">
        <v>56</v>
      </c>
      <c r="K3371" t="s">
        <v>12890</v>
      </c>
      <c r="L3371" s="2">
        <v>733.16</v>
      </c>
      <c r="M3371" s="3">
        <v>1</v>
      </c>
      <c r="N3371" s="4">
        <v>0.47</v>
      </c>
      <c r="O3371" s="5">
        <v>768.82</v>
      </c>
      <c r="P3371">
        <f>VALUE(Table1[Sales])</f>
        <v>733.16</v>
      </c>
      <c r="Q3371">
        <f>VALUE(Table1[Profit])</f>
        <v>768.82</v>
      </c>
      <c r="R3371" s="3">
        <f>Table1[Ship Date]-Table1[Order Date]</f>
        <v>189</v>
      </c>
    </row>
    <row r="3372" spans="1:18" x14ac:dyDescent="0.3">
      <c r="A3372" t="s">
        <v>12891</v>
      </c>
      <c r="B3372" s="1">
        <v>45300</v>
      </c>
      <c r="C3372" s="1">
        <v>45780</v>
      </c>
      <c r="D3372" t="s">
        <v>33</v>
      </c>
      <c r="E3372" t="s">
        <v>12892</v>
      </c>
      <c r="F3372" t="s">
        <v>12893</v>
      </c>
      <c r="G3372" t="s">
        <v>19</v>
      </c>
      <c r="H3372" t="s">
        <v>20</v>
      </c>
      <c r="I3372" t="s">
        <v>44</v>
      </c>
      <c r="J3372" t="s">
        <v>45</v>
      </c>
      <c r="K3372" t="s">
        <v>12894</v>
      </c>
      <c r="L3372" s="2">
        <v>422.81</v>
      </c>
      <c r="M3372" s="3">
        <v>2</v>
      </c>
      <c r="N3372" s="4">
        <v>0.1</v>
      </c>
      <c r="O3372" s="5">
        <v>189.02</v>
      </c>
      <c r="P3372">
        <f>VALUE(Table1[Sales])</f>
        <v>422.81</v>
      </c>
      <c r="Q3372">
        <f>VALUE(Table1[Profit])</f>
        <v>189.02</v>
      </c>
      <c r="R3372" s="3">
        <f>Table1[Ship Date]-Table1[Order Date]</f>
        <v>480</v>
      </c>
    </row>
    <row r="3373" spans="1:18" x14ac:dyDescent="0.3">
      <c r="A3373" t="s">
        <v>12895</v>
      </c>
      <c r="B3373" s="1">
        <v>45129</v>
      </c>
      <c r="C3373" s="1">
        <v>45767</v>
      </c>
      <c r="D3373" t="s">
        <v>25</v>
      </c>
      <c r="E3373" t="s">
        <v>12896</v>
      </c>
      <c r="F3373" t="s">
        <v>12897</v>
      </c>
      <c r="G3373" t="s">
        <v>43</v>
      </c>
      <c r="H3373" t="s">
        <v>20</v>
      </c>
      <c r="I3373" t="s">
        <v>44</v>
      </c>
      <c r="J3373" t="s">
        <v>158</v>
      </c>
      <c r="K3373" t="s">
        <v>12898</v>
      </c>
      <c r="L3373" s="2">
        <v>2938.46</v>
      </c>
      <c r="M3373" s="3">
        <v>7</v>
      </c>
      <c r="N3373" s="4">
        <v>0.11</v>
      </c>
      <c r="O3373" s="5">
        <v>938.27</v>
      </c>
      <c r="P3373">
        <f>VALUE(Table1[Sales])</f>
        <v>2938.46</v>
      </c>
      <c r="Q3373">
        <f>VALUE(Table1[Profit])</f>
        <v>938.27</v>
      </c>
      <c r="R3373" s="3">
        <f>Table1[Ship Date]-Table1[Order Date]</f>
        <v>638</v>
      </c>
    </row>
    <row r="3374" spans="1:18" x14ac:dyDescent="0.3">
      <c r="A3374" t="s">
        <v>12899</v>
      </c>
      <c r="B3374" s="1">
        <v>45237</v>
      </c>
      <c r="C3374" s="1">
        <v>45761</v>
      </c>
      <c r="D3374" t="s">
        <v>25</v>
      </c>
      <c r="E3374" t="s">
        <v>7603</v>
      </c>
      <c r="F3374" t="s">
        <v>12900</v>
      </c>
      <c r="G3374" t="s">
        <v>19</v>
      </c>
      <c r="H3374" t="s">
        <v>61</v>
      </c>
      <c r="I3374" t="s">
        <v>29</v>
      </c>
      <c r="J3374" t="s">
        <v>99</v>
      </c>
      <c r="K3374" t="s">
        <v>12901</v>
      </c>
      <c r="L3374" s="2">
        <v>3330.38</v>
      </c>
      <c r="M3374" s="3">
        <v>1</v>
      </c>
      <c r="N3374" s="4">
        <v>0.09</v>
      </c>
      <c r="O3374" s="5">
        <v>170.77</v>
      </c>
      <c r="P3374">
        <f>VALUE(Table1[Sales])</f>
        <v>3330.38</v>
      </c>
      <c r="Q3374">
        <f>VALUE(Table1[Profit])</f>
        <v>170.77</v>
      </c>
      <c r="R3374" s="3">
        <f>Table1[Ship Date]-Table1[Order Date]</f>
        <v>524</v>
      </c>
    </row>
    <row r="3375" spans="1:18" x14ac:dyDescent="0.3">
      <c r="A3375" t="s">
        <v>12902</v>
      </c>
      <c r="B3375" s="1">
        <v>45575</v>
      </c>
      <c r="C3375" s="1">
        <v>45771</v>
      </c>
      <c r="D3375" t="s">
        <v>53</v>
      </c>
      <c r="E3375" t="s">
        <v>12903</v>
      </c>
      <c r="F3375" t="s">
        <v>12904</v>
      </c>
      <c r="G3375" t="s">
        <v>19</v>
      </c>
      <c r="H3375" t="s">
        <v>20</v>
      </c>
      <c r="I3375" t="s">
        <v>21</v>
      </c>
      <c r="J3375" t="s">
        <v>129</v>
      </c>
      <c r="K3375" t="s">
        <v>12905</v>
      </c>
      <c r="L3375" s="2">
        <v>925.28</v>
      </c>
      <c r="M3375" s="3">
        <v>7</v>
      </c>
      <c r="N3375" s="4">
        <v>7.0000000000000007E-2</v>
      </c>
      <c r="O3375" s="5">
        <v>-56.28</v>
      </c>
      <c r="P3375">
        <f>VALUE(Table1[Sales])</f>
        <v>925.28</v>
      </c>
      <c r="Q3375">
        <f>VALUE(Table1[Profit])</f>
        <v>-56.28</v>
      </c>
      <c r="R3375" s="3">
        <f>Table1[Ship Date]-Table1[Order Date]</f>
        <v>196</v>
      </c>
    </row>
    <row r="3376" spans="1:18" x14ac:dyDescent="0.3">
      <c r="A3376" t="s">
        <v>12906</v>
      </c>
      <c r="B3376" s="1">
        <v>45612</v>
      </c>
      <c r="C3376" s="1">
        <v>45782</v>
      </c>
      <c r="D3376" t="s">
        <v>53</v>
      </c>
      <c r="E3376" t="s">
        <v>12907</v>
      </c>
      <c r="F3376" t="s">
        <v>12908</v>
      </c>
      <c r="G3376" t="s">
        <v>19</v>
      </c>
      <c r="H3376" t="s">
        <v>37</v>
      </c>
      <c r="I3376" t="s">
        <v>21</v>
      </c>
      <c r="J3376" t="s">
        <v>300</v>
      </c>
      <c r="K3376" t="s">
        <v>12909</v>
      </c>
      <c r="L3376" s="2">
        <v>4718.12</v>
      </c>
      <c r="M3376" s="3">
        <v>7</v>
      </c>
      <c r="N3376" s="4">
        <v>0.33</v>
      </c>
      <c r="O3376" s="5">
        <v>984.9</v>
      </c>
      <c r="P3376">
        <f>VALUE(Table1[Sales])</f>
        <v>4718.12</v>
      </c>
      <c r="Q3376">
        <f>VALUE(Table1[Profit])</f>
        <v>984.9</v>
      </c>
      <c r="R3376" s="3">
        <f>Table1[Ship Date]-Table1[Order Date]</f>
        <v>170</v>
      </c>
    </row>
    <row r="3377" spans="1:18" x14ac:dyDescent="0.3">
      <c r="A3377" t="s">
        <v>12910</v>
      </c>
      <c r="B3377" s="1">
        <v>45453</v>
      </c>
      <c r="C3377" s="1">
        <v>45760</v>
      </c>
      <c r="D3377" t="s">
        <v>53</v>
      </c>
      <c r="E3377" t="s">
        <v>12911</v>
      </c>
      <c r="F3377" t="s">
        <v>12912</v>
      </c>
      <c r="G3377" t="s">
        <v>43</v>
      </c>
      <c r="H3377" t="s">
        <v>20</v>
      </c>
      <c r="I3377" t="s">
        <v>44</v>
      </c>
      <c r="J3377" t="s">
        <v>45</v>
      </c>
      <c r="K3377" t="s">
        <v>12913</v>
      </c>
      <c r="L3377" s="2">
        <v>425.1</v>
      </c>
      <c r="M3377" s="3">
        <v>7</v>
      </c>
      <c r="N3377" s="4">
        <v>0.2</v>
      </c>
      <c r="O3377" s="5">
        <v>418.89</v>
      </c>
      <c r="P3377">
        <f>VALUE(Table1[Sales])</f>
        <v>425.1</v>
      </c>
      <c r="Q3377">
        <f>VALUE(Table1[Profit])</f>
        <v>418.89</v>
      </c>
      <c r="R3377" s="3">
        <f>Table1[Ship Date]-Table1[Order Date]</f>
        <v>307</v>
      </c>
    </row>
    <row r="3378" spans="1:18" x14ac:dyDescent="0.3">
      <c r="A3378" t="s">
        <v>12914</v>
      </c>
      <c r="B3378" s="1">
        <v>45577</v>
      </c>
      <c r="C3378" s="1">
        <v>45775</v>
      </c>
      <c r="D3378" t="s">
        <v>53</v>
      </c>
      <c r="E3378" t="s">
        <v>12915</v>
      </c>
      <c r="F3378" t="s">
        <v>12916</v>
      </c>
      <c r="G3378" t="s">
        <v>36</v>
      </c>
      <c r="H3378" t="s">
        <v>61</v>
      </c>
      <c r="I3378" t="s">
        <v>44</v>
      </c>
      <c r="J3378" t="s">
        <v>158</v>
      </c>
      <c r="K3378" t="s">
        <v>12917</v>
      </c>
      <c r="L3378" s="2">
        <v>626.17999999999995</v>
      </c>
      <c r="M3378" s="3">
        <v>5</v>
      </c>
      <c r="N3378" s="4">
        <v>0.21</v>
      </c>
      <c r="O3378" s="5">
        <v>41.2</v>
      </c>
      <c r="P3378">
        <f>VALUE(Table1[Sales])</f>
        <v>626.17999999999995</v>
      </c>
      <c r="Q3378">
        <f>VALUE(Table1[Profit])</f>
        <v>41.2</v>
      </c>
      <c r="R3378" s="3">
        <f>Table1[Ship Date]-Table1[Order Date]</f>
        <v>198</v>
      </c>
    </row>
    <row r="3379" spans="1:18" x14ac:dyDescent="0.3">
      <c r="A3379" t="s">
        <v>12918</v>
      </c>
      <c r="B3379" s="1">
        <v>45343</v>
      </c>
      <c r="C3379" s="1">
        <v>45775</v>
      </c>
      <c r="D3379" t="s">
        <v>16</v>
      </c>
      <c r="E3379" t="s">
        <v>2862</v>
      </c>
      <c r="F3379" t="s">
        <v>12919</v>
      </c>
      <c r="G3379" t="s">
        <v>36</v>
      </c>
      <c r="H3379" t="s">
        <v>61</v>
      </c>
      <c r="I3379" t="s">
        <v>21</v>
      </c>
      <c r="J3379" t="s">
        <v>300</v>
      </c>
      <c r="K3379" t="s">
        <v>12920</v>
      </c>
      <c r="L3379" s="2">
        <v>2282.63</v>
      </c>
      <c r="M3379" s="3">
        <v>3</v>
      </c>
      <c r="N3379" s="4">
        <v>0.26</v>
      </c>
      <c r="O3379" s="5">
        <v>21.24</v>
      </c>
      <c r="P3379">
        <f>VALUE(Table1[Sales])</f>
        <v>2282.63</v>
      </c>
      <c r="Q3379">
        <f>VALUE(Table1[Profit])</f>
        <v>21.24</v>
      </c>
      <c r="R3379" s="3">
        <f>Table1[Ship Date]-Table1[Order Date]</f>
        <v>432</v>
      </c>
    </row>
    <row r="3380" spans="1:18" x14ac:dyDescent="0.3">
      <c r="A3380" t="s">
        <v>12921</v>
      </c>
      <c r="B3380" s="1">
        <v>45453</v>
      </c>
      <c r="C3380" s="1">
        <v>45756</v>
      </c>
      <c r="D3380" t="s">
        <v>25</v>
      </c>
      <c r="E3380" t="s">
        <v>4680</v>
      </c>
      <c r="F3380" t="s">
        <v>12922</v>
      </c>
      <c r="G3380" t="s">
        <v>43</v>
      </c>
      <c r="H3380" t="s">
        <v>37</v>
      </c>
      <c r="I3380" t="s">
        <v>29</v>
      </c>
      <c r="J3380" t="s">
        <v>38</v>
      </c>
      <c r="K3380" t="s">
        <v>12923</v>
      </c>
      <c r="L3380" s="2">
        <v>1378.27</v>
      </c>
      <c r="M3380" s="3">
        <v>2</v>
      </c>
      <c r="N3380" s="4">
        <v>0.4</v>
      </c>
      <c r="O3380" s="5">
        <v>-64.45</v>
      </c>
      <c r="P3380">
        <f>VALUE(Table1[Sales])</f>
        <v>1378.27</v>
      </c>
      <c r="Q3380">
        <f>VALUE(Table1[Profit])</f>
        <v>-64.45</v>
      </c>
      <c r="R3380" s="3">
        <f>Table1[Ship Date]-Table1[Order Date]</f>
        <v>303</v>
      </c>
    </row>
    <row r="3381" spans="1:18" x14ac:dyDescent="0.3">
      <c r="A3381" t="s">
        <v>12924</v>
      </c>
      <c r="B3381" s="1">
        <v>45081</v>
      </c>
      <c r="C3381" s="1">
        <v>45765</v>
      </c>
      <c r="D3381" t="s">
        <v>33</v>
      </c>
      <c r="E3381" t="s">
        <v>12925</v>
      </c>
      <c r="F3381" t="s">
        <v>12926</v>
      </c>
      <c r="G3381" t="s">
        <v>19</v>
      </c>
      <c r="H3381" t="s">
        <v>28</v>
      </c>
      <c r="I3381" t="s">
        <v>21</v>
      </c>
      <c r="J3381" t="s">
        <v>279</v>
      </c>
      <c r="K3381" t="s">
        <v>12927</v>
      </c>
      <c r="L3381" s="2">
        <v>1761.89</v>
      </c>
      <c r="M3381" s="3">
        <v>5</v>
      </c>
      <c r="N3381" s="4">
        <v>0.3</v>
      </c>
      <c r="O3381" s="5">
        <v>57.13</v>
      </c>
      <c r="P3381">
        <f>VALUE(Table1[Sales])</f>
        <v>1761.89</v>
      </c>
      <c r="Q3381">
        <f>VALUE(Table1[Profit])</f>
        <v>57.13</v>
      </c>
      <c r="R3381" s="3">
        <f>Table1[Ship Date]-Table1[Order Date]</f>
        <v>684</v>
      </c>
    </row>
    <row r="3382" spans="1:18" x14ac:dyDescent="0.3">
      <c r="A3382" t="s">
        <v>12928</v>
      </c>
      <c r="B3382" s="1">
        <v>45144</v>
      </c>
      <c r="C3382" s="1">
        <v>45785</v>
      </c>
      <c r="D3382" t="s">
        <v>53</v>
      </c>
      <c r="E3382" t="s">
        <v>5055</v>
      </c>
      <c r="F3382" t="s">
        <v>12929</v>
      </c>
      <c r="G3382" t="s">
        <v>19</v>
      </c>
      <c r="H3382" t="s">
        <v>37</v>
      </c>
      <c r="I3382" t="s">
        <v>44</v>
      </c>
      <c r="J3382" t="s">
        <v>50</v>
      </c>
      <c r="K3382" t="s">
        <v>12930</v>
      </c>
      <c r="L3382" s="2">
        <v>3709.99</v>
      </c>
      <c r="M3382" s="3">
        <v>10</v>
      </c>
      <c r="N3382" s="4">
        <v>0.42</v>
      </c>
      <c r="O3382" s="5">
        <v>268.33</v>
      </c>
      <c r="P3382">
        <f>VALUE(Table1[Sales])</f>
        <v>3709.99</v>
      </c>
      <c r="Q3382">
        <f>VALUE(Table1[Profit])</f>
        <v>268.33</v>
      </c>
      <c r="R3382" s="3">
        <f>Table1[Ship Date]-Table1[Order Date]</f>
        <v>641</v>
      </c>
    </row>
    <row r="3383" spans="1:18" x14ac:dyDescent="0.3">
      <c r="A3383" t="s">
        <v>12931</v>
      </c>
      <c r="B3383" s="1">
        <v>45431</v>
      </c>
      <c r="C3383" s="1">
        <v>45763</v>
      </c>
      <c r="D3383" t="s">
        <v>33</v>
      </c>
      <c r="E3383" t="s">
        <v>12932</v>
      </c>
      <c r="F3383" t="s">
        <v>12933</v>
      </c>
      <c r="G3383" t="s">
        <v>36</v>
      </c>
      <c r="H3383" t="s">
        <v>37</v>
      </c>
      <c r="I3383" t="s">
        <v>29</v>
      </c>
      <c r="J3383" t="s">
        <v>38</v>
      </c>
      <c r="K3383" t="s">
        <v>12934</v>
      </c>
      <c r="L3383" s="2">
        <v>4770.7</v>
      </c>
      <c r="M3383" s="3">
        <v>5</v>
      </c>
      <c r="N3383" s="4">
        <v>0.44</v>
      </c>
      <c r="O3383" s="5">
        <v>801.06</v>
      </c>
      <c r="P3383">
        <f>VALUE(Table1[Sales])</f>
        <v>4770.7</v>
      </c>
      <c r="Q3383">
        <f>VALUE(Table1[Profit])</f>
        <v>801.06</v>
      </c>
      <c r="R3383" s="3">
        <f>Table1[Ship Date]-Table1[Order Date]</f>
        <v>332</v>
      </c>
    </row>
    <row r="3384" spans="1:18" x14ac:dyDescent="0.3">
      <c r="A3384" t="s">
        <v>12935</v>
      </c>
      <c r="B3384" s="1">
        <v>45608</v>
      </c>
      <c r="C3384" s="1">
        <v>45764</v>
      </c>
      <c r="D3384" t="s">
        <v>16</v>
      </c>
      <c r="E3384" t="s">
        <v>12936</v>
      </c>
      <c r="F3384" t="s">
        <v>12937</v>
      </c>
      <c r="G3384" t="s">
        <v>19</v>
      </c>
      <c r="H3384" t="s">
        <v>28</v>
      </c>
      <c r="I3384" t="s">
        <v>29</v>
      </c>
      <c r="J3384" t="s">
        <v>38</v>
      </c>
      <c r="K3384" t="s">
        <v>12938</v>
      </c>
      <c r="L3384" s="2">
        <v>1469.31</v>
      </c>
      <c r="M3384" s="3">
        <v>5</v>
      </c>
      <c r="N3384" s="4">
        <v>0.06</v>
      </c>
      <c r="O3384" s="5">
        <v>282.82</v>
      </c>
      <c r="P3384">
        <f>VALUE(Table1[Sales])</f>
        <v>1469.31</v>
      </c>
      <c r="Q3384">
        <f>VALUE(Table1[Profit])</f>
        <v>282.82</v>
      </c>
      <c r="R3384" s="3">
        <f>Table1[Ship Date]-Table1[Order Date]</f>
        <v>156</v>
      </c>
    </row>
    <row r="3385" spans="1:18" x14ac:dyDescent="0.3">
      <c r="A3385" t="s">
        <v>12939</v>
      </c>
      <c r="B3385" s="1">
        <v>45240</v>
      </c>
      <c r="C3385" s="1">
        <v>45771</v>
      </c>
      <c r="D3385" t="s">
        <v>16</v>
      </c>
      <c r="E3385" t="s">
        <v>12940</v>
      </c>
      <c r="F3385" t="s">
        <v>12941</v>
      </c>
      <c r="G3385" t="s">
        <v>43</v>
      </c>
      <c r="H3385" t="s">
        <v>20</v>
      </c>
      <c r="I3385" t="s">
        <v>29</v>
      </c>
      <c r="J3385" t="s">
        <v>124</v>
      </c>
      <c r="K3385" t="s">
        <v>12942</v>
      </c>
      <c r="L3385" s="2">
        <v>2132.56</v>
      </c>
      <c r="M3385" s="3">
        <v>1</v>
      </c>
      <c r="N3385" s="4">
        <v>0.14000000000000001</v>
      </c>
      <c r="O3385" s="5">
        <v>50.35</v>
      </c>
      <c r="P3385">
        <f>VALUE(Table1[Sales])</f>
        <v>2132.56</v>
      </c>
      <c r="Q3385">
        <f>VALUE(Table1[Profit])</f>
        <v>50.35</v>
      </c>
      <c r="R3385" s="3">
        <f>Table1[Ship Date]-Table1[Order Date]</f>
        <v>531</v>
      </c>
    </row>
    <row r="3386" spans="1:18" x14ac:dyDescent="0.3">
      <c r="A3386" t="s">
        <v>12943</v>
      </c>
      <c r="B3386" s="1">
        <v>45259</v>
      </c>
      <c r="C3386" s="1">
        <v>45769</v>
      </c>
      <c r="D3386" t="s">
        <v>53</v>
      </c>
      <c r="E3386" t="s">
        <v>12944</v>
      </c>
      <c r="F3386" t="s">
        <v>12945</v>
      </c>
      <c r="G3386" t="s">
        <v>19</v>
      </c>
      <c r="H3386" t="s">
        <v>20</v>
      </c>
      <c r="I3386" t="s">
        <v>29</v>
      </c>
      <c r="J3386" t="s">
        <v>99</v>
      </c>
      <c r="K3386" t="s">
        <v>12946</v>
      </c>
      <c r="L3386" s="2">
        <v>359.58</v>
      </c>
      <c r="M3386" s="3">
        <v>8</v>
      </c>
      <c r="N3386" s="4">
        <v>0.4</v>
      </c>
      <c r="O3386" s="5">
        <v>357.72</v>
      </c>
      <c r="P3386">
        <f>VALUE(Table1[Sales])</f>
        <v>359.58</v>
      </c>
      <c r="Q3386">
        <f>VALUE(Table1[Profit])</f>
        <v>357.72</v>
      </c>
      <c r="R3386" s="3">
        <f>Table1[Ship Date]-Table1[Order Date]</f>
        <v>510</v>
      </c>
    </row>
    <row r="3387" spans="1:18" x14ac:dyDescent="0.3">
      <c r="A3387" t="s">
        <v>12947</v>
      </c>
      <c r="B3387" s="1">
        <v>45697</v>
      </c>
      <c r="C3387" s="1">
        <v>45771</v>
      </c>
      <c r="D3387" t="s">
        <v>53</v>
      </c>
      <c r="E3387" t="s">
        <v>12948</v>
      </c>
      <c r="F3387" t="s">
        <v>12949</v>
      </c>
      <c r="G3387" t="s">
        <v>43</v>
      </c>
      <c r="H3387" t="s">
        <v>20</v>
      </c>
      <c r="I3387" t="s">
        <v>44</v>
      </c>
      <c r="J3387" t="s">
        <v>45</v>
      </c>
      <c r="K3387" t="s">
        <v>12950</v>
      </c>
      <c r="L3387" s="2">
        <v>3533.14</v>
      </c>
      <c r="M3387" s="3">
        <v>6</v>
      </c>
      <c r="N3387" s="4">
        <v>0.37</v>
      </c>
      <c r="O3387" s="5">
        <v>832.69</v>
      </c>
      <c r="P3387">
        <f>VALUE(Table1[Sales])</f>
        <v>3533.14</v>
      </c>
      <c r="Q3387">
        <f>VALUE(Table1[Profit])</f>
        <v>832.69</v>
      </c>
      <c r="R3387" s="3">
        <f>Table1[Ship Date]-Table1[Order Date]</f>
        <v>74</v>
      </c>
    </row>
    <row r="3388" spans="1:18" x14ac:dyDescent="0.3">
      <c r="A3388" t="s">
        <v>12951</v>
      </c>
      <c r="B3388" s="1">
        <v>45553</v>
      </c>
      <c r="C3388" s="1">
        <v>45757</v>
      </c>
      <c r="D3388" t="s">
        <v>16</v>
      </c>
      <c r="E3388" t="s">
        <v>12952</v>
      </c>
      <c r="F3388" t="s">
        <v>12953</v>
      </c>
      <c r="G3388" t="s">
        <v>19</v>
      </c>
      <c r="H3388" t="s">
        <v>28</v>
      </c>
      <c r="I3388" t="s">
        <v>29</v>
      </c>
      <c r="J3388" t="s">
        <v>38</v>
      </c>
      <c r="K3388" t="s">
        <v>12954</v>
      </c>
      <c r="L3388" s="2">
        <v>4086.66</v>
      </c>
      <c r="M3388" s="3">
        <v>8</v>
      </c>
      <c r="N3388" s="4">
        <v>0.5</v>
      </c>
      <c r="O3388" s="5">
        <v>859.57</v>
      </c>
      <c r="P3388">
        <f>VALUE(Table1[Sales])</f>
        <v>4086.66</v>
      </c>
      <c r="Q3388">
        <f>VALUE(Table1[Profit])</f>
        <v>859.57</v>
      </c>
      <c r="R3388" s="3">
        <f>Table1[Ship Date]-Table1[Order Date]</f>
        <v>204</v>
      </c>
    </row>
    <row r="3389" spans="1:18" x14ac:dyDescent="0.3">
      <c r="A3389" t="s">
        <v>12955</v>
      </c>
      <c r="B3389" s="1">
        <v>45347</v>
      </c>
      <c r="C3389" s="1">
        <v>45758</v>
      </c>
      <c r="D3389" t="s">
        <v>53</v>
      </c>
      <c r="E3389" t="s">
        <v>1597</v>
      </c>
      <c r="F3389" t="s">
        <v>12956</v>
      </c>
      <c r="G3389" t="s">
        <v>43</v>
      </c>
      <c r="H3389" t="s">
        <v>61</v>
      </c>
      <c r="I3389" t="s">
        <v>44</v>
      </c>
      <c r="J3389" t="s">
        <v>56</v>
      </c>
      <c r="K3389" t="s">
        <v>12957</v>
      </c>
      <c r="L3389" s="2">
        <v>1175.95</v>
      </c>
      <c r="M3389" s="3">
        <v>3</v>
      </c>
      <c r="N3389" s="4">
        <v>0.3</v>
      </c>
      <c r="O3389" s="5">
        <v>-1.99</v>
      </c>
      <c r="P3389">
        <f>VALUE(Table1[Sales])</f>
        <v>1175.95</v>
      </c>
      <c r="Q3389">
        <f>VALUE(Table1[Profit])</f>
        <v>-1.99</v>
      </c>
      <c r="R3389" s="3">
        <f>Table1[Ship Date]-Table1[Order Date]</f>
        <v>411</v>
      </c>
    </row>
    <row r="3390" spans="1:18" x14ac:dyDescent="0.3">
      <c r="A3390" t="s">
        <v>12958</v>
      </c>
      <c r="B3390" s="1">
        <v>45372</v>
      </c>
      <c r="C3390" s="1">
        <v>45785</v>
      </c>
      <c r="D3390" t="s">
        <v>16</v>
      </c>
      <c r="E3390" t="s">
        <v>8535</v>
      </c>
      <c r="F3390" t="s">
        <v>12959</v>
      </c>
      <c r="G3390" t="s">
        <v>43</v>
      </c>
      <c r="H3390" t="s">
        <v>61</v>
      </c>
      <c r="I3390" t="s">
        <v>21</v>
      </c>
      <c r="J3390" t="s">
        <v>279</v>
      </c>
      <c r="K3390" t="s">
        <v>12960</v>
      </c>
      <c r="L3390" s="2">
        <v>4000.77</v>
      </c>
      <c r="M3390" s="3">
        <v>10</v>
      </c>
      <c r="N3390" s="4">
        <v>0.44</v>
      </c>
      <c r="O3390" s="5">
        <v>255.68</v>
      </c>
      <c r="P3390">
        <f>VALUE(Table1[Sales])</f>
        <v>4000.77</v>
      </c>
      <c r="Q3390">
        <f>VALUE(Table1[Profit])</f>
        <v>255.68</v>
      </c>
      <c r="R3390" s="3">
        <f>Table1[Ship Date]-Table1[Order Date]</f>
        <v>413</v>
      </c>
    </row>
    <row r="3391" spans="1:18" x14ac:dyDescent="0.3">
      <c r="A3391" t="s">
        <v>12961</v>
      </c>
      <c r="B3391" s="1">
        <v>45604</v>
      </c>
      <c r="C3391" s="1">
        <v>45780</v>
      </c>
      <c r="D3391" t="s">
        <v>33</v>
      </c>
      <c r="E3391" t="s">
        <v>4281</v>
      </c>
      <c r="F3391" t="s">
        <v>12962</v>
      </c>
      <c r="G3391" t="s">
        <v>43</v>
      </c>
      <c r="H3391" t="s">
        <v>20</v>
      </c>
      <c r="I3391" t="s">
        <v>44</v>
      </c>
      <c r="J3391" t="s">
        <v>56</v>
      </c>
      <c r="K3391" t="s">
        <v>12963</v>
      </c>
      <c r="L3391" s="2">
        <v>3763.77</v>
      </c>
      <c r="M3391" s="3">
        <v>6</v>
      </c>
      <c r="N3391" s="4">
        <v>0.13</v>
      </c>
      <c r="O3391" s="5">
        <v>-47.93</v>
      </c>
      <c r="P3391">
        <f>VALUE(Table1[Sales])</f>
        <v>3763.77</v>
      </c>
      <c r="Q3391">
        <f>VALUE(Table1[Profit])</f>
        <v>-47.93</v>
      </c>
      <c r="R3391" s="3">
        <f>Table1[Ship Date]-Table1[Order Date]</f>
        <v>176</v>
      </c>
    </row>
    <row r="3392" spans="1:18" x14ac:dyDescent="0.3">
      <c r="A3392" t="s">
        <v>12964</v>
      </c>
      <c r="B3392" s="1">
        <v>45587</v>
      </c>
      <c r="C3392" s="1">
        <v>45764</v>
      </c>
      <c r="D3392" t="s">
        <v>33</v>
      </c>
      <c r="E3392" t="s">
        <v>12965</v>
      </c>
      <c r="F3392" t="s">
        <v>12966</v>
      </c>
      <c r="G3392" t="s">
        <v>36</v>
      </c>
      <c r="H3392" t="s">
        <v>37</v>
      </c>
      <c r="I3392" t="s">
        <v>21</v>
      </c>
      <c r="J3392" t="s">
        <v>129</v>
      </c>
      <c r="K3392" t="s">
        <v>12967</v>
      </c>
      <c r="L3392" s="2">
        <v>1887.85</v>
      </c>
      <c r="M3392" s="3">
        <v>3</v>
      </c>
      <c r="N3392" s="4">
        <v>0.22</v>
      </c>
      <c r="O3392" s="5">
        <v>182.32</v>
      </c>
      <c r="P3392">
        <f>VALUE(Table1[Sales])</f>
        <v>1887.85</v>
      </c>
      <c r="Q3392">
        <f>VALUE(Table1[Profit])</f>
        <v>182.32</v>
      </c>
      <c r="R3392" s="3">
        <f>Table1[Ship Date]-Table1[Order Date]</f>
        <v>177</v>
      </c>
    </row>
    <row r="3393" spans="1:18" x14ac:dyDescent="0.3">
      <c r="A3393" t="s">
        <v>12968</v>
      </c>
      <c r="B3393" s="1">
        <v>45346</v>
      </c>
      <c r="C3393" s="1">
        <v>45784</v>
      </c>
      <c r="D3393" t="s">
        <v>33</v>
      </c>
      <c r="E3393" t="s">
        <v>3644</v>
      </c>
      <c r="F3393" t="s">
        <v>12969</v>
      </c>
      <c r="G3393" t="s">
        <v>19</v>
      </c>
      <c r="H3393" t="s">
        <v>28</v>
      </c>
      <c r="I3393" t="s">
        <v>29</v>
      </c>
      <c r="J3393" t="s">
        <v>30</v>
      </c>
      <c r="K3393" t="s">
        <v>12970</v>
      </c>
      <c r="L3393" s="2">
        <v>101.74</v>
      </c>
      <c r="M3393" s="3">
        <v>2</v>
      </c>
      <c r="N3393" s="4">
        <v>0.02</v>
      </c>
      <c r="O3393" s="5">
        <v>216.4</v>
      </c>
      <c r="P3393">
        <f>VALUE(Table1[Sales])</f>
        <v>101.74</v>
      </c>
      <c r="Q3393">
        <f>VALUE(Table1[Profit])</f>
        <v>216.4</v>
      </c>
      <c r="R3393" s="3">
        <f>Table1[Ship Date]-Table1[Order Date]</f>
        <v>438</v>
      </c>
    </row>
    <row r="3394" spans="1:18" x14ac:dyDescent="0.3">
      <c r="A3394" t="s">
        <v>12971</v>
      </c>
      <c r="B3394" s="1">
        <v>45249</v>
      </c>
      <c r="C3394" s="1">
        <v>45765</v>
      </c>
      <c r="D3394" t="s">
        <v>33</v>
      </c>
      <c r="E3394" t="s">
        <v>1109</v>
      </c>
      <c r="F3394" t="s">
        <v>12972</v>
      </c>
      <c r="G3394" t="s">
        <v>36</v>
      </c>
      <c r="H3394" t="s">
        <v>28</v>
      </c>
      <c r="I3394" t="s">
        <v>44</v>
      </c>
      <c r="J3394" t="s">
        <v>50</v>
      </c>
      <c r="K3394" t="s">
        <v>12973</v>
      </c>
      <c r="L3394" s="2">
        <v>3081.89</v>
      </c>
      <c r="M3394" s="3">
        <v>8</v>
      </c>
      <c r="N3394" s="4">
        <v>0.22</v>
      </c>
      <c r="O3394" s="5">
        <v>-36.909999999999997</v>
      </c>
      <c r="P3394">
        <f>VALUE(Table1[Sales])</f>
        <v>3081.89</v>
      </c>
      <c r="Q3394">
        <f>VALUE(Table1[Profit])</f>
        <v>-36.909999999999997</v>
      </c>
      <c r="R3394" s="3">
        <f>Table1[Ship Date]-Table1[Order Date]</f>
        <v>516</v>
      </c>
    </row>
    <row r="3395" spans="1:18" x14ac:dyDescent="0.3">
      <c r="A3395" t="s">
        <v>12974</v>
      </c>
      <c r="B3395" s="1">
        <v>45574</v>
      </c>
      <c r="C3395" s="1">
        <v>45785</v>
      </c>
      <c r="D3395" t="s">
        <v>25</v>
      </c>
      <c r="E3395" t="s">
        <v>12975</v>
      </c>
      <c r="F3395" t="s">
        <v>12976</v>
      </c>
      <c r="G3395" t="s">
        <v>43</v>
      </c>
      <c r="H3395" t="s">
        <v>28</v>
      </c>
      <c r="I3395" t="s">
        <v>21</v>
      </c>
      <c r="J3395" t="s">
        <v>22</v>
      </c>
      <c r="K3395" t="s">
        <v>12977</v>
      </c>
      <c r="L3395" s="2">
        <v>3114.99</v>
      </c>
      <c r="M3395" s="3">
        <v>8</v>
      </c>
      <c r="N3395" s="4">
        <v>0.04</v>
      </c>
      <c r="O3395" s="5">
        <v>608.29</v>
      </c>
      <c r="P3395">
        <f>VALUE(Table1[Sales])</f>
        <v>3114.99</v>
      </c>
      <c r="Q3395">
        <f>VALUE(Table1[Profit])</f>
        <v>608.29</v>
      </c>
      <c r="R3395" s="3">
        <f>Table1[Ship Date]-Table1[Order Date]</f>
        <v>211</v>
      </c>
    </row>
    <row r="3396" spans="1:18" x14ac:dyDescent="0.3">
      <c r="A3396" t="s">
        <v>12978</v>
      </c>
      <c r="B3396" s="1">
        <v>45408</v>
      </c>
      <c r="C3396" s="1">
        <v>45773</v>
      </c>
      <c r="D3396" t="s">
        <v>53</v>
      </c>
      <c r="E3396" t="s">
        <v>8634</v>
      </c>
      <c r="F3396" t="s">
        <v>12979</v>
      </c>
      <c r="G3396" t="s">
        <v>43</v>
      </c>
      <c r="H3396" t="s">
        <v>28</v>
      </c>
      <c r="I3396" t="s">
        <v>29</v>
      </c>
      <c r="J3396" t="s">
        <v>38</v>
      </c>
      <c r="K3396" t="s">
        <v>12980</v>
      </c>
      <c r="L3396" s="2">
        <v>3235.39</v>
      </c>
      <c r="M3396" s="3">
        <v>3</v>
      </c>
      <c r="N3396" s="4">
        <v>0.45</v>
      </c>
      <c r="O3396" s="5">
        <v>619.12</v>
      </c>
      <c r="P3396">
        <f>VALUE(Table1[Sales])</f>
        <v>3235.39</v>
      </c>
      <c r="Q3396">
        <f>VALUE(Table1[Profit])</f>
        <v>619.12</v>
      </c>
      <c r="R3396" s="3">
        <f>Table1[Ship Date]-Table1[Order Date]</f>
        <v>365</v>
      </c>
    </row>
    <row r="3397" spans="1:18" x14ac:dyDescent="0.3">
      <c r="A3397" t="s">
        <v>12981</v>
      </c>
      <c r="B3397" s="1">
        <v>45511</v>
      </c>
      <c r="C3397" s="1">
        <v>45772</v>
      </c>
      <c r="D3397" t="s">
        <v>33</v>
      </c>
      <c r="E3397" t="s">
        <v>9543</v>
      </c>
      <c r="F3397" t="s">
        <v>12982</v>
      </c>
      <c r="G3397" t="s">
        <v>19</v>
      </c>
      <c r="H3397" t="s">
        <v>20</v>
      </c>
      <c r="I3397" t="s">
        <v>44</v>
      </c>
      <c r="J3397" t="s">
        <v>45</v>
      </c>
      <c r="K3397" t="s">
        <v>12983</v>
      </c>
      <c r="L3397" s="2">
        <v>3196.07</v>
      </c>
      <c r="M3397" s="3">
        <v>4</v>
      </c>
      <c r="N3397" s="4">
        <v>0.14000000000000001</v>
      </c>
      <c r="O3397" s="5">
        <v>841.66</v>
      </c>
      <c r="P3397">
        <f>VALUE(Table1[Sales])</f>
        <v>3196.07</v>
      </c>
      <c r="Q3397">
        <f>VALUE(Table1[Profit])</f>
        <v>841.66</v>
      </c>
      <c r="R3397" s="3">
        <f>Table1[Ship Date]-Table1[Order Date]</f>
        <v>261</v>
      </c>
    </row>
    <row r="3398" spans="1:18" x14ac:dyDescent="0.3">
      <c r="A3398" t="s">
        <v>12984</v>
      </c>
      <c r="B3398" s="1">
        <v>45062</v>
      </c>
      <c r="C3398" s="1">
        <v>45762</v>
      </c>
      <c r="D3398" t="s">
        <v>25</v>
      </c>
      <c r="E3398" t="s">
        <v>5814</v>
      </c>
      <c r="F3398" t="s">
        <v>12985</v>
      </c>
      <c r="G3398" t="s">
        <v>19</v>
      </c>
      <c r="H3398" t="s">
        <v>37</v>
      </c>
      <c r="I3398" t="s">
        <v>29</v>
      </c>
      <c r="J3398" t="s">
        <v>124</v>
      </c>
      <c r="K3398" t="s">
        <v>12986</v>
      </c>
      <c r="L3398" s="2">
        <v>4422.53</v>
      </c>
      <c r="M3398" s="3">
        <v>7</v>
      </c>
      <c r="N3398" s="4">
        <v>0.33</v>
      </c>
      <c r="O3398" s="5">
        <v>944.37</v>
      </c>
      <c r="P3398">
        <f>VALUE(Table1[Sales])</f>
        <v>4422.53</v>
      </c>
      <c r="Q3398">
        <f>VALUE(Table1[Profit])</f>
        <v>944.37</v>
      </c>
      <c r="R3398" s="3">
        <f>Table1[Ship Date]-Table1[Order Date]</f>
        <v>700</v>
      </c>
    </row>
    <row r="3399" spans="1:18" x14ac:dyDescent="0.3">
      <c r="A3399" t="s">
        <v>12987</v>
      </c>
      <c r="B3399" s="1">
        <v>45263</v>
      </c>
      <c r="C3399" s="1">
        <v>45756</v>
      </c>
      <c r="D3399" t="s">
        <v>53</v>
      </c>
      <c r="E3399" t="s">
        <v>12988</v>
      </c>
      <c r="F3399" t="s">
        <v>7904</v>
      </c>
      <c r="G3399" t="s">
        <v>19</v>
      </c>
      <c r="H3399" t="s">
        <v>37</v>
      </c>
      <c r="I3399" t="s">
        <v>44</v>
      </c>
      <c r="J3399" t="s">
        <v>50</v>
      </c>
      <c r="K3399" t="s">
        <v>12989</v>
      </c>
      <c r="L3399" s="2">
        <v>4195.9399999999996</v>
      </c>
      <c r="M3399" s="3">
        <v>7</v>
      </c>
      <c r="N3399" s="4">
        <v>0.36</v>
      </c>
      <c r="O3399" s="5">
        <v>396.67</v>
      </c>
      <c r="P3399">
        <f>VALUE(Table1[Sales])</f>
        <v>4195.9399999999996</v>
      </c>
      <c r="Q3399">
        <f>VALUE(Table1[Profit])</f>
        <v>396.67</v>
      </c>
      <c r="R3399" s="3">
        <f>Table1[Ship Date]-Table1[Order Date]</f>
        <v>493</v>
      </c>
    </row>
    <row r="3400" spans="1:18" x14ac:dyDescent="0.3">
      <c r="A3400" t="s">
        <v>12990</v>
      </c>
      <c r="B3400" s="1">
        <v>45321</v>
      </c>
      <c r="C3400" s="1">
        <v>45771</v>
      </c>
      <c r="D3400" t="s">
        <v>33</v>
      </c>
      <c r="E3400" t="s">
        <v>12991</v>
      </c>
      <c r="F3400" t="s">
        <v>12992</v>
      </c>
      <c r="G3400" t="s">
        <v>19</v>
      </c>
      <c r="H3400" t="s">
        <v>28</v>
      </c>
      <c r="I3400" t="s">
        <v>21</v>
      </c>
      <c r="J3400" t="s">
        <v>129</v>
      </c>
      <c r="K3400" t="s">
        <v>12993</v>
      </c>
      <c r="L3400" s="2">
        <v>2571.46</v>
      </c>
      <c r="M3400" s="3">
        <v>1</v>
      </c>
      <c r="N3400" s="4">
        <v>0.12</v>
      </c>
      <c r="O3400" s="5">
        <v>592.62</v>
      </c>
      <c r="P3400">
        <f>VALUE(Table1[Sales])</f>
        <v>2571.46</v>
      </c>
      <c r="Q3400">
        <f>VALUE(Table1[Profit])</f>
        <v>592.62</v>
      </c>
      <c r="R3400" s="3">
        <f>Table1[Ship Date]-Table1[Order Date]</f>
        <v>450</v>
      </c>
    </row>
    <row r="3401" spans="1:18" x14ac:dyDescent="0.3">
      <c r="A3401" t="s">
        <v>12994</v>
      </c>
      <c r="B3401" s="1">
        <v>45423</v>
      </c>
      <c r="C3401" s="1">
        <v>45770</v>
      </c>
      <c r="D3401" t="s">
        <v>53</v>
      </c>
      <c r="E3401" t="s">
        <v>12995</v>
      </c>
      <c r="F3401" t="s">
        <v>12996</v>
      </c>
      <c r="G3401" t="s">
        <v>36</v>
      </c>
      <c r="H3401" t="s">
        <v>28</v>
      </c>
      <c r="I3401" t="s">
        <v>44</v>
      </c>
      <c r="J3401" t="s">
        <v>50</v>
      </c>
      <c r="K3401" t="s">
        <v>12997</v>
      </c>
      <c r="L3401" s="2">
        <v>1689.35</v>
      </c>
      <c r="M3401" s="3">
        <v>6</v>
      </c>
      <c r="N3401" s="4">
        <v>0.37</v>
      </c>
      <c r="O3401" s="5">
        <v>603.79999999999995</v>
      </c>
      <c r="P3401">
        <f>VALUE(Table1[Sales])</f>
        <v>1689.35</v>
      </c>
      <c r="Q3401">
        <f>VALUE(Table1[Profit])</f>
        <v>603.79999999999995</v>
      </c>
      <c r="R3401" s="3">
        <f>Table1[Ship Date]-Table1[Order Date]</f>
        <v>347</v>
      </c>
    </row>
    <row r="3402" spans="1:18" x14ac:dyDescent="0.3">
      <c r="A3402" t="s">
        <v>12998</v>
      </c>
      <c r="B3402" s="1">
        <v>45241</v>
      </c>
      <c r="C3402" s="1">
        <v>45765</v>
      </c>
      <c r="D3402" t="s">
        <v>16</v>
      </c>
      <c r="E3402" t="s">
        <v>12999</v>
      </c>
      <c r="F3402" t="s">
        <v>13000</v>
      </c>
      <c r="G3402" t="s">
        <v>36</v>
      </c>
      <c r="H3402" t="s">
        <v>61</v>
      </c>
      <c r="I3402" t="s">
        <v>44</v>
      </c>
      <c r="J3402" t="s">
        <v>56</v>
      </c>
      <c r="K3402" t="s">
        <v>13001</v>
      </c>
      <c r="L3402" s="2">
        <v>3021.94</v>
      </c>
      <c r="M3402" s="3">
        <v>8</v>
      </c>
      <c r="N3402" s="4">
        <v>0.08</v>
      </c>
      <c r="O3402" s="5">
        <v>875.86</v>
      </c>
      <c r="P3402">
        <f>VALUE(Table1[Sales])</f>
        <v>3021.94</v>
      </c>
      <c r="Q3402">
        <f>VALUE(Table1[Profit])</f>
        <v>875.86</v>
      </c>
      <c r="R3402" s="3">
        <f>Table1[Ship Date]-Table1[Order Date]</f>
        <v>524</v>
      </c>
    </row>
    <row r="3403" spans="1:18" x14ac:dyDescent="0.3">
      <c r="A3403" t="s">
        <v>13002</v>
      </c>
      <c r="B3403" s="1">
        <v>45393</v>
      </c>
      <c r="C3403" s="1">
        <v>45756</v>
      </c>
      <c r="D3403" t="s">
        <v>53</v>
      </c>
      <c r="E3403" t="s">
        <v>13003</v>
      </c>
      <c r="F3403" t="s">
        <v>13004</v>
      </c>
      <c r="G3403" t="s">
        <v>19</v>
      </c>
      <c r="H3403" t="s">
        <v>37</v>
      </c>
      <c r="I3403" t="s">
        <v>29</v>
      </c>
      <c r="J3403" t="s">
        <v>124</v>
      </c>
      <c r="K3403" t="s">
        <v>13005</v>
      </c>
      <c r="L3403" s="2">
        <v>2940.94</v>
      </c>
      <c r="M3403" s="3">
        <v>7</v>
      </c>
      <c r="N3403" s="4">
        <v>0.21</v>
      </c>
      <c r="O3403" s="5">
        <v>30.26</v>
      </c>
      <c r="P3403">
        <f>VALUE(Table1[Sales])</f>
        <v>2940.94</v>
      </c>
      <c r="Q3403">
        <f>VALUE(Table1[Profit])</f>
        <v>30.26</v>
      </c>
      <c r="R3403" s="3">
        <f>Table1[Ship Date]-Table1[Order Date]</f>
        <v>363</v>
      </c>
    </row>
    <row r="3404" spans="1:18" x14ac:dyDescent="0.3">
      <c r="A3404" t="s">
        <v>13006</v>
      </c>
      <c r="B3404" s="1">
        <v>45284</v>
      </c>
      <c r="C3404" s="1">
        <v>45762</v>
      </c>
      <c r="D3404" t="s">
        <v>16</v>
      </c>
      <c r="E3404" t="s">
        <v>13007</v>
      </c>
      <c r="F3404" t="s">
        <v>13008</v>
      </c>
      <c r="G3404" t="s">
        <v>43</v>
      </c>
      <c r="H3404" t="s">
        <v>20</v>
      </c>
      <c r="I3404" t="s">
        <v>44</v>
      </c>
      <c r="J3404" t="s">
        <v>45</v>
      </c>
      <c r="K3404" t="s">
        <v>13009</v>
      </c>
      <c r="L3404" s="2">
        <v>2785.95</v>
      </c>
      <c r="M3404" s="3">
        <v>1</v>
      </c>
      <c r="N3404" s="4">
        <v>0.49</v>
      </c>
      <c r="O3404" s="5">
        <v>773.18</v>
      </c>
      <c r="P3404">
        <f>VALUE(Table1[Sales])</f>
        <v>2785.95</v>
      </c>
      <c r="Q3404">
        <f>VALUE(Table1[Profit])</f>
        <v>773.18</v>
      </c>
      <c r="R3404" s="3">
        <f>Table1[Ship Date]-Table1[Order Date]</f>
        <v>478</v>
      </c>
    </row>
    <row r="3405" spans="1:18" x14ac:dyDescent="0.3">
      <c r="A3405" t="s">
        <v>13010</v>
      </c>
      <c r="B3405" s="1">
        <v>45499</v>
      </c>
      <c r="C3405" s="1">
        <v>45766</v>
      </c>
      <c r="D3405" t="s">
        <v>16</v>
      </c>
      <c r="E3405" t="s">
        <v>13011</v>
      </c>
      <c r="F3405" t="s">
        <v>13012</v>
      </c>
      <c r="G3405" t="s">
        <v>36</v>
      </c>
      <c r="H3405" t="s">
        <v>37</v>
      </c>
      <c r="I3405" t="s">
        <v>21</v>
      </c>
      <c r="J3405" t="s">
        <v>129</v>
      </c>
      <c r="K3405" t="s">
        <v>13013</v>
      </c>
      <c r="L3405" s="2">
        <v>4855.1499999999996</v>
      </c>
      <c r="M3405" s="3">
        <v>4</v>
      </c>
      <c r="N3405" s="4">
        <v>0.24</v>
      </c>
      <c r="O3405" s="5">
        <v>720.88</v>
      </c>
      <c r="P3405">
        <f>VALUE(Table1[Sales])</f>
        <v>4855.1499999999996</v>
      </c>
      <c r="Q3405">
        <f>VALUE(Table1[Profit])</f>
        <v>720.88</v>
      </c>
      <c r="R3405" s="3">
        <f>Table1[Ship Date]-Table1[Order Date]</f>
        <v>267</v>
      </c>
    </row>
    <row r="3406" spans="1:18" x14ac:dyDescent="0.3">
      <c r="A3406" t="s">
        <v>13014</v>
      </c>
      <c r="B3406" s="1">
        <v>45611</v>
      </c>
      <c r="C3406" s="1">
        <v>45756</v>
      </c>
      <c r="D3406" t="s">
        <v>25</v>
      </c>
      <c r="E3406" t="s">
        <v>2612</v>
      </c>
      <c r="F3406" t="s">
        <v>13015</v>
      </c>
      <c r="G3406" t="s">
        <v>43</v>
      </c>
      <c r="H3406" t="s">
        <v>37</v>
      </c>
      <c r="I3406" t="s">
        <v>44</v>
      </c>
      <c r="J3406" t="s">
        <v>50</v>
      </c>
      <c r="K3406" t="s">
        <v>13016</v>
      </c>
      <c r="L3406" s="2">
        <v>2909.43</v>
      </c>
      <c r="M3406" s="3">
        <v>1</v>
      </c>
      <c r="N3406" s="4">
        <v>0.48</v>
      </c>
      <c r="O3406" s="5">
        <v>-25.86</v>
      </c>
      <c r="P3406">
        <f>VALUE(Table1[Sales])</f>
        <v>2909.43</v>
      </c>
      <c r="Q3406">
        <f>VALUE(Table1[Profit])</f>
        <v>-25.86</v>
      </c>
      <c r="R3406" s="3">
        <f>Table1[Ship Date]-Table1[Order Date]</f>
        <v>145</v>
      </c>
    </row>
    <row r="3407" spans="1:18" x14ac:dyDescent="0.3">
      <c r="A3407" t="s">
        <v>13017</v>
      </c>
      <c r="B3407" s="1">
        <v>45094</v>
      </c>
      <c r="C3407" s="1">
        <v>45774</v>
      </c>
      <c r="D3407" t="s">
        <v>25</v>
      </c>
      <c r="E3407" t="s">
        <v>2612</v>
      </c>
      <c r="F3407" t="s">
        <v>13018</v>
      </c>
      <c r="G3407" t="s">
        <v>19</v>
      </c>
      <c r="H3407" t="s">
        <v>61</v>
      </c>
      <c r="I3407" t="s">
        <v>21</v>
      </c>
      <c r="J3407" t="s">
        <v>279</v>
      </c>
      <c r="K3407" t="s">
        <v>13019</v>
      </c>
      <c r="L3407" s="2">
        <v>2483.2399999999998</v>
      </c>
      <c r="M3407" s="3">
        <v>7</v>
      </c>
      <c r="N3407" s="4">
        <v>0.23</v>
      </c>
      <c r="O3407" s="5">
        <v>0.72</v>
      </c>
      <c r="P3407">
        <f>VALUE(Table1[Sales])</f>
        <v>2483.2399999999998</v>
      </c>
      <c r="Q3407">
        <f>VALUE(Table1[Profit])</f>
        <v>0.72</v>
      </c>
      <c r="R3407" s="3">
        <f>Table1[Ship Date]-Table1[Order Date]</f>
        <v>680</v>
      </c>
    </row>
    <row r="3408" spans="1:18" x14ac:dyDescent="0.3">
      <c r="A3408" t="s">
        <v>13020</v>
      </c>
      <c r="B3408" s="1">
        <v>45661</v>
      </c>
      <c r="C3408" s="1">
        <v>45776</v>
      </c>
      <c r="D3408" t="s">
        <v>25</v>
      </c>
      <c r="E3408" t="s">
        <v>13021</v>
      </c>
      <c r="F3408" t="s">
        <v>13022</v>
      </c>
      <c r="G3408" t="s">
        <v>19</v>
      </c>
      <c r="H3408" t="s">
        <v>20</v>
      </c>
      <c r="I3408" t="s">
        <v>29</v>
      </c>
      <c r="J3408" t="s">
        <v>99</v>
      </c>
      <c r="K3408" t="s">
        <v>13023</v>
      </c>
      <c r="L3408" s="2">
        <v>4944.37</v>
      </c>
      <c r="M3408" s="3">
        <v>4</v>
      </c>
      <c r="N3408" s="4">
        <v>0.13</v>
      </c>
      <c r="O3408" s="5">
        <v>742.96</v>
      </c>
      <c r="P3408">
        <f>VALUE(Table1[Sales])</f>
        <v>4944.37</v>
      </c>
      <c r="Q3408">
        <f>VALUE(Table1[Profit])</f>
        <v>742.96</v>
      </c>
      <c r="R3408" s="3">
        <f>Table1[Ship Date]-Table1[Order Date]</f>
        <v>115</v>
      </c>
    </row>
    <row r="3409" spans="1:18" x14ac:dyDescent="0.3">
      <c r="A3409" t="s">
        <v>13024</v>
      </c>
      <c r="B3409" s="1">
        <v>45554</v>
      </c>
      <c r="C3409" s="1">
        <v>45765</v>
      </c>
      <c r="D3409" t="s">
        <v>33</v>
      </c>
      <c r="E3409" t="s">
        <v>13025</v>
      </c>
      <c r="F3409" t="s">
        <v>13026</v>
      </c>
      <c r="G3409" t="s">
        <v>43</v>
      </c>
      <c r="H3409" t="s">
        <v>20</v>
      </c>
      <c r="I3409" t="s">
        <v>29</v>
      </c>
      <c r="J3409" t="s">
        <v>99</v>
      </c>
      <c r="K3409" t="s">
        <v>13027</v>
      </c>
      <c r="L3409" s="2">
        <v>4290.05</v>
      </c>
      <c r="M3409" s="3">
        <v>3</v>
      </c>
      <c r="N3409" s="4">
        <v>0.21</v>
      </c>
      <c r="O3409" s="5">
        <v>308.69</v>
      </c>
      <c r="P3409">
        <f>VALUE(Table1[Sales])</f>
        <v>4290.05</v>
      </c>
      <c r="Q3409">
        <f>VALUE(Table1[Profit])</f>
        <v>308.69</v>
      </c>
      <c r="R3409" s="3">
        <f>Table1[Ship Date]-Table1[Order Date]</f>
        <v>211</v>
      </c>
    </row>
    <row r="3410" spans="1:18" x14ac:dyDescent="0.3">
      <c r="A3410" t="s">
        <v>13028</v>
      </c>
      <c r="B3410" s="1">
        <v>45655</v>
      </c>
      <c r="C3410" s="1">
        <v>45773</v>
      </c>
      <c r="D3410" t="s">
        <v>53</v>
      </c>
      <c r="E3410" t="s">
        <v>13029</v>
      </c>
      <c r="F3410" t="s">
        <v>13030</v>
      </c>
      <c r="G3410" t="s">
        <v>19</v>
      </c>
      <c r="H3410" t="s">
        <v>61</v>
      </c>
      <c r="I3410" t="s">
        <v>29</v>
      </c>
      <c r="J3410" t="s">
        <v>99</v>
      </c>
      <c r="K3410" t="s">
        <v>13031</v>
      </c>
      <c r="L3410" s="2">
        <v>1536.42</v>
      </c>
      <c r="M3410" s="3">
        <v>6</v>
      </c>
      <c r="N3410" s="4">
        <v>0.48</v>
      </c>
      <c r="O3410" s="5">
        <v>293.22000000000003</v>
      </c>
      <c r="P3410">
        <f>VALUE(Table1[Sales])</f>
        <v>1536.42</v>
      </c>
      <c r="Q3410">
        <f>VALUE(Table1[Profit])</f>
        <v>293.22000000000003</v>
      </c>
      <c r="R3410" s="3">
        <f>Table1[Ship Date]-Table1[Order Date]</f>
        <v>118</v>
      </c>
    </row>
    <row r="3411" spans="1:18" x14ac:dyDescent="0.3">
      <c r="A3411" t="s">
        <v>13032</v>
      </c>
      <c r="B3411" s="1">
        <v>45462</v>
      </c>
      <c r="C3411" s="1">
        <v>45758</v>
      </c>
      <c r="D3411" t="s">
        <v>16</v>
      </c>
      <c r="E3411" t="s">
        <v>13033</v>
      </c>
      <c r="F3411" t="s">
        <v>13034</v>
      </c>
      <c r="G3411" t="s">
        <v>36</v>
      </c>
      <c r="H3411" t="s">
        <v>61</v>
      </c>
      <c r="I3411" t="s">
        <v>29</v>
      </c>
      <c r="J3411" t="s">
        <v>30</v>
      </c>
      <c r="K3411" t="s">
        <v>13035</v>
      </c>
      <c r="L3411" s="2">
        <v>1517.63</v>
      </c>
      <c r="M3411" s="3">
        <v>4</v>
      </c>
      <c r="N3411" s="4">
        <v>0.17</v>
      </c>
      <c r="O3411" s="5">
        <v>135.65</v>
      </c>
      <c r="P3411">
        <f>VALUE(Table1[Sales])</f>
        <v>1517.63</v>
      </c>
      <c r="Q3411">
        <f>VALUE(Table1[Profit])</f>
        <v>135.65</v>
      </c>
      <c r="R3411" s="3">
        <f>Table1[Ship Date]-Table1[Order Date]</f>
        <v>296</v>
      </c>
    </row>
    <row r="3412" spans="1:18" x14ac:dyDescent="0.3">
      <c r="A3412" t="s">
        <v>13036</v>
      </c>
      <c r="B3412" s="1">
        <v>45097</v>
      </c>
      <c r="C3412" s="1">
        <v>45761</v>
      </c>
      <c r="D3412" t="s">
        <v>16</v>
      </c>
      <c r="E3412" t="s">
        <v>13037</v>
      </c>
      <c r="F3412" t="s">
        <v>13038</v>
      </c>
      <c r="G3412" t="s">
        <v>43</v>
      </c>
      <c r="H3412" t="s">
        <v>20</v>
      </c>
      <c r="I3412" t="s">
        <v>29</v>
      </c>
      <c r="J3412" t="s">
        <v>99</v>
      </c>
      <c r="K3412" t="s">
        <v>13039</v>
      </c>
      <c r="L3412" s="2">
        <v>1628.47</v>
      </c>
      <c r="M3412" s="3">
        <v>3</v>
      </c>
      <c r="N3412" s="4">
        <v>0.18</v>
      </c>
      <c r="O3412" s="5">
        <v>201.6</v>
      </c>
      <c r="P3412">
        <f>VALUE(Table1[Sales])</f>
        <v>1628.47</v>
      </c>
      <c r="Q3412">
        <f>VALUE(Table1[Profit])</f>
        <v>201.6</v>
      </c>
      <c r="R3412" s="3">
        <f>Table1[Ship Date]-Table1[Order Date]</f>
        <v>664</v>
      </c>
    </row>
    <row r="3413" spans="1:18" x14ac:dyDescent="0.3">
      <c r="A3413" t="s">
        <v>13040</v>
      </c>
      <c r="B3413" s="1">
        <v>45088</v>
      </c>
      <c r="C3413" s="1">
        <v>45772</v>
      </c>
      <c r="D3413" t="s">
        <v>33</v>
      </c>
      <c r="E3413" t="s">
        <v>13041</v>
      </c>
      <c r="F3413" t="s">
        <v>13042</v>
      </c>
      <c r="G3413" t="s">
        <v>19</v>
      </c>
      <c r="H3413" t="s">
        <v>20</v>
      </c>
      <c r="I3413" t="s">
        <v>21</v>
      </c>
      <c r="J3413" t="s">
        <v>279</v>
      </c>
      <c r="K3413" t="s">
        <v>13043</v>
      </c>
      <c r="L3413" s="2">
        <v>1190.53</v>
      </c>
      <c r="M3413" s="3">
        <v>8</v>
      </c>
      <c r="N3413" s="4">
        <v>0.21</v>
      </c>
      <c r="O3413" s="5">
        <v>946.42</v>
      </c>
      <c r="P3413">
        <f>VALUE(Table1[Sales])</f>
        <v>1190.53</v>
      </c>
      <c r="Q3413">
        <f>VALUE(Table1[Profit])</f>
        <v>946.42</v>
      </c>
      <c r="R3413" s="3">
        <f>Table1[Ship Date]-Table1[Order Date]</f>
        <v>684</v>
      </c>
    </row>
    <row r="3414" spans="1:18" x14ac:dyDescent="0.3">
      <c r="A3414" t="s">
        <v>13044</v>
      </c>
      <c r="B3414" s="1">
        <v>45250</v>
      </c>
      <c r="C3414" s="1">
        <v>45775</v>
      </c>
      <c r="D3414" t="s">
        <v>53</v>
      </c>
      <c r="E3414" t="s">
        <v>13045</v>
      </c>
      <c r="F3414" t="s">
        <v>13046</v>
      </c>
      <c r="G3414" t="s">
        <v>19</v>
      </c>
      <c r="H3414" t="s">
        <v>20</v>
      </c>
      <c r="I3414" t="s">
        <v>21</v>
      </c>
      <c r="J3414" t="s">
        <v>22</v>
      </c>
      <c r="K3414" t="s">
        <v>13047</v>
      </c>
      <c r="L3414" s="2">
        <v>1794.17</v>
      </c>
      <c r="M3414" s="3">
        <v>10</v>
      </c>
      <c r="N3414" s="4">
        <v>0.4</v>
      </c>
      <c r="O3414" s="5">
        <v>609.21</v>
      </c>
      <c r="P3414">
        <f>VALUE(Table1[Sales])</f>
        <v>1794.17</v>
      </c>
      <c r="Q3414">
        <f>VALUE(Table1[Profit])</f>
        <v>609.21</v>
      </c>
      <c r="R3414" s="3">
        <f>Table1[Ship Date]-Table1[Order Date]</f>
        <v>525</v>
      </c>
    </row>
    <row r="3415" spans="1:18" x14ac:dyDescent="0.3">
      <c r="A3415" t="s">
        <v>13048</v>
      </c>
      <c r="B3415" s="1">
        <v>45296</v>
      </c>
      <c r="C3415" s="1">
        <v>45783</v>
      </c>
      <c r="D3415" t="s">
        <v>33</v>
      </c>
      <c r="E3415" t="s">
        <v>13049</v>
      </c>
      <c r="F3415" t="s">
        <v>13050</v>
      </c>
      <c r="G3415" t="s">
        <v>43</v>
      </c>
      <c r="H3415" t="s">
        <v>61</v>
      </c>
      <c r="I3415" t="s">
        <v>44</v>
      </c>
      <c r="J3415" t="s">
        <v>45</v>
      </c>
      <c r="K3415" t="s">
        <v>13051</v>
      </c>
      <c r="L3415" s="2">
        <v>2453.85</v>
      </c>
      <c r="M3415" s="3">
        <v>9</v>
      </c>
      <c r="N3415" s="4">
        <v>0.13</v>
      </c>
      <c r="O3415" s="5">
        <v>839.01</v>
      </c>
      <c r="P3415">
        <f>VALUE(Table1[Sales])</f>
        <v>2453.85</v>
      </c>
      <c r="Q3415">
        <f>VALUE(Table1[Profit])</f>
        <v>839.01</v>
      </c>
      <c r="R3415" s="3">
        <f>Table1[Ship Date]-Table1[Order Date]</f>
        <v>487</v>
      </c>
    </row>
    <row r="3416" spans="1:18" x14ac:dyDescent="0.3">
      <c r="A3416" t="s">
        <v>13052</v>
      </c>
      <c r="B3416" s="1">
        <v>45105</v>
      </c>
      <c r="C3416" s="1">
        <v>45778</v>
      </c>
      <c r="D3416" t="s">
        <v>25</v>
      </c>
      <c r="E3416" t="s">
        <v>226</v>
      </c>
      <c r="F3416" t="s">
        <v>13053</v>
      </c>
      <c r="G3416" t="s">
        <v>43</v>
      </c>
      <c r="H3416" t="s">
        <v>37</v>
      </c>
      <c r="I3416" t="s">
        <v>44</v>
      </c>
      <c r="J3416" t="s">
        <v>56</v>
      </c>
      <c r="K3416" t="s">
        <v>13054</v>
      </c>
      <c r="L3416" s="2">
        <v>4438.74</v>
      </c>
      <c r="M3416" s="3">
        <v>3</v>
      </c>
      <c r="N3416" s="4">
        <v>0.12</v>
      </c>
      <c r="O3416" s="5">
        <v>376.91</v>
      </c>
      <c r="P3416">
        <f>VALUE(Table1[Sales])</f>
        <v>4438.74</v>
      </c>
      <c r="Q3416">
        <f>VALUE(Table1[Profit])</f>
        <v>376.91</v>
      </c>
      <c r="R3416" s="3">
        <f>Table1[Ship Date]-Table1[Order Date]</f>
        <v>673</v>
      </c>
    </row>
    <row r="3417" spans="1:18" x14ac:dyDescent="0.3">
      <c r="A3417" t="s">
        <v>13055</v>
      </c>
      <c r="B3417" s="1">
        <v>45607</v>
      </c>
      <c r="C3417" s="1">
        <v>45756</v>
      </c>
      <c r="D3417" t="s">
        <v>33</v>
      </c>
      <c r="E3417" t="s">
        <v>4845</v>
      </c>
      <c r="F3417" t="s">
        <v>1149</v>
      </c>
      <c r="G3417" t="s">
        <v>43</v>
      </c>
      <c r="H3417" t="s">
        <v>20</v>
      </c>
      <c r="I3417" t="s">
        <v>29</v>
      </c>
      <c r="J3417" t="s">
        <v>124</v>
      </c>
      <c r="K3417" t="s">
        <v>13056</v>
      </c>
      <c r="L3417" s="2">
        <v>656.87</v>
      </c>
      <c r="M3417" s="3">
        <v>3</v>
      </c>
      <c r="N3417" s="4">
        <v>0.09</v>
      </c>
      <c r="O3417" s="5">
        <v>76.7</v>
      </c>
      <c r="P3417">
        <f>VALUE(Table1[Sales])</f>
        <v>656.87</v>
      </c>
      <c r="Q3417">
        <f>VALUE(Table1[Profit])</f>
        <v>76.7</v>
      </c>
      <c r="R3417" s="3">
        <f>Table1[Ship Date]-Table1[Order Date]</f>
        <v>149</v>
      </c>
    </row>
    <row r="3418" spans="1:18" x14ac:dyDescent="0.3">
      <c r="A3418" t="s">
        <v>13057</v>
      </c>
      <c r="B3418" s="1">
        <v>45397</v>
      </c>
      <c r="C3418" s="1">
        <v>45758</v>
      </c>
      <c r="D3418" t="s">
        <v>25</v>
      </c>
      <c r="E3418" t="s">
        <v>2075</v>
      </c>
      <c r="F3418" t="s">
        <v>13058</v>
      </c>
      <c r="G3418" t="s">
        <v>19</v>
      </c>
      <c r="H3418" t="s">
        <v>28</v>
      </c>
      <c r="I3418" t="s">
        <v>29</v>
      </c>
      <c r="J3418" t="s">
        <v>99</v>
      </c>
      <c r="K3418" t="s">
        <v>13059</v>
      </c>
      <c r="L3418" s="2">
        <v>619.42999999999995</v>
      </c>
      <c r="M3418" s="3">
        <v>4</v>
      </c>
      <c r="N3418" s="4">
        <v>0.3</v>
      </c>
      <c r="O3418" s="5">
        <v>-57.4</v>
      </c>
      <c r="P3418">
        <f>VALUE(Table1[Sales])</f>
        <v>619.42999999999995</v>
      </c>
      <c r="Q3418">
        <f>VALUE(Table1[Profit])</f>
        <v>-57.4</v>
      </c>
      <c r="R3418" s="3">
        <f>Table1[Ship Date]-Table1[Order Date]</f>
        <v>361</v>
      </c>
    </row>
    <row r="3419" spans="1:18" x14ac:dyDescent="0.3">
      <c r="A3419" t="s">
        <v>13060</v>
      </c>
      <c r="B3419" s="1">
        <v>45142</v>
      </c>
      <c r="C3419" s="1">
        <v>45766</v>
      </c>
      <c r="D3419" t="s">
        <v>53</v>
      </c>
      <c r="E3419" t="s">
        <v>4926</v>
      </c>
      <c r="F3419" t="s">
        <v>13061</v>
      </c>
      <c r="G3419" t="s">
        <v>36</v>
      </c>
      <c r="H3419" t="s">
        <v>61</v>
      </c>
      <c r="I3419" t="s">
        <v>21</v>
      </c>
      <c r="J3419" t="s">
        <v>279</v>
      </c>
      <c r="K3419" t="s">
        <v>13062</v>
      </c>
      <c r="L3419" s="2">
        <v>2177.6799999999998</v>
      </c>
      <c r="M3419" s="3">
        <v>4</v>
      </c>
      <c r="N3419" s="4">
        <v>0.32</v>
      </c>
      <c r="O3419" s="5">
        <v>953.4</v>
      </c>
      <c r="P3419">
        <f>VALUE(Table1[Sales])</f>
        <v>2177.6799999999998</v>
      </c>
      <c r="Q3419">
        <f>VALUE(Table1[Profit])</f>
        <v>953.4</v>
      </c>
      <c r="R3419" s="3">
        <f>Table1[Ship Date]-Table1[Order Date]</f>
        <v>624</v>
      </c>
    </row>
    <row r="3420" spans="1:18" x14ac:dyDescent="0.3">
      <c r="A3420" t="s">
        <v>13063</v>
      </c>
      <c r="B3420" s="1">
        <v>45723</v>
      </c>
      <c r="C3420" s="1">
        <v>45775</v>
      </c>
      <c r="D3420" t="s">
        <v>16</v>
      </c>
      <c r="E3420" t="s">
        <v>13064</v>
      </c>
      <c r="F3420" t="s">
        <v>13065</v>
      </c>
      <c r="G3420" t="s">
        <v>43</v>
      </c>
      <c r="H3420" t="s">
        <v>61</v>
      </c>
      <c r="I3420" t="s">
        <v>44</v>
      </c>
      <c r="J3420" t="s">
        <v>158</v>
      </c>
      <c r="K3420" t="s">
        <v>13066</v>
      </c>
      <c r="L3420" s="2">
        <v>4735.3500000000004</v>
      </c>
      <c r="M3420" s="3">
        <v>8</v>
      </c>
      <c r="N3420" s="4">
        <v>0.45</v>
      </c>
      <c r="O3420" s="5">
        <v>-98.23</v>
      </c>
      <c r="P3420">
        <f>VALUE(Table1[Sales])</f>
        <v>4735.3500000000004</v>
      </c>
      <c r="Q3420">
        <f>VALUE(Table1[Profit])</f>
        <v>-98.23</v>
      </c>
      <c r="R3420" s="3">
        <f>Table1[Ship Date]-Table1[Order Date]</f>
        <v>52</v>
      </c>
    </row>
    <row r="3421" spans="1:18" x14ac:dyDescent="0.3">
      <c r="A3421" t="s">
        <v>13067</v>
      </c>
      <c r="B3421" s="1">
        <v>45459</v>
      </c>
      <c r="C3421" s="1">
        <v>45771</v>
      </c>
      <c r="D3421" t="s">
        <v>16</v>
      </c>
      <c r="E3421" t="s">
        <v>13068</v>
      </c>
      <c r="F3421" t="s">
        <v>13069</v>
      </c>
      <c r="G3421" t="s">
        <v>19</v>
      </c>
      <c r="H3421" t="s">
        <v>28</v>
      </c>
      <c r="I3421" t="s">
        <v>44</v>
      </c>
      <c r="J3421" t="s">
        <v>45</v>
      </c>
      <c r="K3421" t="s">
        <v>13070</v>
      </c>
      <c r="L3421" s="2">
        <v>627.9</v>
      </c>
      <c r="M3421" s="3">
        <v>9</v>
      </c>
      <c r="N3421" s="4">
        <v>0.25</v>
      </c>
      <c r="O3421" s="5">
        <v>822.17</v>
      </c>
      <c r="P3421">
        <f>VALUE(Table1[Sales])</f>
        <v>627.9</v>
      </c>
      <c r="Q3421">
        <f>VALUE(Table1[Profit])</f>
        <v>822.17</v>
      </c>
      <c r="R3421" s="3">
        <f>Table1[Ship Date]-Table1[Order Date]</f>
        <v>312</v>
      </c>
    </row>
    <row r="3422" spans="1:18" x14ac:dyDescent="0.3">
      <c r="A3422" t="s">
        <v>13071</v>
      </c>
      <c r="B3422" s="1">
        <v>45113</v>
      </c>
      <c r="C3422" s="1">
        <v>45763</v>
      </c>
      <c r="D3422" t="s">
        <v>33</v>
      </c>
      <c r="E3422" t="s">
        <v>13072</v>
      </c>
      <c r="F3422" t="s">
        <v>13073</v>
      </c>
      <c r="G3422" t="s">
        <v>19</v>
      </c>
      <c r="H3422" t="s">
        <v>20</v>
      </c>
      <c r="I3422" t="s">
        <v>21</v>
      </c>
      <c r="J3422" t="s">
        <v>171</v>
      </c>
      <c r="K3422" t="s">
        <v>13074</v>
      </c>
      <c r="L3422" s="2">
        <v>1875.57</v>
      </c>
      <c r="M3422" s="3">
        <v>6</v>
      </c>
      <c r="N3422" s="4">
        <v>0.41</v>
      </c>
      <c r="O3422" s="5">
        <v>-78.86</v>
      </c>
      <c r="P3422">
        <f>VALUE(Table1[Sales])</f>
        <v>1875.57</v>
      </c>
      <c r="Q3422">
        <f>VALUE(Table1[Profit])</f>
        <v>-78.86</v>
      </c>
      <c r="R3422" s="3">
        <f>Table1[Ship Date]-Table1[Order Date]</f>
        <v>650</v>
      </c>
    </row>
    <row r="3423" spans="1:18" x14ac:dyDescent="0.3">
      <c r="A3423" t="s">
        <v>13075</v>
      </c>
      <c r="B3423" s="1">
        <v>45274</v>
      </c>
      <c r="C3423" s="1">
        <v>45777</v>
      </c>
      <c r="D3423" t="s">
        <v>53</v>
      </c>
      <c r="E3423" t="s">
        <v>2412</v>
      </c>
      <c r="F3423" t="s">
        <v>13076</v>
      </c>
      <c r="G3423" t="s">
        <v>43</v>
      </c>
      <c r="H3423" t="s">
        <v>61</v>
      </c>
      <c r="I3423" t="s">
        <v>44</v>
      </c>
      <c r="J3423" t="s">
        <v>158</v>
      </c>
      <c r="K3423" t="s">
        <v>13077</v>
      </c>
      <c r="L3423" s="2">
        <v>126.14</v>
      </c>
      <c r="M3423" s="3">
        <v>4</v>
      </c>
      <c r="N3423" s="4">
        <v>0.04</v>
      </c>
      <c r="O3423" s="5">
        <v>880.06</v>
      </c>
      <c r="P3423">
        <f>VALUE(Table1[Sales])</f>
        <v>126.14</v>
      </c>
      <c r="Q3423">
        <f>VALUE(Table1[Profit])</f>
        <v>880.06</v>
      </c>
      <c r="R3423" s="3">
        <f>Table1[Ship Date]-Table1[Order Date]</f>
        <v>503</v>
      </c>
    </row>
    <row r="3424" spans="1:18" x14ac:dyDescent="0.3">
      <c r="A3424" t="s">
        <v>13078</v>
      </c>
      <c r="B3424" s="1">
        <v>45666</v>
      </c>
      <c r="C3424" s="1">
        <v>45769</v>
      </c>
      <c r="D3424" t="s">
        <v>25</v>
      </c>
      <c r="E3424" t="s">
        <v>13079</v>
      </c>
      <c r="F3424" t="s">
        <v>13080</v>
      </c>
      <c r="G3424" t="s">
        <v>36</v>
      </c>
      <c r="H3424" t="s">
        <v>20</v>
      </c>
      <c r="I3424" t="s">
        <v>29</v>
      </c>
      <c r="J3424" t="s">
        <v>30</v>
      </c>
      <c r="K3424" t="s">
        <v>13081</v>
      </c>
      <c r="L3424" s="2">
        <v>3895.01</v>
      </c>
      <c r="M3424" s="3">
        <v>3</v>
      </c>
      <c r="N3424" s="4">
        <v>0.09</v>
      </c>
      <c r="O3424" s="5">
        <v>837.51</v>
      </c>
      <c r="P3424">
        <f>VALUE(Table1[Sales])</f>
        <v>3895.01</v>
      </c>
      <c r="Q3424">
        <f>VALUE(Table1[Profit])</f>
        <v>837.51</v>
      </c>
      <c r="R3424" s="3">
        <f>Table1[Ship Date]-Table1[Order Date]</f>
        <v>103</v>
      </c>
    </row>
    <row r="3425" spans="1:18" x14ac:dyDescent="0.3">
      <c r="A3425" t="s">
        <v>13082</v>
      </c>
      <c r="B3425" s="1">
        <v>45648</v>
      </c>
      <c r="C3425" s="1">
        <v>45756</v>
      </c>
      <c r="D3425" t="s">
        <v>33</v>
      </c>
      <c r="E3425" t="s">
        <v>2358</v>
      </c>
      <c r="F3425" t="s">
        <v>13083</v>
      </c>
      <c r="G3425" t="s">
        <v>19</v>
      </c>
      <c r="H3425" t="s">
        <v>61</v>
      </c>
      <c r="I3425" t="s">
        <v>44</v>
      </c>
      <c r="J3425" t="s">
        <v>94</v>
      </c>
      <c r="K3425" t="s">
        <v>13084</v>
      </c>
      <c r="L3425" s="2">
        <v>3392.33</v>
      </c>
      <c r="M3425" s="3">
        <v>5</v>
      </c>
      <c r="N3425" s="4">
        <v>0.05</v>
      </c>
      <c r="O3425" s="5">
        <v>848.52</v>
      </c>
      <c r="P3425">
        <f>VALUE(Table1[Sales])</f>
        <v>3392.33</v>
      </c>
      <c r="Q3425">
        <f>VALUE(Table1[Profit])</f>
        <v>848.52</v>
      </c>
      <c r="R3425" s="3">
        <f>Table1[Ship Date]-Table1[Order Date]</f>
        <v>108</v>
      </c>
    </row>
    <row r="3426" spans="1:18" x14ac:dyDescent="0.3">
      <c r="A3426" t="s">
        <v>13085</v>
      </c>
      <c r="B3426" s="1">
        <v>45490</v>
      </c>
      <c r="C3426" s="1">
        <v>45784</v>
      </c>
      <c r="D3426" t="s">
        <v>53</v>
      </c>
      <c r="E3426" t="s">
        <v>13086</v>
      </c>
      <c r="F3426" t="s">
        <v>13087</v>
      </c>
      <c r="G3426" t="s">
        <v>36</v>
      </c>
      <c r="H3426" t="s">
        <v>37</v>
      </c>
      <c r="I3426" t="s">
        <v>29</v>
      </c>
      <c r="J3426" t="s">
        <v>38</v>
      </c>
      <c r="K3426" t="s">
        <v>13088</v>
      </c>
      <c r="L3426" s="2">
        <v>4420.55</v>
      </c>
      <c r="M3426" s="3">
        <v>1</v>
      </c>
      <c r="N3426" s="4">
        <v>0.04</v>
      </c>
      <c r="O3426" s="5">
        <v>91.8</v>
      </c>
      <c r="P3426">
        <f>VALUE(Table1[Sales])</f>
        <v>4420.55</v>
      </c>
      <c r="Q3426">
        <f>VALUE(Table1[Profit])</f>
        <v>91.8</v>
      </c>
      <c r="R3426" s="3">
        <f>Table1[Ship Date]-Table1[Order Date]</f>
        <v>294</v>
      </c>
    </row>
    <row r="3427" spans="1:18" x14ac:dyDescent="0.3">
      <c r="A3427" t="s">
        <v>13089</v>
      </c>
      <c r="B3427" s="1">
        <v>45034</v>
      </c>
      <c r="C3427" s="1">
        <v>45773</v>
      </c>
      <c r="D3427" t="s">
        <v>53</v>
      </c>
      <c r="E3427" t="s">
        <v>13090</v>
      </c>
      <c r="F3427" t="s">
        <v>13091</v>
      </c>
      <c r="G3427" t="s">
        <v>19</v>
      </c>
      <c r="H3427" t="s">
        <v>20</v>
      </c>
      <c r="I3427" t="s">
        <v>44</v>
      </c>
      <c r="J3427" t="s">
        <v>94</v>
      </c>
      <c r="K3427" t="s">
        <v>13092</v>
      </c>
      <c r="L3427" s="2">
        <v>4519.26</v>
      </c>
      <c r="M3427" s="3">
        <v>4</v>
      </c>
      <c r="N3427" s="4">
        <v>0.44</v>
      </c>
      <c r="O3427" s="5">
        <v>398.09</v>
      </c>
      <c r="P3427">
        <f>VALUE(Table1[Sales])</f>
        <v>4519.26</v>
      </c>
      <c r="Q3427">
        <f>VALUE(Table1[Profit])</f>
        <v>398.09</v>
      </c>
      <c r="R3427" s="3">
        <f>Table1[Ship Date]-Table1[Order Date]</f>
        <v>739</v>
      </c>
    </row>
    <row r="3428" spans="1:18" x14ac:dyDescent="0.3">
      <c r="A3428" t="s">
        <v>13093</v>
      </c>
      <c r="B3428" s="1">
        <v>45189</v>
      </c>
      <c r="C3428" s="1">
        <v>45774</v>
      </c>
      <c r="D3428" t="s">
        <v>16</v>
      </c>
      <c r="E3428" t="s">
        <v>2436</v>
      </c>
      <c r="F3428" t="s">
        <v>13094</v>
      </c>
      <c r="G3428" t="s">
        <v>43</v>
      </c>
      <c r="H3428" t="s">
        <v>61</v>
      </c>
      <c r="I3428" t="s">
        <v>21</v>
      </c>
      <c r="J3428" t="s">
        <v>279</v>
      </c>
      <c r="K3428" t="s">
        <v>13095</v>
      </c>
      <c r="L3428" s="2">
        <v>3852.9</v>
      </c>
      <c r="M3428" s="3">
        <v>9</v>
      </c>
      <c r="N3428" s="4">
        <v>0.18</v>
      </c>
      <c r="O3428" s="5">
        <v>914.34</v>
      </c>
      <c r="P3428">
        <f>VALUE(Table1[Sales])</f>
        <v>3852.9</v>
      </c>
      <c r="Q3428">
        <f>VALUE(Table1[Profit])</f>
        <v>914.34</v>
      </c>
      <c r="R3428" s="3">
        <f>Table1[Ship Date]-Table1[Order Date]</f>
        <v>585</v>
      </c>
    </row>
    <row r="3429" spans="1:18" x14ac:dyDescent="0.3">
      <c r="A3429" t="s">
        <v>13096</v>
      </c>
      <c r="B3429" s="1">
        <v>45174</v>
      </c>
      <c r="C3429" s="1">
        <v>45783</v>
      </c>
      <c r="D3429" t="s">
        <v>16</v>
      </c>
      <c r="E3429" t="s">
        <v>13097</v>
      </c>
      <c r="F3429" t="s">
        <v>13098</v>
      </c>
      <c r="G3429" t="s">
        <v>19</v>
      </c>
      <c r="H3429" t="s">
        <v>20</v>
      </c>
      <c r="I3429" t="s">
        <v>44</v>
      </c>
      <c r="J3429" t="s">
        <v>56</v>
      </c>
      <c r="K3429" t="s">
        <v>13099</v>
      </c>
      <c r="L3429" s="2">
        <v>3834.61</v>
      </c>
      <c r="M3429" s="3">
        <v>3</v>
      </c>
      <c r="N3429" s="4">
        <v>0.39</v>
      </c>
      <c r="O3429" s="5">
        <v>740.47</v>
      </c>
      <c r="P3429">
        <f>VALUE(Table1[Sales])</f>
        <v>3834.61</v>
      </c>
      <c r="Q3429">
        <f>VALUE(Table1[Profit])</f>
        <v>740.47</v>
      </c>
      <c r="R3429" s="3">
        <f>Table1[Ship Date]-Table1[Order Date]</f>
        <v>609</v>
      </c>
    </row>
    <row r="3430" spans="1:18" x14ac:dyDescent="0.3">
      <c r="A3430" t="s">
        <v>13100</v>
      </c>
      <c r="B3430" s="1">
        <v>45709</v>
      </c>
      <c r="C3430" s="1">
        <v>45769</v>
      </c>
      <c r="D3430" t="s">
        <v>16</v>
      </c>
      <c r="E3430" t="s">
        <v>13101</v>
      </c>
      <c r="F3430" t="s">
        <v>13102</v>
      </c>
      <c r="G3430" t="s">
        <v>19</v>
      </c>
      <c r="H3430" t="s">
        <v>61</v>
      </c>
      <c r="I3430" t="s">
        <v>44</v>
      </c>
      <c r="J3430" t="s">
        <v>158</v>
      </c>
      <c r="K3430" t="s">
        <v>13103</v>
      </c>
      <c r="L3430" s="2">
        <v>2073.6799999999998</v>
      </c>
      <c r="M3430" s="3">
        <v>6</v>
      </c>
      <c r="N3430" s="4">
        <v>0.11</v>
      </c>
      <c r="O3430" s="5">
        <v>135.77000000000001</v>
      </c>
      <c r="P3430">
        <f>VALUE(Table1[Sales])</f>
        <v>2073.6799999999998</v>
      </c>
      <c r="Q3430">
        <f>VALUE(Table1[Profit])</f>
        <v>135.77000000000001</v>
      </c>
      <c r="R3430" s="3">
        <f>Table1[Ship Date]-Table1[Order Date]</f>
        <v>60</v>
      </c>
    </row>
    <row r="3431" spans="1:18" x14ac:dyDescent="0.3">
      <c r="A3431" t="s">
        <v>13104</v>
      </c>
      <c r="B3431" s="1">
        <v>45573</v>
      </c>
      <c r="C3431" s="1">
        <v>45770</v>
      </c>
      <c r="D3431" t="s">
        <v>16</v>
      </c>
      <c r="E3431" t="s">
        <v>8864</v>
      </c>
      <c r="F3431" t="s">
        <v>13105</v>
      </c>
      <c r="G3431" t="s">
        <v>43</v>
      </c>
      <c r="H3431" t="s">
        <v>28</v>
      </c>
      <c r="I3431" t="s">
        <v>21</v>
      </c>
      <c r="J3431" t="s">
        <v>129</v>
      </c>
      <c r="K3431" t="s">
        <v>13106</v>
      </c>
      <c r="L3431" s="2">
        <v>3585.16</v>
      </c>
      <c r="M3431" s="3">
        <v>7</v>
      </c>
      <c r="N3431" s="4">
        <v>0.21</v>
      </c>
      <c r="O3431" s="5">
        <v>15.29</v>
      </c>
      <c r="P3431">
        <f>VALUE(Table1[Sales])</f>
        <v>3585.16</v>
      </c>
      <c r="Q3431">
        <f>VALUE(Table1[Profit])</f>
        <v>15.29</v>
      </c>
      <c r="R3431" s="3">
        <f>Table1[Ship Date]-Table1[Order Date]</f>
        <v>197</v>
      </c>
    </row>
    <row r="3432" spans="1:18" x14ac:dyDescent="0.3">
      <c r="A3432" t="s">
        <v>13107</v>
      </c>
      <c r="B3432" s="1">
        <v>45606</v>
      </c>
      <c r="C3432" s="1">
        <v>45777</v>
      </c>
      <c r="D3432" t="s">
        <v>16</v>
      </c>
      <c r="E3432" t="s">
        <v>1156</v>
      </c>
      <c r="F3432" t="s">
        <v>13108</v>
      </c>
      <c r="G3432" t="s">
        <v>36</v>
      </c>
      <c r="H3432" t="s">
        <v>37</v>
      </c>
      <c r="I3432" t="s">
        <v>29</v>
      </c>
      <c r="J3432" t="s">
        <v>38</v>
      </c>
      <c r="K3432" t="s">
        <v>13109</v>
      </c>
      <c r="L3432" s="2">
        <v>3833.59</v>
      </c>
      <c r="M3432" s="3">
        <v>10</v>
      </c>
      <c r="N3432" s="4">
        <v>0</v>
      </c>
      <c r="O3432" s="5">
        <v>223.44</v>
      </c>
      <c r="P3432">
        <f>VALUE(Table1[Sales])</f>
        <v>3833.59</v>
      </c>
      <c r="Q3432">
        <f>VALUE(Table1[Profit])</f>
        <v>223.44</v>
      </c>
      <c r="R3432" s="3">
        <f>Table1[Ship Date]-Table1[Order Date]</f>
        <v>171</v>
      </c>
    </row>
    <row r="3433" spans="1:18" x14ac:dyDescent="0.3">
      <c r="A3433" t="s">
        <v>13110</v>
      </c>
      <c r="B3433" s="1">
        <v>45391</v>
      </c>
      <c r="C3433" s="1">
        <v>45774</v>
      </c>
      <c r="D3433" t="s">
        <v>16</v>
      </c>
      <c r="E3433" t="s">
        <v>13111</v>
      </c>
      <c r="F3433" t="s">
        <v>13112</v>
      </c>
      <c r="G3433" t="s">
        <v>43</v>
      </c>
      <c r="H3433" t="s">
        <v>61</v>
      </c>
      <c r="I3433" t="s">
        <v>29</v>
      </c>
      <c r="J3433" t="s">
        <v>124</v>
      </c>
      <c r="K3433" t="s">
        <v>13113</v>
      </c>
      <c r="L3433" s="2">
        <v>3648.87</v>
      </c>
      <c r="M3433" s="3">
        <v>3</v>
      </c>
      <c r="N3433" s="4">
        <v>0.18</v>
      </c>
      <c r="O3433" s="5">
        <v>309.25</v>
      </c>
      <c r="P3433">
        <f>VALUE(Table1[Sales])</f>
        <v>3648.87</v>
      </c>
      <c r="Q3433">
        <f>VALUE(Table1[Profit])</f>
        <v>309.25</v>
      </c>
      <c r="R3433" s="3">
        <f>Table1[Ship Date]-Table1[Order Date]</f>
        <v>383</v>
      </c>
    </row>
    <row r="3434" spans="1:18" x14ac:dyDescent="0.3">
      <c r="A3434" t="s">
        <v>13114</v>
      </c>
      <c r="B3434" s="1">
        <v>45189</v>
      </c>
      <c r="C3434" s="1">
        <v>45772</v>
      </c>
      <c r="D3434" t="s">
        <v>16</v>
      </c>
      <c r="E3434" t="s">
        <v>13115</v>
      </c>
      <c r="F3434" t="s">
        <v>13116</v>
      </c>
      <c r="G3434" t="s">
        <v>36</v>
      </c>
      <c r="H3434" t="s">
        <v>20</v>
      </c>
      <c r="I3434" t="s">
        <v>44</v>
      </c>
      <c r="J3434" t="s">
        <v>158</v>
      </c>
      <c r="K3434" t="s">
        <v>13117</v>
      </c>
      <c r="L3434" s="2">
        <v>584.37</v>
      </c>
      <c r="M3434" s="3">
        <v>2</v>
      </c>
      <c r="N3434" s="4">
        <v>0.11</v>
      </c>
      <c r="O3434" s="5">
        <v>805.07</v>
      </c>
      <c r="P3434">
        <f>VALUE(Table1[Sales])</f>
        <v>584.37</v>
      </c>
      <c r="Q3434">
        <f>VALUE(Table1[Profit])</f>
        <v>805.07</v>
      </c>
      <c r="R3434" s="3">
        <f>Table1[Ship Date]-Table1[Order Date]</f>
        <v>583</v>
      </c>
    </row>
    <row r="3435" spans="1:18" x14ac:dyDescent="0.3">
      <c r="A3435" t="s">
        <v>13118</v>
      </c>
      <c r="B3435" s="1">
        <v>45330</v>
      </c>
      <c r="C3435" s="1">
        <v>45773</v>
      </c>
      <c r="D3435" t="s">
        <v>53</v>
      </c>
      <c r="E3435" t="s">
        <v>13119</v>
      </c>
      <c r="F3435" t="s">
        <v>13120</v>
      </c>
      <c r="G3435" t="s">
        <v>36</v>
      </c>
      <c r="H3435" t="s">
        <v>37</v>
      </c>
      <c r="I3435" t="s">
        <v>44</v>
      </c>
      <c r="J3435" t="s">
        <v>56</v>
      </c>
      <c r="K3435" t="s">
        <v>13121</v>
      </c>
      <c r="L3435" s="2">
        <v>899.53</v>
      </c>
      <c r="M3435" s="3">
        <v>7</v>
      </c>
      <c r="N3435" s="4">
        <v>0.25</v>
      </c>
      <c r="O3435" s="5">
        <v>25.6</v>
      </c>
      <c r="P3435">
        <f>VALUE(Table1[Sales])</f>
        <v>899.53</v>
      </c>
      <c r="Q3435">
        <f>VALUE(Table1[Profit])</f>
        <v>25.6</v>
      </c>
      <c r="R3435" s="3">
        <f>Table1[Ship Date]-Table1[Order Date]</f>
        <v>443</v>
      </c>
    </row>
    <row r="3436" spans="1:18" x14ac:dyDescent="0.3">
      <c r="A3436" t="s">
        <v>13122</v>
      </c>
      <c r="B3436" s="1">
        <v>45441</v>
      </c>
      <c r="C3436" s="1">
        <v>45770</v>
      </c>
      <c r="D3436" t="s">
        <v>33</v>
      </c>
      <c r="E3436" t="s">
        <v>3791</v>
      </c>
      <c r="F3436" t="s">
        <v>13123</v>
      </c>
      <c r="G3436" t="s">
        <v>36</v>
      </c>
      <c r="H3436" t="s">
        <v>37</v>
      </c>
      <c r="I3436" t="s">
        <v>21</v>
      </c>
      <c r="J3436" t="s">
        <v>129</v>
      </c>
      <c r="K3436" t="s">
        <v>13124</v>
      </c>
      <c r="L3436" s="2">
        <v>2633.64</v>
      </c>
      <c r="M3436" s="3">
        <v>1</v>
      </c>
      <c r="N3436" s="4">
        <v>0.35</v>
      </c>
      <c r="O3436" s="5">
        <v>338.29</v>
      </c>
      <c r="P3436">
        <f>VALUE(Table1[Sales])</f>
        <v>2633.64</v>
      </c>
      <c r="Q3436">
        <f>VALUE(Table1[Profit])</f>
        <v>338.29</v>
      </c>
      <c r="R3436" s="3">
        <f>Table1[Ship Date]-Table1[Order Date]</f>
        <v>329</v>
      </c>
    </row>
    <row r="3437" spans="1:18" x14ac:dyDescent="0.3">
      <c r="A3437" t="s">
        <v>13125</v>
      </c>
      <c r="B3437" s="1">
        <v>45429</v>
      </c>
      <c r="C3437" s="1">
        <v>45761</v>
      </c>
      <c r="D3437" t="s">
        <v>33</v>
      </c>
      <c r="E3437" t="s">
        <v>13126</v>
      </c>
      <c r="F3437" t="s">
        <v>13127</v>
      </c>
      <c r="G3437" t="s">
        <v>36</v>
      </c>
      <c r="H3437" t="s">
        <v>20</v>
      </c>
      <c r="I3437" t="s">
        <v>44</v>
      </c>
      <c r="J3437" t="s">
        <v>50</v>
      </c>
      <c r="K3437" t="s">
        <v>13128</v>
      </c>
      <c r="L3437" s="2">
        <v>1836.82</v>
      </c>
      <c r="M3437" s="3">
        <v>3</v>
      </c>
      <c r="N3437" s="4">
        <v>0.26</v>
      </c>
      <c r="O3437" s="5">
        <v>912.76</v>
      </c>
      <c r="P3437">
        <f>VALUE(Table1[Sales])</f>
        <v>1836.82</v>
      </c>
      <c r="Q3437">
        <f>VALUE(Table1[Profit])</f>
        <v>912.76</v>
      </c>
      <c r="R3437" s="3">
        <f>Table1[Ship Date]-Table1[Order Date]</f>
        <v>332</v>
      </c>
    </row>
    <row r="3438" spans="1:18" x14ac:dyDescent="0.3">
      <c r="A3438" t="s">
        <v>13129</v>
      </c>
      <c r="B3438" s="1">
        <v>45753</v>
      </c>
      <c r="C3438" s="1">
        <v>45773</v>
      </c>
      <c r="D3438" t="s">
        <v>16</v>
      </c>
      <c r="E3438" t="s">
        <v>13130</v>
      </c>
      <c r="F3438" t="s">
        <v>13131</v>
      </c>
      <c r="G3438" t="s">
        <v>43</v>
      </c>
      <c r="H3438" t="s">
        <v>61</v>
      </c>
      <c r="I3438" t="s">
        <v>44</v>
      </c>
      <c r="J3438" t="s">
        <v>158</v>
      </c>
      <c r="K3438" t="s">
        <v>13132</v>
      </c>
      <c r="L3438" s="2">
        <v>4530.8900000000003</v>
      </c>
      <c r="M3438" s="3">
        <v>6</v>
      </c>
      <c r="N3438" s="4">
        <v>0.45</v>
      </c>
      <c r="O3438" s="5">
        <v>252.11</v>
      </c>
      <c r="P3438">
        <f>VALUE(Table1[Sales])</f>
        <v>4530.8900000000003</v>
      </c>
      <c r="Q3438">
        <f>VALUE(Table1[Profit])</f>
        <v>252.11</v>
      </c>
      <c r="R3438" s="3">
        <f>Table1[Ship Date]-Table1[Order Date]</f>
        <v>20</v>
      </c>
    </row>
    <row r="3439" spans="1:18" x14ac:dyDescent="0.3">
      <c r="A3439" t="s">
        <v>13133</v>
      </c>
      <c r="B3439" s="1">
        <v>45167</v>
      </c>
      <c r="C3439" s="1">
        <v>45757</v>
      </c>
      <c r="D3439" t="s">
        <v>16</v>
      </c>
      <c r="E3439" t="s">
        <v>13134</v>
      </c>
      <c r="F3439" t="s">
        <v>13135</v>
      </c>
      <c r="G3439" t="s">
        <v>19</v>
      </c>
      <c r="H3439" t="s">
        <v>61</v>
      </c>
      <c r="I3439" t="s">
        <v>21</v>
      </c>
      <c r="J3439" t="s">
        <v>22</v>
      </c>
      <c r="K3439" t="s">
        <v>13136</v>
      </c>
      <c r="L3439" s="2">
        <v>1368</v>
      </c>
      <c r="M3439" s="3">
        <v>7</v>
      </c>
      <c r="N3439" s="4">
        <v>0.37</v>
      </c>
      <c r="O3439" s="5">
        <v>308.92</v>
      </c>
      <c r="P3439">
        <f>VALUE(Table1[Sales])</f>
        <v>1368</v>
      </c>
      <c r="Q3439">
        <f>VALUE(Table1[Profit])</f>
        <v>308.92</v>
      </c>
      <c r="R3439" s="3">
        <f>Table1[Ship Date]-Table1[Order Date]</f>
        <v>590</v>
      </c>
    </row>
    <row r="3440" spans="1:18" x14ac:dyDescent="0.3">
      <c r="A3440" t="s">
        <v>13137</v>
      </c>
      <c r="B3440" s="1">
        <v>45131</v>
      </c>
      <c r="C3440" s="1">
        <v>45759</v>
      </c>
      <c r="D3440" t="s">
        <v>25</v>
      </c>
      <c r="E3440" t="s">
        <v>13138</v>
      </c>
      <c r="F3440" t="s">
        <v>13139</v>
      </c>
      <c r="G3440" t="s">
        <v>43</v>
      </c>
      <c r="H3440" t="s">
        <v>28</v>
      </c>
      <c r="I3440" t="s">
        <v>21</v>
      </c>
      <c r="J3440" t="s">
        <v>300</v>
      </c>
      <c r="K3440" t="s">
        <v>13140</v>
      </c>
      <c r="L3440" s="2">
        <v>4274.49</v>
      </c>
      <c r="M3440" s="3">
        <v>3</v>
      </c>
      <c r="N3440" s="4">
        <v>0.19</v>
      </c>
      <c r="O3440" s="5">
        <v>544.47</v>
      </c>
      <c r="P3440">
        <f>VALUE(Table1[Sales])</f>
        <v>4274.49</v>
      </c>
      <c r="Q3440">
        <f>VALUE(Table1[Profit])</f>
        <v>544.47</v>
      </c>
      <c r="R3440" s="3">
        <f>Table1[Ship Date]-Table1[Order Date]</f>
        <v>628</v>
      </c>
    </row>
    <row r="3441" spans="1:18" x14ac:dyDescent="0.3">
      <c r="A3441" t="s">
        <v>13141</v>
      </c>
      <c r="B3441" s="1">
        <v>45363</v>
      </c>
      <c r="C3441" s="1">
        <v>45757</v>
      </c>
      <c r="D3441" t="s">
        <v>33</v>
      </c>
      <c r="E3441" t="s">
        <v>13142</v>
      </c>
      <c r="F3441" t="s">
        <v>13143</v>
      </c>
      <c r="G3441" t="s">
        <v>36</v>
      </c>
      <c r="H3441" t="s">
        <v>37</v>
      </c>
      <c r="I3441" t="s">
        <v>44</v>
      </c>
      <c r="J3441" t="s">
        <v>50</v>
      </c>
      <c r="K3441" t="s">
        <v>13144</v>
      </c>
      <c r="L3441" s="2">
        <v>1510.35</v>
      </c>
      <c r="M3441" s="3">
        <v>1</v>
      </c>
      <c r="N3441" s="4">
        <v>0</v>
      </c>
      <c r="O3441" s="5">
        <v>52.63</v>
      </c>
      <c r="P3441">
        <f>VALUE(Table1[Sales])</f>
        <v>1510.35</v>
      </c>
      <c r="Q3441">
        <f>VALUE(Table1[Profit])</f>
        <v>52.63</v>
      </c>
      <c r="R3441" s="3">
        <f>Table1[Ship Date]-Table1[Order Date]</f>
        <v>394</v>
      </c>
    </row>
    <row r="3442" spans="1:18" x14ac:dyDescent="0.3">
      <c r="A3442" t="s">
        <v>13145</v>
      </c>
      <c r="B3442" s="1">
        <v>45429</v>
      </c>
      <c r="C3442" s="1">
        <v>45764</v>
      </c>
      <c r="D3442" t="s">
        <v>33</v>
      </c>
      <c r="E3442" t="s">
        <v>13146</v>
      </c>
      <c r="F3442" t="s">
        <v>13147</v>
      </c>
      <c r="G3442" t="s">
        <v>36</v>
      </c>
      <c r="H3442" t="s">
        <v>61</v>
      </c>
      <c r="I3442" t="s">
        <v>29</v>
      </c>
      <c r="J3442" t="s">
        <v>30</v>
      </c>
      <c r="K3442" t="s">
        <v>13148</v>
      </c>
      <c r="L3442" s="2">
        <v>4238.46</v>
      </c>
      <c r="M3442" s="3">
        <v>10</v>
      </c>
      <c r="N3442" s="4">
        <v>0.25</v>
      </c>
      <c r="O3442" s="5">
        <v>789.24</v>
      </c>
      <c r="P3442">
        <f>VALUE(Table1[Sales])</f>
        <v>4238.46</v>
      </c>
      <c r="Q3442">
        <f>VALUE(Table1[Profit])</f>
        <v>789.24</v>
      </c>
      <c r="R3442" s="3">
        <f>Table1[Ship Date]-Table1[Order Date]</f>
        <v>335</v>
      </c>
    </row>
    <row r="3443" spans="1:18" x14ac:dyDescent="0.3">
      <c r="A3443" t="s">
        <v>13149</v>
      </c>
      <c r="B3443" s="1">
        <v>45513</v>
      </c>
      <c r="C3443" s="1">
        <v>45776</v>
      </c>
      <c r="D3443" t="s">
        <v>25</v>
      </c>
      <c r="E3443" t="s">
        <v>9887</v>
      </c>
      <c r="F3443" t="s">
        <v>13150</v>
      </c>
      <c r="G3443" t="s">
        <v>43</v>
      </c>
      <c r="H3443" t="s">
        <v>28</v>
      </c>
      <c r="I3443" t="s">
        <v>21</v>
      </c>
      <c r="J3443" t="s">
        <v>171</v>
      </c>
      <c r="K3443" t="s">
        <v>13151</v>
      </c>
      <c r="L3443" s="2">
        <v>2402.0300000000002</v>
      </c>
      <c r="M3443" s="3">
        <v>5</v>
      </c>
      <c r="N3443" s="4">
        <v>0.15</v>
      </c>
      <c r="O3443" s="5">
        <v>-7.74</v>
      </c>
      <c r="P3443">
        <f>VALUE(Table1[Sales])</f>
        <v>2402.0300000000002</v>
      </c>
      <c r="Q3443">
        <f>VALUE(Table1[Profit])</f>
        <v>-7.74</v>
      </c>
      <c r="R3443" s="3">
        <f>Table1[Ship Date]-Table1[Order Date]</f>
        <v>263</v>
      </c>
    </row>
    <row r="3444" spans="1:18" x14ac:dyDescent="0.3">
      <c r="A3444" t="s">
        <v>13152</v>
      </c>
      <c r="B3444" s="1">
        <v>45696</v>
      </c>
      <c r="C3444" s="1">
        <v>45770</v>
      </c>
      <c r="D3444" t="s">
        <v>16</v>
      </c>
      <c r="E3444" t="s">
        <v>13153</v>
      </c>
      <c r="F3444" t="s">
        <v>13154</v>
      </c>
      <c r="G3444" t="s">
        <v>19</v>
      </c>
      <c r="H3444" t="s">
        <v>61</v>
      </c>
      <c r="I3444" t="s">
        <v>29</v>
      </c>
      <c r="J3444" t="s">
        <v>30</v>
      </c>
      <c r="K3444" t="s">
        <v>10203</v>
      </c>
      <c r="L3444" s="2">
        <v>158.78</v>
      </c>
      <c r="M3444" s="3">
        <v>2</v>
      </c>
      <c r="N3444" s="4">
        <v>0.3</v>
      </c>
      <c r="O3444" s="5">
        <v>675.39</v>
      </c>
      <c r="P3444">
        <f>VALUE(Table1[Sales])</f>
        <v>158.78</v>
      </c>
      <c r="Q3444">
        <f>VALUE(Table1[Profit])</f>
        <v>675.39</v>
      </c>
      <c r="R3444" s="3">
        <f>Table1[Ship Date]-Table1[Order Date]</f>
        <v>74</v>
      </c>
    </row>
    <row r="3445" spans="1:18" x14ac:dyDescent="0.3">
      <c r="A3445" t="s">
        <v>13155</v>
      </c>
      <c r="B3445" s="1">
        <v>45679</v>
      </c>
      <c r="C3445" s="1">
        <v>45760</v>
      </c>
      <c r="D3445" t="s">
        <v>53</v>
      </c>
      <c r="E3445" t="s">
        <v>13156</v>
      </c>
      <c r="F3445" t="s">
        <v>13157</v>
      </c>
      <c r="G3445" t="s">
        <v>36</v>
      </c>
      <c r="H3445" t="s">
        <v>61</v>
      </c>
      <c r="I3445" t="s">
        <v>44</v>
      </c>
      <c r="J3445" t="s">
        <v>45</v>
      </c>
      <c r="K3445" t="s">
        <v>13158</v>
      </c>
      <c r="L3445" s="2">
        <v>4993.3599999999997</v>
      </c>
      <c r="M3445" s="3">
        <v>2</v>
      </c>
      <c r="N3445" s="4">
        <v>0.36</v>
      </c>
      <c r="O3445" s="5">
        <v>836.15</v>
      </c>
      <c r="P3445">
        <f>VALUE(Table1[Sales])</f>
        <v>4993.3599999999997</v>
      </c>
      <c r="Q3445">
        <f>VALUE(Table1[Profit])</f>
        <v>836.15</v>
      </c>
      <c r="R3445" s="3">
        <f>Table1[Ship Date]-Table1[Order Date]</f>
        <v>81</v>
      </c>
    </row>
    <row r="3446" spans="1:18" x14ac:dyDescent="0.3">
      <c r="A3446" t="s">
        <v>13159</v>
      </c>
      <c r="B3446" s="1">
        <v>45542</v>
      </c>
      <c r="C3446" s="1">
        <v>45773</v>
      </c>
      <c r="D3446" t="s">
        <v>25</v>
      </c>
      <c r="E3446" t="s">
        <v>13160</v>
      </c>
      <c r="F3446" t="s">
        <v>13161</v>
      </c>
      <c r="G3446" t="s">
        <v>19</v>
      </c>
      <c r="H3446" t="s">
        <v>61</v>
      </c>
      <c r="I3446" t="s">
        <v>44</v>
      </c>
      <c r="J3446" t="s">
        <v>158</v>
      </c>
      <c r="K3446" t="s">
        <v>13162</v>
      </c>
      <c r="L3446" s="2">
        <v>1493.76</v>
      </c>
      <c r="M3446" s="3">
        <v>8</v>
      </c>
      <c r="N3446" s="4">
        <v>0.25</v>
      </c>
      <c r="O3446" s="5">
        <v>291.83</v>
      </c>
      <c r="P3446">
        <f>VALUE(Table1[Sales])</f>
        <v>1493.76</v>
      </c>
      <c r="Q3446">
        <f>VALUE(Table1[Profit])</f>
        <v>291.83</v>
      </c>
      <c r="R3446" s="3">
        <f>Table1[Ship Date]-Table1[Order Date]</f>
        <v>231</v>
      </c>
    </row>
    <row r="3447" spans="1:18" x14ac:dyDescent="0.3">
      <c r="A3447" t="s">
        <v>13163</v>
      </c>
      <c r="B3447" s="1">
        <v>45046</v>
      </c>
      <c r="C3447" s="1">
        <v>45777</v>
      </c>
      <c r="D3447" t="s">
        <v>16</v>
      </c>
      <c r="E3447" t="s">
        <v>13164</v>
      </c>
      <c r="F3447" t="s">
        <v>13165</v>
      </c>
      <c r="G3447" t="s">
        <v>36</v>
      </c>
      <c r="H3447" t="s">
        <v>37</v>
      </c>
      <c r="I3447" t="s">
        <v>29</v>
      </c>
      <c r="J3447" t="s">
        <v>38</v>
      </c>
      <c r="K3447" t="s">
        <v>13166</v>
      </c>
      <c r="L3447" s="2">
        <v>1737.36</v>
      </c>
      <c r="M3447" s="3">
        <v>3</v>
      </c>
      <c r="N3447" s="4">
        <v>0.38</v>
      </c>
      <c r="O3447" s="5">
        <v>264.24</v>
      </c>
      <c r="P3447">
        <f>VALUE(Table1[Sales])</f>
        <v>1737.36</v>
      </c>
      <c r="Q3447">
        <f>VALUE(Table1[Profit])</f>
        <v>264.24</v>
      </c>
      <c r="R3447" s="3">
        <f>Table1[Ship Date]-Table1[Order Date]</f>
        <v>731</v>
      </c>
    </row>
    <row r="3448" spans="1:18" x14ac:dyDescent="0.3">
      <c r="A3448" t="s">
        <v>13167</v>
      </c>
      <c r="B3448" s="1">
        <v>45360</v>
      </c>
      <c r="C3448" s="1">
        <v>45762</v>
      </c>
      <c r="D3448" t="s">
        <v>16</v>
      </c>
      <c r="E3448" t="s">
        <v>5719</v>
      </c>
      <c r="F3448" t="s">
        <v>13168</v>
      </c>
      <c r="G3448" t="s">
        <v>36</v>
      </c>
      <c r="H3448" t="s">
        <v>20</v>
      </c>
      <c r="I3448" t="s">
        <v>29</v>
      </c>
      <c r="J3448" t="s">
        <v>124</v>
      </c>
      <c r="K3448" t="s">
        <v>13169</v>
      </c>
      <c r="L3448" s="2">
        <v>4495.3900000000003</v>
      </c>
      <c r="M3448" s="3">
        <v>4</v>
      </c>
      <c r="N3448" s="4">
        <v>0.15</v>
      </c>
      <c r="O3448" s="5">
        <v>800.66</v>
      </c>
      <c r="P3448">
        <f>VALUE(Table1[Sales])</f>
        <v>4495.3900000000003</v>
      </c>
      <c r="Q3448">
        <f>VALUE(Table1[Profit])</f>
        <v>800.66</v>
      </c>
      <c r="R3448" s="3">
        <f>Table1[Ship Date]-Table1[Order Date]</f>
        <v>402</v>
      </c>
    </row>
    <row r="3449" spans="1:18" x14ac:dyDescent="0.3">
      <c r="A3449" t="s">
        <v>13170</v>
      </c>
      <c r="B3449" s="1">
        <v>45211</v>
      </c>
      <c r="C3449" s="1">
        <v>45775</v>
      </c>
      <c r="D3449" t="s">
        <v>16</v>
      </c>
      <c r="E3449" t="s">
        <v>13171</v>
      </c>
      <c r="F3449" t="s">
        <v>13172</v>
      </c>
      <c r="G3449" t="s">
        <v>43</v>
      </c>
      <c r="H3449" t="s">
        <v>61</v>
      </c>
      <c r="I3449" t="s">
        <v>29</v>
      </c>
      <c r="J3449" t="s">
        <v>99</v>
      </c>
      <c r="K3449" t="s">
        <v>13173</v>
      </c>
      <c r="L3449" s="2">
        <v>980.1</v>
      </c>
      <c r="M3449" s="3">
        <v>5</v>
      </c>
      <c r="N3449" s="4">
        <v>0.31</v>
      </c>
      <c r="O3449" s="5">
        <v>852.38</v>
      </c>
      <c r="P3449">
        <f>VALUE(Table1[Sales])</f>
        <v>980.1</v>
      </c>
      <c r="Q3449">
        <f>VALUE(Table1[Profit])</f>
        <v>852.38</v>
      </c>
      <c r="R3449" s="3">
        <f>Table1[Ship Date]-Table1[Order Date]</f>
        <v>564</v>
      </c>
    </row>
    <row r="3450" spans="1:18" x14ac:dyDescent="0.3">
      <c r="A3450" t="s">
        <v>13174</v>
      </c>
      <c r="B3450" s="1">
        <v>45270</v>
      </c>
      <c r="C3450" s="1">
        <v>45769</v>
      </c>
      <c r="D3450" t="s">
        <v>25</v>
      </c>
      <c r="E3450" t="s">
        <v>13175</v>
      </c>
      <c r="F3450" t="s">
        <v>13176</v>
      </c>
      <c r="G3450" t="s">
        <v>36</v>
      </c>
      <c r="H3450" t="s">
        <v>37</v>
      </c>
      <c r="I3450" t="s">
        <v>44</v>
      </c>
      <c r="J3450" t="s">
        <v>50</v>
      </c>
      <c r="K3450" t="s">
        <v>13177</v>
      </c>
      <c r="L3450" s="2">
        <v>901.36</v>
      </c>
      <c r="M3450" s="3">
        <v>5</v>
      </c>
      <c r="N3450" s="4">
        <v>0.45</v>
      </c>
      <c r="O3450" s="5">
        <v>532.52</v>
      </c>
      <c r="P3450">
        <f>VALUE(Table1[Sales])</f>
        <v>901.36</v>
      </c>
      <c r="Q3450">
        <f>VALUE(Table1[Profit])</f>
        <v>532.52</v>
      </c>
      <c r="R3450" s="3">
        <f>Table1[Ship Date]-Table1[Order Date]</f>
        <v>499</v>
      </c>
    </row>
    <row r="3451" spans="1:18" x14ac:dyDescent="0.3">
      <c r="A3451" t="s">
        <v>13178</v>
      </c>
      <c r="B3451" s="1">
        <v>45639</v>
      </c>
      <c r="C3451" s="1">
        <v>45782</v>
      </c>
      <c r="D3451" t="s">
        <v>33</v>
      </c>
      <c r="E3451" t="s">
        <v>13179</v>
      </c>
      <c r="F3451" t="s">
        <v>13180</v>
      </c>
      <c r="G3451" t="s">
        <v>19</v>
      </c>
      <c r="H3451" t="s">
        <v>61</v>
      </c>
      <c r="I3451" t="s">
        <v>44</v>
      </c>
      <c r="J3451" t="s">
        <v>56</v>
      </c>
      <c r="K3451" t="s">
        <v>13181</v>
      </c>
      <c r="L3451" s="2">
        <v>4678.03</v>
      </c>
      <c r="M3451" s="3">
        <v>10</v>
      </c>
      <c r="N3451" s="4">
        <v>0.06</v>
      </c>
      <c r="O3451" s="5">
        <v>941.84</v>
      </c>
      <c r="P3451">
        <f>VALUE(Table1[Sales])</f>
        <v>4678.03</v>
      </c>
      <c r="Q3451">
        <f>VALUE(Table1[Profit])</f>
        <v>941.84</v>
      </c>
      <c r="R3451" s="3">
        <f>Table1[Ship Date]-Table1[Order Date]</f>
        <v>143</v>
      </c>
    </row>
    <row r="3452" spans="1:18" x14ac:dyDescent="0.3">
      <c r="A3452" t="s">
        <v>13182</v>
      </c>
      <c r="B3452" s="1">
        <v>45504</v>
      </c>
      <c r="C3452" s="1">
        <v>45774</v>
      </c>
      <c r="D3452" t="s">
        <v>53</v>
      </c>
      <c r="E3452" t="s">
        <v>13183</v>
      </c>
      <c r="F3452" t="s">
        <v>13184</v>
      </c>
      <c r="G3452" t="s">
        <v>43</v>
      </c>
      <c r="H3452" t="s">
        <v>20</v>
      </c>
      <c r="I3452" t="s">
        <v>44</v>
      </c>
      <c r="J3452" t="s">
        <v>56</v>
      </c>
      <c r="K3452" t="s">
        <v>13185</v>
      </c>
      <c r="L3452" s="2">
        <v>90.56</v>
      </c>
      <c r="M3452" s="3">
        <v>1</v>
      </c>
      <c r="N3452" s="4">
        <v>0.4</v>
      </c>
      <c r="O3452" s="5">
        <v>142.62</v>
      </c>
      <c r="P3452">
        <f>VALUE(Table1[Sales])</f>
        <v>90.56</v>
      </c>
      <c r="Q3452">
        <f>VALUE(Table1[Profit])</f>
        <v>142.62</v>
      </c>
      <c r="R3452" s="3">
        <f>Table1[Ship Date]-Table1[Order Date]</f>
        <v>270</v>
      </c>
    </row>
    <row r="3453" spans="1:18" x14ac:dyDescent="0.3">
      <c r="A3453" t="s">
        <v>13186</v>
      </c>
      <c r="B3453" s="1">
        <v>45396</v>
      </c>
      <c r="C3453" s="1">
        <v>45756</v>
      </c>
      <c r="D3453" t="s">
        <v>53</v>
      </c>
      <c r="E3453" t="s">
        <v>13187</v>
      </c>
      <c r="F3453" t="s">
        <v>13188</v>
      </c>
      <c r="G3453" t="s">
        <v>36</v>
      </c>
      <c r="H3453" t="s">
        <v>61</v>
      </c>
      <c r="I3453" t="s">
        <v>29</v>
      </c>
      <c r="J3453" t="s">
        <v>99</v>
      </c>
      <c r="K3453" t="s">
        <v>13189</v>
      </c>
      <c r="L3453" s="2">
        <v>4462.47</v>
      </c>
      <c r="M3453" s="3">
        <v>7</v>
      </c>
      <c r="N3453" s="4">
        <v>0.21</v>
      </c>
      <c r="O3453" s="5">
        <v>297.54000000000002</v>
      </c>
      <c r="P3453">
        <f>VALUE(Table1[Sales])</f>
        <v>4462.47</v>
      </c>
      <c r="Q3453">
        <f>VALUE(Table1[Profit])</f>
        <v>297.54000000000002</v>
      </c>
      <c r="R3453" s="3">
        <f>Table1[Ship Date]-Table1[Order Date]</f>
        <v>360</v>
      </c>
    </row>
    <row r="3454" spans="1:18" x14ac:dyDescent="0.3">
      <c r="A3454" t="s">
        <v>13190</v>
      </c>
      <c r="B3454" s="1">
        <v>45674</v>
      </c>
      <c r="C3454" s="1">
        <v>45779</v>
      </c>
      <c r="D3454" t="s">
        <v>25</v>
      </c>
      <c r="E3454" t="s">
        <v>13191</v>
      </c>
      <c r="F3454" t="s">
        <v>13192</v>
      </c>
      <c r="G3454" t="s">
        <v>43</v>
      </c>
      <c r="H3454" t="s">
        <v>28</v>
      </c>
      <c r="I3454" t="s">
        <v>21</v>
      </c>
      <c r="J3454" t="s">
        <v>129</v>
      </c>
      <c r="K3454" t="s">
        <v>13193</v>
      </c>
      <c r="L3454" s="2">
        <v>2995.26</v>
      </c>
      <c r="M3454" s="3">
        <v>1</v>
      </c>
      <c r="N3454" s="4">
        <v>0.49</v>
      </c>
      <c r="O3454" s="5">
        <v>637.38</v>
      </c>
      <c r="P3454">
        <f>VALUE(Table1[Sales])</f>
        <v>2995.26</v>
      </c>
      <c r="Q3454">
        <f>VALUE(Table1[Profit])</f>
        <v>637.38</v>
      </c>
      <c r="R3454" s="3">
        <f>Table1[Ship Date]-Table1[Order Date]</f>
        <v>105</v>
      </c>
    </row>
    <row r="3455" spans="1:18" x14ac:dyDescent="0.3">
      <c r="A3455" t="s">
        <v>13194</v>
      </c>
      <c r="B3455" s="1">
        <v>45223</v>
      </c>
      <c r="C3455" s="1">
        <v>45767</v>
      </c>
      <c r="D3455" t="s">
        <v>16</v>
      </c>
      <c r="E3455" t="s">
        <v>13195</v>
      </c>
      <c r="F3455" t="s">
        <v>13196</v>
      </c>
      <c r="G3455" t="s">
        <v>43</v>
      </c>
      <c r="H3455" t="s">
        <v>61</v>
      </c>
      <c r="I3455" t="s">
        <v>29</v>
      </c>
      <c r="J3455" t="s">
        <v>124</v>
      </c>
      <c r="K3455" t="s">
        <v>13197</v>
      </c>
      <c r="L3455" s="2">
        <v>2286.88</v>
      </c>
      <c r="M3455" s="3">
        <v>1</v>
      </c>
      <c r="N3455" s="4">
        <v>0.49</v>
      </c>
      <c r="O3455" s="5">
        <v>964.09</v>
      </c>
      <c r="P3455">
        <f>VALUE(Table1[Sales])</f>
        <v>2286.88</v>
      </c>
      <c r="Q3455">
        <f>VALUE(Table1[Profit])</f>
        <v>964.09</v>
      </c>
      <c r="R3455" s="3">
        <f>Table1[Ship Date]-Table1[Order Date]</f>
        <v>544</v>
      </c>
    </row>
    <row r="3456" spans="1:18" x14ac:dyDescent="0.3">
      <c r="A3456" t="s">
        <v>13198</v>
      </c>
      <c r="B3456" s="1">
        <v>45632</v>
      </c>
      <c r="C3456" s="1">
        <v>45760</v>
      </c>
      <c r="D3456" t="s">
        <v>16</v>
      </c>
      <c r="E3456" t="s">
        <v>13199</v>
      </c>
      <c r="F3456" t="s">
        <v>13200</v>
      </c>
      <c r="G3456" t="s">
        <v>19</v>
      </c>
      <c r="H3456" t="s">
        <v>37</v>
      </c>
      <c r="I3456" t="s">
        <v>29</v>
      </c>
      <c r="J3456" t="s">
        <v>38</v>
      </c>
      <c r="K3456" t="s">
        <v>13201</v>
      </c>
      <c r="L3456" s="2">
        <v>270.2</v>
      </c>
      <c r="M3456" s="3">
        <v>8</v>
      </c>
      <c r="N3456" s="4">
        <v>0.31</v>
      </c>
      <c r="O3456" s="5">
        <v>976.03</v>
      </c>
      <c r="P3456">
        <f>VALUE(Table1[Sales])</f>
        <v>270.2</v>
      </c>
      <c r="Q3456">
        <f>VALUE(Table1[Profit])</f>
        <v>976.03</v>
      </c>
      <c r="R3456" s="3">
        <f>Table1[Ship Date]-Table1[Order Date]</f>
        <v>128</v>
      </c>
    </row>
    <row r="3457" spans="1:18" x14ac:dyDescent="0.3">
      <c r="A3457" t="s">
        <v>13202</v>
      </c>
      <c r="B3457" s="1">
        <v>45128</v>
      </c>
      <c r="C3457" s="1">
        <v>45763</v>
      </c>
      <c r="D3457" t="s">
        <v>33</v>
      </c>
      <c r="E3457" t="s">
        <v>3881</v>
      </c>
      <c r="F3457" t="s">
        <v>13203</v>
      </c>
      <c r="G3457" t="s">
        <v>36</v>
      </c>
      <c r="H3457" t="s">
        <v>37</v>
      </c>
      <c r="I3457" t="s">
        <v>44</v>
      </c>
      <c r="J3457" t="s">
        <v>56</v>
      </c>
      <c r="K3457" t="s">
        <v>13204</v>
      </c>
      <c r="L3457" s="2">
        <v>1111.27</v>
      </c>
      <c r="M3457" s="3">
        <v>6</v>
      </c>
      <c r="N3457" s="4">
        <v>0.35</v>
      </c>
      <c r="O3457" s="5">
        <v>552.05999999999995</v>
      </c>
      <c r="P3457">
        <f>VALUE(Table1[Sales])</f>
        <v>1111.27</v>
      </c>
      <c r="Q3457">
        <f>VALUE(Table1[Profit])</f>
        <v>552.05999999999995</v>
      </c>
      <c r="R3457" s="3">
        <f>Table1[Ship Date]-Table1[Order Date]</f>
        <v>635</v>
      </c>
    </row>
    <row r="3458" spans="1:18" x14ac:dyDescent="0.3">
      <c r="A3458" t="s">
        <v>13205</v>
      </c>
      <c r="B3458" s="1">
        <v>45178</v>
      </c>
      <c r="C3458" s="1">
        <v>45778</v>
      </c>
      <c r="D3458" t="s">
        <v>33</v>
      </c>
      <c r="E3458" t="s">
        <v>13206</v>
      </c>
      <c r="F3458" t="s">
        <v>13207</v>
      </c>
      <c r="G3458" t="s">
        <v>43</v>
      </c>
      <c r="H3458" t="s">
        <v>28</v>
      </c>
      <c r="I3458" t="s">
        <v>29</v>
      </c>
      <c r="J3458" t="s">
        <v>99</v>
      </c>
      <c r="K3458" t="s">
        <v>13208</v>
      </c>
      <c r="L3458" s="2">
        <v>178.47</v>
      </c>
      <c r="M3458" s="3">
        <v>1</v>
      </c>
      <c r="N3458" s="4">
        <v>0.35</v>
      </c>
      <c r="O3458" s="5">
        <v>682.98</v>
      </c>
      <c r="P3458">
        <f>VALUE(Table1[Sales])</f>
        <v>178.47</v>
      </c>
      <c r="Q3458">
        <f>VALUE(Table1[Profit])</f>
        <v>682.98</v>
      </c>
      <c r="R3458" s="3">
        <f>Table1[Ship Date]-Table1[Order Date]</f>
        <v>600</v>
      </c>
    </row>
    <row r="3459" spans="1:18" x14ac:dyDescent="0.3">
      <c r="A3459" t="s">
        <v>13209</v>
      </c>
      <c r="B3459" s="1">
        <v>45725</v>
      </c>
      <c r="C3459" s="1">
        <v>45780</v>
      </c>
      <c r="D3459" t="s">
        <v>25</v>
      </c>
      <c r="E3459" t="s">
        <v>13210</v>
      </c>
      <c r="F3459" t="s">
        <v>13211</v>
      </c>
      <c r="G3459" t="s">
        <v>19</v>
      </c>
      <c r="H3459" t="s">
        <v>28</v>
      </c>
      <c r="I3459" t="s">
        <v>44</v>
      </c>
      <c r="J3459" t="s">
        <v>158</v>
      </c>
      <c r="K3459" t="s">
        <v>13212</v>
      </c>
      <c r="L3459" s="2">
        <v>3284.89</v>
      </c>
      <c r="M3459" s="3">
        <v>6</v>
      </c>
      <c r="N3459" s="4">
        <v>0.34</v>
      </c>
      <c r="O3459" s="5">
        <v>151.41</v>
      </c>
      <c r="P3459">
        <f>VALUE(Table1[Sales])</f>
        <v>3284.89</v>
      </c>
      <c r="Q3459">
        <f>VALUE(Table1[Profit])</f>
        <v>151.41</v>
      </c>
      <c r="R3459" s="3">
        <f>Table1[Ship Date]-Table1[Order Date]</f>
        <v>55</v>
      </c>
    </row>
    <row r="3460" spans="1:18" x14ac:dyDescent="0.3">
      <c r="A3460" t="s">
        <v>13213</v>
      </c>
      <c r="B3460" s="1">
        <v>45419</v>
      </c>
      <c r="C3460" s="1">
        <v>45758</v>
      </c>
      <c r="D3460" t="s">
        <v>33</v>
      </c>
      <c r="E3460" t="s">
        <v>5266</v>
      </c>
      <c r="F3460" t="s">
        <v>13214</v>
      </c>
      <c r="G3460" t="s">
        <v>36</v>
      </c>
      <c r="H3460" t="s">
        <v>61</v>
      </c>
      <c r="I3460" t="s">
        <v>44</v>
      </c>
      <c r="J3460" t="s">
        <v>50</v>
      </c>
      <c r="K3460" t="s">
        <v>13215</v>
      </c>
      <c r="L3460" s="2">
        <v>1383.55</v>
      </c>
      <c r="M3460" s="3">
        <v>9</v>
      </c>
      <c r="N3460" s="4">
        <v>0.14000000000000001</v>
      </c>
      <c r="O3460" s="5">
        <v>326.63</v>
      </c>
      <c r="P3460">
        <f>VALUE(Table1[Sales])</f>
        <v>1383.55</v>
      </c>
      <c r="Q3460">
        <f>VALUE(Table1[Profit])</f>
        <v>326.63</v>
      </c>
      <c r="R3460" s="3">
        <f>Table1[Ship Date]-Table1[Order Date]</f>
        <v>339</v>
      </c>
    </row>
    <row r="3461" spans="1:18" x14ac:dyDescent="0.3">
      <c r="A3461" t="s">
        <v>13216</v>
      </c>
      <c r="B3461" s="1">
        <v>45335</v>
      </c>
      <c r="C3461" s="1">
        <v>45761</v>
      </c>
      <c r="D3461" t="s">
        <v>16</v>
      </c>
      <c r="E3461" t="s">
        <v>13217</v>
      </c>
      <c r="F3461" t="s">
        <v>13218</v>
      </c>
      <c r="G3461" t="s">
        <v>36</v>
      </c>
      <c r="H3461" t="s">
        <v>61</v>
      </c>
      <c r="I3461" t="s">
        <v>21</v>
      </c>
      <c r="J3461" t="s">
        <v>279</v>
      </c>
      <c r="K3461" t="s">
        <v>13219</v>
      </c>
      <c r="L3461" s="2">
        <v>2568.2800000000002</v>
      </c>
      <c r="M3461" s="3">
        <v>8</v>
      </c>
      <c r="N3461" s="4">
        <v>0.12</v>
      </c>
      <c r="O3461" s="5">
        <v>358.28</v>
      </c>
      <c r="P3461">
        <f>VALUE(Table1[Sales])</f>
        <v>2568.2800000000002</v>
      </c>
      <c r="Q3461">
        <f>VALUE(Table1[Profit])</f>
        <v>358.28</v>
      </c>
      <c r="R3461" s="3">
        <f>Table1[Ship Date]-Table1[Order Date]</f>
        <v>426</v>
      </c>
    </row>
    <row r="3462" spans="1:18" x14ac:dyDescent="0.3">
      <c r="A3462" t="s">
        <v>13220</v>
      </c>
      <c r="B3462" s="1">
        <v>45536</v>
      </c>
      <c r="C3462" s="1">
        <v>45785</v>
      </c>
      <c r="D3462" t="s">
        <v>25</v>
      </c>
      <c r="E3462" t="s">
        <v>13221</v>
      </c>
      <c r="F3462" t="s">
        <v>13222</v>
      </c>
      <c r="G3462" t="s">
        <v>43</v>
      </c>
      <c r="H3462" t="s">
        <v>37</v>
      </c>
      <c r="I3462" t="s">
        <v>29</v>
      </c>
      <c r="J3462" t="s">
        <v>30</v>
      </c>
      <c r="K3462" t="s">
        <v>13223</v>
      </c>
      <c r="L3462" s="2">
        <v>699.4</v>
      </c>
      <c r="M3462" s="3">
        <v>2</v>
      </c>
      <c r="N3462" s="4">
        <v>0.37</v>
      </c>
      <c r="O3462" s="5">
        <v>71.400000000000006</v>
      </c>
      <c r="P3462">
        <f>VALUE(Table1[Sales])</f>
        <v>699.4</v>
      </c>
      <c r="Q3462">
        <f>VALUE(Table1[Profit])</f>
        <v>71.400000000000006</v>
      </c>
      <c r="R3462" s="3">
        <f>Table1[Ship Date]-Table1[Order Date]</f>
        <v>249</v>
      </c>
    </row>
    <row r="3463" spans="1:18" x14ac:dyDescent="0.3">
      <c r="A3463" t="s">
        <v>13224</v>
      </c>
      <c r="B3463" s="1">
        <v>45385</v>
      </c>
      <c r="C3463" s="1">
        <v>45760</v>
      </c>
      <c r="D3463" t="s">
        <v>25</v>
      </c>
      <c r="E3463" t="s">
        <v>13225</v>
      </c>
      <c r="F3463" t="s">
        <v>13226</v>
      </c>
      <c r="G3463" t="s">
        <v>43</v>
      </c>
      <c r="H3463" t="s">
        <v>28</v>
      </c>
      <c r="I3463" t="s">
        <v>29</v>
      </c>
      <c r="J3463" t="s">
        <v>38</v>
      </c>
      <c r="K3463" t="s">
        <v>13227</v>
      </c>
      <c r="L3463" s="2">
        <v>3197.26</v>
      </c>
      <c r="M3463" s="3">
        <v>4</v>
      </c>
      <c r="N3463" s="4">
        <v>0.47</v>
      </c>
      <c r="O3463" s="5">
        <v>613.57000000000005</v>
      </c>
      <c r="P3463">
        <f>VALUE(Table1[Sales])</f>
        <v>3197.26</v>
      </c>
      <c r="Q3463">
        <f>VALUE(Table1[Profit])</f>
        <v>613.57000000000005</v>
      </c>
      <c r="R3463" s="3">
        <f>Table1[Ship Date]-Table1[Order Date]</f>
        <v>375</v>
      </c>
    </row>
    <row r="3464" spans="1:18" x14ac:dyDescent="0.3">
      <c r="A3464" t="s">
        <v>13228</v>
      </c>
      <c r="B3464" s="1">
        <v>45453</v>
      </c>
      <c r="C3464" s="1">
        <v>45763</v>
      </c>
      <c r="D3464" t="s">
        <v>16</v>
      </c>
      <c r="E3464" t="s">
        <v>8179</v>
      </c>
      <c r="F3464" t="s">
        <v>13229</v>
      </c>
      <c r="G3464" t="s">
        <v>19</v>
      </c>
      <c r="H3464" t="s">
        <v>37</v>
      </c>
      <c r="I3464" t="s">
        <v>44</v>
      </c>
      <c r="J3464" t="s">
        <v>50</v>
      </c>
      <c r="K3464" t="s">
        <v>13230</v>
      </c>
      <c r="L3464" s="2">
        <v>2324.63</v>
      </c>
      <c r="M3464" s="3">
        <v>1</v>
      </c>
      <c r="N3464" s="4">
        <v>0.05</v>
      </c>
      <c r="O3464" s="5">
        <v>324.89</v>
      </c>
      <c r="P3464">
        <f>VALUE(Table1[Sales])</f>
        <v>2324.63</v>
      </c>
      <c r="Q3464">
        <f>VALUE(Table1[Profit])</f>
        <v>324.89</v>
      </c>
      <c r="R3464" s="3">
        <f>Table1[Ship Date]-Table1[Order Date]</f>
        <v>310</v>
      </c>
    </row>
    <row r="3465" spans="1:18" x14ac:dyDescent="0.3">
      <c r="A3465" t="s">
        <v>13231</v>
      </c>
      <c r="B3465" s="1">
        <v>45076</v>
      </c>
      <c r="C3465" s="1">
        <v>45776</v>
      </c>
      <c r="D3465" t="s">
        <v>25</v>
      </c>
      <c r="E3465" t="s">
        <v>13232</v>
      </c>
      <c r="F3465" t="s">
        <v>13233</v>
      </c>
      <c r="G3465" t="s">
        <v>19</v>
      </c>
      <c r="H3465" t="s">
        <v>61</v>
      </c>
      <c r="I3465" t="s">
        <v>21</v>
      </c>
      <c r="J3465" t="s">
        <v>171</v>
      </c>
      <c r="K3465" t="s">
        <v>13234</v>
      </c>
      <c r="L3465" s="2">
        <v>3387.62</v>
      </c>
      <c r="M3465" s="3">
        <v>4</v>
      </c>
      <c r="N3465" s="4">
        <v>0.31</v>
      </c>
      <c r="O3465" s="5">
        <v>498.9</v>
      </c>
      <c r="P3465">
        <f>VALUE(Table1[Sales])</f>
        <v>3387.62</v>
      </c>
      <c r="Q3465">
        <f>VALUE(Table1[Profit])</f>
        <v>498.9</v>
      </c>
      <c r="R3465" s="3">
        <f>Table1[Ship Date]-Table1[Order Date]</f>
        <v>700</v>
      </c>
    </row>
    <row r="3466" spans="1:18" x14ac:dyDescent="0.3">
      <c r="A3466" t="s">
        <v>13235</v>
      </c>
      <c r="B3466" s="1">
        <v>45280</v>
      </c>
      <c r="C3466" s="1">
        <v>45768</v>
      </c>
      <c r="D3466" t="s">
        <v>16</v>
      </c>
      <c r="E3466" t="s">
        <v>13236</v>
      </c>
      <c r="F3466" t="s">
        <v>13237</v>
      </c>
      <c r="G3466" t="s">
        <v>43</v>
      </c>
      <c r="H3466" t="s">
        <v>20</v>
      </c>
      <c r="I3466" t="s">
        <v>29</v>
      </c>
      <c r="J3466" t="s">
        <v>124</v>
      </c>
      <c r="K3466" t="s">
        <v>13238</v>
      </c>
      <c r="L3466" s="2">
        <v>1514.04</v>
      </c>
      <c r="M3466" s="3">
        <v>10</v>
      </c>
      <c r="N3466" s="4">
        <v>0.28000000000000003</v>
      </c>
      <c r="O3466" s="5">
        <v>246.83</v>
      </c>
      <c r="P3466">
        <f>VALUE(Table1[Sales])</f>
        <v>1514.04</v>
      </c>
      <c r="Q3466">
        <f>VALUE(Table1[Profit])</f>
        <v>246.83</v>
      </c>
      <c r="R3466" s="3">
        <f>Table1[Ship Date]-Table1[Order Date]</f>
        <v>488</v>
      </c>
    </row>
    <row r="3467" spans="1:18" x14ac:dyDescent="0.3">
      <c r="A3467" t="s">
        <v>13239</v>
      </c>
      <c r="B3467" s="1">
        <v>45690</v>
      </c>
      <c r="C3467" s="1">
        <v>45757</v>
      </c>
      <c r="D3467" t="s">
        <v>25</v>
      </c>
      <c r="E3467" t="s">
        <v>13240</v>
      </c>
      <c r="F3467" t="s">
        <v>13241</v>
      </c>
      <c r="G3467" t="s">
        <v>36</v>
      </c>
      <c r="H3467" t="s">
        <v>37</v>
      </c>
      <c r="I3467" t="s">
        <v>21</v>
      </c>
      <c r="J3467" t="s">
        <v>300</v>
      </c>
      <c r="K3467" t="s">
        <v>13242</v>
      </c>
      <c r="L3467" s="2">
        <v>3583.74</v>
      </c>
      <c r="M3467" s="3">
        <v>2</v>
      </c>
      <c r="N3467" s="4">
        <v>0.12</v>
      </c>
      <c r="O3467" s="5">
        <v>-78.64</v>
      </c>
      <c r="P3467">
        <f>VALUE(Table1[Sales])</f>
        <v>3583.74</v>
      </c>
      <c r="Q3467">
        <f>VALUE(Table1[Profit])</f>
        <v>-78.64</v>
      </c>
      <c r="R3467" s="3">
        <f>Table1[Ship Date]-Table1[Order Date]</f>
        <v>67</v>
      </c>
    </row>
    <row r="3468" spans="1:18" x14ac:dyDescent="0.3">
      <c r="A3468" t="s">
        <v>13243</v>
      </c>
      <c r="B3468" s="1">
        <v>45670</v>
      </c>
      <c r="C3468" s="1">
        <v>45780</v>
      </c>
      <c r="D3468" t="s">
        <v>33</v>
      </c>
      <c r="E3468" t="s">
        <v>13244</v>
      </c>
      <c r="F3468" t="s">
        <v>13245</v>
      </c>
      <c r="G3468" t="s">
        <v>43</v>
      </c>
      <c r="H3468" t="s">
        <v>61</v>
      </c>
      <c r="I3468" t="s">
        <v>21</v>
      </c>
      <c r="J3468" t="s">
        <v>300</v>
      </c>
      <c r="K3468" t="s">
        <v>13246</v>
      </c>
      <c r="L3468" s="2">
        <v>573.46</v>
      </c>
      <c r="M3468" s="3">
        <v>4</v>
      </c>
      <c r="N3468" s="4">
        <v>0.34</v>
      </c>
      <c r="O3468" s="5">
        <v>961.81</v>
      </c>
      <c r="P3468">
        <f>VALUE(Table1[Sales])</f>
        <v>573.46</v>
      </c>
      <c r="Q3468">
        <f>VALUE(Table1[Profit])</f>
        <v>961.81</v>
      </c>
      <c r="R3468" s="3">
        <f>Table1[Ship Date]-Table1[Order Date]</f>
        <v>110</v>
      </c>
    </row>
    <row r="3469" spans="1:18" x14ac:dyDescent="0.3">
      <c r="A3469" t="s">
        <v>13247</v>
      </c>
      <c r="B3469" s="1">
        <v>45629</v>
      </c>
      <c r="C3469" s="1">
        <v>45761</v>
      </c>
      <c r="D3469" t="s">
        <v>33</v>
      </c>
      <c r="E3469" t="s">
        <v>13248</v>
      </c>
      <c r="F3469" t="s">
        <v>13249</v>
      </c>
      <c r="G3469" t="s">
        <v>36</v>
      </c>
      <c r="H3469" t="s">
        <v>37</v>
      </c>
      <c r="I3469" t="s">
        <v>44</v>
      </c>
      <c r="J3469" t="s">
        <v>158</v>
      </c>
      <c r="K3469" t="s">
        <v>13250</v>
      </c>
      <c r="L3469" s="2">
        <v>4833.7299999999996</v>
      </c>
      <c r="M3469" s="3">
        <v>6</v>
      </c>
      <c r="N3469" s="4">
        <v>0.21</v>
      </c>
      <c r="O3469" s="5">
        <v>909.04</v>
      </c>
      <c r="P3469">
        <f>VALUE(Table1[Sales])</f>
        <v>4833.7299999999996</v>
      </c>
      <c r="Q3469">
        <f>VALUE(Table1[Profit])</f>
        <v>909.04</v>
      </c>
      <c r="R3469" s="3">
        <f>Table1[Ship Date]-Table1[Order Date]</f>
        <v>132</v>
      </c>
    </row>
    <row r="3470" spans="1:18" x14ac:dyDescent="0.3">
      <c r="A3470" t="s">
        <v>13251</v>
      </c>
      <c r="B3470" s="1">
        <v>45356</v>
      </c>
      <c r="C3470" s="1">
        <v>45774</v>
      </c>
      <c r="D3470" t="s">
        <v>16</v>
      </c>
      <c r="E3470" t="s">
        <v>4542</v>
      </c>
      <c r="F3470" t="s">
        <v>13252</v>
      </c>
      <c r="G3470" t="s">
        <v>43</v>
      </c>
      <c r="H3470" t="s">
        <v>28</v>
      </c>
      <c r="I3470" t="s">
        <v>44</v>
      </c>
      <c r="J3470" t="s">
        <v>56</v>
      </c>
      <c r="K3470" t="s">
        <v>13253</v>
      </c>
      <c r="L3470" s="2">
        <v>4060.16</v>
      </c>
      <c r="M3470" s="3">
        <v>3</v>
      </c>
      <c r="N3470" s="4">
        <v>0</v>
      </c>
      <c r="O3470" s="5">
        <v>383.58</v>
      </c>
      <c r="P3470">
        <f>VALUE(Table1[Sales])</f>
        <v>4060.16</v>
      </c>
      <c r="Q3470">
        <f>VALUE(Table1[Profit])</f>
        <v>383.58</v>
      </c>
      <c r="R3470" s="3">
        <f>Table1[Ship Date]-Table1[Order Date]</f>
        <v>418</v>
      </c>
    </row>
    <row r="3471" spans="1:18" x14ac:dyDescent="0.3">
      <c r="A3471" t="s">
        <v>13254</v>
      </c>
      <c r="B3471" s="1">
        <v>45583</v>
      </c>
      <c r="C3471" s="1">
        <v>45763</v>
      </c>
      <c r="D3471" t="s">
        <v>33</v>
      </c>
      <c r="E3471" t="s">
        <v>13255</v>
      </c>
      <c r="F3471" t="s">
        <v>13256</v>
      </c>
      <c r="G3471" t="s">
        <v>19</v>
      </c>
      <c r="H3471" t="s">
        <v>37</v>
      </c>
      <c r="I3471" t="s">
        <v>44</v>
      </c>
      <c r="J3471" t="s">
        <v>94</v>
      </c>
      <c r="K3471" t="s">
        <v>13257</v>
      </c>
      <c r="L3471" s="2">
        <v>1780.94</v>
      </c>
      <c r="M3471" s="3">
        <v>4</v>
      </c>
      <c r="N3471" s="4">
        <v>0.5</v>
      </c>
      <c r="O3471" s="5">
        <v>997.96</v>
      </c>
      <c r="P3471">
        <f>VALUE(Table1[Sales])</f>
        <v>1780.94</v>
      </c>
      <c r="Q3471">
        <f>VALUE(Table1[Profit])</f>
        <v>997.96</v>
      </c>
      <c r="R3471" s="3">
        <f>Table1[Ship Date]-Table1[Order Date]</f>
        <v>180</v>
      </c>
    </row>
    <row r="3472" spans="1:18" x14ac:dyDescent="0.3">
      <c r="A3472" t="s">
        <v>13258</v>
      </c>
      <c r="B3472" s="1">
        <v>45399</v>
      </c>
      <c r="C3472" s="1">
        <v>45766</v>
      </c>
      <c r="D3472" t="s">
        <v>25</v>
      </c>
      <c r="E3472" t="s">
        <v>3238</v>
      </c>
      <c r="F3472" t="s">
        <v>13259</v>
      </c>
      <c r="G3472" t="s">
        <v>43</v>
      </c>
      <c r="H3472" t="s">
        <v>37</v>
      </c>
      <c r="I3472" t="s">
        <v>21</v>
      </c>
      <c r="J3472" t="s">
        <v>300</v>
      </c>
      <c r="K3472" t="s">
        <v>13260</v>
      </c>
      <c r="L3472" s="2">
        <v>1894.58</v>
      </c>
      <c r="M3472" s="3">
        <v>1</v>
      </c>
      <c r="N3472" s="4">
        <v>0.48</v>
      </c>
      <c r="O3472" s="5">
        <v>12.72</v>
      </c>
      <c r="P3472">
        <f>VALUE(Table1[Sales])</f>
        <v>1894.58</v>
      </c>
      <c r="Q3472">
        <f>VALUE(Table1[Profit])</f>
        <v>12.72</v>
      </c>
      <c r="R3472" s="3">
        <f>Table1[Ship Date]-Table1[Order Date]</f>
        <v>367</v>
      </c>
    </row>
    <row r="3473" spans="1:18" x14ac:dyDescent="0.3">
      <c r="A3473" t="s">
        <v>13261</v>
      </c>
      <c r="B3473" s="1">
        <v>45374</v>
      </c>
      <c r="C3473" s="1">
        <v>45776</v>
      </c>
      <c r="D3473" t="s">
        <v>33</v>
      </c>
      <c r="E3473" t="s">
        <v>5419</v>
      </c>
      <c r="F3473" t="s">
        <v>13262</v>
      </c>
      <c r="G3473" t="s">
        <v>19</v>
      </c>
      <c r="H3473" t="s">
        <v>37</v>
      </c>
      <c r="I3473" t="s">
        <v>44</v>
      </c>
      <c r="J3473" t="s">
        <v>45</v>
      </c>
      <c r="K3473" t="s">
        <v>13263</v>
      </c>
      <c r="L3473" s="2">
        <v>2082.19</v>
      </c>
      <c r="M3473" s="3">
        <v>6</v>
      </c>
      <c r="N3473" s="4">
        <v>0.5</v>
      </c>
      <c r="O3473" s="5">
        <v>370.97</v>
      </c>
      <c r="P3473">
        <f>VALUE(Table1[Sales])</f>
        <v>2082.19</v>
      </c>
      <c r="Q3473">
        <f>VALUE(Table1[Profit])</f>
        <v>370.97</v>
      </c>
      <c r="R3473" s="3">
        <f>Table1[Ship Date]-Table1[Order Date]</f>
        <v>402</v>
      </c>
    </row>
    <row r="3474" spans="1:18" x14ac:dyDescent="0.3">
      <c r="A3474" t="s">
        <v>13264</v>
      </c>
      <c r="B3474" s="1">
        <v>45489</v>
      </c>
      <c r="C3474" s="1">
        <v>45766</v>
      </c>
      <c r="D3474" t="s">
        <v>33</v>
      </c>
      <c r="E3474" t="s">
        <v>13265</v>
      </c>
      <c r="F3474" t="s">
        <v>13266</v>
      </c>
      <c r="G3474" t="s">
        <v>36</v>
      </c>
      <c r="H3474" t="s">
        <v>20</v>
      </c>
      <c r="I3474" t="s">
        <v>21</v>
      </c>
      <c r="J3474" t="s">
        <v>279</v>
      </c>
      <c r="K3474" t="s">
        <v>13267</v>
      </c>
      <c r="L3474" s="2">
        <v>446.54</v>
      </c>
      <c r="M3474" s="3">
        <v>1</v>
      </c>
      <c r="N3474" s="4">
        <v>0.39</v>
      </c>
      <c r="O3474" s="5">
        <v>-11.53</v>
      </c>
      <c r="P3474">
        <f>VALUE(Table1[Sales])</f>
        <v>446.54</v>
      </c>
      <c r="Q3474">
        <f>VALUE(Table1[Profit])</f>
        <v>-11.53</v>
      </c>
      <c r="R3474" s="3">
        <f>Table1[Ship Date]-Table1[Order Date]</f>
        <v>277</v>
      </c>
    </row>
    <row r="3475" spans="1:18" x14ac:dyDescent="0.3">
      <c r="A3475" t="s">
        <v>13268</v>
      </c>
      <c r="B3475" s="1">
        <v>45453</v>
      </c>
      <c r="C3475" s="1">
        <v>45756</v>
      </c>
      <c r="D3475" t="s">
        <v>16</v>
      </c>
      <c r="E3475" t="s">
        <v>13269</v>
      </c>
      <c r="F3475" t="s">
        <v>13270</v>
      </c>
      <c r="G3475" t="s">
        <v>43</v>
      </c>
      <c r="H3475" t="s">
        <v>20</v>
      </c>
      <c r="I3475" t="s">
        <v>29</v>
      </c>
      <c r="J3475" t="s">
        <v>38</v>
      </c>
      <c r="K3475" t="s">
        <v>13271</v>
      </c>
      <c r="L3475" s="2">
        <v>608.79999999999995</v>
      </c>
      <c r="M3475" s="3">
        <v>10</v>
      </c>
      <c r="N3475" s="4">
        <v>0.16</v>
      </c>
      <c r="O3475" s="5">
        <v>338.77</v>
      </c>
      <c r="P3475">
        <f>VALUE(Table1[Sales])</f>
        <v>608.79999999999995</v>
      </c>
      <c r="Q3475">
        <f>VALUE(Table1[Profit])</f>
        <v>338.77</v>
      </c>
      <c r="R3475" s="3">
        <f>Table1[Ship Date]-Table1[Order Date]</f>
        <v>303</v>
      </c>
    </row>
    <row r="3476" spans="1:18" x14ac:dyDescent="0.3">
      <c r="A3476" t="s">
        <v>13272</v>
      </c>
      <c r="B3476" s="1">
        <v>45131</v>
      </c>
      <c r="C3476" s="1">
        <v>45757</v>
      </c>
      <c r="D3476" t="s">
        <v>25</v>
      </c>
      <c r="E3476" t="s">
        <v>13273</v>
      </c>
      <c r="F3476" t="s">
        <v>13274</v>
      </c>
      <c r="G3476" t="s">
        <v>19</v>
      </c>
      <c r="H3476" t="s">
        <v>20</v>
      </c>
      <c r="I3476" t="s">
        <v>21</v>
      </c>
      <c r="J3476" t="s">
        <v>171</v>
      </c>
      <c r="K3476" t="s">
        <v>13275</v>
      </c>
      <c r="L3476" s="2">
        <v>589.61</v>
      </c>
      <c r="M3476" s="3">
        <v>4</v>
      </c>
      <c r="N3476" s="4">
        <v>0.27</v>
      </c>
      <c r="O3476" s="5">
        <v>240.75</v>
      </c>
      <c r="P3476">
        <f>VALUE(Table1[Sales])</f>
        <v>589.61</v>
      </c>
      <c r="Q3476">
        <f>VALUE(Table1[Profit])</f>
        <v>240.75</v>
      </c>
      <c r="R3476" s="3">
        <f>Table1[Ship Date]-Table1[Order Date]</f>
        <v>626</v>
      </c>
    </row>
    <row r="3477" spans="1:18" x14ac:dyDescent="0.3">
      <c r="A3477" t="s">
        <v>13276</v>
      </c>
      <c r="B3477" s="1">
        <v>45651</v>
      </c>
      <c r="C3477" s="1">
        <v>45783</v>
      </c>
      <c r="D3477" t="s">
        <v>25</v>
      </c>
      <c r="E3477" t="s">
        <v>10078</v>
      </c>
      <c r="F3477" t="s">
        <v>13277</v>
      </c>
      <c r="G3477" t="s">
        <v>19</v>
      </c>
      <c r="H3477" t="s">
        <v>20</v>
      </c>
      <c r="I3477" t="s">
        <v>21</v>
      </c>
      <c r="J3477" t="s">
        <v>171</v>
      </c>
      <c r="K3477" t="s">
        <v>13278</v>
      </c>
      <c r="L3477" s="2">
        <v>2946.93</v>
      </c>
      <c r="M3477" s="3">
        <v>4</v>
      </c>
      <c r="N3477" s="4">
        <v>0.2</v>
      </c>
      <c r="O3477" s="5">
        <v>687.24</v>
      </c>
      <c r="P3477">
        <f>VALUE(Table1[Sales])</f>
        <v>2946.93</v>
      </c>
      <c r="Q3477">
        <f>VALUE(Table1[Profit])</f>
        <v>687.24</v>
      </c>
      <c r="R3477" s="3">
        <f>Table1[Ship Date]-Table1[Order Date]</f>
        <v>132</v>
      </c>
    </row>
    <row r="3478" spans="1:18" x14ac:dyDescent="0.3">
      <c r="A3478" t="s">
        <v>13279</v>
      </c>
      <c r="B3478" s="1">
        <v>45716</v>
      </c>
      <c r="C3478" s="1">
        <v>45768</v>
      </c>
      <c r="D3478" t="s">
        <v>53</v>
      </c>
      <c r="E3478" t="s">
        <v>9356</v>
      </c>
      <c r="F3478" t="s">
        <v>13280</v>
      </c>
      <c r="G3478" t="s">
        <v>43</v>
      </c>
      <c r="H3478" t="s">
        <v>28</v>
      </c>
      <c r="I3478" t="s">
        <v>44</v>
      </c>
      <c r="J3478" t="s">
        <v>50</v>
      </c>
      <c r="K3478" t="s">
        <v>13281</v>
      </c>
      <c r="L3478" s="2">
        <v>875.66</v>
      </c>
      <c r="M3478" s="3">
        <v>9</v>
      </c>
      <c r="N3478" s="4">
        <v>0.09</v>
      </c>
      <c r="O3478" s="5">
        <v>356.24</v>
      </c>
      <c r="P3478">
        <f>VALUE(Table1[Sales])</f>
        <v>875.66</v>
      </c>
      <c r="Q3478">
        <f>VALUE(Table1[Profit])</f>
        <v>356.24</v>
      </c>
      <c r="R3478" s="3">
        <f>Table1[Ship Date]-Table1[Order Date]</f>
        <v>52</v>
      </c>
    </row>
    <row r="3479" spans="1:18" x14ac:dyDescent="0.3">
      <c r="A3479" t="s">
        <v>13282</v>
      </c>
      <c r="B3479" s="1">
        <v>45659</v>
      </c>
      <c r="C3479" s="1">
        <v>45772</v>
      </c>
      <c r="D3479" t="s">
        <v>33</v>
      </c>
      <c r="E3479" t="s">
        <v>13146</v>
      </c>
      <c r="F3479" t="s">
        <v>13283</v>
      </c>
      <c r="G3479" t="s">
        <v>43</v>
      </c>
      <c r="H3479" t="s">
        <v>37</v>
      </c>
      <c r="I3479" t="s">
        <v>29</v>
      </c>
      <c r="J3479" t="s">
        <v>124</v>
      </c>
      <c r="K3479" t="s">
        <v>13284</v>
      </c>
      <c r="L3479" s="2">
        <v>4452.18</v>
      </c>
      <c r="M3479" s="3">
        <v>6</v>
      </c>
      <c r="N3479" s="4">
        <v>0.47</v>
      </c>
      <c r="O3479" s="5">
        <v>750.69</v>
      </c>
      <c r="P3479">
        <f>VALUE(Table1[Sales])</f>
        <v>4452.18</v>
      </c>
      <c r="Q3479">
        <f>VALUE(Table1[Profit])</f>
        <v>750.69</v>
      </c>
      <c r="R3479" s="3">
        <f>Table1[Ship Date]-Table1[Order Date]</f>
        <v>113</v>
      </c>
    </row>
    <row r="3480" spans="1:18" x14ac:dyDescent="0.3">
      <c r="A3480" t="s">
        <v>13285</v>
      </c>
      <c r="B3480" s="1">
        <v>45570</v>
      </c>
      <c r="C3480" s="1">
        <v>45759</v>
      </c>
      <c r="D3480" t="s">
        <v>33</v>
      </c>
      <c r="E3480" t="s">
        <v>13286</v>
      </c>
      <c r="F3480" t="s">
        <v>13287</v>
      </c>
      <c r="G3480" t="s">
        <v>36</v>
      </c>
      <c r="H3480" t="s">
        <v>20</v>
      </c>
      <c r="I3480" t="s">
        <v>29</v>
      </c>
      <c r="J3480" t="s">
        <v>99</v>
      </c>
      <c r="K3480" t="s">
        <v>13288</v>
      </c>
      <c r="L3480" s="2">
        <v>1303.6500000000001</v>
      </c>
      <c r="M3480" s="3">
        <v>2</v>
      </c>
      <c r="N3480" s="4">
        <v>0.01</v>
      </c>
      <c r="O3480" s="5">
        <v>368.26</v>
      </c>
      <c r="P3480">
        <f>VALUE(Table1[Sales])</f>
        <v>1303.6500000000001</v>
      </c>
      <c r="Q3480">
        <f>VALUE(Table1[Profit])</f>
        <v>368.26</v>
      </c>
      <c r="R3480" s="3">
        <f>Table1[Ship Date]-Table1[Order Date]</f>
        <v>189</v>
      </c>
    </row>
    <row r="3481" spans="1:18" x14ac:dyDescent="0.3">
      <c r="A3481" t="s">
        <v>13289</v>
      </c>
      <c r="B3481" s="1">
        <v>45471</v>
      </c>
      <c r="C3481" s="1">
        <v>45766</v>
      </c>
      <c r="D3481" t="s">
        <v>25</v>
      </c>
      <c r="E3481" t="s">
        <v>10913</v>
      </c>
      <c r="F3481" t="s">
        <v>13290</v>
      </c>
      <c r="G3481" t="s">
        <v>36</v>
      </c>
      <c r="H3481" t="s">
        <v>28</v>
      </c>
      <c r="I3481" t="s">
        <v>29</v>
      </c>
      <c r="J3481" t="s">
        <v>30</v>
      </c>
      <c r="K3481" t="s">
        <v>13291</v>
      </c>
      <c r="L3481" s="2">
        <v>722.53</v>
      </c>
      <c r="M3481" s="3">
        <v>8</v>
      </c>
      <c r="N3481" s="4">
        <v>0.33</v>
      </c>
      <c r="O3481" s="5">
        <v>193.2</v>
      </c>
      <c r="P3481">
        <f>VALUE(Table1[Sales])</f>
        <v>722.53</v>
      </c>
      <c r="Q3481">
        <f>VALUE(Table1[Profit])</f>
        <v>193.2</v>
      </c>
      <c r="R3481" s="3">
        <f>Table1[Ship Date]-Table1[Order Date]</f>
        <v>295</v>
      </c>
    </row>
    <row r="3482" spans="1:18" x14ac:dyDescent="0.3">
      <c r="A3482" t="s">
        <v>13292</v>
      </c>
      <c r="B3482" s="1">
        <v>45208</v>
      </c>
      <c r="C3482" s="1">
        <v>45766</v>
      </c>
      <c r="D3482" t="s">
        <v>16</v>
      </c>
      <c r="E3482" t="s">
        <v>13293</v>
      </c>
      <c r="F3482" t="s">
        <v>13294</v>
      </c>
      <c r="G3482" t="s">
        <v>43</v>
      </c>
      <c r="H3482" t="s">
        <v>28</v>
      </c>
      <c r="I3482" t="s">
        <v>21</v>
      </c>
      <c r="J3482" t="s">
        <v>22</v>
      </c>
      <c r="K3482" t="s">
        <v>13295</v>
      </c>
      <c r="L3482" s="2">
        <v>2012</v>
      </c>
      <c r="M3482" s="3">
        <v>7</v>
      </c>
      <c r="N3482" s="4">
        <v>0.31</v>
      </c>
      <c r="O3482" s="5">
        <v>893.16</v>
      </c>
      <c r="P3482">
        <f>VALUE(Table1[Sales])</f>
        <v>2012</v>
      </c>
      <c r="Q3482">
        <f>VALUE(Table1[Profit])</f>
        <v>893.16</v>
      </c>
      <c r="R3482" s="3">
        <f>Table1[Ship Date]-Table1[Order Date]</f>
        <v>558</v>
      </c>
    </row>
    <row r="3483" spans="1:18" x14ac:dyDescent="0.3">
      <c r="A3483" t="s">
        <v>13296</v>
      </c>
      <c r="B3483" s="1">
        <v>45066</v>
      </c>
      <c r="C3483" s="1">
        <v>45757</v>
      </c>
      <c r="D3483" t="s">
        <v>16</v>
      </c>
      <c r="E3483" t="s">
        <v>13297</v>
      </c>
      <c r="F3483" t="s">
        <v>13298</v>
      </c>
      <c r="G3483" t="s">
        <v>43</v>
      </c>
      <c r="H3483" t="s">
        <v>20</v>
      </c>
      <c r="I3483" t="s">
        <v>29</v>
      </c>
      <c r="J3483" t="s">
        <v>30</v>
      </c>
      <c r="K3483" t="s">
        <v>13299</v>
      </c>
      <c r="L3483" s="2">
        <v>4076.75</v>
      </c>
      <c r="M3483" s="3">
        <v>1</v>
      </c>
      <c r="N3483" s="4">
        <v>0.23</v>
      </c>
      <c r="O3483" s="5">
        <v>957.3</v>
      </c>
      <c r="P3483">
        <f>VALUE(Table1[Sales])</f>
        <v>4076.75</v>
      </c>
      <c r="Q3483">
        <f>VALUE(Table1[Profit])</f>
        <v>957.3</v>
      </c>
      <c r="R3483" s="3">
        <f>Table1[Ship Date]-Table1[Order Date]</f>
        <v>691</v>
      </c>
    </row>
    <row r="3484" spans="1:18" x14ac:dyDescent="0.3">
      <c r="A3484" t="s">
        <v>13300</v>
      </c>
      <c r="B3484" s="1">
        <v>45548</v>
      </c>
      <c r="C3484" s="1">
        <v>45772</v>
      </c>
      <c r="D3484" t="s">
        <v>33</v>
      </c>
      <c r="E3484" t="s">
        <v>13301</v>
      </c>
      <c r="F3484" t="s">
        <v>13302</v>
      </c>
      <c r="G3484" t="s">
        <v>36</v>
      </c>
      <c r="H3484" t="s">
        <v>20</v>
      </c>
      <c r="I3484" t="s">
        <v>29</v>
      </c>
      <c r="J3484" t="s">
        <v>30</v>
      </c>
      <c r="K3484" t="s">
        <v>13303</v>
      </c>
      <c r="L3484" s="2">
        <v>999.86</v>
      </c>
      <c r="M3484" s="3">
        <v>7</v>
      </c>
      <c r="N3484" s="4">
        <v>0.46</v>
      </c>
      <c r="O3484" s="5">
        <v>43.65</v>
      </c>
      <c r="P3484">
        <f>VALUE(Table1[Sales])</f>
        <v>999.86</v>
      </c>
      <c r="Q3484">
        <f>VALUE(Table1[Profit])</f>
        <v>43.65</v>
      </c>
      <c r="R3484" s="3">
        <f>Table1[Ship Date]-Table1[Order Date]</f>
        <v>224</v>
      </c>
    </row>
    <row r="3485" spans="1:18" x14ac:dyDescent="0.3">
      <c r="A3485" t="s">
        <v>13304</v>
      </c>
      <c r="B3485" s="1">
        <v>45674</v>
      </c>
      <c r="C3485" s="1">
        <v>45770</v>
      </c>
      <c r="D3485" t="s">
        <v>16</v>
      </c>
      <c r="E3485" t="s">
        <v>13305</v>
      </c>
      <c r="F3485" t="s">
        <v>13306</v>
      </c>
      <c r="G3485" t="s">
        <v>19</v>
      </c>
      <c r="H3485" t="s">
        <v>37</v>
      </c>
      <c r="I3485" t="s">
        <v>29</v>
      </c>
      <c r="J3485" t="s">
        <v>38</v>
      </c>
      <c r="K3485" t="s">
        <v>13307</v>
      </c>
      <c r="L3485" s="2">
        <v>2842.71</v>
      </c>
      <c r="M3485" s="3">
        <v>2</v>
      </c>
      <c r="N3485" s="4">
        <v>0.04</v>
      </c>
      <c r="O3485" s="5">
        <v>107.7</v>
      </c>
      <c r="P3485">
        <f>VALUE(Table1[Sales])</f>
        <v>2842.71</v>
      </c>
      <c r="Q3485">
        <f>VALUE(Table1[Profit])</f>
        <v>107.7</v>
      </c>
      <c r="R3485" s="3">
        <f>Table1[Ship Date]-Table1[Order Date]</f>
        <v>96</v>
      </c>
    </row>
    <row r="3486" spans="1:18" x14ac:dyDescent="0.3">
      <c r="A3486" t="s">
        <v>13308</v>
      </c>
      <c r="B3486" s="1">
        <v>45619</v>
      </c>
      <c r="C3486" s="1">
        <v>45768</v>
      </c>
      <c r="D3486" t="s">
        <v>16</v>
      </c>
      <c r="E3486" t="s">
        <v>13309</v>
      </c>
      <c r="F3486" t="s">
        <v>13310</v>
      </c>
      <c r="G3486" t="s">
        <v>43</v>
      </c>
      <c r="H3486" t="s">
        <v>37</v>
      </c>
      <c r="I3486" t="s">
        <v>21</v>
      </c>
      <c r="J3486" t="s">
        <v>129</v>
      </c>
      <c r="K3486" t="s">
        <v>13311</v>
      </c>
      <c r="L3486" s="2">
        <v>4843.24</v>
      </c>
      <c r="M3486" s="3">
        <v>1</v>
      </c>
      <c r="N3486" s="4">
        <v>0.04</v>
      </c>
      <c r="O3486" s="5">
        <v>336.18</v>
      </c>
      <c r="P3486">
        <f>VALUE(Table1[Sales])</f>
        <v>4843.24</v>
      </c>
      <c r="Q3486">
        <f>VALUE(Table1[Profit])</f>
        <v>336.18</v>
      </c>
      <c r="R3486" s="3">
        <f>Table1[Ship Date]-Table1[Order Date]</f>
        <v>149</v>
      </c>
    </row>
    <row r="3487" spans="1:18" x14ac:dyDescent="0.3">
      <c r="A3487" t="s">
        <v>13312</v>
      </c>
      <c r="B3487" s="1">
        <v>45692</v>
      </c>
      <c r="C3487" s="1">
        <v>45773</v>
      </c>
      <c r="D3487" t="s">
        <v>16</v>
      </c>
      <c r="E3487" t="s">
        <v>5487</v>
      </c>
      <c r="F3487" t="s">
        <v>13313</v>
      </c>
      <c r="G3487" t="s">
        <v>36</v>
      </c>
      <c r="H3487" t="s">
        <v>61</v>
      </c>
      <c r="I3487" t="s">
        <v>21</v>
      </c>
      <c r="J3487" t="s">
        <v>171</v>
      </c>
      <c r="K3487" t="s">
        <v>13314</v>
      </c>
      <c r="L3487" s="2">
        <v>2182.44</v>
      </c>
      <c r="M3487" s="3">
        <v>10</v>
      </c>
      <c r="N3487" s="4">
        <v>0.15</v>
      </c>
      <c r="O3487" s="5">
        <v>641.29</v>
      </c>
      <c r="P3487">
        <f>VALUE(Table1[Sales])</f>
        <v>2182.44</v>
      </c>
      <c r="Q3487">
        <f>VALUE(Table1[Profit])</f>
        <v>641.29</v>
      </c>
      <c r="R3487" s="3">
        <f>Table1[Ship Date]-Table1[Order Date]</f>
        <v>81</v>
      </c>
    </row>
    <row r="3488" spans="1:18" x14ac:dyDescent="0.3">
      <c r="A3488" t="s">
        <v>13315</v>
      </c>
      <c r="B3488" s="1">
        <v>45346</v>
      </c>
      <c r="C3488" s="1">
        <v>45765</v>
      </c>
      <c r="D3488" t="s">
        <v>16</v>
      </c>
      <c r="E3488" t="s">
        <v>13316</v>
      </c>
      <c r="F3488" t="s">
        <v>13317</v>
      </c>
      <c r="G3488" t="s">
        <v>19</v>
      </c>
      <c r="H3488" t="s">
        <v>20</v>
      </c>
      <c r="I3488" t="s">
        <v>21</v>
      </c>
      <c r="J3488" t="s">
        <v>129</v>
      </c>
      <c r="K3488" t="s">
        <v>13318</v>
      </c>
      <c r="L3488" s="2">
        <v>1813.43</v>
      </c>
      <c r="M3488" s="3">
        <v>5</v>
      </c>
      <c r="N3488" s="4">
        <v>0.15</v>
      </c>
      <c r="O3488" s="5">
        <v>368.72</v>
      </c>
      <c r="P3488">
        <f>VALUE(Table1[Sales])</f>
        <v>1813.43</v>
      </c>
      <c r="Q3488">
        <f>VALUE(Table1[Profit])</f>
        <v>368.72</v>
      </c>
      <c r="R3488" s="3">
        <f>Table1[Ship Date]-Table1[Order Date]</f>
        <v>419</v>
      </c>
    </row>
    <row r="3489" spans="1:18" x14ac:dyDescent="0.3">
      <c r="A3489" t="s">
        <v>13319</v>
      </c>
      <c r="B3489" s="1">
        <v>45319</v>
      </c>
      <c r="C3489" s="1">
        <v>45778</v>
      </c>
      <c r="D3489" t="s">
        <v>16</v>
      </c>
      <c r="E3489" t="s">
        <v>13320</v>
      </c>
      <c r="F3489" t="s">
        <v>13321</v>
      </c>
      <c r="G3489" t="s">
        <v>43</v>
      </c>
      <c r="H3489" t="s">
        <v>61</v>
      </c>
      <c r="I3489" t="s">
        <v>44</v>
      </c>
      <c r="J3489" t="s">
        <v>45</v>
      </c>
      <c r="K3489" t="s">
        <v>13322</v>
      </c>
      <c r="L3489" s="2">
        <v>4120.0600000000004</v>
      </c>
      <c r="M3489" s="3">
        <v>5</v>
      </c>
      <c r="N3489" s="4">
        <v>0.25</v>
      </c>
      <c r="O3489" s="5">
        <v>509.48</v>
      </c>
      <c r="P3489">
        <f>VALUE(Table1[Sales])</f>
        <v>4120.0600000000004</v>
      </c>
      <c r="Q3489">
        <f>VALUE(Table1[Profit])</f>
        <v>509.48</v>
      </c>
      <c r="R3489" s="3">
        <f>Table1[Ship Date]-Table1[Order Date]</f>
        <v>459</v>
      </c>
    </row>
    <row r="3490" spans="1:18" x14ac:dyDescent="0.3">
      <c r="A3490" t="s">
        <v>13323</v>
      </c>
      <c r="B3490" s="1">
        <v>45541</v>
      </c>
      <c r="C3490" s="1">
        <v>45760</v>
      </c>
      <c r="D3490" t="s">
        <v>16</v>
      </c>
      <c r="E3490" t="s">
        <v>13324</v>
      </c>
      <c r="F3490" t="s">
        <v>13325</v>
      </c>
      <c r="G3490" t="s">
        <v>19</v>
      </c>
      <c r="H3490" t="s">
        <v>20</v>
      </c>
      <c r="I3490" t="s">
        <v>21</v>
      </c>
      <c r="J3490" t="s">
        <v>171</v>
      </c>
      <c r="K3490" t="s">
        <v>13326</v>
      </c>
      <c r="L3490" s="2">
        <v>4364.38</v>
      </c>
      <c r="M3490" s="3">
        <v>6</v>
      </c>
      <c r="N3490" s="4">
        <v>0.3</v>
      </c>
      <c r="O3490" s="5">
        <v>752.8</v>
      </c>
      <c r="P3490">
        <f>VALUE(Table1[Sales])</f>
        <v>4364.38</v>
      </c>
      <c r="Q3490">
        <f>VALUE(Table1[Profit])</f>
        <v>752.8</v>
      </c>
      <c r="R3490" s="3">
        <f>Table1[Ship Date]-Table1[Order Date]</f>
        <v>219</v>
      </c>
    </row>
    <row r="3491" spans="1:18" x14ac:dyDescent="0.3">
      <c r="A3491" t="s">
        <v>13327</v>
      </c>
      <c r="B3491" s="1">
        <v>45365</v>
      </c>
      <c r="C3491" s="1">
        <v>45759</v>
      </c>
      <c r="D3491" t="s">
        <v>16</v>
      </c>
      <c r="E3491" t="s">
        <v>13328</v>
      </c>
      <c r="F3491" t="s">
        <v>13329</v>
      </c>
      <c r="G3491" t="s">
        <v>36</v>
      </c>
      <c r="H3491" t="s">
        <v>37</v>
      </c>
      <c r="I3491" t="s">
        <v>29</v>
      </c>
      <c r="J3491" t="s">
        <v>30</v>
      </c>
      <c r="K3491" t="s">
        <v>13330</v>
      </c>
      <c r="L3491" s="2">
        <v>739.19</v>
      </c>
      <c r="M3491" s="3">
        <v>9</v>
      </c>
      <c r="N3491" s="4">
        <v>0.2</v>
      </c>
      <c r="O3491" s="5">
        <v>178.33</v>
      </c>
      <c r="P3491">
        <f>VALUE(Table1[Sales])</f>
        <v>739.19</v>
      </c>
      <c r="Q3491">
        <f>VALUE(Table1[Profit])</f>
        <v>178.33</v>
      </c>
      <c r="R3491" s="3">
        <f>Table1[Ship Date]-Table1[Order Date]</f>
        <v>394</v>
      </c>
    </row>
    <row r="3492" spans="1:18" x14ac:dyDescent="0.3">
      <c r="A3492" t="s">
        <v>13331</v>
      </c>
      <c r="B3492" s="1">
        <v>45520</v>
      </c>
      <c r="C3492" s="1">
        <v>45761</v>
      </c>
      <c r="D3492" t="s">
        <v>53</v>
      </c>
      <c r="E3492" t="s">
        <v>13332</v>
      </c>
      <c r="F3492" t="s">
        <v>4628</v>
      </c>
      <c r="G3492" t="s">
        <v>19</v>
      </c>
      <c r="H3492" t="s">
        <v>20</v>
      </c>
      <c r="I3492" t="s">
        <v>29</v>
      </c>
      <c r="J3492" t="s">
        <v>99</v>
      </c>
      <c r="K3492" t="s">
        <v>13333</v>
      </c>
      <c r="L3492" s="2">
        <v>2724.65</v>
      </c>
      <c r="M3492" s="3">
        <v>7</v>
      </c>
      <c r="N3492" s="4">
        <v>0.2</v>
      </c>
      <c r="O3492" s="5">
        <v>918.21</v>
      </c>
      <c r="P3492">
        <f>VALUE(Table1[Sales])</f>
        <v>2724.65</v>
      </c>
      <c r="Q3492">
        <f>VALUE(Table1[Profit])</f>
        <v>918.21</v>
      </c>
      <c r="R3492" s="3">
        <f>Table1[Ship Date]-Table1[Order Date]</f>
        <v>241</v>
      </c>
    </row>
    <row r="3493" spans="1:18" x14ac:dyDescent="0.3">
      <c r="A3493" t="s">
        <v>13334</v>
      </c>
      <c r="B3493" s="1">
        <v>45440</v>
      </c>
      <c r="C3493" s="1">
        <v>45780</v>
      </c>
      <c r="D3493" t="s">
        <v>33</v>
      </c>
      <c r="E3493" t="s">
        <v>13335</v>
      </c>
      <c r="F3493" t="s">
        <v>13336</v>
      </c>
      <c r="G3493" t="s">
        <v>19</v>
      </c>
      <c r="H3493" t="s">
        <v>37</v>
      </c>
      <c r="I3493" t="s">
        <v>21</v>
      </c>
      <c r="J3493" t="s">
        <v>22</v>
      </c>
      <c r="K3493" t="s">
        <v>13337</v>
      </c>
      <c r="L3493" s="2">
        <v>239.59</v>
      </c>
      <c r="M3493" s="3">
        <v>2</v>
      </c>
      <c r="N3493" s="4">
        <v>0</v>
      </c>
      <c r="O3493" s="5">
        <v>0.4</v>
      </c>
      <c r="P3493">
        <f>VALUE(Table1[Sales])</f>
        <v>239.59</v>
      </c>
      <c r="Q3493">
        <f>VALUE(Table1[Profit])</f>
        <v>0.4</v>
      </c>
      <c r="R3493" s="3">
        <f>Table1[Ship Date]-Table1[Order Date]</f>
        <v>340</v>
      </c>
    </row>
    <row r="3494" spans="1:18" x14ac:dyDescent="0.3">
      <c r="A3494" t="s">
        <v>13338</v>
      </c>
      <c r="B3494" s="1">
        <v>45254</v>
      </c>
      <c r="C3494" s="1">
        <v>45777</v>
      </c>
      <c r="D3494" t="s">
        <v>16</v>
      </c>
      <c r="E3494" t="s">
        <v>13339</v>
      </c>
      <c r="F3494" t="s">
        <v>13340</v>
      </c>
      <c r="G3494" t="s">
        <v>36</v>
      </c>
      <c r="H3494" t="s">
        <v>61</v>
      </c>
      <c r="I3494" t="s">
        <v>44</v>
      </c>
      <c r="J3494" t="s">
        <v>158</v>
      </c>
      <c r="K3494" t="s">
        <v>13341</v>
      </c>
      <c r="L3494" s="2">
        <v>1931.72</v>
      </c>
      <c r="M3494" s="3">
        <v>1</v>
      </c>
      <c r="N3494" s="4">
        <v>0.3</v>
      </c>
      <c r="O3494" s="5">
        <v>974.96</v>
      </c>
      <c r="P3494">
        <f>VALUE(Table1[Sales])</f>
        <v>1931.72</v>
      </c>
      <c r="Q3494">
        <f>VALUE(Table1[Profit])</f>
        <v>974.96</v>
      </c>
      <c r="R3494" s="3">
        <f>Table1[Ship Date]-Table1[Order Date]</f>
        <v>523</v>
      </c>
    </row>
    <row r="3495" spans="1:18" x14ac:dyDescent="0.3">
      <c r="A3495" t="s">
        <v>13342</v>
      </c>
      <c r="B3495" s="1">
        <v>45339</v>
      </c>
      <c r="C3495" s="1">
        <v>45775</v>
      </c>
      <c r="D3495" t="s">
        <v>33</v>
      </c>
      <c r="E3495" t="s">
        <v>13343</v>
      </c>
      <c r="F3495" t="s">
        <v>13344</v>
      </c>
      <c r="G3495" t="s">
        <v>36</v>
      </c>
      <c r="H3495" t="s">
        <v>37</v>
      </c>
      <c r="I3495" t="s">
        <v>29</v>
      </c>
      <c r="J3495" t="s">
        <v>30</v>
      </c>
      <c r="K3495" t="s">
        <v>13345</v>
      </c>
      <c r="L3495" s="2">
        <v>2988.27</v>
      </c>
      <c r="M3495" s="3">
        <v>3</v>
      </c>
      <c r="N3495" s="4">
        <v>0.36</v>
      </c>
      <c r="O3495" s="5">
        <v>465.44</v>
      </c>
      <c r="P3495">
        <f>VALUE(Table1[Sales])</f>
        <v>2988.27</v>
      </c>
      <c r="Q3495">
        <f>VALUE(Table1[Profit])</f>
        <v>465.44</v>
      </c>
      <c r="R3495" s="3">
        <f>Table1[Ship Date]-Table1[Order Date]</f>
        <v>436</v>
      </c>
    </row>
    <row r="3496" spans="1:18" x14ac:dyDescent="0.3">
      <c r="A3496" t="s">
        <v>13346</v>
      </c>
      <c r="B3496" s="1">
        <v>45548</v>
      </c>
      <c r="C3496" s="1">
        <v>45770</v>
      </c>
      <c r="D3496" t="s">
        <v>33</v>
      </c>
      <c r="E3496" t="s">
        <v>13347</v>
      </c>
      <c r="F3496" t="s">
        <v>8566</v>
      </c>
      <c r="G3496" t="s">
        <v>19</v>
      </c>
      <c r="H3496" t="s">
        <v>37</v>
      </c>
      <c r="I3496" t="s">
        <v>21</v>
      </c>
      <c r="J3496" t="s">
        <v>129</v>
      </c>
      <c r="K3496" t="s">
        <v>13348</v>
      </c>
      <c r="L3496" s="2">
        <v>3522.15</v>
      </c>
      <c r="M3496" s="3">
        <v>10</v>
      </c>
      <c r="N3496" s="4">
        <v>0.48</v>
      </c>
      <c r="O3496" s="5">
        <v>-30.73</v>
      </c>
      <c r="P3496">
        <f>VALUE(Table1[Sales])</f>
        <v>3522.15</v>
      </c>
      <c r="Q3496">
        <f>VALUE(Table1[Profit])</f>
        <v>-30.73</v>
      </c>
      <c r="R3496" s="3">
        <f>Table1[Ship Date]-Table1[Order Date]</f>
        <v>222</v>
      </c>
    </row>
    <row r="3497" spans="1:18" x14ac:dyDescent="0.3">
      <c r="A3497" t="s">
        <v>13349</v>
      </c>
      <c r="B3497" s="1">
        <v>45533</v>
      </c>
      <c r="C3497" s="1">
        <v>45784</v>
      </c>
      <c r="D3497" t="s">
        <v>25</v>
      </c>
      <c r="E3497" t="s">
        <v>13350</v>
      </c>
      <c r="F3497" t="s">
        <v>13351</v>
      </c>
      <c r="G3497" t="s">
        <v>36</v>
      </c>
      <c r="H3497" t="s">
        <v>37</v>
      </c>
      <c r="I3497" t="s">
        <v>29</v>
      </c>
      <c r="J3497" t="s">
        <v>38</v>
      </c>
      <c r="K3497" t="s">
        <v>13352</v>
      </c>
      <c r="L3497" s="2">
        <v>930.48</v>
      </c>
      <c r="M3497" s="3">
        <v>2</v>
      </c>
      <c r="N3497" s="4">
        <v>0.14000000000000001</v>
      </c>
      <c r="O3497" s="5">
        <v>827.55</v>
      </c>
      <c r="P3497">
        <f>VALUE(Table1[Sales])</f>
        <v>930.48</v>
      </c>
      <c r="Q3497">
        <f>VALUE(Table1[Profit])</f>
        <v>827.55</v>
      </c>
      <c r="R3497" s="3">
        <f>Table1[Ship Date]-Table1[Order Date]</f>
        <v>251</v>
      </c>
    </row>
    <row r="3498" spans="1:18" x14ac:dyDescent="0.3">
      <c r="A3498" t="s">
        <v>13353</v>
      </c>
      <c r="B3498" s="1">
        <v>45687</v>
      </c>
      <c r="C3498" s="1">
        <v>45769</v>
      </c>
      <c r="D3498" t="s">
        <v>53</v>
      </c>
      <c r="E3498" t="s">
        <v>13354</v>
      </c>
      <c r="F3498" t="s">
        <v>13355</v>
      </c>
      <c r="G3498" t="s">
        <v>43</v>
      </c>
      <c r="H3498" t="s">
        <v>20</v>
      </c>
      <c r="I3498" t="s">
        <v>29</v>
      </c>
      <c r="J3498" t="s">
        <v>38</v>
      </c>
      <c r="K3498" t="s">
        <v>13356</v>
      </c>
      <c r="L3498" s="2">
        <v>2788.08</v>
      </c>
      <c r="M3498" s="3">
        <v>9</v>
      </c>
      <c r="N3498" s="4">
        <v>0.1</v>
      </c>
      <c r="O3498" s="5">
        <v>387.57</v>
      </c>
      <c r="P3498">
        <f>VALUE(Table1[Sales])</f>
        <v>2788.08</v>
      </c>
      <c r="Q3498">
        <f>VALUE(Table1[Profit])</f>
        <v>387.57</v>
      </c>
      <c r="R3498" s="3">
        <f>Table1[Ship Date]-Table1[Order Date]</f>
        <v>82</v>
      </c>
    </row>
    <row r="3499" spans="1:18" x14ac:dyDescent="0.3">
      <c r="A3499" t="s">
        <v>13357</v>
      </c>
      <c r="B3499" s="1">
        <v>45732</v>
      </c>
      <c r="C3499" s="1">
        <v>45778</v>
      </c>
      <c r="D3499" t="s">
        <v>25</v>
      </c>
      <c r="E3499" t="s">
        <v>13358</v>
      </c>
      <c r="F3499" t="s">
        <v>13359</v>
      </c>
      <c r="G3499" t="s">
        <v>19</v>
      </c>
      <c r="H3499" t="s">
        <v>20</v>
      </c>
      <c r="I3499" t="s">
        <v>44</v>
      </c>
      <c r="J3499" t="s">
        <v>94</v>
      </c>
      <c r="K3499" t="s">
        <v>13360</v>
      </c>
      <c r="L3499" s="2">
        <v>1780.24</v>
      </c>
      <c r="M3499" s="3">
        <v>1</v>
      </c>
      <c r="N3499" s="4">
        <v>0.23</v>
      </c>
      <c r="O3499" s="5">
        <v>269.94</v>
      </c>
      <c r="P3499">
        <f>VALUE(Table1[Sales])</f>
        <v>1780.24</v>
      </c>
      <c r="Q3499">
        <f>VALUE(Table1[Profit])</f>
        <v>269.94</v>
      </c>
      <c r="R3499" s="3">
        <f>Table1[Ship Date]-Table1[Order Date]</f>
        <v>46</v>
      </c>
    </row>
    <row r="3500" spans="1:18" x14ac:dyDescent="0.3">
      <c r="A3500" t="s">
        <v>13361</v>
      </c>
      <c r="B3500" s="1">
        <v>45661</v>
      </c>
      <c r="C3500" s="1">
        <v>45781</v>
      </c>
      <c r="D3500" t="s">
        <v>25</v>
      </c>
      <c r="E3500" t="s">
        <v>13362</v>
      </c>
      <c r="F3500" t="s">
        <v>13363</v>
      </c>
      <c r="G3500" t="s">
        <v>19</v>
      </c>
      <c r="H3500" t="s">
        <v>37</v>
      </c>
      <c r="I3500" t="s">
        <v>44</v>
      </c>
      <c r="J3500" t="s">
        <v>50</v>
      </c>
      <c r="K3500" t="s">
        <v>13364</v>
      </c>
      <c r="L3500" s="2">
        <v>2094.0100000000002</v>
      </c>
      <c r="M3500" s="3">
        <v>9</v>
      </c>
      <c r="N3500" s="4">
        <v>0.41</v>
      </c>
      <c r="O3500" s="5">
        <v>156.37</v>
      </c>
      <c r="P3500">
        <f>VALUE(Table1[Sales])</f>
        <v>2094.0100000000002</v>
      </c>
      <c r="Q3500">
        <f>VALUE(Table1[Profit])</f>
        <v>156.37</v>
      </c>
      <c r="R3500" s="3">
        <f>Table1[Ship Date]-Table1[Order Date]</f>
        <v>120</v>
      </c>
    </row>
    <row r="3501" spans="1:18" x14ac:dyDescent="0.3">
      <c r="A3501" t="s">
        <v>13365</v>
      </c>
      <c r="B3501" s="1">
        <v>45432</v>
      </c>
      <c r="C3501" s="1">
        <v>45782</v>
      </c>
      <c r="D3501" t="s">
        <v>53</v>
      </c>
      <c r="E3501" t="s">
        <v>7869</v>
      </c>
      <c r="F3501" t="s">
        <v>13366</v>
      </c>
      <c r="G3501" t="s">
        <v>19</v>
      </c>
      <c r="H3501" t="s">
        <v>28</v>
      </c>
      <c r="I3501" t="s">
        <v>29</v>
      </c>
      <c r="J3501" t="s">
        <v>99</v>
      </c>
      <c r="K3501" t="s">
        <v>13367</v>
      </c>
      <c r="L3501" s="2">
        <v>2304.29</v>
      </c>
      <c r="M3501" s="3">
        <v>6</v>
      </c>
      <c r="N3501" s="4">
        <v>0.17</v>
      </c>
      <c r="O3501" s="5">
        <v>614.14</v>
      </c>
      <c r="P3501">
        <f>VALUE(Table1[Sales])</f>
        <v>2304.29</v>
      </c>
      <c r="Q3501">
        <f>VALUE(Table1[Profit])</f>
        <v>614.14</v>
      </c>
      <c r="R3501" s="3">
        <f>Table1[Ship Date]-Table1[Order Date]</f>
        <v>350</v>
      </c>
    </row>
    <row r="3502" spans="1:18" x14ac:dyDescent="0.3">
      <c r="A3502" t="s">
        <v>13368</v>
      </c>
      <c r="B3502" s="1">
        <v>45198</v>
      </c>
      <c r="C3502" s="1">
        <v>45781</v>
      </c>
      <c r="D3502" t="s">
        <v>33</v>
      </c>
      <c r="E3502" t="s">
        <v>7719</v>
      </c>
      <c r="F3502" t="s">
        <v>13369</v>
      </c>
      <c r="G3502" t="s">
        <v>19</v>
      </c>
      <c r="H3502" t="s">
        <v>37</v>
      </c>
      <c r="I3502" t="s">
        <v>29</v>
      </c>
      <c r="J3502" t="s">
        <v>99</v>
      </c>
      <c r="K3502" t="s">
        <v>13370</v>
      </c>
      <c r="L3502" s="2">
        <v>432.13</v>
      </c>
      <c r="M3502" s="3">
        <v>4</v>
      </c>
      <c r="N3502" s="4">
        <v>0.25</v>
      </c>
      <c r="O3502" s="5">
        <v>962.29</v>
      </c>
      <c r="P3502">
        <f>VALUE(Table1[Sales])</f>
        <v>432.13</v>
      </c>
      <c r="Q3502">
        <f>VALUE(Table1[Profit])</f>
        <v>962.29</v>
      </c>
      <c r="R3502" s="3">
        <f>Table1[Ship Date]-Table1[Order Date]</f>
        <v>583</v>
      </c>
    </row>
    <row r="3503" spans="1:18" x14ac:dyDescent="0.3">
      <c r="A3503" t="s">
        <v>13371</v>
      </c>
      <c r="B3503" s="1">
        <v>45183</v>
      </c>
      <c r="C3503" s="1">
        <v>45778</v>
      </c>
      <c r="D3503" t="s">
        <v>53</v>
      </c>
      <c r="E3503" t="s">
        <v>13372</v>
      </c>
      <c r="F3503" t="s">
        <v>13373</v>
      </c>
      <c r="G3503" t="s">
        <v>43</v>
      </c>
      <c r="H3503" t="s">
        <v>37</v>
      </c>
      <c r="I3503" t="s">
        <v>21</v>
      </c>
      <c r="J3503" t="s">
        <v>129</v>
      </c>
      <c r="K3503" t="s">
        <v>13374</v>
      </c>
      <c r="L3503" s="2">
        <v>3036.52</v>
      </c>
      <c r="M3503" s="3">
        <v>1</v>
      </c>
      <c r="N3503" s="4">
        <v>0.17</v>
      </c>
      <c r="O3503" s="5">
        <v>479.95</v>
      </c>
      <c r="P3503">
        <f>VALUE(Table1[Sales])</f>
        <v>3036.52</v>
      </c>
      <c r="Q3503">
        <f>VALUE(Table1[Profit])</f>
        <v>479.95</v>
      </c>
      <c r="R3503" s="3">
        <f>Table1[Ship Date]-Table1[Order Date]</f>
        <v>595</v>
      </c>
    </row>
    <row r="3504" spans="1:18" x14ac:dyDescent="0.3">
      <c r="A3504" t="s">
        <v>13375</v>
      </c>
      <c r="B3504" s="1">
        <v>45521</v>
      </c>
      <c r="C3504" s="1">
        <v>45784</v>
      </c>
      <c r="D3504" t="s">
        <v>25</v>
      </c>
      <c r="E3504" t="s">
        <v>4710</v>
      </c>
      <c r="F3504" t="s">
        <v>13376</v>
      </c>
      <c r="G3504" t="s">
        <v>43</v>
      </c>
      <c r="H3504" t="s">
        <v>37</v>
      </c>
      <c r="I3504" t="s">
        <v>21</v>
      </c>
      <c r="J3504" t="s">
        <v>129</v>
      </c>
      <c r="K3504" t="s">
        <v>13377</v>
      </c>
      <c r="L3504" s="2">
        <v>283.74</v>
      </c>
      <c r="M3504" s="3">
        <v>2</v>
      </c>
      <c r="N3504" s="4">
        <v>0.22</v>
      </c>
      <c r="O3504" s="5">
        <v>108.4</v>
      </c>
      <c r="P3504">
        <f>VALUE(Table1[Sales])</f>
        <v>283.74</v>
      </c>
      <c r="Q3504">
        <f>VALUE(Table1[Profit])</f>
        <v>108.4</v>
      </c>
      <c r="R3504" s="3">
        <f>Table1[Ship Date]-Table1[Order Date]</f>
        <v>263</v>
      </c>
    </row>
    <row r="3505" spans="1:18" x14ac:dyDescent="0.3">
      <c r="A3505" t="s">
        <v>13378</v>
      </c>
      <c r="B3505" s="1">
        <v>45677</v>
      </c>
      <c r="C3505" s="1">
        <v>45770</v>
      </c>
      <c r="D3505" t="s">
        <v>53</v>
      </c>
      <c r="E3505" t="s">
        <v>13379</v>
      </c>
      <c r="F3505" t="s">
        <v>13380</v>
      </c>
      <c r="G3505" t="s">
        <v>19</v>
      </c>
      <c r="H3505" t="s">
        <v>61</v>
      </c>
      <c r="I3505" t="s">
        <v>44</v>
      </c>
      <c r="J3505" t="s">
        <v>94</v>
      </c>
      <c r="K3505" t="s">
        <v>13381</v>
      </c>
      <c r="L3505" s="2">
        <v>1901.74</v>
      </c>
      <c r="M3505" s="3">
        <v>10</v>
      </c>
      <c r="N3505" s="4">
        <v>0.49</v>
      </c>
      <c r="O3505" s="5">
        <v>667.22</v>
      </c>
      <c r="P3505">
        <f>VALUE(Table1[Sales])</f>
        <v>1901.74</v>
      </c>
      <c r="Q3505">
        <f>VALUE(Table1[Profit])</f>
        <v>667.22</v>
      </c>
      <c r="R3505" s="3">
        <f>Table1[Ship Date]-Table1[Order Date]</f>
        <v>93</v>
      </c>
    </row>
    <row r="3506" spans="1:18" x14ac:dyDescent="0.3">
      <c r="A3506" t="s">
        <v>13382</v>
      </c>
      <c r="B3506" s="1">
        <v>45095</v>
      </c>
      <c r="C3506" s="1">
        <v>45773</v>
      </c>
      <c r="D3506" t="s">
        <v>53</v>
      </c>
      <c r="E3506" t="s">
        <v>9437</v>
      </c>
      <c r="F3506" t="s">
        <v>13383</v>
      </c>
      <c r="G3506" t="s">
        <v>19</v>
      </c>
      <c r="H3506" t="s">
        <v>37</v>
      </c>
      <c r="I3506" t="s">
        <v>29</v>
      </c>
      <c r="J3506" t="s">
        <v>30</v>
      </c>
      <c r="K3506" t="s">
        <v>13384</v>
      </c>
      <c r="L3506" s="2">
        <v>4139.87</v>
      </c>
      <c r="M3506" s="3">
        <v>5</v>
      </c>
      <c r="N3506" s="4">
        <v>0.05</v>
      </c>
      <c r="O3506" s="5">
        <v>669.78</v>
      </c>
      <c r="P3506">
        <f>VALUE(Table1[Sales])</f>
        <v>4139.87</v>
      </c>
      <c r="Q3506">
        <f>VALUE(Table1[Profit])</f>
        <v>669.78</v>
      </c>
      <c r="R3506" s="3">
        <f>Table1[Ship Date]-Table1[Order Date]</f>
        <v>678</v>
      </c>
    </row>
    <row r="3507" spans="1:18" x14ac:dyDescent="0.3">
      <c r="A3507" t="s">
        <v>13385</v>
      </c>
      <c r="B3507" s="1">
        <v>45185</v>
      </c>
      <c r="C3507" s="1">
        <v>45771</v>
      </c>
      <c r="D3507" t="s">
        <v>25</v>
      </c>
      <c r="E3507" t="s">
        <v>13386</v>
      </c>
      <c r="F3507" t="s">
        <v>13387</v>
      </c>
      <c r="G3507" t="s">
        <v>36</v>
      </c>
      <c r="H3507" t="s">
        <v>61</v>
      </c>
      <c r="I3507" t="s">
        <v>29</v>
      </c>
      <c r="J3507" t="s">
        <v>124</v>
      </c>
      <c r="K3507" t="s">
        <v>13388</v>
      </c>
      <c r="L3507" s="2">
        <v>1772.53</v>
      </c>
      <c r="M3507" s="3">
        <v>1</v>
      </c>
      <c r="N3507" s="4">
        <v>0.3</v>
      </c>
      <c r="O3507" s="5">
        <v>758.58</v>
      </c>
      <c r="P3507">
        <f>VALUE(Table1[Sales])</f>
        <v>1772.53</v>
      </c>
      <c r="Q3507">
        <f>VALUE(Table1[Profit])</f>
        <v>758.58</v>
      </c>
      <c r="R3507" s="3">
        <f>Table1[Ship Date]-Table1[Order Date]</f>
        <v>586</v>
      </c>
    </row>
    <row r="3508" spans="1:18" x14ac:dyDescent="0.3">
      <c r="A3508" t="s">
        <v>13389</v>
      </c>
      <c r="B3508" s="1">
        <v>45611</v>
      </c>
      <c r="C3508" s="1">
        <v>45777</v>
      </c>
      <c r="D3508" t="s">
        <v>25</v>
      </c>
      <c r="E3508" t="s">
        <v>13390</v>
      </c>
      <c r="F3508" t="s">
        <v>13391</v>
      </c>
      <c r="G3508" t="s">
        <v>19</v>
      </c>
      <c r="H3508" t="s">
        <v>61</v>
      </c>
      <c r="I3508" t="s">
        <v>44</v>
      </c>
      <c r="J3508" t="s">
        <v>94</v>
      </c>
      <c r="K3508" t="s">
        <v>13392</v>
      </c>
      <c r="L3508" s="2">
        <v>1152.6199999999999</v>
      </c>
      <c r="M3508" s="3">
        <v>6</v>
      </c>
      <c r="N3508" s="4">
        <v>0.36</v>
      </c>
      <c r="O3508" s="5">
        <v>772.96</v>
      </c>
      <c r="P3508">
        <f>VALUE(Table1[Sales])</f>
        <v>1152.6199999999999</v>
      </c>
      <c r="Q3508">
        <f>VALUE(Table1[Profit])</f>
        <v>772.96</v>
      </c>
      <c r="R3508" s="3">
        <f>Table1[Ship Date]-Table1[Order Date]</f>
        <v>166</v>
      </c>
    </row>
    <row r="3509" spans="1:18" x14ac:dyDescent="0.3">
      <c r="A3509" t="s">
        <v>13393</v>
      </c>
      <c r="B3509" s="1">
        <v>45370</v>
      </c>
      <c r="C3509" s="1">
        <v>45774</v>
      </c>
      <c r="D3509" t="s">
        <v>33</v>
      </c>
      <c r="E3509" t="s">
        <v>13394</v>
      </c>
      <c r="F3509" t="s">
        <v>13395</v>
      </c>
      <c r="G3509" t="s">
        <v>36</v>
      </c>
      <c r="H3509" t="s">
        <v>28</v>
      </c>
      <c r="I3509" t="s">
        <v>44</v>
      </c>
      <c r="J3509" t="s">
        <v>158</v>
      </c>
      <c r="K3509" t="s">
        <v>13396</v>
      </c>
      <c r="L3509" s="2">
        <v>1100.75</v>
      </c>
      <c r="M3509" s="3">
        <v>4</v>
      </c>
      <c r="N3509" s="4">
        <v>0.33</v>
      </c>
      <c r="O3509" s="5">
        <v>290.82</v>
      </c>
      <c r="P3509">
        <f>VALUE(Table1[Sales])</f>
        <v>1100.75</v>
      </c>
      <c r="Q3509">
        <f>VALUE(Table1[Profit])</f>
        <v>290.82</v>
      </c>
      <c r="R3509" s="3">
        <f>Table1[Ship Date]-Table1[Order Date]</f>
        <v>404</v>
      </c>
    </row>
    <row r="3510" spans="1:18" x14ac:dyDescent="0.3">
      <c r="A3510" t="s">
        <v>13397</v>
      </c>
      <c r="B3510" s="1">
        <v>45324</v>
      </c>
      <c r="C3510" s="1">
        <v>45784</v>
      </c>
      <c r="D3510" t="s">
        <v>16</v>
      </c>
      <c r="E3510" t="s">
        <v>411</v>
      </c>
      <c r="F3510" t="s">
        <v>13398</v>
      </c>
      <c r="G3510" t="s">
        <v>19</v>
      </c>
      <c r="H3510" t="s">
        <v>37</v>
      </c>
      <c r="I3510" t="s">
        <v>29</v>
      </c>
      <c r="J3510" t="s">
        <v>124</v>
      </c>
      <c r="K3510" t="s">
        <v>13399</v>
      </c>
      <c r="L3510" s="2">
        <v>4624.91</v>
      </c>
      <c r="M3510" s="3">
        <v>9</v>
      </c>
      <c r="N3510" s="4">
        <v>0.43</v>
      </c>
      <c r="O3510" s="5">
        <v>651.57000000000005</v>
      </c>
      <c r="P3510">
        <f>VALUE(Table1[Sales])</f>
        <v>4624.91</v>
      </c>
      <c r="Q3510">
        <f>VALUE(Table1[Profit])</f>
        <v>651.57000000000005</v>
      </c>
      <c r="R3510" s="3">
        <f>Table1[Ship Date]-Table1[Order Date]</f>
        <v>460</v>
      </c>
    </row>
    <row r="3511" spans="1:18" x14ac:dyDescent="0.3">
      <c r="A3511" t="s">
        <v>13400</v>
      </c>
      <c r="B3511" s="1">
        <v>45122</v>
      </c>
      <c r="C3511" s="1">
        <v>45773</v>
      </c>
      <c r="D3511" t="s">
        <v>16</v>
      </c>
      <c r="E3511" t="s">
        <v>13401</v>
      </c>
      <c r="F3511" t="s">
        <v>13402</v>
      </c>
      <c r="G3511" t="s">
        <v>43</v>
      </c>
      <c r="H3511" t="s">
        <v>20</v>
      </c>
      <c r="I3511" t="s">
        <v>44</v>
      </c>
      <c r="J3511" t="s">
        <v>45</v>
      </c>
      <c r="K3511" t="s">
        <v>13403</v>
      </c>
      <c r="L3511" s="2">
        <v>716.54</v>
      </c>
      <c r="M3511" s="3">
        <v>2</v>
      </c>
      <c r="N3511" s="4">
        <v>0.19</v>
      </c>
      <c r="O3511" s="5">
        <v>371.17</v>
      </c>
      <c r="P3511">
        <f>VALUE(Table1[Sales])</f>
        <v>716.54</v>
      </c>
      <c r="Q3511">
        <f>VALUE(Table1[Profit])</f>
        <v>371.17</v>
      </c>
      <c r="R3511" s="3">
        <f>Table1[Ship Date]-Table1[Order Date]</f>
        <v>651</v>
      </c>
    </row>
    <row r="3512" spans="1:18" x14ac:dyDescent="0.3">
      <c r="A3512" t="s">
        <v>13404</v>
      </c>
      <c r="B3512" s="1">
        <v>45530</v>
      </c>
      <c r="C3512" s="1">
        <v>45783</v>
      </c>
      <c r="D3512" t="s">
        <v>53</v>
      </c>
      <c r="E3512" t="s">
        <v>13405</v>
      </c>
      <c r="F3512" t="s">
        <v>13406</v>
      </c>
      <c r="G3512" t="s">
        <v>19</v>
      </c>
      <c r="H3512" t="s">
        <v>28</v>
      </c>
      <c r="I3512" t="s">
        <v>44</v>
      </c>
      <c r="J3512" t="s">
        <v>56</v>
      </c>
      <c r="K3512" t="s">
        <v>13407</v>
      </c>
      <c r="L3512" s="2">
        <v>2567.7600000000002</v>
      </c>
      <c r="M3512" s="3">
        <v>6</v>
      </c>
      <c r="N3512" s="4">
        <v>0.27</v>
      </c>
      <c r="O3512" s="5">
        <v>656.33</v>
      </c>
      <c r="P3512">
        <f>VALUE(Table1[Sales])</f>
        <v>2567.7600000000002</v>
      </c>
      <c r="Q3512">
        <f>VALUE(Table1[Profit])</f>
        <v>656.33</v>
      </c>
      <c r="R3512" s="3">
        <f>Table1[Ship Date]-Table1[Order Date]</f>
        <v>253</v>
      </c>
    </row>
    <row r="3513" spans="1:18" x14ac:dyDescent="0.3">
      <c r="A3513" t="s">
        <v>13408</v>
      </c>
      <c r="B3513" s="1">
        <v>45416</v>
      </c>
      <c r="C3513" s="1">
        <v>45778</v>
      </c>
      <c r="D3513" t="s">
        <v>16</v>
      </c>
      <c r="E3513" t="s">
        <v>13409</v>
      </c>
      <c r="F3513" t="s">
        <v>13410</v>
      </c>
      <c r="G3513" t="s">
        <v>36</v>
      </c>
      <c r="H3513" t="s">
        <v>20</v>
      </c>
      <c r="I3513" t="s">
        <v>44</v>
      </c>
      <c r="J3513" t="s">
        <v>158</v>
      </c>
      <c r="K3513" t="s">
        <v>13411</v>
      </c>
      <c r="L3513" s="2">
        <v>4358.8999999999996</v>
      </c>
      <c r="M3513" s="3">
        <v>9</v>
      </c>
      <c r="N3513" s="4">
        <v>0.13</v>
      </c>
      <c r="O3513" s="5">
        <v>350.96</v>
      </c>
      <c r="P3513">
        <f>VALUE(Table1[Sales])</f>
        <v>4358.8999999999996</v>
      </c>
      <c r="Q3513">
        <f>VALUE(Table1[Profit])</f>
        <v>350.96</v>
      </c>
      <c r="R3513" s="3">
        <f>Table1[Ship Date]-Table1[Order Date]</f>
        <v>362</v>
      </c>
    </row>
    <row r="3514" spans="1:18" x14ac:dyDescent="0.3">
      <c r="A3514" t="s">
        <v>13412</v>
      </c>
      <c r="B3514" s="1">
        <v>45367</v>
      </c>
      <c r="C3514" s="1">
        <v>45785</v>
      </c>
      <c r="D3514" t="s">
        <v>25</v>
      </c>
      <c r="E3514" t="s">
        <v>13413</v>
      </c>
      <c r="F3514" t="s">
        <v>13414</v>
      </c>
      <c r="G3514" t="s">
        <v>19</v>
      </c>
      <c r="H3514" t="s">
        <v>61</v>
      </c>
      <c r="I3514" t="s">
        <v>21</v>
      </c>
      <c r="J3514" t="s">
        <v>129</v>
      </c>
      <c r="K3514" t="s">
        <v>13415</v>
      </c>
      <c r="L3514" s="2">
        <v>4216.6400000000003</v>
      </c>
      <c r="M3514" s="3">
        <v>9</v>
      </c>
      <c r="N3514" s="4">
        <v>0.23</v>
      </c>
      <c r="O3514" s="5">
        <v>206.15</v>
      </c>
      <c r="P3514">
        <f>VALUE(Table1[Sales])</f>
        <v>4216.6400000000003</v>
      </c>
      <c r="Q3514">
        <f>VALUE(Table1[Profit])</f>
        <v>206.15</v>
      </c>
      <c r="R3514" s="3">
        <f>Table1[Ship Date]-Table1[Order Date]</f>
        <v>418</v>
      </c>
    </row>
    <row r="3515" spans="1:18" x14ac:dyDescent="0.3">
      <c r="A3515" t="s">
        <v>13416</v>
      </c>
      <c r="B3515" s="1">
        <v>45048</v>
      </c>
      <c r="C3515" s="1">
        <v>45763</v>
      </c>
      <c r="D3515" t="s">
        <v>16</v>
      </c>
      <c r="E3515" t="s">
        <v>13417</v>
      </c>
      <c r="F3515" t="s">
        <v>13418</v>
      </c>
      <c r="G3515" t="s">
        <v>19</v>
      </c>
      <c r="H3515" t="s">
        <v>28</v>
      </c>
      <c r="I3515" t="s">
        <v>29</v>
      </c>
      <c r="J3515" t="s">
        <v>38</v>
      </c>
      <c r="K3515" t="s">
        <v>13419</v>
      </c>
      <c r="L3515" s="2">
        <v>2561.16</v>
      </c>
      <c r="M3515" s="3">
        <v>1</v>
      </c>
      <c r="N3515" s="4">
        <v>0.38</v>
      </c>
      <c r="O3515" s="5">
        <v>327.35000000000002</v>
      </c>
      <c r="P3515">
        <f>VALUE(Table1[Sales])</f>
        <v>2561.16</v>
      </c>
      <c r="Q3515">
        <f>VALUE(Table1[Profit])</f>
        <v>327.35000000000002</v>
      </c>
      <c r="R3515" s="3">
        <f>Table1[Ship Date]-Table1[Order Date]</f>
        <v>715</v>
      </c>
    </row>
    <row r="3516" spans="1:18" x14ac:dyDescent="0.3">
      <c r="A3516" t="s">
        <v>13420</v>
      </c>
      <c r="B3516" s="1">
        <v>45502</v>
      </c>
      <c r="C3516" s="1">
        <v>45764</v>
      </c>
      <c r="D3516" t="s">
        <v>53</v>
      </c>
      <c r="E3516" t="s">
        <v>13421</v>
      </c>
      <c r="F3516" t="s">
        <v>13422</v>
      </c>
      <c r="G3516" t="s">
        <v>36</v>
      </c>
      <c r="H3516" t="s">
        <v>20</v>
      </c>
      <c r="I3516" t="s">
        <v>21</v>
      </c>
      <c r="J3516" t="s">
        <v>279</v>
      </c>
      <c r="K3516" t="s">
        <v>13423</v>
      </c>
      <c r="L3516" s="2">
        <v>1770.47</v>
      </c>
      <c r="M3516" s="3">
        <v>4</v>
      </c>
      <c r="N3516" s="4">
        <v>0.42</v>
      </c>
      <c r="O3516" s="5">
        <v>195.87</v>
      </c>
      <c r="P3516">
        <f>VALUE(Table1[Sales])</f>
        <v>1770.47</v>
      </c>
      <c r="Q3516">
        <f>VALUE(Table1[Profit])</f>
        <v>195.87</v>
      </c>
      <c r="R3516" s="3">
        <f>Table1[Ship Date]-Table1[Order Date]</f>
        <v>262</v>
      </c>
    </row>
    <row r="3517" spans="1:18" x14ac:dyDescent="0.3">
      <c r="A3517" t="s">
        <v>13424</v>
      </c>
      <c r="B3517" s="1">
        <v>45488</v>
      </c>
      <c r="C3517" s="1">
        <v>45771</v>
      </c>
      <c r="D3517" t="s">
        <v>53</v>
      </c>
      <c r="E3517" t="s">
        <v>13425</v>
      </c>
      <c r="F3517" t="s">
        <v>13426</v>
      </c>
      <c r="G3517" t="s">
        <v>36</v>
      </c>
      <c r="H3517" t="s">
        <v>37</v>
      </c>
      <c r="I3517" t="s">
        <v>44</v>
      </c>
      <c r="J3517" t="s">
        <v>50</v>
      </c>
      <c r="K3517" t="s">
        <v>13427</v>
      </c>
      <c r="L3517" s="2">
        <v>288.14999999999998</v>
      </c>
      <c r="M3517" s="3">
        <v>4</v>
      </c>
      <c r="N3517" s="4">
        <v>0.42</v>
      </c>
      <c r="O3517" s="5">
        <v>406.48</v>
      </c>
      <c r="P3517">
        <f>VALUE(Table1[Sales])</f>
        <v>288.14999999999998</v>
      </c>
      <c r="Q3517">
        <f>VALUE(Table1[Profit])</f>
        <v>406.48</v>
      </c>
      <c r="R3517" s="3">
        <f>Table1[Ship Date]-Table1[Order Date]</f>
        <v>283</v>
      </c>
    </row>
    <row r="3518" spans="1:18" x14ac:dyDescent="0.3">
      <c r="A3518" t="s">
        <v>13428</v>
      </c>
      <c r="B3518" s="1">
        <v>45743</v>
      </c>
      <c r="C3518" s="1">
        <v>45783</v>
      </c>
      <c r="D3518" t="s">
        <v>53</v>
      </c>
      <c r="E3518" t="s">
        <v>2843</v>
      </c>
      <c r="F3518" t="s">
        <v>13429</v>
      </c>
      <c r="G3518" t="s">
        <v>43</v>
      </c>
      <c r="H3518" t="s">
        <v>61</v>
      </c>
      <c r="I3518" t="s">
        <v>44</v>
      </c>
      <c r="J3518" t="s">
        <v>45</v>
      </c>
      <c r="K3518" t="s">
        <v>13430</v>
      </c>
      <c r="L3518" s="2">
        <v>4021.37</v>
      </c>
      <c r="M3518" s="3">
        <v>9</v>
      </c>
      <c r="N3518" s="4">
        <v>0.23</v>
      </c>
      <c r="O3518" s="5">
        <v>-35.32</v>
      </c>
      <c r="P3518">
        <f>VALUE(Table1[Sales])</f>
        <v>4021.37</v>
      </c>
      <c r="Q3518">
        <f>VALUE(Table1[Profit])</f>
        <v>-35.32</v>
      </c>
      <c r="R3518" s="3">
        <f>Table1[Ship Date]-Table1[Order Date]</f>
        <v>40</v>
      </c>
    </row>
    <row r="3519" spans="1:18" x14ac:dyDescent="0.3">
      <c r="A3519" t="s">
        <v>13431</v>
      </c>
      <c r="B3519" s="1">
        <v>45345</v>
      </c>
      <c r="C3519" s="1">
        <v>45763</v>
      </c>
      <c r="D3519" t="s">
        <v>16</v>
      </c>
      <c r="E3519" t="s">
        <v>13432</v>
      </c>
      <c r="F3519" t="s">
        <v>287</v>
      </c>
      <c r="G3519" t="s">
        <v>36</v>
      </c>
      <c r="H3519" t="s">
        <v>37</v>
      </c>
      <c r="I3519" t="s">
        <v>29</v>
      </c>
      <c r="J3519" t="s">
        <v>124</v>
      </c>
      <c r="K3519" t="s">
        <v>13433</v>
      </c>
      <c r="L3519" s="2">
        <v>1940.47</v>
      </c>
      <c r="M3519" s="3">
        <v>9</v>
      </c>
      <c r="N3519" s="4">
        <v>0.36</v>
      </c>
      <c r="O3519" s="5">
        <v>773.52</v>
      </c>
      <c r="P3519">
        <f>VALUE(Table1[Sales])</f>
        <v>1940.47</v>
      </c>
      <c r="Q3519">
        <f>VALUE(Table1[Profit])</f>
        <v>773.52</v>
      </c>
      <c r="R3519" s="3">
        <f>Table1[Ship Date]-Table1[Order Date]</f>
        <v>418</v>
      </c>
    </row>
    <row r="3520" spans="1:18" x14ac:dyDescent="0.3">
      <c r="A3520" t="s">
        <v>13434</v>
      </c>
      <c r="B3520" s="1">
        <v>45197</v>
      </c>
      <c r="C3520" s="1">
        <v>45757</v>
      </c>
      <c r="D3520" t="s">
        <v>16</v>
      </c>
      <c r="E3520" t="s">
        <v>13435</v>
      </c>
      <c r="F3520" t="s">
        <v>13436</v>
      </c>
      <c r="G3520" t="s">
        <v>43</v>
      </c>
      <c r="H3520" t="s">
        <v>61</v>
      </c>
      <c r="I3520" t="s">
        <v>21</v>
      </c>
      <c r="J3520" t="s">
        <v>129</v>
      </c>
      <c r="K3520" t="s">
        <v>13437</v>
      </c>
      <c r="L3520" s="2">
        <v>2260.87</v>
      </c>
      <c r="M3520" s="3">
        <v>9</v>
      </c>
      <c r="N3520" s="4">
        <v>0.16</v>
      </c>
      <c r="O3520" s="5">
        <v>55.34</v>
      </c>
      <c r="P3520">
        <f>VALUE(Table1[Sales])</f>
        <v>2260.87</v>
      </c>
      <c r="Q3520">
        <f>VALUE(Table1[Profit])</f>
        <v>55.34</v>
      </c>
      <c r="R3520" s="3">
        <f>Table1[Ship Date]-Table1[Order Date]</f>
        <v>560</v>
      </c>
    </row>
    <row r="3521" spans="1:18" x14ac:dyDescent="0.3">
      <c r="A3521" t="s">
        <v>13438</v>
      </c>
      <c r="B3521" s="1">
        <v>45703</v>
      </c>
      <c r="C3521" s="1">
        <v>45782</v>
      </c>
      <c r="D3521" t="s">
        <v>33</v>
      </c>
      <c r="E3521" t="s">
        <v>13439</v>
      </c>
      <c r="F3521" t="s">
        <v>13440</v>
      </c>
      <c r="G3521" t="s">
        <v>36</v>
      </c>
      <c r="H3521" t="s">
        <v>37</v>
      </c>
      <c r="I3521" t="s">
        <v>21</v>
      </c>
      <c r="J3521" t="s">
        <v>279</v>
      </c>
      <c r="K3521" t="s">
        <v>13441</v>
      </c>
      <c r="L3521" s="2">
        <v>2969.92</v>
      </c>
      <c r="M3521" s="3">
        <v>3</v>
      </c>
      <c r="N3521" s="4">
        <v>0.26</v>
      </c>
      <c r="O3521" s="5">
        <v>263.01</v>
      </c>
      <c r="P3521">
        <f>VALUE(Table1[Sales])</f>
        <v>2969.92</v>
      </c>
      <c r="Q3521">
        <f>VALUE(Table1[Profit])</f>
        <v>263.01</v>
      </c>
      <c r="R3521" s="3">
        <f>Table1[Ship Date]-Table1[Order Date]</f>
        <v>79</v>
      </c>
    </row>
    <row r="3522" spans="1:18" x14ac:dyDescent="0.3">
      <c r="A3522" t="s">
        <v>13442</v>
      </c>
      <c r="B3522" s="1">
        <v>45400</v>
      </c>
      <c r="C3522" s="1">
        <v>45767</v>
      </c>
      <c r="D3522" t="s">
        <v>33</v>
      </c>
      <c r="E3522" t="s">
        <v>8687</v>
      </c>
      <c r="F3522" t="s">
        <v>13443</v>
      </c>
      <c r="G3522" t="s">
        <v>36</v>
      </c>
      <c r="H3522" t="s">
        <v>28</v>
      </c>
      <c r="I3522" t="s">
        <v>29</v>
      </c>
      <c r="J3522" t="s">
        <v>30</v>
      </c>
      <c r="K3522" t="s">
        <v>13444</v>
      </c>
      <c r="L3522" s="2">
        <v>2767.1</v>
      </c>
      <c r="M3522" s="3">
        <v>4</v>
      </c>
      <c r="N3522" s="4">
        <v>0.41</v>
      </c>
      <c r="O3522" s="5">
        <v>401.33</v>
      </c>
      <c r="P3522">
        <f>VALUE(Table1[Sales])</f>
        <v>2767.1</v>
      </c>
      <c r="Q3522">
        <f>VALUE(Table1[Profit])</f>
        <v>401.33</v>
      </c>
      <c r="R3522" s="3">
        <f>Table1[Ship Date]-Table1[Order Date]</f>
        <v>367</v>
      </c>
    </row>
    <row r="3523" spans="1:18" x14ac:dyDescent="0.3">
      <c r="A3523" t="s">
        <v>13445</v>
      </c>
      <c r="B3523" s="1">
        <v>45471</v>
      </c>
      <c r="C3523" s="1">
        <v>45781</v>
      </c>
      <c r="D3523" t="s">
        <v>16</v>
      </c>
      <c r="E3523" t="s">
        <v>2800</v>
      </c>
      <c r="F3523" t="s">
        <v>13446</v>
      </c>
      <c r="G3523" t="s">
        <v>19</v>
      </c>
      <c r="H3523" t="s">
        <v>28</v>
      </c>
      <c r="I3523" t="s">
        <v>29</v>
      </c>
      <c r="J3523" t="s">
        <v>124</v>
      </c>
      <c r="K3523" t="s">
        <v>13447</v>
      </c>
      <c r="L3523" s="2">
        <v>2346.0100000000002</v>
      </c>
      <c r="M3523" s="3">
        <v>9</v>
      </c>
      <c r="N3523" s="4">
        <v>0.4</v>
      </c>
      <c r="O3523" s="5">
        <v>979.72</v>
      </c>
      <c r="P3523">
        <f>VALUE(Table1[Sales])</f>
        <v>2346.0100000000002</v>
      </c>
      <c r="Q3523">
        <f>VALUE(Table1[Profit])</f>
        <v>979.72</v>
      </c>
      <c r="R3523" s="3">
        <f>Table1[Ship Date]-Table1[Order Date]</f>
        <v>310</v>
      </c>
    </row>
    <row r="3524" spans="1:18" x14ac:dyDescent="0.3">
      <c r="A3524" t="s">
        <v>13448</v>
      </c>
      <c r="B3524" s="1">
        <v>45570</v>
      </c>
      <c r="C3524" s="1">
        <v>45763</v>
      </c>
      <c r="D3524" t="s">
        <v>33</v>
      </c>
      <c r="E3524" t="s">
        <v>4631</v>
      </c>
      <c r="F3524" t="s">
        <v>13449</v>
      </c>
      <c r="G3524" t="s">
        <v>43</v>
      </c>
      <c r="H3524" t="s">
        <v>20</v>
      </c>
      <c r="I3524" t="s">
        <v>44</v>
      </c>
      <c r="J3524" t="s">
        <v>94</v>
      </c>
      <c r="K3524" t="s">
        <v>13450</v>
      </c>
      <c r="L3524" s="2">
        <v>1628.7</v>
      </c>
      <c r="M3524" s="3">
        <v>5</v>
      </c>
      <c r="N3524" s="4">
        <v>0.41</v>
      </c>
      <c r="O3524" s="5">
        <v>460.87</v>
      </c>
      <c r="P3524">
        <f>VALUE(Table1[Sales])</f>
        <v>1628.7</v>
      </c>
      <c r="Q3524">
        <f>VALUE(Table1[Profit])</f>
        <v>460.87</v>
      </c>
      <c r="R3524" s="3">
        <f>Table1[Ship Date]-Table1[Order Date]</f>
        <v>193</v>
      </c>
    </row>
    <row r="3525" spans="1:18" x14ac:dyDescent="0.3">
      <c r="A3525" t="s">
        <v>13451</v>
      </c>
      <c r="B3525" s="1">
        <v>45027</v>
      </c>
      <c r="C3525" s="1">
        <v>45783</v>
      </c>
      <c r="D3525" t="s">
        <v>33</v>
      </c>
      <c r="E3525" t="s">
        <v>13452</v>
      </c>
      <c r="F3525" t="s">
        <v>13453</v>
      </c>
      <c r="G3525" t="s">
        <v>43</v>
      </c>
      <c r="H3525" t="s">
        <v>28</v>
      </c>
      <c r="I3525" t="s">
        <v>44</v>
      </c>
      <c r="J3525" t="s">
        <v>56</v>
      </c>
      <c r="K3525" t="s">
        <v>13454</v>
      </c>
      <c r="L3525" s="2">
        <v>4678.29</v>
      </c>
      <c r="M3525" s="3">
        <v>7</v>
      </c>
      <c r="N3525" s="4">
        <v>0.35</v>
      </c>
      <c r="O3525" s="5">
        <v>46.12</v>
      </c>
      <c r="P3525">
        <f>VALUE(Table1[Sales])</f>
        <v>4678.29</v>
      </c>
      <c r="Q3525">
        <f>VALUE(Table1[Profit])</f>
        <v>46.12</v>
      </c>
      <c r="R3525" s="3">
        <f>Table1[Ship Date]-Table1[Order Date]</f>
        <v>756</v>
      </c>
    </row>
    <row r="3526" spans="1:18" x14ac:dyDescent="0.3">
      <c r="A3526" t="s">
        <v>13455</v>
      </c>
      <c r="B3526" s="1">
        <v>45508</v>
      </c>
      <c r="C3526" s="1">
        <v>45781</v>
      </c>
      <c r="D3526" t="s">
        <v>25</v>
      </c>
      <c r="E3526" t="s">
        <v>13456</v>
      </c>
      <c r="F3526" t="s">
        <v>13457</v>
      </c>
      <c r="G3526" t="s">
        <v>19</v>
      </c>
      <c r="H3526" t="s">
        <v>28</v>
      </c>
      <c r="I3526" t="s">
        <v>21</v>
      </c>
      <c r="J3526" t="s">
        <v>22</v>
      </c>
      <c r="K3526" t="s">
        <v>13458</v>
      </c>
      <c r="L3526" s="2">
        <v>2458.41</v>
      </c>
      <c r="M3526" s="3">
        <v>9</v>
      </c>
      <c r="N3526" s="4">
        <v>0.12</v>
      </c>
      <c r="O3526" s="5">
        <v>82.42</v>
      </c>
      <c r="P3526">
        <f>VALUE(Table1[Sales])</f>
        <v>2458.41</v>
      </c>
      <c r="Q3526">
        <f>VALUE(Table1[Profit])</f>
        <v>82.42</v>
      </c>
      <c r="R3526" s="3">
        <f>Table1[Ship Date]-Table1[Order Date]</f>
        <v>273</v>
      </c>
    </row>
    <row r="3527" spans="1:18" x14ac:dyDescent="0.3">
      <c r="A3527" t="s">
        <v>13459</v>
      </c>
      <c r="B3527" s="1">
        <v>45405</v>
      </c>
      <c r="C3527" s="1">
        <v>45762</v>
      </c>
      <c r="D3527" t="s">
        <v>16</v>
      </c>
      <c r="E3527" t="s">
        <v>13460</v>
      </c>
      <c r="F3527" t="s">
        <v>13461</v>
      </c>
      <c r="G3527" t="s">
        <v>19</v>
      </c>
      <c r="H3527" t="s">
        <v>37</v>
      </c>
      <c r="I3527" t="s">
        <v>29</v>
      </c>
      <c r="J3527" t="s">
        <v>30</v>
      </c>
      <c r="K3527" t="s">
        <v>13462</v>
      </c>
      <c r="L3527" s="2">
        <v>1455.46</v>
      </c>
      <c r="M3527" s="3">
        <v>6</v>
      </c>
      <c r="N3527" s="4">
        <v>0.26</v>
      </c>
      <c r="O3527" s="5">
        <v>804.66</v>
      </c>
      <c r="P3527">
        <f>VALUE(Table1[Sales])</f>
        <v>1455.46</v>
      </c>
      <c r="Q3527">
        <f>VALUE(Table1[Profit])</f>
        <v>804.66</v>
      </c>
      <c r="R3527" s="3">
        <f>Table1[Ship Date]-Table1[Order Date]</f>
        <v>357</v>
      </c>
    </row>
    <row r="3528" spans="1:18" x14ac:dyDescent="0.3">
      <c r="A3528" t="s">
        <v>13463</v>
      </c>
      <c r="B3528" s="1">
        <v>45411</v>
      </c>
      <c r="C3528" s="1">
        <v>45785</v>
      </c>
      <c r="D3528" t="s">
        <v>16</v>
      </c>
      <c r="E3528" t="s">
        <v>13464</v>
      </c>
      <c r="F3528" t="s">
        <v>13465</v>
      </c>
      <c r="G3528" t="s">
        <v>36</v>
      </c>
      <c r="H3528" t="s">
        <v>61</v>
      </c>
      <c r="I3528" t="s">
        <v>29</v>
      </c>
      <c r="J3528" t="s">
        <v>30</v>
      </c>
      <c r="K3528" t="s">
        <v>13466</v>
      </c>
      <c r="L3528" s="2">
        <v>1520.66</v>
      </c>
      <c r="M3528" s="3">
        <v>2</v>
      </c>
      <c r="N3528" s="4">
        <v>0.45</v>
      </c>
      <c r="O3528" s="5">
        <v>-25.19</v>
      </c>
      <c r="P3528">
        <f>VALUE(Table1[Sales])</f>
        <v>1520.66</v>
      </c>
      <c r="Q3528">
        <f>VALUE(Table1[Profit])</f>
        <v>-25.19</v>
      </c>
      <c r="R3528" s="3">
        <f>Table1[Ship Date]-Table1[Order Date]</f>
        <v>374</v>
      </c>
    </row>
    <row r="3529" spans="1:18" x14ac:dyDescent="0.3">
      <c r="A3529" t="s">
        <v>13467</v>
      </c>
      <c r="B3529" s="1">
        <v>45502</v>
      </c>
      <c r="C3529" s="1">
        <v>45758</v>
      </c>
      <c r="D3529" t="s">
        <v>53</v>
      </c>
      <c r="E3529" t="s">
        <v>13468</v>
      </c>
      <c r="F3529" t="s">
        <v>13469</v>
      </c>
      <c r="G3529" t="s">
        <v>19</v>
      </c>
      <c r="H3529" t="s">
        <v>37</v>
      </c>
      <c r="I3529" t="s">
        <v>29</v>
      </c>
      <c r="J3529" t="s">
        <v>38</v>
      </c>
      <c r="K3529" t="s">
        <v>13470</v>
      </c>
      <c r="L3529" s="2">
        <v>4046.49</v>
      </c>
      <c r="M3529" s="3">
        <v>10</v>
      </c>
      <c r="N3529" s="4">
        <v>0.36</v>
      </c>
      <c r="O3529" s="5">
        <v>72.78</v>
      </c>
      <c r="P3529">
        <f>VALUE(Table1[Sales])</f>
        <v>4046.49</v>
      </c>
      <c r="Q3529">
        <f>VALUE(Table1[Profit])</f>
        <v>72.78</v>
      </c>
      <c r="R3529" s="3">
        <f>Table1[Ship Date]-Table1[Order Date]</f>
        <v>256</v>
      </c>
    </row>
    <row r="3530" spans="1:18" x14ac:dyDescent="0.3">
      <c r="A3530" t="s">
        <v>13471</v>
      </c>
      <c r="B3530" s="1">
        <v>45205</v>
      </c>
      <c r="C3530" s="1">
        <v>45763</v>
      </c>
      <c r="D3530" t="s">
        <v>25</v>
      </c>
      <c r="E3530" t="s">
        <v>13472</v>
      </c>
      <c r="F3530" t="s">
        <v>13473</v>
      </c>
      <c r="G3530" t="s">
        <v>36</v>
      </c>
      <c r="H3530" t="s">
        <v>20</v>
      </c>
      <c r="I3530" t="s">
        <v>29</v>
      </c>
      <c r="J3530" t="s">
        <v>99</v>
      </c>
      <c r="K3530" t="s">
        <v>13474</v>
      </c>
      <c r="L3530" s="2">
        <v>4733.55</v>
      </c>
      <c r="M3530" s="3">
        <v>10</v>
      </c>
      <c r="N3530" s="4">
        <v>7.0000000000000007E-2</v>
      </c>
      <c r="O3530" s="5">
        <v>130.27000000000001</v>
      </c>
      <c r="P3530">
        <f>VALUE(Table1[Sales])</f>
        <v>4733.55</v>
      </c>
      <c r="Q3530">
        <f>VALUE(Table1[Profit])</f>
        <v>130.27000000000001</v>
      </c>
      <c r="R3530" s="3">
        <f>Table1[Ship Date]-Table1[Order Date]</f>
        <v>558</v>
      </c>
    </row>
    <row r="3531" spans="1:18" x14ac:dyDescent="0.3">
      <c r="A3531" t="s">
        <v>13475</v>
      </c>
      <c r="B3531" s="1">
        <v>45391</v>
      </c>
      <c r="C3531" s="1">
        <v>45779</v>
      </c>
      <c r="D3531" t="s">
        <v>53</v>
      </c>
      <c r="E3531" t="s">
        <v>13476</v>
      </c>
      <c r="F3531" t="s">
        <v>13477</v>
      </c>
      <c r="G3531" t="s">
        <v>43</v>
      </c>
      <c r="H3531" t="s">
        <v>61</v>
      </c>
      <c r="I3531" t="s">
        <v>44</v>
      </c>
      <c r="J3531" t="s">
        <v>50</v>
      </c>
      <c r="K3531" t="s">
        <v>13478</v>
      </c>
      <c r="L3531" s="2">
        <v>2491.35</v>
      </c>
      <c r="M3531" s="3">
        <v>2</v>
      </c>
      <c r="N3531" s="4">
        <v>0.33</v>
      </c>
      <c r="O3531" s="5">
        <v>622.09</v>
      </c>
      <c r="P3531">
        <f>VALUE(Table1[Sales])</f>
        <v>2491.35</v>
      </c>
      <c r="Q3531">
        <f>VALUE(Table1[Profit])</f>
        <v>622.09</v>
      </c>
      <c r="R3531" s="3">
        <f>Table1[Ship Date]-Table1[Order Date]</f>
        <v>388</v>
      </c>
    </row>
    <row r="3532" spans="1:18" x14ac:dyDescent="0.3">
      <c r="A3532" t="s">
        <v>13479</v>
      </c>
      <c r="B3532" s="1">
        <v>45135</v>
      </c>
      <c r="C3532" s="1">
        <v>45756</v>
      </c>
      <c r="D3532" t="s">
        <v>33</v>
      </c>
      <c r="E3532" t="s">
        <v>13480</v>
      </c>
      <c r="F3532" t="s">
        <v>13481</v>
      </c>
      <c r="G3532" t="s">
        <v>36</v>
      </c>
      <c r="H3532" t="s">
        <v>61</v>
      </c>
      <c r="I3532" t="s">
        <v>29</v>
      </c>
      <c r="J3532" t="s">
        <v>99</v>
      </c>
      <c r="K3532" t="s">
        <v>13482</v>
      </c>
      <c r="L3532" s="2">
        <v>3176.28</v>
      </c>
      <c r="M3532" s="3">
        <v>1</v>
      </c>
      <c r="N3532" s="4">
        <v>0.2</v>
      </c>
      <c r="O3532" s="5">
        <v>633.17999999999995</v>
      </c>
      <c r="P3532">
        <f>VALUE(Table1[Sales])</f>
        <v>3176.28</v>
      </c>
      <c r="Q3532">
        <f>VALUE(Table1[Profit])</f>
        <v>633.17999999999995</v>
      </c>
      <c r="R3532" s="3">
        <f>Table1[Ship Date]-Table1[Order Date]</f>
        <v>621</v>
      </c>
    </row>
    <row r="3533" spans="1:18" x14ac:dyDescent="0.3">
      <c r="A3533" t="s">
        <v>13483</v>
      </c>
      <c r="B3533" s="1">
        <v>45614</v>
      </c>
      <c r="C3533" s="1">
        <v>45760</v>
      </c>
      <c r="D3533" t="s">
        <v>33</v>
      </c>
      <c r="E3533" t="s">
        <v>5170</v>
      </c>
      <c r="F3533" t="s">
        <v>761</v>
      </c>
      <c r="G3533" t="s">
        <v>43</v>
      </c>
      <c r="H3533" t="s">
        <v>37</v>
      </c>
      <c r="I3533" t="s">
        <v>21</v>
      </c>
      <c r="J3533" t="s">
        <v>129</v>
      </c>
      <c r="K3533" t="s">
        <v>13484</v>
      </c>
      <c r="L3533" s="2">
        <v>730.77</v>
      </c>
      <c r="M3533" s="3">
        <v>7</v>
      </c>
      <c r="N3533" s="4">
        <v>0.47</v>
      </c>
      <c r="O3533" s="5">
        <v>373.57</v>
      </c>
      <c r="P3533">
        <f>VALUE(Table1[Sales])</f>
        <v>730.77</v>
      </c>
      <c r="Q3533">
        <f>VALUE(Table1[Profit])</f>
        <v>373.57</v>
      </c>
      <c r="R3533" s="3">
        <f>Table1[Ship Date]-Table1[Order Date]</f>
        <v>146</v>
      </c>
    </row>
    <row r="3534" spans="1:18" x14ac:dyDescent="0.3">
      <c r="A3534" t="s">
        <v>13485</v>
      </c>
      <c r="B3534" s="1">
        <v>45254</v>
      </c>
      <c r="C3534" s="1">
        <v>45773</v>
      </c>
      <c r="D3534" t="s">
        <v>25</v>
      </c>
      <c r="E3534" t="s">
        <v>7672</v>
      </c>
      <c r="F3534" t="s">
        <v>13486</v>
      </c>
      <c r="G3534" t="s">
        <v>36</v>
      </c>
      <c r="H3534" t="s">
        <v>20</v>
      </c>
      <c r="I3534" t="s">
        <v>29</v>
      </c>
      <c r="J3534" t="s">
        <v>38</v>
      </c>
      <c r="K3534" t="s">
        <v>13487</v>
      </c>
      <c r="L3534" s="2">
        <v>1300</v>
      </c>
      <c r="M3534" s="3">
        <v>5</v>
      </c>
      <c r="N3534" s="4">
        <v>0.28999999999999998</v>
      </c>
      <c r="O3534" s="5">
        <v>243.18</v>
      </c>
      <c r="P3534">
        <f>VALUE(Table1[Sales])</f>
        <v>1300</v>
      </c>
      <c r="Q3534">
        <f>VALUE(Table1[Profit])</f>
        <v>243.18</v>
      </c>
      <c r="R3534" s="3">
        <f>Table1[Ship Date]-Table1[Order Date]</f>
        <v>519</v>
      </c>
    </row>
    <row r="3535" spans="1:18" x14ac:dyDescent="0.3">
      <c r="A3535" t="s">
        <v>13488</v>
      </c>
      <c r="B3535" s="1">
        <v>45082</v>
      </c>
      <c r="C3535" s="1">
        <v>45761</v>
      </c>
      <c r="D3535" t="s">
        <v>16</v>
      </c>
      <c r="E3535" t="s">
        <v>13489</v>
      </c>
      <c r="F3535" t="s">
        <v>13490</v>
      </c>
      <c r="G3535" t="s">
        <v>19</v>
      </c>
      <c r="H3535" t="s">
        <v>20</v>
      </c>
      <c r="I3535" t="s">
        <v>29</v>
      </c>
      <c r="J3535" t="s">
        <v>38</v>
      </c>
      <c r="K3535" t="s">
        <v>13491</v>
      </c>
      <c r="L3535" s="2">
        <v>4267.88</v>
      </c>
      <c r="M3535" s="3">
        <v>8</v>
      </c>
      <c r="N3535" s="4">
        <v>0.48</v>
      </c>
      <c r="O3535" s="5">
        <v>784.79</v>
      </c>
      <c r="P3535">
        <f>VALUE(Table1[Sales])</f>
        <v>4267.88</v>
      </c>
      <c r="Q3535">
        <f>VALUE(Table1[Profit])</f>
        <v>784.79</v>
      </c>
      <c r="R3535" s="3">
        <f>Table1[Ship Date]-Table1[Order Date]</f>
        <v>679</v>
      </c>
    </row>
    <row r="3536" spans="1:18" x14ac:dyDescent="0.3">
      <c r="A3536" t="s">
        <v>13492</v>
      </c>
      <c r="B3536" s="1">
        <v>45253</v>
      </c>
      <c r="C3536" s="1">
        <v>45781</v>
      </c>
      <c r="D3536" t="s">
        <v>25</v>
      </c>
      <c r="E3536" t="s">
        <v>13493</v>
      </c>
      <c r="F3536" t="s">
        <v>13494</v>
      </c>
      <c r="G3536" t="s">
        <v>43</v>
      </c>
      <c r="H3536" t="s">
        <v>37</v>
      </c>
      <c r="I3536" t="s">
        <v>29</v>
      </c>
      <c r="J3536" t="s">
        <v>30</v>
      </c>
      <c r="K3536" t="s">
        <v>13495</v>
      </c>
      <c r="L3536" s="2">
        <v>748.8</v>
      </c>
      <c r="M3536" s="3">
        <v>5</v>
      </c>
      <c r="N3536" s="4">
        <v>0.18</v>
      </c>
      <c r="O3536" s="5">
        <v>183.42</v>
      </c>
      <c r="P3536">
        <f>VALUE(Table1[Sales])</f>
        <v>748.8</v>
      </c>
      <c r="Q3536">
        <f>VALUE(Table1[Profit])</f>
        <v>183.42</v>
      </c>
      <c r="R3536" s="3">
        <f>Table1[Ship Date]-Table1[Order Date]</f>
        <v>528</v>
      </c>
    </row>
    <row r="3537" spans="1:18" x14ac:dyDescent="0.3">
      <c r="A3537" t="s">
        <v>13496</v>
      </c>
      <c r="B3537" s="1">
        <v>45496</v>
      </c>
      <c r="C3537" s="1">
        <v>45757</v>
      </c>
      <c r="D3537" t="s">
        <v>25</v>
      </c>
      <c r="E3537" t="s">
        <v>13497</v>
      </c>
      <c r="F3537" t="s">
        <v>13498</v>
      </c>
      <c r="G3537" t="s">
        <v>36</v>
      </c>
      <c r="H3537" t="s">
        <v>20</v>
      </c>
      <c r="I3537" t="s">
        <v>21</v>
      </c>
      <c r="J3537" t="s">
        <v>171</v>
      </c>
      <c r="K3537" t="s">
        <v>13499</v>
      </c>
      <c r="L3537" s="2">
        <v>850.62</v>
      </c>
      <c r="M3537" s="3">
        <v>9</v>
      </c>
      <c r="N3537" s="4">
        <v>0.41</v>
      </c>
      <c r="O3537" s="5">
        <v>407.35</v>
      </c>
      <c r="P3537">
        <f>VALUE(Table1[Sales])</f>
        <v>850.62</v>
      </c>
      <c r="Q3537">
        <f>VALUE(Table1[Profit])</f>
        <v>407.35</v>
      </c>
      <c r="R3537" s="3">
        <f>Table1[Ship Date]-Table1[Order Date]</f>
        <v>261</v>
      </c>
    </row>
    <row r="3538" spans="1:18" x14ac:dyDescent="0.3">
      <c r="A3538" t="s">
        <v>13500</v>
      </c>
      <c r="B3538" s="1">
        <v>45525</v>
      </c>
      <c r="C3538" s="1">
        <v>45770</v>
      </c>
      <c r="D3538" t="s">
        <v>16</v>
      </c>
      <c r="E3538" t="s">
        <v>13501</v>
      </c>
      <c r="F3538" t="s">
        <v>13502</v>
      </c>
      <c r="G3538" t="s">
        <v>43</v>
      </c>
      <c r="H3538" t="s">
        <v>61</v>
      </c>
      <c r="I3538" t="s">
        <v>21</v>
      </c>
      <c r="J3538" t="s">
        <v>22</v>
      </c>
      <c r="K3538" t="s">
        <v>13503</v>
      </c>
      <c r="L3538" s="2">
        <v>1782.89</v>
      </c>
      <c r="M3538" s="3">
        <v>7</v>
      </c>
      <c r="N3538" s="4">
        <v>0.2</v>
      </c>
      <c r="O3538" s="5">
        <v>272.52999999999997</v>
      </c>
      <c r="P3538">
        <f>VALUE(Table1[Sales])</f>
        <v>1782.89</v>
      </c>
      <c r="Q3538">
        <f>VALUE(Table1[Profit])</f>
        <v>272.52999999999997</v>
      </c>
      <c r="R3538" s="3">
        <f>Table1[Ship Date]-Table1[Order Date]</f>
        <v>245</v>
      </c>
    </row>
    <row r="3539" spans="1:18" x14ac:dyDescent="0.3">
      <c r="A3539" t="s">
        <v>13504</v>
      </c>
      <c r="B3539" s="1">
        <v>45561</v>
      </c>
      <c r="C3539" s="1">
        <v>45758</v>
      </c>
      <c r="D3539" t="s">
        <v>53</v>
      </c>
      <c r="E3539" t="s">
        <v>13505</v>
      </c>
      <c r="F3539" t="s">
        <v>13506</v>
      </c>
      <c r="G3539" t="s">
        <v>43</v>
      </c>
      <c r="H3539" t="s">
        <v>20</v>
      </c>
      <c r="I3539" t="s">
        <v>44</v>
      </c>
      <c r="J3539" t="s">
        <v>50</v>
      </c>
      <c r="K3539" t="s">
        <v>13507</v>
      </c>
      <c r="L3539" s="2">
        <v>2087.75</v>
      </c>
      <c r="M3539" s="3">
        <v>4</v>
      </c>
      <c r="N3539" s="4">
        <v>0.4</v>
      </c>
      <c r="O3539" s="5">
        <v>939.02</v>
      </c>
      <c r="P3539">
        <f>VALUE(Table1[Sales])</f>
        <v>2087.75</v>
      </c>
      <c r="Q3539">
        <f>VALUE(Table1[Profit])</f>
        <v>939.02</v>
      </c>
      <c r="R3539" s="3">
        <f>Table1[Ship Date]-Table1[Order Date]</f>
        <v>197</v>
      </c>
    </row>
    <row r="3540" spans="1:18" x14ac:dyDescent="0.3">
      <c r="A3540" t="s">
        <v>13508</v>
      </c>
      <c r="B3540" s="1">
        <v>45749</v>
      </c>
      <c r="C3540" s="1">
        <v>45764</v>
      </c>
      <c r="D3540" t="s">
        <v>33</v>
      </c>
      <c r="E3540" t="s">
        <v>11771</v>
      </c>
      <c r="F3540" t="s">
        <v>13509</v>
      </c>
      <c r="G3540" t="s">
        <v>36</v>
      </c>
      <c r="H3540" t="s">
        <v>61</v>
      </c>
      <c r="I3540" t="s">
        <v>29</v>
      </c>
      <c r="J3540" t="s">
        <v>30</v>
      </c>
      <c r="K3540" t="s">
        <v>13510</v>
      </c>
      <c r="L3540" s="2">
        <v>1235.8900000000001</v>
      </c>
      <c r="M3540" s="3">
        <v>4</v>
      </c>
      <c r="N3540" s="4">
        <v>0.23</v>
      </c>
      <c r="O3540" s="5">
        <v>775.07</v>
      </c>
      <c r="P3540">
        <f>VALUE(Table1[Sales])</f>
        <v>1235.8900000000001</v>
      </c>
      <c r="Q3540">
        <f>VALUE(Table1[Profit])</f>
        <v>775.07</v>
      </c>
      <c r="R3540" s="3">
        <f>Table1[Ship Date]-Table1[Order Date]</f>
        <v>15</v>
      </c>
    </row>
    <row r="3541" spans="1:18" x14ac:dyDescent="0.3">
      <c r="A3541" t="s">
        <v>13511</v>
      </c>
      <c r="B3541" s="1">
        <v>45055</v>
      </c>
      <c r="C3541" s="1">
        <v>45767</v>
      </c>
      <c r="D3541" t="s">
        <v>53</v>
      </c>
      <c r="E3541" t="s">
        <v>13512</v>
      </c>
      <c r="F3541" t="s">
        <v>13513</v>
      </c>
      <c r="G3541" t="s">
        <v>36</v>
      </c>
      <c r="H3541" t="s">
        <v>20</v>
      </c>
      <c r="I3541" t="s">
        <v>29</v>
      </c>
      <c r="J3541" t="s">
        <v>30</v>
      </c>
      <c r="K3541" t="s">
        <v>13514</v>
      </c>
      <c r="L3541" s="2">
        <v>2319.14</v>
      </c>
      <c r="M3541" s="3">
        <v>2</v>
      </c>
      <c r="N3541" s="4">
        <v>0.19</v>
      </c>
      <c r="O3541" s="5">
        <v>-21.53</v>
      </c>
      <c r="P3541">
        <f>VALUE(Table1[Sales])</f>
        <v>2319.14</v>
      </c>
      <c r="Q3541">
        <f>VALUE(Table1[Profit])</f>
        <v>-21.53</v>
      </c>
      <c r="R3541" s="3">
        <f>Table1[Ship Date]-Table1[Order Date]</f>
        <v>712</v>
      </c>
    </row>
    <row r="3542" spans="1:18" x14ac:dyDescent="0.3">
      <c r="A3542" t="s">
        <v>13515</v>
      </c>
      <c r="B3542" s="1">
        <v>45628</v>
      </c>
      <c r="C3542" s="1">
        <v>45782</v>
      </c>
      <c r="D3542" t="s">
        <v>16</v>
      </c>
      <c r="E3542" t="s">
        <v>13516</v>
      </c>
      <c r="F3542" t="s">
        <v>13517</v>
      </c>
      <c r="G3542" t="s">
        <v>43</v>
      </c>
      <c r="H3542" t="s">
        <v>20</v>
      </c>
      <c r="I3542" t="s">
        <v>29</v>
      </c>
      <c r="J3542" t="s">
        <v>30</v>
      </c>
      <c r="K3542" t="s">
        <v>13518</v>
      </c>
      <c r="L3542" s="2">
        <v>4047.53</v>
      </c>
      <c r="M3542" s="3">
        <v>7</v>
      </c>
      <c r="N3542" s="4">
        <v>7.0000000000000007E-2</v>
      </c>
      <c r="O3542" s="5">
        <v>538.46</v>
      </c>
      <c r="P3542">
        <f>VALUE(Table1[Sales])</f>
        <v>4047.53</v>
      </c>
      <c r="Q3542">
        <f>VALUE(Table1[Profit])</f>
        <v>538.46</v>
      </c>
      <c r="R3542" s="3">
        <f>Table1[Ship Date]-Table1[Order Date]</f>
        <v>154</v>
      </c>
    </row>
    <row r="3543" spans="1:18" x14ac:dyDescent="0.3">
      <c r="A3543" t="s">
        <v>13519</v>
      </c>
      <c r="B3543" s="1">
        <v>45642</v>
      </c>
      <c r="C3543" s="1">
        <v>45776</v>
      </c>
      <c r="D3543" t="s">
        <v>16</v>
      </c>
      <c r="E3543" t="s">
        <v>4841</v>
      </c>
      <c r="F3543" t="s">
        <v>13520</v>
      </c>
      <c r="G3543" t="s">
        <v>36</v>
      </c>
      <c r="H3543" t="s">
        <v>20</v>
      </c>
      <c r="I3543" t="s">
        <v>21</v>
      </c>
      <c r="J3543" t="s">
        <v>22</v>
      </c>
      <c r="K3543" t="s">
        <v>13521</v>
      </c>
      <c r="L3543" s="2">
        <v>3366.3</v>
      </c>
      <c r="M3543" s="3">
        <v>7</v>
      </c>
      <c r="N3543" s="4">
        <v>0.09</v>
      </c>
      <c r="O3543" s="5">
        <v>180</v>
      </c>
      <c r="P3543">
        <f>VALUE(Table1[Sales])</f>
        <v>3366.3</v>
      </c>
      <c r="Q3543">
        <f>VALUE(Table1[Profit])</f>
        <v>180</v>
      </c>
      <c r="R3543" s="3">
        <f>Table1[Ship Date]-Table1[Order Date]</f>
        <v>134</v>
      </c>
    </row>
    <row r="3544" spans="1:18" x14ac:dyDescent="0.3">
      <c r="A3544" t="s">
        <v>13522</v>
      </c>
      <c r="B3544" s="1">
        <v>45486</v>
      </c>
      <c r="C3544" s="1">
        <v>45765</v>
      </c>
      <c r="D3544" t="s">
        <v>53</v>
      </c>
      <c r="E3544" t="s">
        <v>13523</v>
      </c>
      <c r="F3544" t="s">
        <v>13524</v>
      </c>
      <c r="G3544" t="s">
        <v>36</v>
      </c>
      <c r="H3544" t="s">
        <v>20</v>
      </c>
      <c r="I3544" t="s">
        <v>21</v>
      </c>
      <c r="J3544" t="s">
        <v>22</v>
      </c>
      <c r="K3544" t="s">
        <v>13525</v>
      </c>
      <c r="L3544" s="2">
        <v>405.16</v>
      </c>
      <c r="M3544" s="3">
        <v>2</v>
      </c>
      <c r="N3544" s="4">
        <v>0.23</v>
      </c>
      <c r="O3544" s="5">
        <v>331.65</v>
      </c>
      <c r="P3544">
        <f>VALUE(Table1[Sales])</f>
        <v>405.16</v>
      </c>
      <c r="Q3544">
        <f>VALUE(Table1[Profit])</f>
        <v>331.65</v>
      </c>
      <c r="R3544" s="3">
        <f>Table1[Ship Date]-Table1[Order Date]</f>
        <v>279</v>
      </c>
    </row>
    <row r="3545" spans="1:18" x14ac:dyDescent="0.3">
      <c r="A3545" t="s">
        <v>13526</v>
      </c>
      <c r="B3545" s="1">
        <v>45151</v>
      </c>
      <c r="C3545" s="1">
        <v>45768</v>
      </c>
      <c r="D3545" t="s">
        <v>25</v>
      </c>
      <c r="E3545" t="s">
        <v>701</v>
      </c>
      <c r="F3545" t="s">
        <v>13527</v>
      </c>
      <c r="G3545" t="s">
        <v>36</v>
      </c>
      <c r="H3545" t="s">
        <v>37</v>
      </c>
      <c r="I3545" t="s">
        <v>29</v>
      </c>
      <c r="J3545" t="s">
        <v>99</v>
      </c>
      <c r="K3545" t="s">
        <v>13528</v>
      </c>
      <c r="L3545" s="2">
        <v>4545.3100000000004</v>
      </c>
      <c r="M3545" s="3">
        <v>4</v>
      </c>
      <c r="N3545" s="4">
        <v>0.33</v>
      </c>
      <c r="O3545" s="5">
        <v>394.32</v>
      </c>
      <c r="P3545">
        <f>VALUE(Table1[Sales])</f>
        <v>4545.3100000000004</v>
      </c>
      <c r="Q3545">
        <f>VALUE(Table1[Profit])</f>
        <v>394.32</v>
      </c>
      <c r="R3545" s="3">
        <f>Table1[Ship Date]-Table1[Order Date]</f>
        <v>617</v>
      </c>
    </row>
    <row r="3546" spans="1:18" x14ac:dyDescent="0.3">
      <c r="A3546" t="s">
        <v>13529</v>
      </c>
      <c r="B3546" s="1">
        <v>45112</v>
      </c>
      <c r="C3546" s="1">
        <v>45766</v>
      </c>
      <c r="D3546" t="s">
        <v>53</v>
      </c>
      <c r="E3546" t="s">
        <v>13530</v>
      </c>
      <c r="F3546" t="s">
        <v>13531</v>
      </c>
      <c r="G3546" t="s">
        <v>19</v>
      </c>
      <c r="H3546" t="s">
        <v>28</v>
      </c>
      <c r="I3546" t="s">
        <v>21</v>
      </c>
      <c r="J3546" t="s">
        <v>171</v>
      </c>
      <c r="K3546" t="s">
        <v>13532</v>
      </c>
      <c r="L3546" s="2">
        <v>3401.4</v>
      </c>
      <c r="M3546" s="3">
        <v>6</v>
      </c>
      <c r="N3546" s="4">
        <v>0.12</v>
      </c>
      <c r="O3546" s="5">
        <v>266.87</v>
      </c>
      <c r="P3546">
        <f>VALUE(Table1[Sales])</f>
        <v>3401.4</v>
      </c>
      <c r="Q3546">
        <f>VALUE(Table1[Profit])</f>
        <v>266.87</v>
      </c>
      <c r="R3546" s="3">
        <f>Table1[Ship Date]-Table1[Order Date]</f>
        <v>654</v>
      </c>
    </row>
    <row r="3547" spans="1:18" x14ac:dyDescent="0.3">
      <c r="A3547" t="s">
        <v>13533</v>
      </c>
      <c r="B3547" s="1">
        <v>45190</v>
      </c>
      <c r="C3547" s="1">
        <v>45779</v>
      </c>
      <c r="D3547" t="s">
        <v>53</v>
      </c>
      <c r="E3547" t="s">
        <v>13534</v>
      </c>
      <c r="F3547" t="s">
        <v>13535</v>
      </c>
      <c r="G3547" t="s">
        <v>43</v>
      </c>
      <c r="H3547" t="s">
        <v>20</v>
      </c>
      <c r="I3547" t="s">
        <v>44</v>
      </c>
      <c r="J3547" t="s">
        <v>94</v>
      </c>
      <c r="K3547" t="s">
        <v>13536</v>
      </c>
      <c r="L3547" s="2">
        <v>3612.23</v>
      </c>
      <c r="M3547" s="3">
        <v>8</v>
      </c>
      <c r="N3547" s="4">
        <v>0.02</v>
      </c>
      <c r="O3547" s="5">
        <v>27.74</v>
      </c>
      <c r="P3547">
        <f>VALUE(Table1[Sales])</f>
        <v>3612.23</v>
      </c>
      <c r="Q3547">
        <f>VALUE(Table1[Profit])</f>
        <v>27.74</v>
      </c>
      <c r="R3547" s="3">
        <f>Table1[Ship Date]-Table1[Order Date]</f>
        <v>589</v>
      </c>
    </row>
    <row r="3548" spans="1:18" x14ac:dyDescent="0.3">
      <c r="A3548" t="s">
        <v>13537</v>
      </c>
      <c r="B3548" s="1">
        <v>45643</v>
      </c>
      <c r="C3548" s="1">
        <v>45770</v>
      </c>
      <c r="D3548" t="s">
        <v>53</v>
      </c>
      <c r="E3548" t="s">
        <v>13538</v>
      </c>
      <c r="F3548" t="s">
        <v>13539</v>
      </c>
      <c r="G3548" t="s">
        <v>43</v>
      </c>
      <c r="H3548" t="s">
        <v>37</v>
      </c>
      <c r="I3548" t="s">
        <v>29</v>
      </c>
      <c r="J3548" t="s">
        <v>124</v>
      </c>
      <c r="K3548" t="s">
        <v>13540</v>
      </c>
      <c r="L3548" s="2">
        <v>579.09</v>
      </c>
      <c r="M3548" s="3">
        <v>7</v>
      </c>
      <c r="N3548" s="4">
        <v>0.42</v>
      </c>
      <c r="O3548" s="5">
        <v>602.66999999999996</v>
      </c>
      <c r="P3548">
        <f>VALUE(Table1[Sales])</f>
        <v>579.09</v>
      </c>
      <c r="Q3548">
        <f>VALUE(Table1[Profit])</f>
        <v>602.66999999999996</v>
      </c>
      <c r="R3548" s="3">
        <f>Table1[Ship Date]-Table1[Order Date]</f>
        <v>127</v>
      </c>
    </row>
    <row r="3549" spans="1:18" x14ac:dyDescent="0.3">
      <c r="A3549" t="s">
        <v>13541</v>
      </c>
      <c r="B3549" s="1">
        <v>45547</v>
      </c>
      <c r="C3549" s="1">
        <v>45756</v>
      </c>
      <c r="D3549" t="s">
        <v>33</v>
      </c>
      <c r="E3549" t="s">
        <v>757</v>
      </c>
      <c r="F3549" t="s">
        <v>13542</v>
      </c>
      <c r="G3549" t="s">
        <v>36</v>
      </c>
      <c r="H3549" t="s">
        <v>20</v>
      </c>
      <c r="I3549" t="s">
        <v>44</v>
      </c>
      <c r="J3549" t="s">
        <v>94</v>
      </c>
      <c r="K3549" t="s">
        <v>13543</v>
      </c>
      <c r="L3549" s="2">
        <v>4650.0600000000004</v>
      </c>
      <c r="M3549" s="3">
        <v>9</v>
      </c>
      <c r="N3549" s="4">
        <v>0.08</v>
      </c>
      <c r="O3549" s="5">
        <v>655.16</v>
      </c>
      <c r="P3549">
        <f>VALUE(Table1[Sales])</f>
        <v>4650.0600000000004</v>
      </c>
      <c r="Q3549">
        <f>VALUE(Table1[Profit])</f>
        <v>655.16</v>
      </c>
      <c r="R3549" s="3">
        <f>Table1[Ship Date]-Table1[Order Date]</f>
        <v>209</v>
      </c>
    </row>
    <row r="3550" spans="1:18" x14ac:dyDescent="0.3">
      <c r="A3550" t="s">
        <v>13544</v>
      </c>
      <c r="B3550" s="1">
        <v>45098</v>
      </c>
      <c r="C3550" s="1">
        <v>45772</v>
      </c>
      <c r="D3550" t="s">
        <v>33</v>
      </c>
      <c r="E3550" t="s">
        <v>13545</v>
      </c>
      <c r="F3550" t="s">
        <v>13546</v>
      </c>
      <c r="G3550" t="s">
        <v>19</v>
      </c>
      <c r="H3550" t="s">
        <v>37</v>
      </c>
      <c r="I3550" t="s">
        <v>29</v>
      </c>
      <c r="J3550" t="s">
        <v>99</v>
      </c>
      <c r="K3550" t="s">
        <v>13547</v>
      </c>
      <c r="L3550" s="2">
        <v>2664.53</v>
      </c>
      <c r="M3550" s="3">
        <v>9</v>
      </c>
      <c r="N3550" s="4">
        <v>0.02</v>
      </c>
      <c r="O3550" s="5">
        <v>-56.61</v>
      </c>
      <c r="P3550">
        <f>VALUE(Table1[Sales])</f>
        <v>2664.53</v>
      </c>
      <c r="Q3550">
        <f>VALUE(Table1[Profit])</f>
        <v>-56.61</v>
      </c>
      <c r="R3550" s="3">
        <f>Table1[Ship Date]-Table1[Order Date]</f>
        <v>674</v>
      </c>
    </row>
    <row r="3551" spans="1:18" x14ac:dyDescent="0.3">
      <c r="A3551" t="s">
        <v>13548</v>
      </c>
      <c r="B3551" s="1">
        <v>45425</v>
      </c>
      <c r="C3551" s="1">
        <v>45776</v>
      </c>
      <c r="D3551" t="s">
        <v>16</v>
      </c>
      <c r="E3551" t="s">
        <v>13549</v>
      </c>
      <c r="F3551" t="s">
        <v>13550</v>
      </c>
      <c r="G3551" t="s">
        <v>36</v>
      </c>
      <c r="H3551" t="s">
        <v>61</v>
      </c>
      <c r="I3551" t="s">
        <v>21</v>
      </c>
      <c r="J3551" t="s">
        <v>22</v>
      </c>
      <c r="K3551" t="s">
        <v>13551</v>
      </c>
      <c r="L3551" s="2">
        <v>3194.41</v>
      </c>
      <c r="M3551" s="3">
        <v>8</v>
      </c>
      <c r="N3551" s="4">
        <v>0.2</v>
      </c>
      <c r="O3551" s="5">
        <v>312.8</v>
      </c>
      <c r="P3551">
        <f>VALUE(Table1[Sales])</f>
        <v>3194.41</v>
      </c>
      <c r="Q3551">
        <f>VALUE(Table1[Profit])</f>
        <v>312.8</v>
      </c>
      <c r="R3551" s="3">
        <f>Table1[Ship Date]-Table1[Order Date]</f>
        <v>351</v>
      </c>
    </row>
    <row r="3552" spans="1:18" x14ac:dyDescent="0.3">
      <c r="A3552" t="s">
        <v>13552</v>
      </c>
      <c r="B3552" s="1">
        <v>45364</v>
      </c>
      <c r="C3552" s="1">
        <v>45765</v>
      </c>
      <c r="D3552" t="s">
        <v>33</v>
      </c>
      <c r="E3552" t="s">
        <v>76</v>
      </c>
      <c r="F3552" t="s">
        <v>13553</v>
      </c>
      <c r="G3552" t="s">
        <v>43</v>
      </c>
      <c r="H3552" t="s">
        <v>37</v>
      </c>
      <c r="I3552" t="s">
        <v>21</v>
      </c>
      <c r="J3552" t="s">
        <v>22</v>
      </c>
      <c r="K3552" t="s">
        <v>13554</v>
      </c>
      <c r="L3552" s="2">
        <v>3980.68</v>
      </c>
      <c r="M3552" s="3">
        <v>2</v>
      </c>
      <c r="N3552" s="4">
        <v>0.11</v>
      </c>
      <c r="O3552" s="5">
        <v>845.13</v>
      </c>
      <c r="P3552">
        <f>VALUE(Table1[Sales])</f>
        <v>3980.68</v>
      </c>
      <c r="Q3552">
        <f>VALUE(Table1[Profit])</f>
        <v>845.13</v>
      </c>
      <c r="R3552" s="3">
        <f>Table1[Ship Date]-Table1[Order Date]</f>
        <v>401</v>
      </c>
    </row>
    <row r="3553" spans="1:18" x14ac:dyDescent="0.3">
      <c r="A3553" t="s">
        <v>13555</v>
      </c>
      <c r="B3553" s="1">
        <v>45713</v>
      </c>
      <c r="C3553" s="1">
        <v>45774</v>
      </c>
      <c r="D3553" t="s">
        <v>16</v>
      </c>
      <c r="E3553" t="s">
        <v>13556</v>
      </c>
      <c r="F3553" t="s">
        <v>13557</v>
      </c>
      <c r="G3553" t="s">
        <v>19</v>
      </c>
      <c r="H3553" t="s">
        <v>20</v>
      </c>
      <c r="I3553" t="s">
        <v>21</v>
      </c>
      <c r="J3553" t="s">
        <v>22</v>
      </c>
      <c r="K3553" t="s">
        <v>13558</v>
      </c>
      <c r="L3553" s="2">
        <v>2546.36</v>
      </c>
      <c r="M3553" s="3">
        <v>1</v>
      </c>
      <c r="N3553" s="4">
        <v>0</v>
      </c>
      <c r="O3553" s="5">
        <v>-94.3</v>
      </c>
      <c r="P3553">
        <f>VALUE(Table1[Sales])</f>
        <v>2546.36</v>
      </c>
      <c r="Q3553">
        <f>VALUE(Table1[Profit])</f>
        <v>-94.3</v>
      </c>
      <c r="R3553" s="3">
        <f>Table1[Ship Date]-Table1[Order Date]</f>
        <v>61</v>
      </c>
    </row>
    <row r="3554" spans="1:18" x14ac:dyDescent="0.3">
      <c r="A3554" t="s">
        <v>13559</v>
      </c>
      <c r="B3554" s="1">
        <v>45118</v>
      </c>
      <c r="C3554" s="1">
        <v>45759</v>
      </c>
      <c r="D3554" t="s">
        <v>16</v>
      </c>
      <c r="E3554" t="s">
        <v>13560</v>
      </c>
      <c r="F3554" t="s">
        <v>13561</v>
      </c>
      <c r="G3554" t="s">
        <v>43</v>
      </c>
      <c r="H3554" t="s">
        <v>28</v>
      </c>
      <c r="I3554" t="s">
        <v>44</v>
      </c>
      <c r="J3554" t="s">
        <v>45</v>
      </c>
      <c r="K3554" t="s">
        <v>13562</v>
      </c>
      <c r="L3554" s="2">
        <v>4458.5</v>
      </c>
      <c r="M3554" s="3">
        <v>2</v>
      </c>
      <c r="N3554" s="4">
        <v>0.45</v>
      </c>
      <c r="O3554" s="5">
        <v>965.74</v>
      </c>
      <c r="P3554">
        <f>VALUE(Table1[Sales])</f>
        <v>4458.5</v>
      </c>
      <c r="Q3554">
        <f>VALUE(Table1[Profit])</f>
        <v>965.74</v>
      </c>
      <c r="R3554" s="3">
        <f>Table1[Ship Date]-Table1[Order Date]</f>
        <v>641</v>
      </c>
    </row>
    <row r="3555" spans="1:18" x14ac:dyDescent="0.3">
      <c r="A3555" t="s">
        <v>13563</v>
      </c>
      <c r="B3555" s="1">
        <v>45220</v>
      </c>
      <c r="C3555" s="1">
        <v>45764</v>
      </c>
      <c r="D3555" t="s">
        <v>16</v>
      </c>
      <c r="E3555" t="s">
        <v>13564</v>
      </c>
      <c r="F3555" t="s">
        <v>13565</v>
      </c>
      <c r="G3555" t="s">
        <v>36</v>
      </c>
      <c r="H3555" t="s">
        <v>37</v>
      </c>
      <c r="I3555" t="s">
        <v>29</v>
      </c>
      <c r="J3555" t="s">
        <v>38</v>
      </c>
      <c r="K3555" t="s">
        <v>13566</v>
      </c>
      <c r="L3555" s="2">
        <v>1691.79</v>
      </c>
      <c r="M3555" s="3">
        <v>6</v>
      </c>
      <c r="N3555" s="4">
        <v>0.42</v>
      </c>
      <c r="O3555" s="5">
        <v>180.15</v>
      </c>
      <c r="P3555">
        <f>VALUE(Table1[Sales])</f>
        <v>1691.79</v>
      </c>
      <c r="Q3555">
        <f>VALUE(Table1[Profit])</f>
        <v>180.15</v>
      </c>
      <c r="R3555" s="3">
        <f>Table1[Ship Date]-Table1[Order Date]</f>
        <v>544</v>
      </c>
    </row>
    <row r="3556" spans="1:18" x14ac:dyDescent="0.3">
      <c r="A3556" t="s">
        <v>13567</v>
      </c>
      <c r="B3556" s="1">
        <v>45403</v>
      </c>
      <c r="C3556" s="1">
        <v>45768</v>
      </c>
      <c r="D3556" t="s">
        <v>16</v>
      </c>
      <c r="E3556" t="s">
        <v>13568</v>
      </c>
      <c r="F3556" t="s">
        <v>13569</v>
      </c>
      <c r="G3556" t="s">
        <v>19</v>
      </c>
      <c r="H3556" t="s">
        <v>28</v>
      </c>
      <c r="I3556" t="s">
        <v>21</v>
      </c>
      <c r="J3556" t="s">
        <v>300</v>
      </c>
      <c r="K3556" t="s">
        <v>13570</v>
      </c>
      <c r="L3556" s="2">
        <v>1280.7</v>
      </c>
      <c r="M3556" s="3">
        <v>10</v>
      </c>
      <c r="N3556" s="4">
        <v>0.31</v>
      </c>
      <c r="O3556" s="5">
        <v>-68.849999999999994</v>
      </c>
      <c r="P3556">
        <f>VALUE(Table1[Sales])</f>
        <v>1280.7</v>
      </c>
      <c r="Q3556">
        <f>VALUE(Table1[Profit])</f>
        <v>-68.849999999999994</v>
      </c>
      <c r="R3556" s="3">
        <f>Table1[Ship Date]-Table1[Order Date]</f>
        <v>365</v>
      </c>
    </row>
    <row r="3557" spans="1:18" x14ac:dyDescent="0.3">
      <c r="A3557" t="s">
        <v>13571</v>
      </c>
      <c r="B3557" s="1">
        <v>45139</v>
      </c>
      <c r="C3557" s="1">
        <v>45766</v>
      </c>
      <c r="D3557" t="s">
        <v>16</v>
      </c>
      <c r="E3557" t="s">
        <v>1307</v>
      </c>
      <c r="F3557" t="s">
        <v>13572</v>
      </c>
      <c r="G3557" t="s">
        <v>43</v>
      </c>
      <c r="H3557" t="s">
        <v>37</v>
      </c>
      <c r="I3557" t="s">
        <v>21</v>
      </c>
      <c r="J3557" t="s">
        <v>300</v>
      </c>
      <c r="K3557" t="s">
        <v>13573</v>
      </c>
      <c r="L3557" s="2">
        <v>3490.38</v>
      </c>
      <c r="M3557" s="3">
        <v>6</v>
      </c>
      <c r="N3557" s="4">
        <v>0.17</v>
      </c>
      <c r="O3557" s="5">
        <v>992.53</v>
      </c>
      <c r="P3557">
        <f>VALUE(Table1[Sales])</f>
        <v>3490.38</v>
      </c>
      <c r="Q3557">
        <f>VALUE(Table1[Profit])</f>
        <v>992.53</v>
      </c>
      <c r="R3557" s="3">
        <f>Table1[Ship Date]-Table1[Order Date]</f>
        <v>627</v>
      </c>
    </row>
    <row r="3558" spans="1:18" x14ac:dyDescent="0.3">
      <c r="A3558" t="s">
        <v>13574</v>
      </c>
      <c r="B3558" s="1">
        <v>45206</v>
      </c>
      <c r="C3558" s="1">
        <v>45784</v>
      </c>
      <c r="D3558" t="s">
        <v>16</v>
      </c>
      <c r="E3558" t="s">
        <v>13575</v>
      </c>
      <c r="F3558" t="s">
        <v>13576</v>
      </c>
      <c r="G3558" t="s">
        <v>36</v>
      </c>
      <c r="H3558" t="s">
        <v>37</v>
      </c>
      <c r="I3558" t="s">
        <v>29</v>
      </c>
      <c r="J3558" t="s">
        <v>124</v>
      </c>
      <c r="K3558" t="s">
        <v>13577</v>
      </c>
      <c r="L3558" s="2">
        <v>4338.53</v>
      </c>
      <c r="M3558" s="3">
        <v>7</v>
      </c>
      <c r="N3558" s="4">
        <v>0.03</v>
      </c>
      <c r="O3558" s="5">
        <v>565.74</v>
      </c>
      <c r="P3558">
        <f>VALUE(Table1[Sales])</f>
        <v>4338.53</v>
      </c>
      <c r="Q3558">
        <f>VALUE(Table1[Profit])</f>
        <v>565.74</v>
      </c>
      <c r="R3558" s="3">
        <f>Table1[Ship Date]-Table1[Order Date]</f>
        <v>578</v>
      </c>
    </row>
    <row r="3559" spans="1:18" x14ac:dyDescent="0.3">
      <c r="A3559" t="s">
        <v>13578</v>
      </c>
      <c r="B3559" s="1">
        <v>45672</v>
      </c>
      <c r="C3559" s="1">
        <v>45758</v>
      </c>
      <c r="D3559" t="s">
        <v>53</v>
      </c>
      <c r="E3559" t="s">
        <v>13579</v>
      </c>
      <c r="F3559" t="s">
        <v>13580</v>
      </c>
      <c r="G3559" t="s">
        <v>36</v>
      </c>
      <c r="H3559" t="s">
        <v>28</v>
      </c>
      <c r="I3559" t="s">
        <v>21</v>
      </c>
      <c r="J3559" t="s">
        <v>129</v>
      </c>
      <c r="K3559" t="s">
        <v>13581</v>
      </c>
      <c r="L3559" s="2">
        <v>3231.93</v>
      </c>
      <c r="M3559" s="3">
        <v>10</v>
      </c>
      <c r="N3559" s="4">
        <v>0.21</v>
      </c>
      <c r="O3559" s="5">
        <v>381.44</v>
      </c>
      <c r="P3559">
        <f>VALUE(Table1[Sales])</f>
        <v>3231.93</v>
      </c>
      <c r="Q3559">
        <f>VALUE(Table1[Profit])</f>
        <v>381.44</v>
      </c>
      <c r="R3559" s="3">
        <f>Table1[Ship Date]-Table1[Order Date]</f>
        <v>86</v>
      </c>
    </row>
    <row r="3560" spans="1:18" x14ac:dyDescent="0.3">
      <c r="A3560" t="s">
        <v>13582</v>
      </c>
      <c r="B3560" s="1">
        <v>45611</v>
      </c>
      <c r="C3560" s="1">
        <v>45762</v>
      </c>
      <c r="D3560" t="s">
        <v>16</v>
      </c>
      <c r="E3560" t="s">
        <v>2874</v>
      </c>
      <c r="F3560" t="s">
        <v>12945</v>
      </c>
      <c r="G3560" t="s">
        <v>43</v>
      </c>
      <c r="H3560" t="s">
        <v>20</v>
      </c>
      <c r="I3560" t="s">
        <v>29</v>
      </c>
      <c r="J3560" t="s">
        <v>38</v>
      </c>
      <c r="K3560" t="s">
        <v>13583</v>
      </c>
      <c r="L3560" s="2">
        <v>4889.5600000000004</v>
      </c>
      <c r="M3560" s="3">
        <v>10</v>
      </c>
      <c r="N3560" s="4">
        <v>0.47</v>
      </c>
      <c r="O3560" s="5">
        <v>208.8</v>
      </c>
      <c r="P3560">
        <f>VALUE(Table1[Sales])</f>
        <v>4889.5600000000004</v>
      </c>
      <c r="Q3560">
        <f>VALUE(Table1[Profit])</f>
        <v>208.8</v>
      </c>
      <c r="R3560" s="3">
        <f>Table1[Ship Date]-Table1[Order Date]</f>
        <v>151</v>
      </c>
    </row>
    <row r="3561" spans="1:18" x14ac:dyDescent="0.3">
      <c r="A3561" t="s">
        <v>13584</v>
      </c>
      <c r="B3561" s="1">
        <v>45056</v>
      </c>
      <c r="C3561" s="1">
        <v>45767</v>
      </c>
      <c r="D3561" t="s">
        <v>53</v>
      </c>
      <c r="E3561" t="s">
        <v>13585</v>
      </c>
      <c r="F3561" t="s">
        <v>13586</v>
      </c>
      <c r="G3561" t="s">
        <v>19</v>
      </c>
      <c r="H3561" t="s">
        <v>61</v>
      </c>
      <c r="I3561" t="s">
        <v>21</v>
      </c>
      <c r="J3561" t="s">
        <v>279</v>
      </c>
      <c r="K3561" t="s">
        <v>13587</v>
      </c>
      <c r="L3561" s="2">
        <v>3656.11</v>
      </c>
      <c r="M3561" s="3">
        <v>6</v>
      </c>
      <c r="N3561" s="4">
        <v>0.15</v>
      </c>
      <c r="O3561" s="5">
        <v>-77.209999999999994</v>
      </c>
      <c r="P3561">
        <f>VALUE(Table1[Sales])</f>
        <v>3656.11</v>
      </c>
      <c r="Q3561">
        <f>VALUE(Table1[Profit])</f>
        <v>-77.209999999999994</v>
      </c>
      <c r="R3561" s="3">
        <f>Table1[Ship Date]-Table1[Order Date]</f>
        <v>711</v>
      </c>
    </row>
    <row r="3562" spans="1:18" x14ac:dyDescent="0.3">
      <c r="A3562" t="s">
        <v>13588</v>
      </c>
      <c r="B3562" s="1">
        <v>45246</v>
      </c>
      <c r="C3562" s="1">
        <v>45779</v>
      </c>
      <c r="D3562" t="s">
        <v>53</v>
      </c>
      <c r="E3562" t="s">
        <v>13589</v>
      </c>
      <c r="F3562" t="s">
        <v>13590</v>
      </c>
      <c r="G3562" t="s">
        <v>43</v>
      </c>
      <c r="H3562" t="s">
        <v>61</v>
      </c>
      <c r="I3562" t="s">
        <v>21</v>
      </c>
      <c r="J3562" t="s">
        <v>279</v>
      </c>
      <c r="K3562" t="s">
        <v>13591</v>
      </c>
      <c r="L3562" s="2">
        <v>3670.57</v>
      </c>
      <c r="M3562" s="3">
        <v>6</v>
      </c>
      <c r="N3562" s="4">
        <v>0.37</v>
      </c>
      <c r="O3562" s="5">
        <v>730.08</v>
      </c>
      <c r="P3562">
        <f>VALUE(Table1[Sales])</f>
        <v>3670.57</v>
      </c>
      <c r="Q3562">
        <f>VALUE(Table1[Profit])</f>
        <v>730.08</v>
      </c>
      <c r="R3562" s="3">
        <f>Table1[Ship Date]-Table1[Order Date]</f>
        <v>533</v>
      </c>
    </row>
    <row r="3563" spans="1:18" x14ac:dyDescent="0.3">
      <c r="A3563" t="s">
        <v>13592</v>
      </c>
      <c r="B3563" s="1">
        <v>45119</v>
      </c>
      <c r="C3563" s="1">
        <v>45776</v>
      </c>
      <c r="D3563" t="s">
        <v>53</v>
      </c>
      <c r="E3563" t="s">
        <v>13593</v>
      </c>
      <c r="F3563" t="s">
        <v>13594</v>
      </c>
      <c r="G3563" t="s">
        <v>36</v>
      </c>
      <c r="H3563" t="s">
        <v>61</v>
      </c>
      <c r="I3563" t="s">
        <v>29</v>
      </c>
      <c r="J3563" t="s">
        <v>99</v>
      </c>
      <c r="K3563" t="s">
        <v>13595</v>
      </c>
      <c r="L3563" s="2">
        <v>3554.12</v>
      </c>
      <c r="M3563" s="3">
        <v>10</v>
      </c>
      <c r="N3563" s="4">
        <v>0.44</v>
      </c>
      <c r="O3563" s="5">
        <v>673.58</v>
      </c>
      <c r="P3563">
        <f>VALUE(Table1[Sales])</f>
        <v>3554.12</v>
      </c>
      <c r="Q3563">
        <f>VALUE(Table1[Profit])</f>
        <v>673.58</v>
      </c>
      <c r="R3563" s="3">
        <f>Table1[Ship Date]-Table1[Order Date]</f>
        <v>657</v>
      </c>
    </row>
    <row r="3564" spans="1:18" x14ac:dyDescent="0.3">
      <c r="A3564" t="s">
        <v>13596</v>
      </c>
      <c r="B3564" s="1">
        <v>45523</v>
      </c>
      <c r="C3564" s="1">
        <v>45774</v>
      </c>
      <c r="D3564" t="s">
        <v>33</v>
      </c>
      <c r="E3564" t="s">
        <v>13597</v>
      </c>
      <c r="F3564" t="s">
        <v>13598</v>
      </c>
      <c r="G3564" t="s">
        <v>36</v>
      </c>
      <c r="H3564" t="s">
        <v>61</v>
      </c>
      <c r="I3564" t="s">
        <v>44</v>
      </c>
      <c r="J3564" t="s">
        <v>158</v>
      </c>
      <c r="K3564" t="s">
        <v>13599</v>
      </c>
      <c r="L3564" s="2">
        <v>4918.74</v>
      </c>
      <c r="M3564" s="3">
        <v>7</v>
      </c>
      <c r="N3564" s="4">
        <v>0.45</v>
      </c>
      <c r="O3564" s="5">
        <v>775.93</v>
      </c>
      <c r="P3564">
        <f>VALUE(Table1[Sales])</f>
        <v>4918.74</v>
      </c>
      <c r="Q3564">
        <f>VALUE(Table1[Profit])</f>
        <v>775.93</v>
      </c>
      <c r="R3564" s="3">
        <f>Table1[Ship Date]-Table1[Order Date]</f>
        <v>251</v>
      </c>
    </row>
    <row r="3565" spans="1:18" x14ac:dyDescent="0.3">
      <c r="A3565" t="s">
        <v>13600</v>
      </c>
      <c r="B3565" s="1">
        <v>45061</v>
      </c>
      <c r="C3565" s="1">
        <v>45780</v>
      </c>
      <c r="D3565" t="s">
        <v>33</v>
      </c>
      <c r="E3565" t="s">
        <v>13601</v>
      </c>
      <c r="F3565" t="s">
        <v>13602</v>
      </c>
      <c r="G3565" t="s">
        <v>43</v>
      </c>
      <c r="H3565" t="s">
        <v>28</v>
      </c>
      <c r="I3565" t="s">
        <v>29</v>
      </c>
      <c r="J3565" t="s">
        <v>124</v>
      </c>
      <c r="K3565" t="s">
        <v>13603</v>
      </c>
      <c r="L3565" s="2">
        <v>955.04</v>
      </c>
      <c r="M3565" s="3">
        <v>9</v>
      </c>
      <c r="N3565" s="4">
        <v>0.5</v>
      </c>
      <c r="O3565" s="5">
        <v>114.23</v>
      </c>
      <c r="P3565">
        <f>VALUE(Table1[Sales])</f>
        <v>955.04</v>
      </c>
      <c r="Q3565">
        <f>VALUE(Table1[Profit])</f>
        <v>114.23</v>
      </c>
      <c r="R3565" s="3">
        <f>Table1[Ship Date]-Table1[Order Date]</f>
        <v>719</v>
      </c>
    </row>
    <row r="3566" spans="1:18" x14ac:dyDescent="0.3">
      <c r="A3566" t="s">
        <v>13604</v>
      </c>
      <c r="B3566" s="1">
        <v>45657</v>
      </c>
      <c r="C3566" s="1">
        <v>45768</v>
      </c>
      <c r="D3566" t="s">
        <v>33</v>
      </c>
      <c r="E3566" t="s">
        <v>13605</v>
      </c>
      <c r="F3566" t="s">
        <v>13606</v>
      </c>
      <c r="G3566" t="s">
        <v>43</v>
      </c>
      <c r="H3566" t="s">
        <v>61</v>
      </c>
      <c r="I3566" t="s">
        <v>21</v>
      </c>
      <c r="J3566" t="s">
        <v>279</v>
      </c>
      <c r="K3566" t="s">
        <v>13607</v>
      </c>
      <c r="L3566" s="2">
        <v>1766.46</v>
      </c>
      <c r="M3566" s="3">
        <v>4</v>
      </c>
      <c r="N3566" s="4">
        <v>0.1</v>
      </c>
      <c r="O3566" s="5">
        <v>226.25</v>
      </c>
      <c r="P3566">
        <f>VALUE(Table1[Sales])</f>
        <v>1766.46</v>
      </c>
      <c r="Q3566">
        <f>VALUE(Table1[Profit])</f>
        <v>226.25</v>
      </c>
      <c r="R3566" s="3">
        <f>Table1[Ship Date]-Table1[Order Date]</f>
        <v>111</v>
      </c>
    </row>
    <row r="3567" spans="1:18" x14ac:dyDescent="0.3">
      <c r="A3567" t="s">
        <v>13608</v>
      </c>
      <c r="B3567" s="1">
        <v>45378</v>
      </c>
      <c r="C3567" s="1">
        <v>45779</v>
      </c>
      <c r="D3567" t="s">
        <v>25</v>
      </c>
      <c r="E3567" t="s">
        <v>13609</v>
      </c>
      <c r="F3567" t="s">
        <v>13610</v>
      </c>
      <c r="G3567" t="s">
        <v>19</v>
      </c>
      <c r="H3567" t="s">
        <v>37</v>
      </c>
      <c r="I3567" t="s">
        <v>21</v>
      </c>
      <c r="J3567" t="s">
        <v>22</v>
      </c>
      <c r="K3567" t="s">
        <v>13611</v>
      </c>
      <c r="L3567" s="2">
        <v>3476.64</v>
      </c>
      <c r="M3567" s="3">
        <v>9</v>
      </c>
      <c r="N3567" s="4">
        <v>0.1</v>
      </c>
      <c r="O3567" s="5">
        <v>762.35</v>
      </c>
      <c r="P3567">
        <f>VALUE(Table1[Sales])</f>
        <v>3476.64</v>
      </c>
      <c r="Q3567">
        <f>VALUE(Table1[Profit])</f>
        <v>762.35</v>
      </c>
      <c r="R3567" s="3">
        <f>Table1[Ship Date]-Table1[Order Date]</f>
        <v>401</v>
      </c>
    </row>
    <row r="3568" spans="1:18" x14ac:dyDescent="0.3">
      <c r="A3568" t="s">
        <v>13612</v>
      </c>
      <c r="B3568" s="1">
        <v>45474</v>
      </c>
      <c r="C3568" s="1">
        <v>45760</v>
      </c>
      <c r="D3568" t="s">
        <v>53</v>
      </c>
      <c r="E3568" t="s">
        <v>13613</v>
      </c>
      <c r="F3568" t="s">
        <v>13614</v>
      </c>
      <c r="G3568" t="s">
        <v>19</v>
      </c>
      <c r="H3568" t="s">
        <v>20</v>
      </c>
      <c r="I3568" t="s">
        <v>21</v>
      </c>
      <c r="J3568" t="s">
        <v>22</v>
      </c>
      <c r="K3568" t="s">
        <v>13615</v>
      </c>
      <c r="L3568" s="2">
        <v>435.98</v>
      </c>
      <c r="M3568" s="3">
        <v>3</v>
      </c>
      <c r="N3568" s="4">
        <v>0.23</v>
      </c>
      <c r="O3568" s="5">
        <v>936.21</v>
      </c>
      <c r="P3568">
        <f>VALUE(Table1[Sales])</f>
        <v>435.98</v>
      </c>
      <c r="Q3568">
        <f>VALUE(Table1[Profit])</f>
        <v>936.21</v>
      </c>
      <c r="R3568" s="3">
        <f>Table1[Ship Date]-Table1[Order Date]</f>
        <v>286</v>
      </c>
    </row>
    <row r="3569" spans="1:18" x14ac:dyDescent="0.3">
      <c r="A3569" t="s">
        <v>13616</v>
      </c>
      <c r="B3569" s="1">
        <v>45036</v>
      </c>
      <c r="C3569" s="1">
        <v>45783</v>
      </c>
      <c r="D3569" t="s">
        <v>53</v>
      </c>
      <c r="E3569" t="s">
        <v>13617</v>
      </c>
      <c r="F3569" t="s">
        <v>13618</v>
      </c>
      <c r="G3569" t="s">
        <v>19</v>
      </c>
      <c r="H3569" t="s">
        <v>28</v>
      </c>
      <c r="I3569" t="s">
        <v>44</v>
      </c>
      <c r="J3569" t="s">
        <v>56</v>
      </c>
      <c r="K3569" t="s">
        <v>13619</v>
      </c>
      <c r="L3569" s="2">
        <v>2471.13</v>
      </c>
      <c r="M3569" s="3">
        <v>7</v>
      </c>
      <c r="N3569" s="4">
        <v>0.09</v>
      </c>
      <c r="O3569" s="5">
        <v>927.61</v>
      </c>
      <c r="P3569">
        <f>VALUE(Table1[Sales])</f>
        <v>2471.13</v>
      </c>
      <c r="Q3569">
        <f>VALUE(Table1[Profit])</f>
        <v>927.61</v>
      </c>
      <c r="R3569" s="3">
        <f>Table1[Ship Date]-Table1[Order Date]</f>
        <v>747</v>
      </c>
    </row>
    <row r="3570" spans="1:18" x14ac:dyDescent="0.3">
      <c r="A3570" t="s">
        <v>13620</v>
      </c>
      <c r="B3570" s="1">
        <v>45721</v>
      </c>
      <c r="C3570" s="1">
        <v>45783</v>
      </c>
      <c r="D3570" t="s">
        <v>33</v>
      </c>
      <c r="E3570" t="s">
        <v>13621</v>
      </c>
      <c r="F3570" t="s">
        <v>13622</v>
      </c>
      <c r="G3570" t="s">
        <v>43</v>
      </c>
      <c r="H3570" t="s">
        <v>28</v>
      </c>
      <c r="I3570" t="s">
        <v>44</v>
      </c>
      <c r="J3570" t="s">
        <v>45</v>
      </c>
      <c r="K3570" t="s">
        <v>13623</v>
      </c>
      <c r="L3570" s="2">
        <v>2314.9699999999998</v>
      </c>
      <c r="M3570" s="3">
        <v>5</v>
      </c>
      <c r="N3570" s="4">
        <v>0.43</v>
      </c>
      <c r="O3570" s="5">
        <v>31.25</v>
      </c>
      <c r="P3570">
        <f>VALUE(Table1[Sales])</f>
        <v>2314.9699999999998</v>
      </c>
      <c r="Q3570">
        <f>VALUE(Table1[Profit])</f>
        <v>31.25</v>
      </c>
      <c r="R3570" s="3">
        <f>Table1[Ship Date]-Table1[Order Date]</f>
        <v>62</v>
      </c>
    </row>
    <row r="3571" spans="1:18" x14ac:dyDescent="0.3">
      <c r="A3571" t="s">
        <v>13624</v>
      </c>
      <c r="B3571" s="1">
        <v>45327</v>
      </c>
      <c r="C3571" s="1">
        <v>45778</v>
      </c>
      <c r="D3571" t="s">
        <v>33</v>
      </c>
      <c r="E3571" t="s">
        <v>4242</v>
      </c>
      <c r="F3571" t="s">
        <v>13625</v>
      </c>
      <c r="G3571" t="s">
        <v>43</v>
      </c>
      <c r="H3571" t="s">
        <v>37</v>
      </c>
      <c r="I3571" t="s">
        <v>44</v>
      </c>
      <c r="J3571" t="s">
        <v>94</v>
      </c>
      <c r="K3571" t="s">
        <v>13626</v>
      </c>
      <c r="L3571" s="2">
        <v>4769.09</v>
      </c>
      <c r="M3571" s="3">
        <v>10</v>
      </c>
      <c r="N3571" s="4">
        <v>0.19</v>
      </c>
      <c r="O3571" s="5">
        <v>274.94</v>
      </c>
      <c r="P3571">
        <f>VALUE(Table1[Sales])</f>
        <v>4769.09</v>
      </c>
      <c r="Q3571">
        <f>VALUE(Table1[Profit])</f>
        <v>274.94</v>
      </c>
      <c r="R3571" s="3">
        <f>Table1[Ship Date]-Table1[Order Date]</f>
        <v>451</v>
      </c>
    </row>
    <row r="3572" spans="1:18" x14ac:dyDescent="0.3">
      <c r="A3572" t="s">
        <v>13627</v>
      </c>
      <c r="B3572" s="1">
        <v>45395</v>
      </c>
      <c r="C3572" s="1">
        <v>45785</v>
      </c>
      <c r="D3572" t="s">
        <v>25</v>
      </c>
      <c r="E3572" t="s">
        <v>13628</v>
      </c>
      <c r="F3572" t="s">
        <v>13629</v>
      </c>
      <c r="G3572" t="s">
        <v>19</v>
      </c>
      <c r="H3572" t="s">
        <v>37</v>
      </c>
      <c r="I3572" t="s">
        <v>44</v>
      </c>
      <c r="J3572" t="s">
        <v>50</v>
      </c>
      <c r="K3572" t="s">
        <v>13630</v>
      </c>
      <c r="L3572" s="2">
        <v>1363.6</v>
      </c>
      <c r="M3572" s="3">
        <v>4</v>
      </c>
      <c r="N3572" s="4">
        <v>7.0000000000000007E-2</v>
      </c>
      <c r="O3572" s="5">
        <v>820.04</v>
      </c>
      <c r="P3572">
        <f>VALUE(Table1[Sales])</f>
        <v>1363.6</v>
      </c>
      <c r="Q3572">
        <f>VALUE(Table1[Profit])</f>
        <v>820.04</v>
      </c>
      <c r="R3572" s="3">
        <f>Table1[Ship Date]-Table1[Order Date]</f>
        <v>390</v>
      </c>
    </row>
    <row r="3573" spans="1:18" x14ac:dyDescent="0.3">
      <c r="A3573" t="s">
        <v>13631</v>
      </c>
      <c r="B3573" s="1">
        <v>45182</v>
      </c>
      <c r="C3573" s="1">
        <v>45756</v>
      </c>
      <c r="D3573" t="s">
        <v>33</v>
      </c>
      <c r="E3573" t="s">
        <v>13632</v>
      </c>
      <c r="F3573" t="s">
        <v>13633</v>
      </c>
      <c r="G3573" t="s">
        <v>36</v>
      </c>
      <c r="H3573" t="s">
        <v>37</v>
      </c>
      <c r="I3573" t="s">
        <v>29</v>
      </c>
      <c r="J3573" t="s">
        <v>30</v>
      </c>
      <c r="K3573" t="s">
        <v>13634</v>
      </c>
      <c r="L3573" s="2">
        <v>788.46</v>
      </c>
      <c r="M3573" s="3">
        <v>10</v>
      </c>
      <c r="N3573" s="4">
        <v>0.06</v>
      </c>
      <c r="O3573" s="5">
        <v>49.23</v>
      </c>
      <c r="P3573">
        <f>VALUE(Table1[Sales])</f>
        <v>788.46</v>
      </c>
      <c r="Q3573">
        <f>VALUE(Table1[Profit])</f>
        <v>49.23</v>
      </c>
      <c r="R3573" s="3">
        <f>Table1[Ship Date]-Table1[Order Date]</f>
        <v>574</v>
      </c>
    </row>
    <row r="3574" spans="1:18" x14ac:dyDescent="0.3">
      <c r="A3574" t="s">
        <v>13635</v>
      </c>
      <c r="B3574" s="1">
        <v>45341</v>
      </c>
      <c r="C3574" s="1">
        <v>45770</v>
      </c>
      <c r="D3574" t="s">
        <v>53</v>
      </c>
      <c r="E3574" t="s">
        <v>13636</v>
      </c>
      <c r="F3574" t="s">
        <v>13637</v>
      </c>
      <c r="G3574" t="s">
        <v>19</v>
      </c>
      <c r="H3574" t="s">
        <v>20</v>
      </c>
      <c r="I3574" t="s">
        <v>29</v>
      </c>
      <c r="J3574" t="s">
        <v>99</v>
      </c>
      <c r="K3574" t="s">
        <v>13638</v>
      </c>
      <c r="L3574" s="2">
        <v>2170.75</v>
      </c>
      <c r="M3574" s="3">
        <v>9</v>
      </c>
      <c r="N3574" s="4">
        <v>0.32</v>
      </c>
      <c r="O3574" s="5">
        <v>728.56</v>
      </c>
      <c r="P3574">
        <f>VALUE(Table1[Sales])</f>
        <v>2170.75</v>
      </c>
      <c r="Q3574">
        <f>VALUE(Table1[Profit])</f>
        <v>728.56</v>
      </c>
      <c r="R3574" s="3">
        <f>Table1[Ship Date]-Table1[Order Date]</f>
        <v>429</v>
      </c>
    </row>
    <row r="3575" spans="1:18" x14ac:dyDescent="0.3">
      <c r="A3575" t="s">
        <v>13639</v>
      </c>
      <c r="B3575" s="1">
        <v>45045</v>
      </c>
      <c r="C3575" s="1">
        <v>45781</v>
      </c>
      <c r="D3575" t="s">
        <v>16</v>
      </c>
      <c r="E3575" t="s">
        <v>13640</v>
      </c>
      <c r="F3575" t="s">
        <v>13641</v>
      </c>
      <c r="G3575" t="s">
        <v>43</v>
      </c>
      <c r="H3575" t="s">
        <v>20</v>
      </c>
      <c r="I3575" t="s">
        <v>29</v>
      </c>
      <c r="J3575" t="s">
        <v>30</v>
      </c>
      <c r="K3575" t="s">
        <v>13642</v>
      </c>
      <c r="L3575" s="2">
        <v>1506.01</v>
      </c>
      <c r="M3575" s="3">
        <v>9</v>
      </c>
      <c r="N3575" s="4">
        <v>0.38</v>
      </c>
      <c r="O3575" s="5">
        <v>337.29</v>
      </c>
      <c r="P3575">
        <f>VALUE(Table1[Sales])</f>
        <v>1506.01</v>
      </c>
      <c r="Q3575">
        <f>VALUE(Table1[Profit])</f>
        <v>337.29</v>
      </c>
      <c r="R3575" s="3">
        <f>Table1[Ship Date]-Table1[Order Date]</f>
        <v>736</v>
      </c>
    </row>
    <row r="3576" spans="1:18" x14ac:dyDescent="0.3">
      <c r="A3576" t="s">
        <v>13643</v>
      </c>
      <c r="B3576" s="1">
        <v>45411</v>
      </c>
      <c r="C3576" s="1">
        <v>45768</v>
      </c>
      <c r="D3576" t="s">
        <v>33</v>
      </c>
      <c r="E3576" t="s">
        <v>13644</v>
      </c>
      <c r="F3576" t="s">
        <v>13645</v>
      </c>
      <c r="G3576" t="s">
        <v>19</v>
      </c>
      <c r="H3576" t="s">
        <v>37</v>
      </c>
      <c r="I3576" t="s">
        <v>29</v>
      </c>
      <c r="J3576" t="s">
        <v>99</v>
      </c>
      <c r="K3576" t="s">
        <v>13646</v>
      </c>
      <c r="L3576" s="2">
        <v>842.25</v>
      </c>
      <c r="M3576" s="3">
        <v>8</v>
      </c>
      <c r="N3576" s="4">
        <v>0.48</v>
      </c>
      <c r="O3576" s="5">
        <v>405.62</v>
      </c>
      <c r="P3576">
        <f>VALUE(Table1[Sales])</f>
        <v>842.25</v>
      </c>
      <c r="Q3576">
        <f>VALUE(Table1[Profit])</f>
        <v>405.62</v>
      </c>
      <c r="R3576" s="3">
        <f>Table1[Ship Date]-Table1[Order Date]</f>
        <v>357</v>
      </c>
    </row>
    <row r="3577" spans="1:18" x14ac:dyDescent="0.3">
      <c r="A3577" t="s">
        <v>13647</v>
      </c>
      <c r="B3577" s="1">
        <v>45581</v>
      </c>
      <c r="C3577" s="1">
        <v>45765</v>
      </c>
      <c r="D3577" t="s">
        <v>25</v>
      </c>
      <c r="E3577" t="s">
        <v>13648</v>
      </c>
      <c r="F3577" t="s">
        <v>13649</v>
      </c>
      <c r="G3577" t="s">
        <v>19</v>
      </c>
      <c r="H3577" t="s">
        <v>20</v>
      </c>
      <c r="I3577" t="s">
        <v>29</v>
      </c>
      <c r="J3577" t="s">
        <v>124</v>
      </c>
      <c r="K3577" t="s">
        <v>13650</v>
      </c>
      <c r="L3577" s="2">
        <v>1917.74</v>
      </c>
      <c r="M3577" s="3">
        <v>6</v>
      </c>
      <c r="N3577" s="4">
        <v>0.43</v>
      </c>
      <c r="O3577" s="5">
        <v>250.78</v>
      </c>
      <c r="P3577">
        <f>VALUE(Table1[Sales])</f>
        <v>1917.74</v>
      </c>
      <c r="Q3577">
        <f>VALUE(Table1[Profit])</f>
        <v>250.78</v>
      </c>
      <c r="R3577" s="3">
        <f>Table1[Ship Date]-Table1[Order Date]</f>
        <v>184</v>
      </c>
    </row>
    <row r="3578" spans="1:18" x14ac:dyDescent="0.3">
      <c r="A3578" t="s">
        <v>13651</v>
      </c>
      <c r="B3578" s="1">
        <v>45061</v>
      </c>
      <c r="C3578" s="1">
        <v>45781</v>
      </c>
      <c r="D3578" t="s">
        <v>53</v>
      </c>
      <c r="E3578" t="s">
        <v>11025</v>
      </c>
      <c r="F3578" t="s">
        <v>13652</v>
      </c>
      <c r="G3578" t="s">
        <v>19</v>
      </c>
      <c r="H3578" t="s">
        <v>61</v>
      </c>
      <c r="I3578" t="s">
        <v>29</v>
      </c>
      <c r="J3578" t="s">
        <v>124</v>
      </c>
      <c r="K3578" t="s">
        <v>13653</v>
      </c>
      <c r="L3578" s="2">
        <v>914.25</v>
      </c>
      <c r="M3578" s="3">
        <v>5</v>
      </c>
      <c r="N3578" s="4">
        <v>0.24</v>
      </c>
      <c r="O3578" s="5">
        <v>231.06</v>
      </c>
      <c r="P3578">
        <f>VALUE(Table1[Sales])</f>
        <v>914.25</v>
      </c>
      <c r="Q3578">
        <f>VALUE(Table1[Profit])</f>
        <v>231.06</v>
      </c>
      <c r="R3578" s="3">
        <f>Table1[Ship Date]-Table1[Order Date]</f>
        <v>720</v>
      </c>
    </row>
    <row r="3579" spans="1:18" x14ac:dyDescent="0.3">
      <c r="A3579" t="s">
        <v>13654</v>
      </c>
      <c r="B3579" s="1">
        <v>45291</v>
      </c>
      <c r="C3579" s="1">
        <v>45777</v>
      </c>
      <c r="D3579" t="s">
        <v>25</v>
      </c>
      <c r="E3579" t="s">
        <v>13655</v>
      </c>
      <c r="F3579" t="s">
        <v>13656</v>
      </c>
      <c r="G3579" t="s">
        <v>36</v>
      </c>
      <c r="H3579" t="s">
        <v>37</v>
      </c>
      <c r="I3579" t="s">
        <v>21</v>
      </c>
      <c r="J3579" t="s">
        <v>129</v>
      </c>
      <c r="K3579" t="s">
        <v>13657</v>
      </c>
      <c r="L3579" s="2">
        <v>3589.68</v>
      </c>
      <c r="M3579" s="3">
        <v>5</v>
      </c>
      <c r="N3579" s="4">
        <v>0.21</v>
      </c>
      <c r="O3579" s="5">
        <v>715.99</v>
      </c>
      <c r="P3579">
        <f>VALUE(Table1[Sales])</f>
        <v>3589.68</v>
      </c>
      <c r="Q3579">
        <f>VALUE(Table1[Profit])</f>
        <v>715.99</v>
      </c>
      <c r="R3579" s="3">
        <f>Table1[Ship Date]-Table1[Order Date]</f>
        <v>486</v>
      </c>
    </row>
    <row r="3580" spans="1:18" x14ac:dyDescent="0.3">
      <c r="A3580" t="s">
        <v>13658</v>
      </c>
      <c r="B3580" s="1">
        <v>45550</v>
      </c>
      <c r="C3580" s="1">
        <v>45784</v>
      </c>
      <c r="D3580" t="s">
        <v>53</v>
      </c>
      <c r="E3580" t="s">
        <v>9539</v>
      </c>
      <c r="F3580" t="s">
        <v>13659</v>
      </c>
      <c r="G3580" t="s">
        <v>43</v>
      </c>
      <c r="H3580" t="s">
        <v>28</v>
      </c>
      <c r="I3580" t="s">
        <v>21</v>
      </c>
      <c r="J3580" t="s">
        <v>300</v>
      </c>
      <c r="K3580" t="s">
        <v>13660</v>
      </c>
      <c r="L3580" s="2">
        <v>383.12</v>
      </c>
      <c r="M3580" s="3">
        <v>1</v>
      </c>
      <c r="N3580" s="4">
        <v>0.42</v>
      </c>
      <c r="O3580" s="5">
        <v>96.03</v>
      </c>
      <c r="P3580">
        <f>VALUE(Table1[Sales])</f>
        <v>383.12</v>
      </c>
      <c r="Q3580">
        <f>VALUE(Table1[Profit])</f>
        <v>96.03</v>
      </c>
      <c r="R3580" s="3">
        <f>Table1[Ship Date]-Table1[Order Date]</f>
        <v>234</v>
      </c>
    </row>
    <row r="3581" spans="1:18" x14ac:dyDescent="0.3">
      <c r="A3581" t="s">
        <v>13661</v>
      </c>
      <c r="B3581" s="1">
        <v>45415</v>
      </c>
      <c r="C3581" s="1">
        <v>45783</v>
      </c>
      <c r="D3581" t="s">
        <v>25</v>
      </c>
      <c r="E3581" t="s">
        <v>13662</v>
      </c>
      <c r="F3581" t="s">
        <v>13663</v>
      </c>
      <c r="G3581" t="s">
        <v>19</v>
      </c>
      <c r="H3581" t="s">
        <v>28</v>
      </c>
      <c r="I3581" t="s">
        <v>21</v>
      </c>
      <c r="J3581" t="s">
        <v>171</v>
      </c>
      <c r="K3581" t="s">
        <v>13664</v>
      </c>
      <c r="L3581" s="2">
        <v>1371.53</v>
      </c>
      <c r="M3581" s="3">
        <v>3</v>
      </c>
      <c r="N3581" s="4">
        <v>0.28999999999999998</v>
      </c>
      <c r="O3581" s="5">
        <v>-49.24</v>
      </c>
      <c r="P3581">
        <f>VALUE(Table1[Sales])</f>
        <v>1371.53</v>
      </c>
      <c r="Q3581">
        <f>VALUE(Table1[Profit])</f>
        <v>-49.24</v>
      </c>
      <c r="R3581" s="3">
        <f>Table1[Ship Date]-Table1[Order Date]</f>
        <v>368</v>
      </c>
    </row>
    <row r="3582" spans="1:18" x14ac:dyDescent="0.3">
      <c r="A3582" t="s">
        <v>13665</v>
      </c>
      <c r="B3582" s="1">
        <v>45239</v>
      </c>
      <c r="C3582" s="1">
        <v>45767</v>
      </c>
      <c r="D3582" t="s">
        <v>16</v>
      </c>
      <c r="E3582" t="s">
        <v>13666</v>
      </c>
      <c r="F3582" t="s">
        <v>13667</v>
      </c>
      <c r="G3582" t="s">
        <v>43</v>
      </c>
      <c r="H3582" t="s">
        <v>61</v>
      </c>
      <c r="I3582" t="s">
        <v>29</v>
      </c>
      <c r="J3582" t="s">
        <v>99</v>
      </c>
      <c r="K3582" t="s">
        <v>13668</v>
      </c>
      <c r="L3582" s="2">
        <v>4354.1899999999996</v>
      </c>
      <c r="M3582" s="3">
        <v>7</v>
      </c>
      <c r="N3582" s="4">
        <v>0.46</v>
      </c>
      <c r="O3582" s="5">
        <v>772.17</v>
      </c>
      <c r="P3582">
        <f>VALUE(Table1[Sales])</f>
        <v>4354.1899999999996</v>
      </c>
      <c r="Q3582">
        <f>VALUE(Table1[Profit])</f>
        <v>772.17</v>
      </c>
      <c r="R3582" s="3">
        <f>Table1[Ship Date]-Table1[Order Date]</f>
        <v>528</v>
      </c>
    </row>
    <row r="3583" spans="1:18" x14ac:dyDescent="0.3">
      <c r="A3583" t="s">
        <v>13669</v>
      </c>
      <c r="B3583" s="1">
        <v>45696</v>
      </c>
      <c r="C3583" s="1">
        <v>45776</v>
      </c>
      <c r="D3583" t="s">
        <v>16</v>
      </c>
      <c r="E3583" t="s">
        <v>13670</v>
      </c>
      <c r="F3583" t="s">
        <v>13671</v>
      </c>
      <c r="G3583" t="s">
        <v>36</v>
      </c>
      <c r="H3583" t="s">
        <v>61</v>
      </c>
      <c r="I3583" t="s">
        <v>21</v>
      </c>
      <c r="J3583" t="s">
        <v>22</v>
      </c>
      <c r="K3583" t="s">
        <v>13672</v>
      </c>
      <c r="L3583" s="2">
        <v>4897.1400000000003</v>
      </c>
      <c r="M3583" s="3">
        <v>3</v>
      </c>
      <c r="N3583" s="4">
        <v>0.18</v>
      </c>
      <c r="O3583" s="5">
        <v>654.07000000000005</v>
      </c>
      <c r="P3583">
        <f>VALUE(Table1[Sales])</f>
        <v>4897.1400000000003</v>
      </c>
      <c r="Q3583">
        <f>VALUE(Table1[Profit])</f>
        <v>654.07000000000005</v>
      </c>
      <c r="R3583" s="3">
        <f>Table1[Ship Date]-Table1[Order Date]</f>
        <v>80</v>
      </c>
    </row>
    <row r="3584" spans="1:18" x14ac:dyDescent="0.3">
      <c r="A3584" t="s">
        <v>13673</v>
      </c>
      <c r="B3584" s="1">
        <v>45260</v>
      </c>
      <c r="C3584" s="1">
        <v>45765</v>
      </c>
      <c r="D3584" t="s">
        <v>16</v>
      </c>
      <c r="E3584" t="s">
        <v>13674</v>
      </c>
      <c r="F3584" t="s">
        <v>13675</v>
      </c>
      <c r="G3584" t="s">
        <v>36</v>
      </c>
      <c r="H3584" t="s">
        <v>37</v>
      </c>
      <c r="I3584" t="s">
        <v>29</v>
      </c>
      <c r="J3584" t="s">
        <v>30</v>
      </c>
      <c r="K3584" t="s">
        <v>13676</v>
      </c>
      <c r="L3584" s="2">
        <v>729.62</v>
      </c>
      <c r="M3584" s="3">
        <v>8</v>
      </c>
      <c r="N3584" s="4">
        <v>0.08</v>
      </c>
      <c r="O3584" s="5">
        <v>151.34</v>
      </c>
      <c r="P3584">
        <f>VALUE(Table1[Sales])</f>
        <v>729.62</v>
      </c>
      <c r="Q3584">
        <f>VALUE(Table1[Profit])</f>
        <v>151.34</v>
      </c>
      <c r="R3584" s="3">
        <f>Table1[Ship Date]-Table1[Order Date]</f>
        <v>505</v>
      </c>
    </row>
    <row r="3585" spans="1:18" x14ac:dyDescent="0.3">
      <c r="A3585" t="s">
        <v>13677</v>
      </c>
      <c r="B3585" s="1">
        <v>45602</v>
      </c>
      <c r="C3585" s="1">
        <v>45772</v>
      </c>
      <c r="D3585" t="s">
        <v>53</v>
      </c>
      <c r="E3585" t="s">
        <v>2819</v>
      </c>
      <c r="F3585" t="s">
        <v>13678</v>
      </c>
      <c r="G3585" t="s">
        <v>43</v>
      </c>
      <c r="H3585" t="s">
        <v>61</v>
      </c>
      <c r="I3585" t="s">
        <v>29</v>
      </c>
      <c r="J3585" t="s">
        <v>99</v>
      </c>
      <c r="K3585" t="s">
        <v>13679</v>
      </c>
      <c r="L3585" s="2">
        <v>4437.37</v>
      </c>
      <c r="M3585" s="3">
        <v>1</v>
      </c>
      <c r="N3585" s="4">
        <v>0.2</v>
      </c>
      <c r="O3585" s="5">
        <v>326.64</v>
      </c>
      <c r="P3585">
        <f>VALUE(Table1[Sales])</f>
        <v>4437.37</v>
      </c>
      <c r="Q3585">
        <f>VALUE(Table1[Profit])</f>
        <v>326.64</v>
      </c>
      <c r="R3585" s="3">
        <f>Table1[Ship Date]-Table1[Order Date]</f>
        <v>170</v>
      </c>
    </row>
    <row r="3586" spans="1:18" x14ac:dyDescent="0.3">
      <c r="A3586" t="s">
        <v>13680</v>
      </c>
      <c r="B3586" s="1">
        <v>45029</v>
      </c>
      <c r="C3586" s="1">
        <v>45785</v>
      </c>
      <c r="D3586" t="s">
        <v>53</v>
      </c>
      <c r="E3586" t="s">
        <v>13003</v>
      </c>
      <c r="F3586" t="s">
        <v>13681</v>
      </c>
      <c r="G3586" t="s">
        <v>43</v>
      </c>
      <c r="H3586" t="s">
        <v>28</v>
      </c>
      <c r="I3586" t="s">
        <v>44</v>
      </c>
      <c r="J3586" t="s">
        <v>50</v>
      </c>
      <c r="K3586" t="s">
        <v>13682</v>
      </c>
      <c r="L3586" s="2">
        <v>2247.34</v>
      </c>
      <c r="M3586" s="3">
        <v>1</v>
      </c>
      <c r="N3586" s="4">
        <v>0.43</v>
      </c>
      <c r="O3586" s="5">
        <v>854.99</v>
      </c>
      <c r="P3586">
        <f>VALUE(Table1[Sales])</f>
        <v>2247.34</v>
      </c>
      <c r="Q3586">
        <f>VALUE(Table1[Profit])</f>
        <v>854.99</v>
      </c>
      <c r="R3586" s="3">
        <f>Table1[Ship Date]-Table1[Order Date]</f>
        <v>756</v>
      </c>
    </row>
    <row r="3587" spans="1:18" x14ac:dyDescent="0.3">
      <c r="A3587" t="s">
        <v>13683</v>
      </c>
      <c r="B3587" s="1">
        <v>45241</v>
      </c>
      <c r="C3587" s="1">
        <v>45785</v>
      </c>
      <c r="D3587" t="s">
        <v>25</v>
      </c>
      <c r="E3587" t="s">
        <v>5711</v>
      </c>
      <c r="F3587" t="s">
        <v>13684</v>
      </c>
      <c r="G3587" t="s">
        <v>43</v>
      </c>
      <c r="H3587" t="s">
        <v>61</v>
      </c>
      <c r="I3587" t="s">
        <v>44</v>
      </c>
      <c r="J3587" t="s">
        <v>94</v>
      </c>
      <c r="K3587" t="s">
        <v>13685</v>
      </c>
      <c r="L3587" s="2">
        <v>2994.76</v>
      </c>
      <c r="M3587" s="3">
        <v>7</v>
      </c>
      <c r="N3587" s="4">
        <v>0.33</v>
      </c>
      <c r="O3587" s="5">
        <v>414.54</v>
      </c>
      <c r="P3587">
        <f>VALUE(Table1[Sales])</f>
        <v>2994.76</v>
      </c>
      <c r="Q3587">
        <f>VALUE(Table1[Profit])</f>
        <v>414.54</v>
      </c>
      <c r="R3587" s="3">
        <f>Table1[Ship Date]-Table1[Order Date]</f>
        <v>544</v>
      </c>
    </row>
    <row r="3588" spans="1:18" x14ac:dyDescent="0.3">
      <c r="A3588" t="s">
        <v>13686</v>
      </c>
      <c r="B3588" s="1">
        <v>45754</v>
      </c>
      <c r="C3588" s="1">
        <v>45761</v>
      </c>
      <c r="D3588" t="s">
        <v>33</v>
      </c>
      <c r="E3588" t="s">
        <v>13687</v>
      </c>
      <c r="F3588" t="s">
        <v>13688</v>
      </c>
      <c r="G3588" t="s">
        <v>36</v>
      </c>
      <c r="H3588" t="s">
        <v>28</v>
      </c>
      <c r="I3588" t="s">
        <v>21</v>
      </c>
      <c r="J3588" t="s">
        <v>129</v>
      </c>
      <c r="K3588" t="s">
        <v>13689</v>
      </c>
      <c r="L3588" s="2">
        <v>2922.58</v>
      </c>
      <c r="M3588" s="3">
        <v>4</v>
      </c>
      <c r="N3588" s="4">
        <v>0.49</v>
      </c>
      <c r="O3588" s="5">
        <v>201.51</v>
      </c>
      <c r="P3588">
        <f>VALUE(Table1[Sales])</f>
        <v>2922.58</v>
      </c>
      <c r="Q3588">
        <f>VALUE(Table1[Profit])</f>
        <v>201.51</v>
      </c>
      <c r="R3588" s="3">
        <f>Table1[Ship Date]-Table1[Order Date]</f>
        <v>7</v>
      </c>
    </row>
    <row r="3589" spans="1:18" x14ac:dyDescent="0.3">
      <c r="A3589" t="s">
        <v>13690</v>
      </c>
      <c r="B3589" s="1">
        <v>45648</v>
      </c>
      <c r="C3589" s="1">
        <v>45777</v>
      </c>
      <c r="D3589" t="s">
        <v>53</v>
      </c>
      <c r="E3589" t="s">
        <v>13691</v>
      </c>
      <c r="F3589" t="s">
        <v>13692</v>
      </c>
      <c r="G3589" t="s">
        <v>43</v>
      </c>
      <c r="H3589" t="s">
        <v>37</v>
      </c>
      <c r="I3589" t="s">
        <v>21</v>
      </c>
      <c r="J3589" t="s">
        <v>279</v>
      </c>
      <c r="K3589" t="s">
        <v>13693</v>
      </c>
      <c r="L3589" s="2">
        <v>1149.1600000000001</v>
      </c>
      <c r="M3589" s="3">
        <v>9</v>
      </c>
      <c r="N3589" s="4">
        <v>0.28000000000000003</v>
      </c>
      <c r="O3589" s="5">
        <v>883.87</v>
      </c>
      <c r="P3589">
        <f>VALUE(Table1[Sales])</f>
        <v>1149.1600000000001</v>
      </c>
      <c r="Q3589">
        <f>VALUE(Table1[Profit])</f>
        <v>883.87</v>
      </c>
      <c r="R3589" s="3">
        <f>Table1[Ship Date]-Table1[Order Date]</f>
        <v>129</v>
      </c>
    </row>
    <row r="3590" spans="1:18" x14ac:dyDescent="0.3">
      <c r="A3590" t="s">
        <v>13694</v>
      </c>
      <c r="B3590" s="1">
        <v>45589</v>
      </c>
      <c r="C3590" s="1">
        <v>45780</v>
      </c>
      <c r="D3590" t="s">
        <v>33</v>
      </c>
      <c r="E3590" t="s">
        <v>4065</v>
      </c>
      <c r="F3590" t="s">
        <v>13695</v>
      </c>
      <c r="G3590" t="s">
        <v>36</v>
      </c>
      <c r="H3590" t="s">
        <v>28</v>
      </c>
      <c r="I3590" t="s">
        <v>21</v>
      </c>
      <c r="J3590" t="s">
        <v>129</v>
      </c>
      <c r="K3590" t="s">
        <v>13696</v>
      </c>
      <c r="L3590" s="2">
        <v>874.64</v>
      </c>
      <c r="M3590" s="3">
        <v>6</v>
      </c>
      <c r="N3590" s="4">
        <v>0.08</v>
      </c>
      <c r="O3590" s="5">
        <v>-74.680000000000007</v>
      </c>
      <c r="P3590">
        <f>VALUE(Table1[Sales])</f>
        <v>874.64</v>
      </c>
      <c r="Q3590">
        <f>VALUE(Table1[Profit])</f>
        <v>-74.680000000000007</v>
      </c>
      <c r="R3590" s="3">
        <f>Table1[Ship Date]-Table1[Order Date]</f>
        <v>191</v>
      </c>
    </row>
    <row r="3591" spans="1:18" x14ac:dyDescent="0.3">
      <c r="A3591" t="s">
        <v>13697</v>
      </c>
      <c r="B3591" s="1">
        <v>45339</v>
      </c>
      <c r="C3591" s="1">
        <v>45779</v>
      </c>
      <c r="D3591" t="s">
        <v>25</v>
      </c>
      <c r="E3591" t="s">
        <v>13698</v>
      </c>
      <c r="F3591" t="s">
        <v>13699</v>
      </c>
      <c r="G3591" t="s">
        <v>43</v>
      </c>
      <c r="H3591" t="s">
        <v>37</v>
      </c>
      <c r="I3591" t="s">
        <v>21</v>
      </c>
      <c r="J3591" t="s">
        <v>22</v>
      </c>
      <c r="K3591" t="s">
        <v>13700</v>
      </c>
      <c r="L3591" s="2">
        <v>259.66000000000003</v>
      </c>
      <c r="M3591" s="3">
        <v>4</v>
      </c>
      <c r="N3591" s="4">
        <v>0.48</v>
      </c>
      <c r="O3591" s="5">
        <v>484.56</v>
      </c>
      <c r="P3591">
        <f>VALUE(Table1[Sales])</f>
        <v>259.66000000000003</v>
      </c>
      <c r="Q3591">
        <f>VALUE(Table1[Profit])</f>
        <v>484.56</v>
      </c>
      <c r="R3591" s="3">
        <f>Table1[Ship Date]-Table1[Order Date]</f>
        <v>440</v>
      </c>
    </row>
    <row r="3592" spans="1:18" x14ac:dyDescent="0.3">
      <c r="A3592" t="s">
        <v>13701</v>
      </c>
      <c r="B3592" s="1">
        <v>45259</v>
      </c>
      <c r="C3592" s="1">
        <v>45763</v>
      </c>
      <c r="D3592" t="s">
        <v>25</v>
      </c>
      <c r="E3592" t="s">
        <v>13702</v>
      </c>
      <c r="F3592" t="s">
        <v>13703</v>
      </c>
      <c r="G3592" t="s">
        <v>36</v>
      </c>
      <c r="H3592" t="s">
        <v>28</v>
      </c>
      <c r="I3592" t="s">
        <v>29</v>
      </c>
      <c r="J3592" t="s">
        <v>38</v>
      </c>
      <c r="K3592" t="s">
        <v>13704</v>
      </c>
      <c r="L3592" s="2">
        <v>778.38</v>
      </c>
      <c r="M3592" s="3">
        <v>9</v>
      </c>
      <c r="N3592" s="4">
        <v>0.31</v>
      </c>
      <c r="O3592" s="5">
        <v>401.17</v>
      </c>
      <c r="P3592">
        <f>VALUE(Table1[Sales])</f>
        <v>778.38</v>
      </c>
      <c r="Q3592">
        <f>VALUE(Table1[Profit])</f>
        <v>401.17</v>
      </c>
      <c r="R3592" s="3">
        <f>Table1[Ship Date]-Table1[Order Date]</f>
        <v>504</v>
      </c>
    </row>
    <row r="3593" spans="1:18" x14ac:dyDescent="0.3">
      <c r="A3593" t="s">
        <v>13705</v>
      </c>
      <c r="B3593" s="1">
        <v>45704</v>
      </c>
      <c r="C3593" s="1">
        <v>45771</v>
      </c>
      <c r="D3593" t="s">
        <v>53</v>
      </c>
      <c r="E3593" t="s">
        <v>13706</v>
      </c>
      <c r="F3593" t="s">
        <v>13707</v>
      </c>
      <c r="G3593" t="s">
        <v>36</v>
      </c>
      <c r="H3593" t="s">
        <v>20</v>
      </c>
      <c r="I3593" t="s">
        <v>44</v>
      </c>
      <c r="J3593" t="s">
        <v>50</v>
      </c>
      <c r="K3593" t="s">
        <v>13708</v>
      </c>
      <c r="L3593" s="2">
        <v>3311</v>
      </c>
      <c r="M3593" s="3">
        <v>3</v>
      </c>
      <c r="N3593" s="4">
        <v>0.24</v>
      </c>
      <c r="O3593" s="5">
        <v>69.94</v>
      </c>
      <c r="P3593">
        <f>VALUE(Table1[Sales])</f>
        <v>3311</v>
      </c>
      <c r="Q3593">
        <f>VALUE(Table1[Profit])</f>
        <v>69.94</v>
      </c>
      <c r="R3593" s="3">
        <f>Table1[Ship Date]-Table1[Order Date]</f>
        <v>67</v>
      </c>
    </row>
    <row r="3594" spans="1:18" x14ac:dyDescent="0.3">
      <c r="A3594" t="s">
        <v>13709</v>
      </c>
      <c r="B3594" s="1">
        <v>45561</v>
      </c>
      <c r="C3594" s="1">
        <v>45764</v>
      </c>
      <c r="D3594" t="s">
        <v>25</v>
      </c>
      <c r="E3594" t="s">
        <v>13710</v>
      </c>
      <c r="F3594" t="s">
        <v>13711</v>
      </c>
      <c r="G3594" t="s">
        <v>19</v>
      </c>
      <c r="H3594" t="s">
        <v>20</v>
      </c>
      <c r="I3594" t="s">
        <v>21</v>
      </c>
      <c r="J3594" t="s">
        <v>22</v>
      </c>
      <c r="K3594" t="s">
        <v>13712</v>
      </c>
      <c r="L3594" s="2">
        <v>821.63</v>
      </c>
      <c r="M3594" s="3">
        <v>7</v>
      </c>
      <c r="N3594" s="4">
        <v>0.17</v>
      </c>
      <c r="O3594" s="5">
        <v>175.44</v>
      </c>
      <c r="P3594">
        <f>VALUE(Table1[Sales])</f>
        <v>821.63</v>
      </c>
      <c r="Q3594">
        <f>VALUE(Table1[Profit])</f>
        <v>175.44</v>
      </c>
      <c r="R3594" s="3">
        <f>Table1[Ship Date]-Table1[Order Date]</f>
        <v>203</v>
      </c>
    </row>
    <row r="3595" spans="1:18" x14ac:dyDescent="0.3">
      <c r="A3595" t="s">
        <v>13713</v>
      </c>
      <c r="B3595" s="1">
        <v>45080</v>
      </c>
      <c r="C3595" s="1">
        <v>45768</v>
      </c>
      <c r="D3595" t="s">
        <v>25</v>
      </c>
      <c r="E3595" t="s">
        <v>13714</v>
      </c>
      <c r="F3595" t="s">
        <v>13715</v>
      </c>
      <c r="G3595" t="s">
        <v>19</v>
      </c>
      <c r="H3595" t="s">
        <v>28</v>
      </c>
      <c r="I3595" t="s">
        <v>21</v>
      </c>
      <c r="J3595" t="s">
        <v>171</v>
      </c>
      <c r="K3595" t="s">
        <v>13716</v>
      </c>
      <c r="L3595" s="2">
        <v>2921.72</v>
      </c>
      <c r="M3595" s="3">
        <v>10</v>
      </c>
      <c r="N3595" s="4">
        <v>0.26</v>
      </c>
      <c r="O3595" s="5">
        <v>75.47</v>
      </c>
      <c r="P3595">
        <f>VALUE(Table1[Sales])</f>
        <v>2921.72</v>
      </c>
      <c r="Q3595">
        <f>VALUE(Table1[Profit])</f>
        <v>75.47</v>
      </c>
      <c r="R3595" s="3">
        <f>Table1[Ship Date]-Table1[Order Date]</f>
        <v>688</v>
      </c>
    </row>
    <row r="3596" spans="1:18" x14ac:dyDescent="0.3">
      <c r="A3596" t="s">
        <v>13717</v>
      </c>
      <c r="B3596" s="1">
        <v>45592</v>
      </c>
      <c r="C3596" s="1">
        <v>45779</v>
      </c>
      <c r="D3596" t="s">
        <v>53</v>
      </c>
      <c r="E3596" t="s">
        <v>13718</v>
      </c>
      <c r="F3596" t="s">
        <v>13719</v>
      </c>
      <c r="G3596" t="s">
        <v>36</v>
      </c>
      <c r="H3596" t="s">
        <v>61</v>
      </c>
      <c r="I3596" t="s">
        <v>29</v>
      </c>
      <c r="J3596" t="s">
        <v>124</v>
      </c>
      <c r="K3596" t="s">
        <v>13720</v>
      </c>
      <c r="L3596" s="2">
        <v>4258.6099999999997</v>
      </c>
      <c r="M3596" s="3">
        <v>3</v>
      </c>
      <c r="N3596" s="4">
        <v>0.34</v>
      </c>
      <c r="O3596" s="5">
        <v>613.16999999999996</v>
      </c>
      <c r="P3596">
        <f>VALUE(Table1[Sales])</f>
        <v>4258.6099999999997</v>
      </c>
      <c r="Q3596">
        <f>VALUE(Table1[Profit])</f>
        <v>613.16999999999996</v>
      </c>
      <c r="R3596" s="3">
        <f>Table1[Ship Date]-Table1[Order Date]</f>
        <v>187</v>
      </c>
    </row>
    <row r="3597" spans="1:18" x14ac:dyDescent="0.3">
      <c r="A3597" t="s">
        <v>13721</v>
      </c>
      <c r="B3597" s="1">
        <v>45259</v>
      </c>
      <c r="C3597" s="1">
        <v>45760</v>
      </c>
      <c r="D3597" t="s">
        <v>53</v>
      </c>
      <c r="E3597" t="s">
        <v>2162</v>
      </c>
      <c r="F3597" t="s">
        <v>13722</v>
      </c>
      <c r="G3597" t="s">
        <v>19</v>
      </c>
      <c r="H3597" t="s">
        <v>20</v>
      </c>
      <c r="I3597" t="s">
        <v>44</v>
      </c>
      <c r="J3597" t="s">
        <v>158</v>
      </c>
      <c r="K3597" t="s">
        <v>13723</v>
      </c>
      <c r="L3597" s="2">
        <v>1746.3</v>
      </c>
      <c r="M3597" s="3">
        <v>10</v>
      </c>
      <c r="N3597" s="4">
        <v>0.37</v>
      </c>
      <c r="O3597" s="5">
        <v>133.54</v>
      </c>
      <c r="P3597">
        <f>VALUE(Table1[Sales])</f>
        <v>1746.3</v>
      </c>
      <c r="Q3597">
        <f>VALUE(Table1[Profit])</f>
        <v>133.54</v>
      </c>
      <c r="R3597" s="3">
        <f>Table1[Ship Date]-Table1[Order Date]</f>
        <v>501</v>
      </c>
    </row>
    <row r="3598" spans="1:18" x14ac:dyDescent="0.3">
      <c r="A3598" t="s">
        <v>13724</v>
      </c>
      <c r="B3598" s="1">
        <v>45182</v>
      </c>
      <c r="C3598" s="1">
        <v>45759</v>
      </c>
      <c r="D3598" t="s">
        <v>16</v>
      </c>
      <c r="E3598" t="s">
        <v>8804</v>
      </c>
      <c r="F3598" t="s">
        <v>13725</v>
      </c>
      <c r="G3598" t="s">
        <v>43</v>
      </c>
      <c r="H3598" t="s">
        <v>61</v>
      </c>
      <c r="I3598" t="s">
        <v>21</v>
      </c>
      <c r="J3598" t="s">
        <v>129</v>
      </c>
      <c r="K3598" t="s">
        <v>13726</v>
      </c>
      <c r="L3598" s="2">
        <v>4874.49</v>
      </c>
      <c r="M3598" s="3">
        <v>2</v>
      </c>
      <c r="N3598" s="4">
        <v>0.12</v>
      </c>
      <c r="O3598" s="5">
        <v>863.91</v>
      </c>
      <c r="P3598">
        <f>VALUE(Table1[Sales])</f>
        <v>4874.49</v>
      </c>
      <c r="Q3598">
        <f>VALUE(Table1[Profit])</f>
        <v>863.91</v>
      </c>
      <c r="R3598" s="3">
        <f>Table1[Ship Date]-Table1[Order Date]</f>
        <v>577</v>
      </c>
    </row>
    <row r="3599" spans="1:18" x14ac:dyDescent="0.3">
      <c r="A3599" t="s">
        <v>13727</v>
      </c>
      <c r="B3599" s="1">
        <v>45146</v>
      </c>
      <c r="C3599" s="1">
        <v>45774</v>
      </c>
      <c r="D3599" t="s">
        <v>53</v>
      </c>
      <c r="E3599" t="s">
        <v>13728</v>
      </c>
      <c r="F3599" t="s">
        <v>13729</v>
      </c>
      <c r="G3599" t="s">
        <v>36</v>
      </c>
      <c r="H3599" t="s">
        <v>28</v>
      </c>
      <c r="I3599" t="s">
        <v>44</v>
      </c>
      <c r="J3599" t="s">
        <v>56</v>
      </c>
      <c r="K3599" t="s">
        <v>13730</v>
      </c>
      <c r="L3599" s="2">
        <v>1729.88</v>
      </c>
      <c r="M3599" s="3">
        <v>8</v>
      </c>
      <c r="N3599" s="4">
        <v>0.49</v>
      </c>
      <c r="O3599" s="5">
        <v>101.3</v>
      </c>
      <c r="P3599">
        <f>VALUE(Table1[Sales])</f>
        <v>1729.88</v>
      </c>
      <c r="Q3599">
        <f>VALUE(Table1[Profit])</f>
        <v>101.3</v>
      </c>
      <c r="R3599" s="3">
        <f>Table1[Ship Date]-Table1[Order Date]</f>
        <v>628</v>
      </c>
    </row>
    <row r="3600" spans="1:18" x14ac:dyDescent="0.3">
      <c r="A3600" t="s">
        <v>13731</v>
      </c>
      <c r="B3600" s="1">
        <v>45367</v>
      </c>
      <c r="C3600" s="1">
        <v>45756</v>
      </c>
      <c r="D3600" t="s">
        <v>53</v>
      </c>
      <c r="E3600" t="s">
        <v>13732</v>
      </c>
      <c r="F3600" t="s">
        <v>13733</v>
      </c>
      <c r="G3600" t="s">
        <v>36</v>
      </c>
      <c r="H3600" t="s">
        <v>37</v>
      </c>
      <c r="I3600" t="s">
        <v>44</v>
      </c>
      <c r="J3600" t="s">
        <v>56</v>
      </c>
      <c r="K3600" t="s">
        <v>13734</v>
      </c>
      <c r="L3600" s="2">
        <v>1206.0899999999999</v>
      </c>
      <c r="M3600" s="3">
        <v>4</v>
      </c>
      <c r="N3600" s="4">
        <v>0.13</v>
      </c>
      <c r="O3600" s="5">
        <v>669.72</v>
      </c>
      <c r="P3600">
        <f>VALUE(Table1[Sales])</f>
        <v>1206.0899999999999</v>
      </c>
      <c r="Q3600">
        <f>VALUE(Table1[Profit])</f>
        <v>669.72</v>
      </c>
      <c r="R3600" s="3">
        <f>Table1[Ship Date]-Table1[Order Date]</f>
        <v>389</v>
      </c>
    </row>
    <row r="3601" spans="1:18" x14ac:dyDescent="0.3">
      <c r="A3601" t="s">
        <v>13735</v>
      </c>
      <c r="B3601" s="1">
        <v>45310</v>
      </c>
      <c r="C3601" s="1">
        <v>45771</v>
      </c>
      <c r="D3601" t="s">
        <v>16</v>
      </c>
      <c r="E3601" t="s">
        <v>9812</v>
      </c>
      <c r="F3601" t="s">
        <v>13736</v>
      </c>
      <c r="G3601" t="s">
        <v>36</v>
      </c>
      <c r="H3601" t="s">
        <v>28</v>
      </c>
      <c r="I3601" t="s">
        <v>44</v>
      </c>
      <c r="J3601" t="s">
        <v>50</v>
      </c>
      <c r="K3601" t="s">
        <v>13737</v>
      </c>
      <c r="L3601" s="2">
        <v>180.17</v>
      </c>
      <c r="M3601" s="3">
        <v>5</v>
      </c>
      <c r="N3601" s="4">
        <v>0.17</v>
      </c>
      <c r="O3601" s="5">
        <v>798.77</v>
      </c>
      <c r="P3601">
        <f>VALUE(Table1[Sales])</f>
        <v>180.17</v>
      </c>
      <c r="Q3601">
        <f>VALUE(Table1[Profit])</f>
        <v>798.77</v>
      </c>
      <c r="R3601" s="3">
        <f>Table1[Ship Date]-Table1[Order Date]</f>
        <v>461</v>
      </c>
    </row>
    <row r="3602" spans="1:18" x14ac:dyDescent="0.3">
      <c r="A3602" t="s">
        <v>13738</v>
      </c>
      <c r="B3602" s="1">
        <v>45475</v>
      </c>
      <c r="C3602" s="1">
        <v>45764</v>
      </c>
      <c r="D3602" t="s">
        <v>16</v>
      </c>
      <c r="E3602" t="s">
        <v>4793</v>
      </c>
      <c r="F3602" t="s">
        <v>13739</v>
      </c>
      <c r="G3602" t="s">
        <v>43</v>
      </c>
      <c r="H3602" t="s">
        <v>61</v>
      </c>
      <c r="I3602" t="s">
        <v>44</v>
      </c>
      <c r="J3602" t="s">
        <v>56</v>
      </c>
      <c r="K3602" t="s">
        <v>13740</v>
      </c>
      <c r="L3602" s="2">
        <v>4490.78</v>
      </c>
      <c r="M3602" s="3">
        <v>1</v>
      </c>
      <c r="N3602" s="4">
        <v>0.32</v>
      </c>
      <c r="O3602" s="5">
        <v>-14.15</v>
      </c>
      <c r="P3602">
        <f>VALUE(Table1[Sales])</f>
        <v>4490.78</v>
      </c>
      <c r="Q3602">
        <f>VALUE(Table1[Profit])</f>
        <v>-14.15</v>
      </c>
      <c r="R3602" s="3">
        <f>Table1[Ship Date]-Table1[Order Date]</f>
        <v>289</v>
      </c>
    </row>
    <row r="3603" spans="1:18" x14ac:dyDescent="0.3">
      <c r="A3603" t="s">
        <v>13741</v>
      </c>
      <c r="B3603" s="1">
        <v>45747</v>
      </c>
      <c r="C3603" s="1">
        <v>45782</v>
      </c>
      <c r="D3603" t="s">
        <v>25</v>
      </c>
      <c r="E3603" t="s">
        <v>8630</v>
      </c>
      <c r="F3603" t="s">
        <v>13742</v>
      </c>
      <c r="G3603" t="s">
        <v>19</v>
      </c>
      <c r="H3603" t="s">
        <v>61</v>
      </c>
      <c r="I3603" t="s">
        <v>29</v>
      </c>
      <c r="J3603" t="s">
        <v>99</v>
      </c>
      <c r="K3603" t="s">
        <v>13743</v>
      </c>
      <c r="L3603" s="2">
        <v>3794.51</v>
      </c>
      <c r="M3603" s="3">
        <v>3</v>
      </c>
      <c r="N3603" s="4">
        <v>0.34</v>
      </c>
      <c r="O3603" s="5">
        <v>933.76</v>
      </c>
      <c r="P3603">
        <f>VALUE(Table1[Sales])</f>
        <v>3794.51</v>
      </c>
      <c r="Q3603">
        <f>VALUE(Table1[Profit])</f>
        <v>933.76</v>
      </c>
      <c r="R3603" s="3">
        <f>Table1[Ship Date]-Table1[Order Date]</f>
        <v>35</v>
      </c>
    </row>
    <row r="3604" spans="1:18" x14ac:dyDescent="0.3">
      <c r="A3604" t="s">
        <v>13744</v>
      </c>
      <c r="B3604" s="1">
        <v>45148</v>
      </c>
      <c r="C3604" s="1">
        <v>45767</v>
      </c>
      <c r="D3604" t="s">
        <v>33</v>
      </c>
      <c r="E3604" t="s">
        <v>7054</v>
      </c>
      <c r="F3604" t="s">
        <v>13745</v>
      </c>
      <c r="G3604" t="s">
        <v>43</v>
      </c>
      <c r="H3604" t="s">
        <v>37</v>
      </c>
      <c r="I3604" t="s">
        <v>29</v>
      </c>
      <c r="J3604" t="s">
        <v>38</v>
      </c>
      <c r="K3604" t="s">
        <v>13746</v>
      </c>
      <c r="L3604" s="2">
        <v>3878.44</v>
      </c>
      <c r="M3604" s="3">
        <v>2</v>
      </c>
      <c r="N3604" s="4">
        <v>0.06</v>
      </c>
      <c r="O3604" s="5">
        <v>577.86</v>
      </c>
      <c r="P3604">
        <f>VALUE(Table1[Sales])</f>
        <v>3878.44</v>
      </c>
      <c r="Q3604">
        <f>VALUE(Table1[Profit])</f>
        <v>577.86</v>
      </c>
      <c r="R3604" s="3">
        <f>Table1[Ship Date]-Table1[Order Date]</f>
        <v>619</v>
      </c>
    </row>
    <row r="3605" spans="1:18" x14ac:dyDescent="0.3">
      <c r="A3605" t="s">
        <v>13747</v>
      </c>
      <c r="B3605" s="1">
        <v>45202</v>
      </c>
      <c r="C3605" s="1">
        <v>45766</v>
      </c>
      <c r="D3605" t="s">
        <v>53</v>
      </c>
      <c r="E3605" t="s">
        <v>13748</v>
      </c>
      <c r="F3605" t="s">
        <v>13749</v>
      </c>
      <c r="G3605" t="s">
        <v>43</v>
      </c>
      <c r="H3605" t="s">
        <v>20</v>
      </c>
      <c r="I3605" t="s">
        <v>29</v>
      </c>
      <c r="J3605" t="s">
        <v>30</v>
      </c>
      <c r="K3605" t="s">
        <v>13750</v>
      </c>
      <c r="L3605" s="2">
        <v>4032.12</v>
      </c>
      <c r="M3605" s="3">
        <v>7</v>
      </c>
      <c r="N3605" s="4">
        <v>0.17</v>
      </c>
      <c r="O3605" s="5">
        <v>1.32</v>
      </c>
      <c r="P3605">
        <f>VALUE(Table1[Sales])</f>
        <v>4032.12</v>
      </c>
      <c r="Q3605">
        <f>VALUE(Table1[Profit])</f>
        <v>1.32</v>
      </c>
      <c r="R3605" s="3">
        <f>Table1[Ship Date]-Table1[Order Date]</f>
        <v>564</v>
      </c>
    </row>
    <row r="3606" spans="1:18" x14ac:dyDescent="0.3">
      <c r="A3606" t="s">
        <v>13751</v>
      </c>
      <c r="B3606" s="1">
        <v>45286</v>
      </c>
      <c r="C3606" s="1">
        <v>45771</v>
      </c>
      <c r="D3606" t="s">
        <v>53</v>
      </c>
      <c r="E3606" t="s">
        <v>3190</v>
      </c>
      <c r="F3606" t="s">
        <v>13752</v>
      </c>
      <c r="G3606" t="s">
        <v>19</v>
      </c>
      <c r="H3606" t="s">
        <v>20</v>
      </c>
      <c r="I3606" t="s">
        <v>29</v>
      </c>
      <c r="J3606" t="s">
        <v>38</v>
      </c>
      <c r="K3606" t="s">
        <v>13753</v>
      </c>
      <c r="L3606" s="2">
        <v>836.6</v>
      </c>
      <c r="M3606" s="3">
        <v>7</v>
      </c>
      <c r="N3606" s="4">
        <v>0.38</v>
      </c>
      <c r="O3606" s="5">
        <v>608.58000000000004</v>
      </c>
      <c r="P3606">
        <f>VALUE(Table1[Sales])</f>
        <v>836.6</v>
      </c>
      <c r="Q3606">
        <f>VALUE(Table1[Profit])</f>
        <v>608.58000000000004</v>
      </c>
      <c r="R3606" s="3">
        <f>Table1[Ship Date]-Table1[Order Date]</f>
        <v>485</v>
      </c>
    </row>
    <row r="3607" spans="1:18" x14ac:dyDescent="0.3">
      <c r="A3607" t="s">
        <v>13754</v>
      </c>
      <c r="B3607" s="1">
        <v>45429</v>
      </c>
      <c r="C3607" s="1">
        <v>45765</v>
      </c>
      <c r="D3607" t="s">
        <v>25</v>
      </c>
      <c r="E3607" t="s">
        <v>1857</v>
      </c>
      <c r="F3607" t="s">
        <v>13755</v>
      </c>
      <c r="G3607" t="s">
        <v>36</v>
      </c>
      <c r="H3607" t="s">
        <v>37</v>
      </c>
      <c r="I3607" t="s">
        <v>29</v>
      </c>
      <c r="J3607" t="s">
        <v>99</v>
      </c>
      <c r="K3607" t="s">
        <v>13756</v>
      </c>
      <c r="L3607" s="2">
        <v>1641.26</v>
      </c>
      <c r="M3607" s="3">
        <v>6</v>
      </c>
      <c r="N3607" s="4">
        <v>0.03</v>
      </c>
      <c r="O3607" s="5">
        <v>100.52</v>
      </c>
      <c r="P3607">
        <f>VALUE(Table1[Sales])</f>
        <v>1641.26</v>
      </c>
      <c r="Q3607">
        <f>VALUE(Table1[Profit])</f>
        <v>100.52</v>
      </c>
      <c r="R3607" s="3">
        <f>Table1[Ship Date]-Table1[Order Date]</f>
        <v>336</v>
      </c>
    </row>
    <row r="3608" spans="1:18" x14ac:dyDescent="0.3">
      <c r="A3608" t="s">
        <v>13757</v>
      </c>
      <c r="B3608" s="1">
        <v>45413</v>
      </c>
      <c r="C3608" s="1">
        <v>45784</v>
      </c>
      <c r="D3608" t="s">
        <v>16</v>
      </c>
      <c r="E3608" t="s">
        <v>363</v>
      </c>
      <c r="F3608" t="s">
        <v>13758</v>
      </c>
      <c r="G3608" t="s">
        <v>36</v>
      </c>
      <c r="H3608" t="s">
        <v>28</v>
      </c>
      <c r="I3608" t="s">
        <v>44</v>
      </c>
      <c r="J3608" t="s">
        <v>56</v>
      </c>
      <c r="K3608" t="s">
        <v>13759</v>
      </c>
      <c r="L3608" s="2">
        <v>4672.17</v>
      </c>
      <c r="M3608" s="3">
        <v>1</v>
      </c>
      <c r="N3608" s="4">
        <v>0.45</v>
      </c>
      <c r="O3608" s="5">
        <v>734.32</v>
      </c>
      <c r="P3608">
        <f>VALUE(Table1[Sales])</f>
        <v>4672.17</v>
      </c>
      <c r="Q3608">
        <f>VALUE(Table1[Profit])</f>
        <v>734.32</v>
      </c>
      <c r="R3608" s="3">
        <f>Table1[Ship Date]-Table1[Order Date]</f>
        <v>371</v>
      </c>
    </row>
    <row r="3609" spans="1:18" x14ac:dyDescent="0.3">
      <c r="A3609" t="s">
        <v>13760</v>
      </c>
      <c r="B3609" s="1">
        <v>45261</v>
      </c>
      <c r="C3609" s="1">
        <v>45778</v>
      </c>
      <c r="D3609" t="s">
        <v>33</v>
      </c>
      <c r="E3609" t="s">
        <v>13761</v>
      </c>
      <c r="F3609" t="s">
        <v>13762</v>
      </c>
      <c r="G3609" t="s">
        <v>36</v>
      </c>
      <c r="H3609" t="s">
        <v>20</v>
      </c>
      <c r="I3609" t="s">
        <v>21</v>
      </c>
      <c r="J3609" t="s">
        <v>300</v>
      </c>
      <c r="K3609" t="s">
        <v>13763</v>
      </c>
      <c r="L3609" s="2">
        <v>3309.33</v>
      </c>
      <c r="M3609" s="3">
        <v>9</v>
      </c>
      <c r="N3609" s="4">
        <v>0.21</v>
      </c>
      <c r="O3609" s="5">
        <v>531.21</v>
      </c>
      <c r="P3609">
        <f>VALUE(Table1[Sales])</f>
        <v>3309.33</v>
      </c>
      <c r="Q3609">
        <f>VALUE(Table1[Profit])</f>
        <v>531.21</v>
      </c>
      <c r="R3609" s="3">
        <f>Table1[Ship Date]-Table1[Order Date]</f>
        <v>517</v>
      </c>
    </row>
    <row r="3610" spans="1:18" x14ac:dyDescent="0.3">
      <c r="A3610" t="s">
        <v>13764</v>
      </c>
      <c r="B3610" s="1">
        <v>45249</v>
      </c>
      <c r="C3610" s="1">
        <v>45763</v>
      </c>
      <c r="D3610" t="s">
        <v>53</v>
      </c>
      <c r="E3610" t="s">
        <v>9364</v>
      </c>
      <c r="F3610" t="s">
        <v>13765</v>
      </c>
      <c r="G3610" t="s">
        <v>36</v>
      </c>
      <c r="H3610" t="s">
        <v>61</v>
      </c>
      <c r="I3610" t="s">
        <v>29</v>
      </c>
      <c r="J3610" t="s">
        <v>99</v>
      </c>
      <c r="K3610" t="s">
        <v>13766</v>
      </c>
      <c r="L3610" s="2">
        <v>1226.97</v>
      </c>
      <c r="M3610" s="3">
        <v>7</v>
      </c>
      <c r="N3610" s="4">
        <v>0.21</v>
      </c>
      <c r="O3610" s="5">
        <v>195.38</v>
      </c>
      <c r="P3610">
        <f>VALUE(Table1[Sales])</f>
        <v>1226.97</v>
      </c>
      <c r="Q3610">
        <f>VALUE(Table1[Profit])</f>
        <v>195.38</v>
      </c>
      <c r="R3610" s="3">
        <f>Table1[Ship Date]-Table1[Order Date]</f>
        <v>514</v>
      </c>
    </row>
    <row r="3611" spans="1:18" x14ac:dyDescent="0.3">
      <c r="A3611" t="s">
        <v>13767</v>
      </c>
      <c r="B3611" s="1">
        <v>45447</v>
      </c>
      <c r="C3611" s="1">
        <v>45764</v>
      </c>
      <c r="D3611" t="s">
        <v>16</v>
      </c>
      <c r="E3611" t="s">
        <v>13768</v>
      </c>
      <c r="F3611" t="s">
        <v>13769</v>
      </c>
      <c r="G3611" t="s">
        <v>43</v>
      </c>
      <c r="H3611" t="s">
        <v>20</v>
      </c>
      <c r="I3611" t="s">
        <v>21</v>
      </c>
      <c r="J3611" t="s">
        <v>129</v>
      </c>
      <c r="K3611" t="s">
        <v>13770</v>
      </c>
      <c r="L3611" s="2">
        <v>3145.98</v>
      </c>
      <c r="M3611" s="3">
        <v>7</v>
      </c>
      <c r="N3611" s="4">
        <v>0.41</v>
      </c>
      <c r="O3611" s="5">
        <v>542.91999999999996</v>
      </c>
      <c r="P3611">
        <f>VALUE(Table1[Sales])</f>
        <v>3145.98</v>
      </c>
      <c r="Q3611">
        <f>VALUE(Table1[Profit])</f>
        <v>542.91999999999996</v>
      </c>
      <c r="R3611" s="3">
        <f>Table1[Ship Date]-Table1[Order Date]</f>
        <v>317</v>
      </c>
    </row>
    <row r="3612" spans="1:18" x14ac:dyDescent="0.3">
      <c r="A3612" t="s">
        <v>13771</v>
      </c>
      <c r="B3612" s="1">
        <v>45671</v>
      </c>
      <c r="C3612" s="1">
        <v>45758</v>
      </c>
      <c r="D3612" t="s">
        <v>16</v>
      </c>
      <c r="E3612" t="s">
        <v>5519</v>
      </c>
      <c r="F3612" t="s">
        <v>13772</v>
      </c>
      <c r="G3612" t="s">
        <v>36</v>
      </c>
      <c r="H3612" t="s">
        <v>61</v>
      </c>
      <c r="I3612" t="s">
        <v>21</v>
      </c>
      <c r="J3612" t="s">
        <v>300</v>
      </c>
      <c r="K3612" t="s">
        <v>13773</v>
      </c>
      <c r="L3612" s="2">
        <v>4987.6000000000004</v>
      </c>
      <c r="M3612" s="3">
        <v>4</v>
      </c>
      <c r="N3612" s="4">
        <v>0.4</v>
      </c>
      <c r="O3612" s="5">
        <v>150.16</v>
      </c>
      <c r="P3612">
        <f>VALUE(Table1[Sales])</f>
        <v>4987.6000000000004</v>
      </c>
      <c r="Q3612">
        <f>VALUE(Table1[Profit])</f>
        <v>150.16</v>
      </c>
      <c r="R3612" s="3">
        <f>Table1[Ship Date]-Table1[Order Date]</f>
        <v>87</v>
      </c>
    </row>
    <row r="3613" spans="1:18" x14ac:dyDescent="0.3">
      <c r="A3613" t="s">
        <v>13774</v>
      </c>
      <c r="B3613" s="1">
        <v>45035</v>
      </c>
      <c r="C3613" s="1">
        <v>45779</v>
      </c>
      <c r="D3613" t="s">
        <v>16</v>
      </c>
      <c r="E3613" t="s">
        <v>12621</v>
      </c>
      <c r="F3613" t="s">
        <v>13775</v>
      </c>
      <c r="G3613" t="s">
        <v>43</v>
      </c>
      <c r="H3613" t="s">
        <v>28</v>
      </c>
      <c r="I3613" t="s">
        <v>21</v>
      </c>
      <c r="J3613" t="s">
        <v>22</v>
      </c>
      <c r="K3613" t="s">
        <v>13776</v>
      </c>
      <c r="L3613" s="2">
        <v>3079.52</v>
      </c>
      <c r="M3613" s="3">
        <v>5</v>
      </c>
      <c r="N3613" s="4">
        <v>0.46</v>
      </c>
      <c r="O3613" s="5">
        <v>272.33999999999997</v>
      </c>
      <c r="P3613">
        <f>VALUE(Table1[Sales])</f>
        <v>3079.52</v>
      </c>
      <c r="Q3613">
        <f>VALUE(Table1[Profit])</f>
        <v>272.33999999999997</v>
      </c>
      <c r="R3613" s="3">
        <f>Table1[Ship Date]-Table1[Order Date]</f>
        <v>744</v>
      </c>
    </row>
    <row r="3614" spans="1:18" x14ac:dyDescent="0.3">
      <c r="A3614" t="s">
        <v>13777</v>
      </c>
      <c r="B3614" s="1">
        <v>45750</v>
      </c>
      <c r="C3614" s="1">
        <v>45780</v>
      </c>
      <c r="D3614" t="s">
        <v>53</v>
      </c>
      <c r="E3614" t="s">
        <v>4534</v>
      </c>
      <c r="F3614" t="s">
        <v>13778</v>
      </c>
      <c r="G3614" t="s">
        <v>19</v>
      </c>
      <c r="H3614" t="s">
        <v>37</v>
      </c>
      <c r="I3614" t="s">
        <v>44</v>
      </c>
      <c r="J3614" t="s">
        <v>56</v>
      </c>
      <c r="K3614" t="s">
        <v>13779</v>
      </c>
      <c r="L3614" s="2">
        <v>1068.1099999999999</v>
      </c>
      <c r="M3614" s="3">
        <v>4</v>
      </c>
      <c r="N3614" s="4">
        <v>0.36</v>
      </c>
      <c r="O3614" s="5">
        <v>-6.48</v>
      </c>
      <c r="P3614">
        <f>VALUE(Table1[Sales])</f>
        <v>1068.1099999999999</v>
      </c>
      <c r="Q3614">
        <f>VALUE(Table1[Profit])</f>
        <v>-6.48</v>
      </c>
      <c r="R3614" s="3">
        <f>Table1[Ship Date]-Table1[Order Date]</f>
        <v>30</v>
      </c>
    </row>
    <row r="3615" spans="1:18" x14ac:dyDescent="0.3">
      <c r="A3615" t="s">
        <v>13780</v>
      </c>
      <c r="B3615" s="1">
        <v>45335</v>
      </c>
      <c r="C3615" s="1">
        <v>45784</v>
      </c>
      <c r="D3615" t="s">
        <v>33</v>
      </c>
      <c r="E3615" t="s">
        <v>13781</v>
      </c>
      <c r="F3615" t="s">
        <v>13782</v>
      </c>
      <c r="G3615" t="s">
        <v>36</v>
      </c>
      <c r="H3615" t="s">
        <v>61</v>
      </c>
      <c r="I3615" t="s">
        <v>44</v>
      </c>
      <c r="J3615" t="s">
        <v>45</v>
      </c>
      <c r="K3615" t="s">
        <v>13783</v>
      </c>
      <c r="L3615" s="2">
        <v>846.34</v>
      </c>
      <c r="M3615" s="3">
        <v>10</v>
      </c>
      <c r="N3615" s="4">
        <v>0.47</v>
      </c>
      <c r="O3615" s="5">
        <v>783.22</v>
      </c>
      <c r="P3615">
        <f>VALUE(Table1[Sales])</f>
        <v>846.34</v>
      </c>
      <c r="Q3615">
        <f>VALUE(Table1[Profit])</f>
        <v>783.22</v>
      </c>
      <c r="R3615" s="3">
        <f>Table1[Ship Date]-Table1[Order Date]</f>
        <v>449</v>
      </c>
    </row>
    <row r="3616" spans="1:18" x14ac:dyDescent="0.3">
      <c r="A3616" t="s">
        <v>13784</v>
      </c>
      <c r="B3616" s="1">
        <v>45632</v>
      </c>
      <c r="C3616" s="1">
        <v>45772</v>
      </c>
      <c r="D3616" t="s">
        <v>25</v>
      </c>
      <c r="E3616" t="s">
        <v>13785</v>
      </c>
      <c r="F3616" t="s">
        <v>13786</v>
      </c>
      <c r="G3616" t="s">
        <v>43</v>
      </c>
      <c r="H3616" t="s">
        <v>20</v>
      </c>
      <c r="I3616" t="s">
        <v>21</v>
      </c>
      <c r="J3616" t="s">
        <v>279</v>
      </c>
      <c r="K3616" t="s">
        <v>13787</v>
      </c>
      <c r="L3616" s="2">
        <v>3746.77</v>
      </c>
      <c r="M3616" s="3">
        <v>8</v>
      </c>
      <c r="N3616" s="4">
        <v>0</v>
      </c>
      <c r="O3616" s="5">
        <v>601.46</v>
      </c>
      <c r="P3616">
        <f>VALUE(Table1[Sales])</f>
        <v>3746.77</v>
      </c>
      <c r="Q3616">
        <f>VALUE(Table1[Profit])</f>
        <v>601.46</v>
      </c>
      <c r="R3616" s="3">
        <f>Table1[Ship Date]-Table1[Order Date]</f>
        <v>140</v>
      </c>
    </row>
    <row r="3617" spans="1:18" x14ac:dyDescent="0.3">
      <c r="A3617" t="s">
        <v>13788</v>
      </c>
      <c r="B3617" s="1">
        <v>45285</v>
      </c>
      <c r="C3617" s="1">
        <v>45781</v>
      </c>
      <c r="D3617" t="s">
        <v>25</v>
      </c>
      <c r="E3617" t="s">
        <v>13789</v>
      </c>
      <c r="F3617" t="s">
        <v>13790</v>
      </c>
      <c r="G3617" t="s">
        <v>19</v>
      </c>
      <c r="H3617" t="s">
        <v>28</v>
      </c>
      <c r="I3617" t="s">
        <v>44</v>
      </c>
      <c r="J3617" t="s">
        <v>50</v>
      </c>
      <c r="K3617" t="s">
        <v>13791</v>
      </c>
      <c r="L3617" s="2">
        <v>3253.61</v>
      </c>
      <c r="M3617" s="3">
        <v>6</v>
      </c>
      <c r="N3617" s="4">
        <v>0.03</v>
      </c>
      <c r="O3617" s="5">
        <v>-60.31</v>
      </c>
      <c r="P3617">
        <f>VALUE(Table1[Sales])</f>
        <v>3253.61</v>
      </c>
      <c r="Q3617">
        <f>VALUE(Table1[Profit])</f>
        <v>-60.31</v>
      </c>
      <c r="R3617" s="3">
        <f>Table1[Ship Date]-Table1[Order Date]</f>
        <v>496</v>
      </c>
    </row>
    <row r="3618" spans="1:18" x14ac:dyDescent="0.3">
      <c r="A3618" t="s">
        <v>13792</v>
      </c>
      <c r="B3618" s="1">
        <v>45673</v>
      </c>
      <c r="C3618" s="1">
        <v>45762</v>
      </c>
      <c r="D3618" t="s">
        <v>25</v>
      </c>
      <c r="E3618" t="s">
        <v>13793</v>
      </c>
      <c r="F3618" t="s">
        <v>13794</v>
      </c>
      <c r="G3618" t="s">
        <v>36</v>
      </c>
      <c r="H3618" t="s">
        <v>61</v>
      </c>
      <c r="I3618" t="s">
        <v>21</v>
      </c>
      <c r="J3618" t="s">
        <v>129</v>
      </c>
      <c r="K3618" t="s">
        <v>13795</v>
      </c>
      <c r="L3618" s="2">
        <v>3818.23</v>
      </c>
      <c r="M3618" s="3">
        <v>7</v>
      </c>
      <c r="N3618" s="4">
        <v>0.5</v>
      </c>
      <c r="O3618" s="5">
        <v>-31.32</v>
      </c>
      <c r="P3618">
        <f>VALUE(Table1[Sales])</f>
        <v>3818.23</v>
      </c>
      <c r="Q3618">
        <f>VALUE(Table1[Profit])</f>
        <v>-31.32</v>
      </c>
      <c r="R3618" s="3">
        <f>Table1[Ship Date]-Table1[Order Date]</f>
        <v>89</v>
      </c>
    </row>
    <row r="3619" spans="1:18" x14ac:dyDescent="0.3">
      <c r="A3619" t="s">
        <v>13796</v>
      </c>
      <c r="B3619" s="1">
        <v>45413</v>
      </c>
      <c r="C3619" s="1">
        <v>45774</v>
      </c>
      <c r="D3619" t="s">
        <v>25</v>
      </c>
      <c r="E3619" t="s">
        <v>9073</v>
      </c>
      <c r="F3619" t="s">
        <v>13797</v>
      </c>
      <c r="G3619" t="s">
        <v>19</v>
      </c>
      <c r="H3619" t="s">
        <v>28</v>
      </c>
      <c r="I3619" t="s">
        <v>21</v>
      </c>
      <c r="J3619" t="s">
        <v>171</v>
      </c>
      <c r="K3619" t="s">
        <v>13798</v>
      </c>
      <c r="L3619" s="2">
        <v>3309.8</v>
      </c>
      <c r="M3619" s="3">
        <v>4</v>
      </c>
      <c r="N3619" s="4">
        <v>0.08</v>
      </c>
      <c r="O3619" s="5">
        <v>758.7</v>
      </c>
      <c r="P3619">
        <f>VALUE(Table1[Sales])</f>
        <v>3309.8</v>
      </c>
      <c r="Q3619">
        <f>VALUE(Table1[Profit])</f>
        <v>758.7</v>
      </c>
      <c r="R3619" s="3">
        <f>Table1[Ship Date]-Table1[Order Date]</f>
        <v>361</v>
      </c>
    </row>
    <row r="3620" spans="1:18" x14ac:dyDescent="0.3">
      <c r="A3620" t="s">
        <v>13799</v>
      </c>
      <c r="B3620" s="1">
        <v>45722</v>
      </c>
      <c r="C3620" s="1">
        <v>45770</v>
      </c>
      <c r="D3620" t="s">
        <v>16</v>
      </c>
      <c r="E3620" t="s">
        <v>4134</v>
      </c>
      <c r="F3620" t="s">
        <v>13800</v>
      </c>
      <c r="G3620" t="s">
        <v>43</v>
      </c>
      <c r="H3620" t="s">
        <v>20</v>
      </c>
      <c r="I3620" t="s">
        <v>29</v>
      </c>
      <c r="J3620" t="s">
        <v>99</v>
      </c>
      <c r="K3620" t="s">
        <v>13801</v>
      </c>
      <c r="L3620" s="2">
        <v>538.83000000000004</v>
      </c>
      <c r="M3620" s="3">
        <v>7</v>
      </c>
      <c r="N3620" s="4">
        <v>0.42</v>
      </c>
      <c r="O3620" s="5">
        <v>-6.59</v>
      </c>
      <c r="P3620">
        <f>VALUE(Table1[Sales])</f>
        <v>538.83000000000004</v>
      </c>
      <c r="Q3620">
        <f>VALUE(Table1[Profit])</f>
        <v>-6.59</v>
      </c>
      <c r="R3620" s="3">
        <f>Table1[Ship Date]-Table1[Order Date]</f>
        <v>48</v>
      </c>
    </row>
    <row r="3621" spans="1:18" x14ac:dyDescent="0.3">
      <c r="A3621" t="s">
        <v>13802</v>
      </c>
      <c r="B3621" s="1">
        <v>45748</v>
      </c>
      <c r="C3621" s="1">
        <v>45772</v>
      </c>
      <c r="D3621" t="s">
        <v>53</v>
      </c>
      <c r="E3621" t="s">
        <v>3535</v>
      </c>
      <c r="F3621" t="s">
        <v>7843</v>
      </c>
      <c r="G3621" t="s">
        <v>43</v>
      </c>
      <c r="H3621" t="s">
        <v>28</v>
      </c>
      <c r="I3621" t="s">
        <v>29</v>
      </c>
      <c r="J3621" t="s">
        <v>30</v>
      </c>
      <c r="K3621" t="s">
        <v>13803</v>
      </c>
      <c r="L3621" s="2">
        <v>2864.87</v>
      </c>
      <c r="M3621" s="3">
        <v>10</v>
      </c>
      <c r="N3621" s="4">
        <v>0.26</v>
      </c>
      <c r="O3621" s="5">
        <v>576.80999999999995</v>
      </c>
      <c r="P3621">
        <f>VALUE(Table1[Sales])</f>
        <v>2864.87</v>
      </c>
      <c r="Q3621">
        <f>VALUE(Table1[Profit])</f>
        <v>576.80999999999995</v>
      </c>
      <c r="R3621" s="3">
        <f>Table1[Ship Date]-Table1[Order Date]</f>
        <v>24</v>
      </c>
    </row>
    <row r="3622" spans="1:18" x14ac:dyDescent="0.3">
      <c r="A3622" t="s">
        <v>13804</v>
      </c>
      <c r="B3622" s="1">
        <v>45282</v>
      </c>
      <c r="C3622" s="1">
        <v>45765</v>
      </c>
      <c r="D3622" t="s">
        <v>33</v>
      </c>
      <c r="E3622" t="s">
        <v>13805</v>
      </c>
      <c r="F3622" t="s">
        <v>13806</v>
      </c>
      <c r="G3622" t="s">
        <v>43</v>
      </c>
      <c r="H3622" t="s">
        <v>37</v>
      </c>
      <c r="I3622" t="s">
        <v>21</v>
      </c>
      <c r="J3622" t="s">
        <v>129</v>
      </c>
      <c r="K3622" t="s">
        <v>13807</v>
      </c>
      <c r="L3622" s="2">
        <v>3682.72</v>
      </c>
      <c r="M3622" s="3">
        <v>2</v>
      </c>
      <c r="N3622" s="4">
        <v>0.01</v>
      </c>
      <c r="O3622" s="5">
        <v>593.16999999999996</v>
      </c>
      <c r="P3622">
        <f>VALUE(Table1[Sales])</f>
        <v>3682.72</v>
      </c>
      <c r="Q3622">
        <f>VALUE(Table1[Profit])</f>
        <v>593.16999999999996</v>
      </c>
      <c r="R3622" s="3">
        <f>Table1[Ship Date]-Table1[Order Date]</f>
        <v>483</v>
      </c>
    </row>
    <row r="3623" spans="1:18" x14ac:dyDescent="0.3">
      <c r="A3623" t="s">
        <v>13808</v>
      </c>
      <c r="B3623" s="1">
        <v>45310</v>
      </c>
      <c r="C3623" s="1">
        <v>45766</v>
      </c>
      <c r="D3623" t="s">
        <v>33</v>
      </c>
      <c r="E3623" t="s">
        <v>13809</v>
      </c>
      <c r="F3623" t="s">
        <v>13810</v>
      </c>
      <c r="G3623" t="s">
        <v>43</v>
      </c>
      <c r="H3623" t="s">
        <v>37</v>
      </c>
      <c r="I3623" t="s">
        <v>44</v>
      </c>
      <c r="J3623" t="s">
        <v>56</v>
      </c>
      <c r="K3623" t="s">
        <v>13811</v>
      </c>
      <c r="L3623" s="2">
        <v>682.88</v>
      </c>
      <c r="M3623" s="3">
        <v>6</v>
      </c>
      <c r="N3623" s="4">
        <v>0.45</v>
      </c>
      <c r="O3623" s="5">
        <v>-55.61</v>
      </c>
      <c r="P3623">
        <f>VALUE(Table1[Sales])</f>
        <v>682.88</v>
      </c>
      <c r="Q3623">
        <f>VALUE(Table1[Profit])</f>
        <v>-55.61</v>
      </c>
      <c r="R3623" s="3">
        <f>Table1[Ship Date]-Table1[Order Date]</f>
        <v>456</v>
      </c>
    </row>
    <row r="3624" spans="1:18" x14ac:dyDescent="0.3">
      <c r="A3624" t="s">
        <v>13812</v>
      </c>
      <c r="B3624" s="1">
        <v>45271</v>
      </c>
      <c r="C3624" s="1">
        <v>45781</v>
      </c>
      <c r="D3624" t="s">
        <v>25</v>
      </c>
      <c r="E3624" t="s">
        <v>13813</v>
      </c>
      <c r="F3624" t="s">
        <v>13814</v>
      </c>
      <c r="G3624" t="s">
        <v>36</v>
      </c>
      <c r="H3624" t="s">
        <v>20</v>
      </c>
      <c r="I3624" t="s">
        <v>21</v>
      </c>
      <c r="J3624" t="s">
        <v>22</v>
      </c>
      <c r="K3624" t="s">
        <v>13815</v>
      </c>
      <c r="L3624" s="2">
        <v>708.19</v>
      </c>
      <c r="M3624" s="3">
        <v>6</v>
      </c>
      <c r="N3624" s="4">
        <v>0.33</v>
      </c>
      <c r="O3624" s="5">
        <v>993.71</v>
      </c>
      <c r="P3624">
        <f>VALUE(Table1[Sales])</f>
        <v>708.19</v>
      </c>
      <c r="Q3624">
        <f>VALUE(Table1[Profit])</f>
        <v>993.71</v>
      </c>
      <c r="R3624" s="3">
        <f>Table1[Ship Date]-Table1[Order Date]</f>
        <v>510</v>
      </c>
    </row>
    <row r="3625" spans="1:18" x14ac:dyDescent="0.3">
      <c r="A3625" t="s">
        <v>13816</v>
      </c>
      <c r="B3625" s="1">
        <v>45470</v>
      </c>
      <c r="C3625" s="1">
        <v>45767</v>
      </c>
      <c r="D3625" t="s">
        <v>25</v>
      </c>
      <c r="E3625" t="s">
        <v>9328</v>
      </c>
      <c r="F3625" t="s">
        <v>13817</v>
      </c>
      <c r="G3625" t="s">
        <v>36</v>
      </c>
      <c r="H3625" t="s">
        <v>20</v>
      </c>
      <c r="I3625" t="s">
        <v>29</v>
      </c>
      <c r="J3625" t="s">
        <v>38</v>
      </c>
      <c r="K3625" t="s">
        <v>13818</v>
      </c>
      <c r="L3625" s="2">
        <v>2892.43</v>
      </c>
      <c r="M3625" s="3">
        <v>5</v>
      </c>
      <c r="N3625" s="4">
        <v>0.34</v>
      </c>
      <c r="O3625" s="5">
        <v>-72.25</v>
      </c>
      <c r="P3625">
        <f>VALUE(Table1[Sales])</f>
        <v>2892.43</v>
      </c>
      <c r="Q3625">
        <f>VALUE(Table1[Profit])</f>
        <v>-72.25</v>
      </c>
      <c r="R3625" s="3">
        <f>Table1[Ship Date]-Table1[Order Date]</f>
        <v>297</v>
      </c>
    </row>
    <row r="3626" spans="1:18" x14ac:dyDescent="0.3">
      <c r="A3626" t="s">
        <v>13819</v>
      </c>
      <c r="B3626" s="1">
        <v>45615</v>
      </c>
      <c r="C3626" s="1">
        <v>45778</v>
      </c>
      <c r="D3626" t="s">
        <v>33</v>
      </c>
      <c r="E3626" t="s">
        <v>13820</v>
      </c>
      <c r="F3626" t="s">
        <v>13821</v>
      </c>
      <c r="G3626" t="s">
        <v>36</v>
      </c>
      <c r="H3626" t="s">
        <v>20</v>
      </c>
      <c r="I3626" t="s">
        <v>44</v>
      </c>
      <c r="J3626" t="s">
        <v>158</v>
      </c>
      <c r="K3626" t="s">
        <v>13822</v>
      </c>
      <c r="L3626" s="2">
        <v>2733.75</v>
      </c>
      <c r="M3626" s="3">
        <v>4</v>
      </c>
      <c r="N3626" s="4">
        <v>0.04</v>
      </c>
      <c r="O3626" s="5">
        <v>491.37</v>
      </c>
      <c r="P3626">
        <f>VALUE(Table1[Sales])</f>
        <v>2733.75</v>
      </c>
      <c r="Q3626">
        <f>VALUE(Table1[Profit])</f>
        <v>491.37</v>
      </c>
      <c r="R3626" s="3">
        <f>Table1[Ship Date]-Table1[Order Date]</f>
        <v>163</v>
      </c>
    </row>
    <row r="3627" spans="1:18" x14ac:dyDescent="0.3">
      <c r="A3627" t="s">
        <v>13823</v>
      </c>
      <c r="B3627" s="1">
        <v>45733</v>
      </c>
      <c r="C3627" s="1">
        <v>45782</v>
      </c>
      <c r="D3627" t="s">
        <v>16</v>
      </c>
      <c r="E3627" t="s">
        <v>757</v>
      </c>
      <c r="F3627" t="s">
        <v>13824</v>
      </c>
      <c r="G3627" t="s">
        <v>43</v>
      </c>
      <c r="H3627" t="s">
        <v>61</v>
      </c>
      <c r="I3627" t="s">
        <v>44</v>
      </c>
      <c r="J3627" t="s">
        <v>45</v>
      </c>
      <c r="K3627" t="s">
        <v>13825</v>
      </c>
      <c r="L3627" s="2">
        <v>1487.68</v>
      </c>
      <c r="M3627" s="3">
        <v>6</v>
      </c>
      <c r="N3627" s="4">
        <v>0.24</v>
      </c>
      <c r="O3627" s="5">
        <v>786.68</v>
      </c>
      <c r="P3627">
        <f>VALUE(Table1[Sales])</f>
        <v>1487.68</v>
      </c>
      <c r="Q3627">
        <f>VALUE(Table1[Profit])</f>
        <v>786.68</v>
      </c>
      <c r="R3627" s="3">
        <f>Table1[Ship Date]-Table1[Order Date]</f>
        <v>49</v>
      </c>
    </row>
    <row r="3628" spans="1:18" x14ac:dyDescent="0.3">
      <c r="A3628" t="s">
        <v>13826</v>
      </c>
      <c r="B3628" s="1">
        <v>45526</v>
      </c>
      <c r="C3628" s="1">
        <v>45766</v>
      </c>
      <c r="D3628" t="s">
        <v>25</v>
      </c>
      <c r="E3628" t="s">
        <v>13827</v>
      </c>
      <c r="F3628" t="s">
        <v>13828</v>
      </c>
      <c r="G3628" t="s">
        <v>36</v>
      </c>
      <c r="H3628" t="s">
        <v>20</v>
      </c>
      <c r="I3628" t="s">
        <v>44</v>
      </c>
      <c r="J3628" t="s">
        <v>94</v>
      </c>
      <c r="K3628" t="s">
        <v>13829</v>
      </c>
      <c r="L3628" s="2">
        <v>731.77</v>
      </c>
      <c r="M3628" s="3">
        <v>10</v>
      </c>
      <c r="N3628" s="4">
        <v>0.24</v>
      </c>
      <c r="O3628" s="5">
        <v>926.62</v>
      </c>
      <c r="P3628">
        <f>VALUE(Table1[Sales])</f>
        <v>731.77</v>
      </c>
      <c r="Q3628">
        <f>VALUE(Table1[Profit])</f>
        <v>926.62</v>
      </c>
      <c r="R3628" s="3">
        <f>Table1[Ship Date]-Table1[Order Date]</f>
        <v>240</v>
      </c>
    </row>
    <row r="3629" spans="1:18" x14ac:dyDescent="0.3">
      <c r="A3629" t="s">
        <v>13830</v>
      </c>
      <c r="B3629" s="1">
        <v>45261</v>
      </c>
      <c r="C3629" s="1">
        <v>45778</v>
      </c>
      <c r="D3629" t="s">
        <v>16</v>
      </c>
      <c r="E3629" t="s">
        <v>13831</v>
      </c>
      <c r="F3629" t="s">
        <v>13832</v>
      </c>
      <c r="G3629" t="s">
        <v>36</v>
      </c>
      <c r="H3629" t="s">
        <v>20</v>
      </c>
      <c r="I3629" t="s">
        <v>44</v>
      </c>
      <c r="J3629" t="s">
        <v>158</v>
      </c>
      <c r="K3629" t="s">
        <v>13833</v>
      </c>
      <c r="L3629" s="2">
        <v>2620.1</v>
      </c>
      <c r="M3629" s="3">
        <v>2</v>
      </c>
      <c r="N3629" s="4">
        <v>0.36</v>
      </c>
      <c r="O3629" s="5">
        <v>851.91</v>
      </c>
      <c r="P3629">
        <f>VALUE(Table1[Sales])</f>
        <v>2620.1</v>
      </c>
      <c r="Q3629">
        <f>VALUE(Table1[Profit])</f>
        <v>851.91</v>
      </c>
      <c r="R3629" s="3">
        <f>Table1[Ship Date]-Table1[Order Date]</f>
        <v>517</v>
      </c>
    </row>
    <row r="3630" spans="1:18" x14ac:dyDescent="0.3">
      <c r="A3630" t="s">
        <v>13834</v>
      </c>
      <c r="B3630" s="1">
        <v>45706</v>
      </c>
      <c r="C3630" s="1">
        <v>45784</v>
      </c>
      <c r="D3630" t="s">
        <v>25</v>
      </c>
      <c r="E3630" t="s">
        <v>13835</v>
      </c>
      <c r="F3630" t="s">
        <v>13836</v>
      </c>
      <c r="G3630" t="s">
        <v>19</v>
      </c>
      <c r="H3630" t="s">
        <v>37</v>
      </c>
      <c r="I3630" t="s">
        <v>21</v>
      </c>
      <c r="J3630" t="s">
        <v>300</v>
      </c>
      <c r="K3630" t="s">
        <v>13837</v>
      </c>
      <c r="L3630" s="2">
        <v>4839.26</v>
      </c>
      <c r="M3630" s="3">
        <v>9</v>
      </c>
      <c r="N3630" s="4">
        <v>0.15</v>
      </c>
      <c r="O3630" s="5">
        <v>269.44</v>
      </c>
      <c r="P3630">
        <f>VALUE(Table1[Sales])</f>
        <v>4839.26</v>
      </c>
      <c r="Q3630">
        <f>VALUE(Table1[Profit])</f>
        <v>269.44</v>
      </c>
      <c r="R3630" s="3">
        <f>Table1[Ship Date]-Table1[Order Date]</f>
        <v>78</v>
      </c>
    </row>
    <row r="3631" spans="1:18" x14ac:dyDescent="0.3">
      <c r="A3631" t="s">
        <v>13838</v>
      </c>
      <c r="B3631" s="1">
        <v>45242</v>
      </c>
      <c r="C3631" s="1">
        <v>45760</v>
      </c>
      <c r="D3631" t="s">
        <v>53</v>
      </c>
      <c r="E3631" t="s">
        <v>13839</v>
      </c>
      <c r="F3631" t="s">
        <v>13840</v>
      </c>
      <c r="G3631" t="s">
        <v>36</v>
      </c>
      <c r="H3631" t="s">
        <v>20</v>
      </c>
      <c r="I3631" t="s">
        <v>21</v>
      </c>
      <c r="J3631" t="s">
        <v>22</v>
      </c>
      <c r="K3631" t="s">
        <v>13841</v>
      </c>
      <c r="L3631" s="2">
        <v>1112.6099999999999</v>
      </c>
      <c r="M3631" s="3">
        <v>1</v>
      </c>
      <c r="N3631" s="4">
        <v>0.15</v>
      </c>
      <c r="O3631" s="5">
        <v>794.66</v>
      </c>
      <c r="P3631">
        <f>VALUE(Table1[Sales])</f>
        <v>1112.6099999999999</v>
      </c>
      <c r="Q3631">
        <f>VALUE(Table1[Profit])</f>
        <v>794.66</v>
      </c>
      <c r="R3631" s="3">
        <f>Table1[Ship Date]-Table1[Order Date]</f>
        <v>518</v>
      </c>
    </row>
    <row r="3632" spans="1:18" x14ac:dyDescent="0.3">
      <c r="A3632" t="s">
        <v>13842</v>
      </c>
      <c r="B3632" s="1">
        <v>45365</v>
      </c>
      <c r="C3632" s="1">
        <v>45774</v>
      </c>
      <c r="D3632" t="s">
        <v>16</v>
      </c>
      <c r="E3632" t="s">
        <v>13843</v>
      </c>
      <c r="F3632" t="s">
        <v>13844</v>
      </c>
      <c r="G3632" t="s">
        <v>19</v>
      </c>
      <c r="H3632" t="s">
        <v>37</v>
      </c>
      <c r="I3632" t="s">
        <v>21</v>
      </c>
      <c r="J3632" t="s">
        <v>279</v>
      </c>
      <c r="K3632" t="s">
        <v>13845</v>
      </c>
      <c r="L3632" s="2">
        <v>2885.16</v>
      </c>
      <c r="M3632" s="3">
        <v>9</v>
      </c>
      <c r="N3632" s="4">
        <v>0.26</v>
      </c>
      <c r="O3632" s="5">
        <v>-64.2</v>
      </c>
      <c r="P3632">
        <f>VALUE(Table1[Sales])</f>
        <v>2885.16</v>
      </c>
      <c r="Q3632">
        <f>VALUE(Table1[Profit])</f>
        <v>-64.2</v>
      </c>
      <c r="R3632" s="3">
        <f>Table1[Ship Date]-Table1[Order Date]</f>
        <v>409</v>
      </c>
    </row>
    <row r="3633" spans="1:18" x14ac:dyDescent="0.3">
      <c r="A3633" t="s">
        <v>13846</v>
      </c>
      <c r="B3633" s="1">
        <v>45513</v>
      </c>
      <c r="C3633" s="1">
        <v>45785</v>
      </c>
      <c r="D3633" t="s">
        <v>25</v>
      </c>
      <c r="E3633" t="s">
        <v>13847</v>
      </c>
      <c r="F3633" t="s">
        <v>13848</v>
      </c>
      <c r="G3633" t="s">
        <v>36</v>
      </c>
      <c r="H3633" t="s">
        <v>20</v>
      </c>
      <c r="I3633" t="s">
        <v>29</v>
      </c>
      <c r="J3633" t="s">
        <v>99</v>
      </c>
      <c r="K3633" t="s">
        <v>13849</v>
      </c>
      <c r="L3633" s="2">
        <v>2627.36</v>
      </c>
      <c r="M3633" s="3">
        <v>3</v>
      </c>
      <c r="N3633" s="4">
        <v>0.17</v>
      </c>
      <c r="O3633" s="5">
        <v>-0.31</v>
      </c>
      <c r="P3633">
        <f>VALUE(Table1[Sales])</f>
        <v>2627.36</v>
      </c>
      <c r="Q3633">
        <f>VALUE(Table1[Profit])</f>
        <v>-0.31</v>
      </c>
      <c r="R3633" s="3">
        <f>Table1[Ship Date]-Table1[Order Date]</f>
        <v>272</v>
      </c>
    </row>
    <row r="3634" spans="1:18" x14ac:dyDescent="0.3">
      <c r="A3634" t="s">
        <v>13850</v>
      </c>
      <c r="B3634" s="1">
        <v>45544</v>
      </c>
      <c r="C3634" s="1">
        <v>45783</v>
      </c>
      <c r="D3634" t="s">
        <v>16</v>
      </c>
      <c r="E3634" t="s">
        <v>13851</v>
      </c>
      <c r="F3634" t="s">
        <v>13852</v>
      </c>
      <c r="G3634" t="s">
        <v>19</v>
      </c>
      <c r="H3634" t="s">
        <v>61</v>
      </c>
      <c r="I3634" t="s">
        <v>21</v>
      </c>
      <c r="J3634" t="s">
        <v>171</v>
      </c>
      <c r="K3634" t="s">
        <v>13853</v>
      </c>
      <c r="L3634" s="2">
        <v>953.28</v>
      </c>
      <c r="M3634" s="3">
        <v>9</v>
      </c>
      <c r="N3634" s="4">
        <v>0.45</v>
      </c>
      <c r="O3634" s="5">
        <v>954.33</v>
      </c>
      <c r="P3634">
        <f>VALUE(Table1[Sales])</f>
        <v>953.28</v>
      </c>
      <c r="Q3634">
        <f>VALUE(Table1[Profit])</f>
        <v>954.33</v>
      </c>
      <c r="R3634" s="3">
        <f>Table1[Ship Date]-Table1[Order Date]</f>
        <v>239</v>
      </c>
    </row>
    <row r="3635" spans="1:18" x14ac:dyDescent="0.3">
      <c r="A3635" t="s">
        <v>13854</v>
      </c>
      <c r="B3635" s="1">
        <v>45192</v>
      </c>
      <c r="C3635" s="1">
        <v>45769</v>
      </c>
      <c r="D3635" t="s">
        <v>16</v>
      </c>
      <c r="E3635" t="s">
        <v>4108</v>
      </c>
      <c r="F3635" t="s">
        <v>13855</v>
      </c>
      <c r="G3635" t="s">
        <v>43</v>
      </c>
      <c r="H3635" t="s">
        <v>20</v>
      </c>
      <c r="I3635" t="s">
        <v>29</v>
      </c>
      <c r="J3635" t="s">
        <v>30</v>
      </c>
      <c r="K3635" t="s">
        <v>13856</v>
      </c>
      <c r="L3635" s="2">
        <v>483.17</v>
      </c>
      <c r="M3635" s="3">
        <v>2</v>
      </c>
      <c r="N3635" s="4">
        <v>0.28000000000000003</v>
      </c>
      <c r="O3635" s="5">
        <v>508.58</v>
      </c>
      <c r="P3635">
        <f>VALUE(Table1[Sales])</f>
        <v>483.17</v>
      </c>
      <c r="Q3635">
        <f>VALUE(Table1[Profit])</f>
        <v>508.58</v>
      </c>
      <c r="R3635" s="3">
        <f>Table1[Ship Date]-Table1[Order Date]</f>
        <v>577</v>
      </c>
    </row>
    <row r="3636" spans="1:18" x14ac:dyDescent="0.3">
      <c r="A3636" t="s">
        <v>13857</v>
      </c>
      <c r="B3636" s="1">
        <v>45418</v>
      </c>
      <c r="C3636" s="1">
        <v>45762</v>
      </c>
      <c r="D3636" t="s">
        <v>16</v>
      </c>
      <c r="E3636" t="s">
        <v>13858</v>
      </c>
      <c r="F3636" t="s">
        <v>13859</v>
      </c>
      <c r="G3636" t="s">
        <v>36</v>
      </c>
      <c r="H3636" t="s">
        <v>20</v>
      </c>
      <c r="I3636" t="s">
        <v>44</v>
      </c>
      <c r="J3636" t="s">
        <v>158</v>
      </c>
      <c r="K3636" t="s">
        <v>13860</v>
      </c>
      <c r="L3636" s="2">
        <v>1671.47</v>
      </c>
      <c r="M3636" s="3">
        <v>7</v>
      </c>
      <c r="N3636" s="4">
        <v>0.35</v>
      </c>
      <c r="O3636" s="5">
        <v>177.71</v>
      </c>
      <c r="P3636">
        <f>VALUE(Table1[Sales])</f>
        <v>1671.47</v>
      </c>
      <c r="Q3636">
        <f>VALUE(Table1[Profit])</f>
        <v>177.71</v>
      </c>
      <c r="R3636" s="3">
        <f>Table1[Ship Date]-Table1[Order Date]</f>
        <v>344</v>
      </c>
    </row>
    <row r="3637" spans="1:18" x14ac:dyDescent="0.3">
      <c r="A3637" t="s">
        <v>13861</v>
      </c>
      <c r="B3637" s="1">
        <v>45564</v>
      </c>
      <c r="C3637" s="1">
        <v>45758</v>
      </c>
      <c r="D3637" t="s">
        <v>53</v>
      </c>
      <c r="E3637" t="s">
        <v>13862</v>
      </c>
      <c r="F3637" t="s">
        <v>13863</v>
      </c>
      <c r="G3637" t="s">
        <v>19</v>
      </c>
      <c r="H3637" t="s">
        <v>61</v>
      </c>
      <c r="I3637" t="s">
        <v>21</v>
      </c>
      <c r="J3637" t="s">
        <v>300</v>
      </c>
      <c r="K3637" t="s">
        <v>13864</v>
      </c>
      <c r="L3637" s="2">
        <v>1681.7</v>
      </c>
      <c r="M3637" s="3">
        <v>9</v>
      </c>
      <c r="N3637" s="4">
        <v>0.14000000000000001</v>
      </c>
      <c r="O3637" s="5">
        <v>731.76</v>
      </c>
      <c r="P3637">
        <f>VALUE(Table1[Sales])</f>
        <v>1681.7</v>
      </c>
      <c r="Q3637">
        <f>VALUE(Table1[Profit])</f>
        <v>731.76</v>
      </c>
      <c r="R3637" s="3">
        <f>Table1[Ship Date]-Table1[Order Date]</f>
        <v>194</v>
      </c>
    </row>
    <row r="3638" spans="1:18" x14ac:dyDescent="0.3">
      <c r="A3638" t="s">
        <v>13865</v>
      </c>
      <c r="B3638" s="1">
        <v>45660</v>
      </c>
      <c r="C3638" s="1">
        <v>45775</v>
      </c>
      <c r="D3638" t="s">
        <v>33</v>
      </c>
      <c r="E3638" t="s">
        <v>13866</v>
      </c>
      <c r="F3638" t="s">
        <v>13867</v>
      </c>
      <c r="G3638" t="s">
        <v>36</v>
      </c>
      <c r="H3638" t="s">
        <v>61</v>
      </c>
      <c r="I3638" t="s">
        <v>29</v>
      </c>
      <c r="J3638" t="s">
        <v>124</v>
      </c>
      <c r="K3638" t="s">
        <v>13868</v>
      </c>
      <c r="L3638" s="2">
        <v>1635.4</v>
      </c>
      <c r="M3638" s="3">
        <v>9</v>
      </c>
      <c r="N3638" s="4">
        <v>0.41</v>
      </c>
      <c r="O3638" s="5">
        <v>877.33</v>
      </c>
      <c r="P3638">
        <f>VALUE(Table1[Sales])</f>
        <v>1635.4</v>
      </c>
      <c r="Q3638">
        <f>VALUE(Table1[Profit])</f>
        <v>877.33</v>
      </c>
      <c r="R3638" s="3">
        <f>Table1[Ship Date]-Table1[Order Date]</f>
        <v>115</v>
      </c>
    </row>
    <row r="3639" spans="1:18" x14ac:dyDescent="0.3">
      <c r="A3639" t="s">
        <v>13869</v>
      </c>
      <c r="B3639" s="1">
        <v>45050</v>
      </c>
      <c r="C3639" s="1">
        <v>45765</v>
      </c>
      <c r="D3639" t="s">
        <v>33</v>
      </c>
      <c r="E3639" t="s">
        <v>3535</v>
      </c>
      <c r="F3639" t="s">
        <v>13870</v>
      </c>
      <c r="G3639" t="s">
        <v>43</v>
      </c>
      <c r="H3639" t="s">
        <v>20</v>
      </c>
      <c r="I3639" t="s">
        <v>44</v>
      </c>
      <c r="J3639" t="s">
        <v>50</v>
      </c>
      <c r="K3639" t="s">
        <v>13871</v>
      </c>
      <c r="L3639" s="2">
        <v>3939.91</v>
      </c>
      <c r="M3639" s="3">
        <v>1</v>
      </c>
      <c r="N3639" s="4">
        <v>0.26</v>
      </c>
      <c r="O3639" s="5">
        <v>-0.33</v>
      </c>
      <c r="P3639">
        <f>VALUE(Table1[Sales])</f>
        <v>3939.91</v>
      </c>
      <c r="Q3639">
        <f>VALUE(Table1[Profit])</f>
        <v>-0.33</v>
      </c>
      <c r="R3639" s="3">
        <f>Table1[Ship Date]-Table1[Order Date]</f>
        <v>715</v>
      </c>
    </row>
    <row r="3640" spans="1:18" x14ac:dyDescent="0.3">
      <c r="A3640" t="s">
        <v>13872</v>
      </c>
      <c r="B3640" s="1">
        <v>45125</v>
      </c>
      <c r="C3640" s="1">
        <v>45756</v>
      </c>
      <c r="D3640" t="s">
        <v>25</v>
      </c>
      <c r="E3640" t="s">
        <v>13873</v>
      </c>
      <c r="F3640" t="s">
        <v>13874</v>
      </c>
      <c r="G3640" t="s">
        <v>36</v>
      </c>
      <c r="H3640" t="s">
        <v>61</v>
      </c>
      <c r="I3640" t="s">
        <v>44</v>
      </c>
      <c r="J3640" t="s">
        <v>50</v>
      </c>
      <c r="K3640" t="s">
        <v>13875</v>
      </c>
      <c r="L3640" s="2">
        <v>4496.8500000000004</v>
      </c>
      <c r="M3640" s="3">
        <v>7</v>
      </c>
      <c r="N3640" s="4">
        <v>0.35</v>
      </c>
      <c r="O3640" s="5">
        <v>426.54</v>
      </c>
      <c r="P3640">
        <f>VALUE(Table1[Sales])</f>
        <v>4496.8500000000004</v>
      </c>
      <c r="Q3640">
        <f>VALUE(Table1[Profit])</f>
        <v>426.54</v>
      </c>
      <c r="R3640" s="3">
        <f>Table1[Ship Date]-Table1[Order Date]</f>
        <v>631</v>
      </c>
    </row>
    <row r="3641" spans="1:18" x14ac:dyDescent="0.3">
      <c r="A3641" t="s">
        <v>13876</v>
      </c>
      <c r="B3641" s="1">
        <v>45745</v>
      </c>
      <c r="C3641" s="1">
        <v>45778</v>
      </c>
      <c r="D3641" t="s">
        <v>53</v>
      </c>
      <c r="E3641" t="s">
        <v>8281</v>
      </c>
      <c r="F3641" t="s">
        <v>13877</v>
      </c>
      <c r="G3641" t="s">
        <v>36</v>
      </c>
      <c r="H3641" t="s">
        <v>37</v>
      </c>
      <c r="I3641" t="s">
        <v>44</v>
      </c>
      <c r="J3641" t="s">
        <v>50</v>
      </c>
      <c r="K3641" t="s">
        <v>13878</v>
      </c>
      <c r="L3641" s="2">
        <v>3784.12</v>
      </c>
      <c r="M3641" s="3">
        <v>9</v>
      </c>
      <c r="N3641" s="4">
        <v>0.03</v>
      </c>
      <c r="O3641" s="5">
        <v>789.52</v>
      </c>
      <c r="P3641">
        <f>VALUE(Table1[Sales])</f>
        <v>3784.12</v>
      </c>
      <c r="Q3641">
        <f>VALUE(Table1[Profit])</f>
        <v>789.52</v>
      </c>
      <c r="R3641" s="3">
        <f>Table1[Ship Date]-Table1[Order Date]</f>
        <v>33</v>
      </c>
    </row>
    <row r="3642" spans="1:18" x14ac:dyDescent="0.3">
      <c r="A3642" t="s">
        <v>13879</v>
      </c>
      <c r="B3642" s="1">
        <v>45169</v>
      </c>
      <c r="C3642" s="1">
        <v>45761</v>
      </c>
      <c r="D3642" t="s">
        <v>16</v>
      </c>
      <c r="E3642" t="s">
        <v>13880</v>
      </c>
      <c r="F3642" t="s">
        <v>13881</v>
      </c>
      <c r="G3642" t="s">
        <v>43</v>
      </c>
      <c r="H3642" t="s">
        <v>28</v>
      </c>
      <c r="I3642" t="s">
        <v>21</v>
      </c>
      <c r="J3642" t="s">
        <v>129</v>
      </c>
      <c r="K3642" t="s">
        <v>13882</v>
      </c>
      <c r="L3642" s="2">
        <v>759.5</v>
      </c>
      <c r="M3642" s="3">
        <v>7</v>
      </c>
      <c r="N3642" s="4">
        <v>0.21</v>
      </c>
      <c r="O3642" s="5">
        <v>845.24</v>
      </c>
      <c r="P3642">
        <f>VALUE(Table1[Sales])</f>
        <v>759.5</v>
      </c>
      <c r="Q3642">
        <f>VALUE(Table1[Profit])</f>
        <v>845.24</v>
      </c>
      <c r="R3642" s="3">
        <f>Table1[Ship Date]-Table1[Order Date]</f>
        <v>592</v>
      </c>
    </row>
    <row r="3643" spans="1:18" x14ac:dyDescent="0.3">
      <c r="A3643" t="s">
        <v>13883</v>
      </c>
      <c r="B3643" s="1">
        <v>45430</v>
      </c>
      <c r="C3643" s="1">
        <v>45766</v>
      </c>
      <c r="D3643" t="s">
        <v>33</v>
      </c>
      <c r="E3643" t="s">
        <v>13884</v>
      </c>
      <c r="F3643" t="s">
        <v>13885</v>
      </c>
      <c r="G3643" t="s">
        <v>19</v>
      </c>
      <c r="H3643" t="s">
        <v>20</v>
      </c>
      <c r="I3643" t="s">
        <v>44</v>
      </c>
      <c r="J3643" t="s">
        <v>50</v>
      </c>
      <c r="K3643" t="s">
        <v>13886</v>
      </c>
      <c r="L3643" s="2">
        <v>1614.02</v>
      </c>
      <c r="M3643" s="3">
        <v>2</v>
      </c>
      <c r="N3643" s="4">
        <v>0.1</v>
      </c>
      <c r="O3643" s="5">
        <v>97.01</v>
      </c>
      <c r="P3643">
        <f>VALUE(Table1[Sales])</f>
        <v>1614.02</v>
      </c>
      <c r="Q3643">
        <f>VALUE(Table1[Profit])</f>
        <v>97.01</v>
      </c>
      <c r="R3643" s="3">
        <f>Table1[Ship Date]-Table1[Order Date]</f>
        <v>336</v>
      </c>
    </row>
    <row r="3644" spans="1:18" x14ac:dyDescent="0.3">
      <c r="A3644" t="s">
        <v>13887</v>
      </c>
      <c r="B3644" s="1">
        <v>45080</v>
      </c>
      <c r="C3644" s="1">
        <v>45762</v>
      </c>
      <c r="D3644" t="s">
        <v>33</v>
      </c>
      <c r="E3644" t="s">
        <v>13888</v>
      </c>
      <c r="F3644" t="s">
        <v>13889</v>
      </c>
      <c r="G3644" t="s">
        <v>36</v>
      </c>
      <c r="H3644" t="s">
        <v>28</v>
      </c>
      <c r="I3644" t="s">
        <v>21</v>
      </c>
      <c r="J3644" t="s">
        <v>279</v>
      </c>
      <c r="K3644" t="s">
        <v>13890</v>
      </c>
      <c r="L3644" s="2">
        <v>1034.7</v>
      </c>
      <c r="M3644" s="3">
        <v>9</v>
      </c>
      <c r="N3644" s="4">
        <v>0.37</v>
      </c>
      <c r="O3644" s="5">
        <v>387.51</v>
      </c>
      <c r="P3644">
        <f>VALUE(Table1[Sales])</f>
        <v>1034.7</v>
      </c>
      <c r="Q3644">
        <f>VALUE(Table1[Profit])</f>
        <v>387.51</v>
      </c>
      <c r="R3644" s="3">
        <f>Table1[Ship Date]-Table1[Order Date]</f>
        <v>682</v>
      </c>
    </row>
    <row r="3645" spans="1:18" x14ac:dyDescent="0.3">
      <c r="A3645" t="s">
        <v>13891</v>
      </c>
      <c r="B3645" s="1">
        <v>45098</v>
      </c>
      <c r="C3645" s="1">
        <v>45769</v>
      </c>
      <c r="D3645" t="s">
        <v>53</v>
      </c>
      <c r="E3645" t="s">
        <v>13892</v>
      </c>
      <c r="F3645" t="s">
        <v>13893</v>
      </c>
      <c r="G3645" t="s">
        <v>36</v>
      </c>
      <c r="H3645" t="s">
        <v>28</v>
      </c>
      <c r="I3645" t="s">
        <v>29</v>
      </c>
      <c r="J3645" t="s">
        <v>38</v>
      </c>
      <c r="K3645" t="s">
        <v>13894</v>
      </c>
      <c r="L3645" s="2">
        <v>2808.92</v>
      </c>
      <c r="M3645" s="3">
        <v>2</v>
      </c>
      <c r="N3645" s="4">
        <v>0.01</v>
      </c>
      <c r="O3645" s="5">
        <v>-52.74</v>
      </c>
      <c r="P3645">
        <f>VALUE(Table1[Sales])</f>
        <v>2808.92</v>
      </c>
      <c r="Q3645">
        <f>VALUE(Table1[Profit])</f>
        <v>-52.74</v>
      </c>
      <c r="R3645" s="3">
        <f>Table1[Ship Date]-Table1[Order Date]</f>
        <v>671</v>
      </c>
    </row>
    <row r="3646" spans="1:18" x14ac:dyDescent="0.3">
      <c r="A3646" t="s">
        <v>13895</v>
      </c>
      <c r="B3646" s="1">
        <v>45418</v>
      </c>
      <c r="C3646" s="1">
        <v>45776</v>
      </c>
      <c r="D3646" t="s">
        <v>53</v>
      </c>
      <c r="E3646" t="s">
        <v>13896</v>
      </c>
      <c r="F3646" t="s">
        <v>13897</v>
      </c>
      <c r="G3646" t="s">
        <v>36</v>
      </c>
      <c r="H3646" t="s">
        <v>61</v>
      </c>
      <c r="I3646" t="s">
        <v>44</v>
      </c>
      <c r="J3646" t="s">
        <v>45</v>
      </c>
      <c r="K3646" t="s">
        <v>13898</v>
      </c>
      <c r="L3646" s="2">
        <v>3249.23</v>
      </c>
      <c r="M3646" s="3">
        <v>5</v>
      </c>
      <c r="N3646" s="4">
        <v>0.34</v>
      </c>
      <c r="O3646" s="5">
        <v>-56.79</v>
      </c>
      <c r="P3646">
        <f>VALUE(Table1[Sales])</f>
        <v>3249.23</v>
      </c>
      <c r="Q3646">
        <f>VALUE(Table1[Profit])</f>
        <v>-56.79</v>
      </c>
      <c r="R3646" s="3">
        <f>Table1[Ship Date]-Table1[Order Date]</f>
        <v>358</v>
      </c>
    </row>
    <row r="3647" spans="1:18" x14ac:dyDescent="0.3">
      <c r="A3647" t="s">
        <v>13899</v>
      </c>
      <c r="B3647" s="1">
        <v>45082</v>
      </c>
      <c r="C3647" s="1">
        <v>45773</v>
      </c>
      <c r="D3647" t="s">
        <v>33</v>
      </c>
      <c r="E3647" t="s">
        <v>13900</v>
      </c>
      <c r="F3647" t="s">
        <v>13901</v>
      </c>
      <c r="G3647" t="s">
        <v>36</v>
      </c>
      <c r="H3647" t="s">
        <v>28</v>
      </c>
      <c r="I3647" t="s">
        <v>44</v>
      </c>
      <c r="J3647" t="s">
        <v>94</v>
      </c>
      <c r="K3647" t="s">
        <v>13902</v>
      </c>
      <c r="L3647" s="2">
        <v>4708.01</v>
      </c>
      <c r="M3647" s="3">
        <v>10</v>
      </c>
      <c r="N3647" s="4">
        <v>0.39</v>
      </c>
      <c r="O3647" s="5">
        <v>-66.09</v>
      </c>
      <c r="P3647">
        <f>VALUE(Table1[Sales])</f>
        <v>4708.01</v>
      </c>
      <c r="Q3647">
        <f>VALUE(Table1[Profit])</f>
        <v>-66.09</v>
      </c>
      <c r="R3647" s="3">
        <f>Table1[Ship Date]-Table1[Order Date]</f>
        <v>691</v>
      </c>
    </row>
    <row r="3648" spans="1:18" x14ac:dyDescent="0.3">
      <c r="A3648" t="s">
        <v>13903</v>
      </c>
      <c r="B3648" s="1">
        <v>45330</v>
      </c>
      <c r="C3648" s="1">
        <v>45781</v>
      </c>
      <c r="D3648" t="s">
        <v>25</v>
      </c>
      <c r="E3648" t="s">
        <v>7137</v>
      </c>
      <c r="F3648" t="s">
        <v>4808</v>
      </c>
      <c r="G3648" t="s">
        <v>36</v>
      </c>
      <c r="H3648" t="s">
        <v>37</v>
      </c>
      <c r="I3648" t="s">
        <v>21</v>
      </c>
      <c r="J3648" t="s">
        <v>300</v>
      </c>
      <c r="K3648" t="s">
        <v>13904</v>
      </c>
      <c r="L3648" s="2">
        <v>4416.6000000000004</v>
      </c>
      <c r="M3648" s="3">
        <v>5</v>
      </c>
      <c r="N3648" s="4">
        <v>0.04</v>
      </c>
      <c r="O3648" s="5">
        <v>337.48</v>
      </c>
      <c r="P3648">
        <f>VALUE(Table1[Sales])</f>
        <v>4416.6000000000004</v>
      </c>
      <c r="Q3648">
        <f>VALUE(Table1[Profit])</f>
        <v>337.48</v>
      </c>
      <c r="R3648" s="3">
        <f>Table1[Ship Date]-Table1[Order Date]</f>
        <v>451</v>
      </c>
    </row>
    <row r="3649" spans="1:18" x14ac:dyDescent="0.3">
      <c r="A3649" t="s">
        <v>13905</v>
      </c>
      <c r="B3649" s="1">
        <v>45546</v>
      </c>
      <c r="C3649" s="1">
        <v>45770</v>
      </c>
      <c r="D3649" t="s">
        <v>33</v>
      </c>
      <c r="E3649" t="s">
        <v>13906</v>
      </c>
      <c r="F3649" t="s">
        <v>13907</v>
      </c>
      <c r="G3649" t="s">
        <v>43</v>
      </c>
      <c r="H3649" t="s">
        <v>28</v>
      </c>
      <c r="I3649" t="s">
        <v>21</v>
      </c>
      <c r="J3649" t="s">
        <v>171</v>
      </c>
      <c r="K3649" t="s">
        <v>13908</v>
      </c>
      <c r="L3649" s="2">
        <v>839.46</v>
      </c>
      <c r="M3649" s="3">
        <v>7</v>
      </c>
      <c r="N3649" s="4">
        <v>0.31</v>
      </c>
      <c r="O3649" s="5">
        <v>945.69</v>
      </c>
      <c r="P3649">
        <f>VALUE(Table1[Sales])</f>
        <v>839.46</v>
      </c>
      <c r="Q3649">
        <f>VALUE(Table1[Profit])</f>
        <v>945.69</v>
      </c>
      <c r="R3649" s="3">
        <f>Table1[Ship Date]-Table1[Order Date]</f>
        <v>224</v>
      </c>
    </row>
    <row r="3650" spans="1:18" x14ac:dyDescent="0.3">
      <c r="A3650" t="s">
        <v>13909</v>
      </c>
      <c r="B3650" s="1">
        <v>45236</v>
      </c>
      <c r="C3650" s="1">
        <v>45769</v>
      </c>
      <c r="D3650" t="s">
        <v>25</v>
      </c>
      <c r="E3650" t="s">
        <v>13910</v>
      </c>
      <c r="F3650" t="s">
        <v>13911</v>
      </c>
      <c r="G3650" t="s">
        <v>36</v>
      </c>
      <c r="H3650" t="s">
        <v>20</v>
      </c>
      <c r="I3650" t="s">
        <v>21</v>
      </c>
      <c r="J3650" t="s">
        <v>129</v>
      </c>
      <c r="K3650" t="s">
        <v>13912</v>
      </c>
      <c r="L3650" s="2">
        <v>2767.63</v>
      </c>
      <c r="M3650" s="3">
        <v>10</v>
      </c>
      <c r="N3650" s="4">
        <v>0.13</v>
      </c>
      <c r="O3650" s="5">
        <v>460.66</v>
      </c>
      <c r="P3650">
        <f>VALUE(Table1[Sales])</f>
        <v>2767.63</v>
      </c>
      <c r="Q3650">
        <f>VALUE(Table1[Profit])</f>
        <v>460.66</v>
      </c>
      <c r="R3650" s="3">
        <f>Table1[Ship Date]-Table1[Order Date]</f>
        <v>533</v>
      </c>
    </row>
    <row r="3651" spans="1:18" x14ac:dyDescent="0.3">
      <c r="A3651" t="s">
        <v>13913</v>
      </c>
      <c r="B3651" s="1">
        <v>45229</v>
      </c>
      <c r="C3651" s="1">
        <v>45771</v>
      </c>
      <c r="D3651" t="s">
        <v>53</v>
      </c>
      <c r="E3651" t="s">
        <v>13914</v>
      </c>
      <c r="F3651" t="s">
        <v>13915</v>
      </c>
      <c r="G3651" t="s">
        <v>36</v>
      </c>
      <c r="H3651" t="s">
        <v>61</v>
      </c>
      <c r="I3651" t="s">
        <v>21</v>
      </c>
      <c r="J3651" t="s">
        <v>22</v>
      </c>
      <c r="K3651" t="s">
        <v>13916</v>
      </c>
      <c r="L3651" s="2">
        <v>4718.6000000000004</v>
      </c>
      <c r="M3651" s="3">
        <v>2</v>
      </c>
      <c r="N3651" s="4">
        <v>0.18</v>
      </c>
      <c r="O3651" s="5">
        <v>164.42</v>
      </c>
      <c r="P3651">
        <f>VALUE(Table1[Sales])</f>
        <v>4718.6000000000004</v>
      </c>
      <c r="Q3651">
        <f>VALUE(Table1[Profit])</f>
        <v>164.42</v>
      </c>
      <c r="R3651" s="3">
        <f>Table1[Ship Date]-Table1[Order Date]</f>
        <v>542</v>
      </c>
    </row>
    <row r="3652" spans="1:18" x14ac:dyDescent="0.3">
      <c r="A3652" t="s">
        <v>13917</v>
      </c>
      <c r="B3652" s="1">
        <v>45468</v>
      </c>
      <c r="C3652" s="1">
        <v>45757</v>
      </c>
      <c r="D3652" t="s">
        <v>53</v>
      </c>
      <c r="E3652" t="s">
        <v>6646</v>
      </c>
      <c r="F3652" t="s">
        <v>13918</v>
      </c>
      <c r="G3652" t="s">
        <v>19</v>
      </c>
      <c r="H3652" t="s">
        <v>37</v>
      </c>
      <c r="I3652" t="s">
        <v>29</v>
      </c>
      <c r="J3652" t="s">
        <v>99</v>
      </c>
      <c r="K3652" t="s">
        <v>13919</v>
      </c>
      <c r="L3652" s="2">
        <v>2929.84</v>
      </c>
      <c r="M3652" s="3">
        <v>7</v>
      </c>
      <c r="N3652" s="4">
        <v>0.11</v>
      </c>
      <c r="O3652" s="5">
        <v>956.79</v>
      </c>
      <c r="P3652">
        <f>VALUE(Table1[Sales])</f>
        <v>2929.84</v>
      </c>
      <c r="Q3652">
        <f>VALUE(Table1[Profit])</f>
        <v>956.79</v>
      </c>
      <c r="R3652" s="3">
        <f>Table1[Ship Date]-Table1[Order Date]</f>
        <v>289</v>
      </c>
    </row>
    <row r="3653" spans="1:18" x14ac:dyDescent="0.3">
      <c r="A3653" t="s">
        <v>13920</v>
      </c>
      <c r="B3653" s="1">
        <v>45398</v>
      </c>
      <c r="C3653" s="1">
        <v>45772</v>
      </c>
      <c r="D3653" t="s">
        <v>16</v>
      </c>
      <c r="E3653" t="s">
        <v>13045</v>
      </c>
      <c r="F3653" t="s">
        <v>13921</v>
      </c>
      <c r="G3653" t="s">
        <v>19</v>
      </c>
      <c r="H3653" t="s">
        <v>61</v>
      </c>
      <c r="I3653" t="s">
        <v>44</v>
      </c>
      <c r="J3653" t="s">
        <v>56</v>
      </c>
      <c r="K3653" t="s">
        <v>13922</v>
      </c>
      <c r="L3653" s="2">
        <v>870.72</v>
      </c>
      <c r="M3653" s="3">
        <v>8</v>
      </c>
      <c r="N3653" s="4">
        <v>0.32</v>
      </c>
      <c r="O3653" s="5">
        <v>566.35</v>
      </c>
      <c r="P3653">
        <f>VALUE(Table1[Sales])</f>
        <v>870.72</v>
      </c>
      <c r="Q3653">
        <f>VALUE(Table1[Profit])</f>
        <v>566.35</v>
      </c>
      <c r="R3653" s="3">
        <f>Table1[Ship Date]-Table1[Order Date]</f>
        <v>374</v>
      </c>
    </row>
    <row r="3654" spans="1:18" x14ac:dyDescent="0.3">
      <c r="A3654" t="s">
        <v>13923</v>
      </c>
      <c r="B3654" s="1">
        <v>45517</v>
      </c>
      <c r="C3654" s="1">
        <v>45765</v>
      </c>
      <c r="D3654" t="s">
        <v>33</v>
      </c>
      <c r="E3654" t="s">
        <v>13924</v>
      </c>
      <c r="F3654" t="s">
        <v>13925</v>
      </c>
      <c r="G3654" t="s">
        <v>43</v>
      </c>
      <c r="H3654" t="s">
        <v>28</v>
      </c>
      <c r="I3654" t="s">
        <v>29</v>
      </c>
      <c r="J3654" t="s">
        <v>38</v>
      </c>
      <c r="K3654" t="s">
        <v>13926</v>
      </c>
      <c r="L3654" s="2">
        <v>496.22</v>
      </c>
      <c r="M3654" s="3">
        <v>4</v>
      </c>
      <c r="N3654" s="4">
        <v>0</v>
      </c>
      <c r="O3654" s="5">
        <v>103.94</v>
      </c>
      <c r="P3654">
        <f>VALUE(Table1[Sales])</f>
        <v>496.22</v>
      </c>
      <c r="Q3654">
        <f>VALUE(Table1[Profit])</f>
        <v>103.94</v>
      </c>
      <c r="R3654" s="3">
        <f>Table1[Ship Date]-Table1[Order Date]</f>
        <v>248</v>
      </c>
    </row>
    <row r="3655" spans="1:18" x14ac:dyDescent="0.3">
      <c r="A3655" t="s">
        <v>13927</v>
      </c>
      <c r="B3655" s="1">
        <v>45478</v>
      </c>
      <c r="C3655" s="1">
        <v>45764</v>
      </c>
      <c r="D3655" t="s">
        <v>53</v>
      </c>
      <c r="E3655" t="s">
        <v>13928</v>
      </c>
      <c r="F3655" t="s">
        <v>13929</v>
      </c>
      <c r="G3655" t="s">
        <v>19</v>
      </c>
      <c r="H3655" t="s">
        <v>37</v>
      </c>
      <c r="I3655" t="s">
        <v>29</v>
      </c>
      <c r="J3655" t="s">
        <v>38</v>
      </c>
      <c r="K3655" t="s">
        <v>13930</v>
      </c>
      <c r="L3655" s="2">
        <v>3485.74</v>
      </c>
      <c r="M3655" s="3">
        <v>8</v>
      </c>
      <c r="N3655" s="4">
        <v>0.39</v>
      </c>
      <c r="O3655" s="5">
        <v>16.670000000000002</v>
      </c>
      <c r="P3655">
        <f>VALUE(Table1[Sales])</f>
        <v>3485.74</v>
      </c>
      <c r="Q3655">
        <f>VALUE(Table1[Profit])</f>
        <v>16.670000000000002</v>
      </c>
      <c r="R3655" s="3">
        <f>Table1[Ship Date]-Table1[Order Date]</f>
        <v>286</v>
      </c>
    </row>
    <row r="3656" spans="1:18" x14ac:dyDescent="0.3">
      <c r="A3656" t="s">
        <v>13931</v>
      </c>
      <c r="B3656" s="1">
        <v>45060</v>
      </c>
      <c r="C3656" s="1">
        <v>45768</v>
      </c>
      <c r="D3656" t="s">
        <v>16</v>
      </c>
      <c r="E3656" t="s">
        <v>4468</v>
      </c>
      <c r="F3656" t="s">
        <v>13932</v>
      </c>
      <c r="G3656" t="s">
        <v>19</v>
      </c>
      <c r="H3656" t="s">
        <v>28</v>
      </c>
      <c r="I3656" t="s">
        <v>44</v>
      </c>
      <c r="J3656" t="s">
        <v>50</v>
      </c>
      <c r="K3656" t="s">
        <v>13933</v>
      </c>
      <c r="L3656" s="2">
        <v>1628.2</v>
      </c>
      <c r="M3656" s="3">
        <v>5</v>
      </c>
      <c r="N3656" s="4">
        <v>0.42</v>
      </c>
      <c r="O3656" s="5">
        <v>815.12</v>
      </c>
      <c r="P3656">
        <f>VALUE(Table1[Sales])</f>
        <v>1628.2</v>
      </c>
      <c r="Q3656">
        <f>VALUE(Table1[Profit])</f>
        <v>815.12</v>
      </c>
      <c r="R3656" s="3">
        <f>Table1[Ship Date]-Table1[Order Date]</f>
        <v>708</v>
      </c>
    </row>
    <row r="3657" spans="1:18" x14ac:dyDescent="0.3">
      <c r="A3657" t="s">
        <v>13934</v>
      </c>
      <c r="B3657" s="1">
        <v>45721</v>
      </c>
      <c r="C3657" s="1">
        <v>45759</v>
      </c>
      <c r="D3657" t="s">
        <v>53</v>
      </c>
      <c r="E3657" t="s">
        <v>13935</v>
      </c>
      <c r="F3657" t="s">
        <v>13936</v>
      </c>
      <c r="G3657" t="s">
        <v>36</v>
      </c>
      <c r="H3657" t="s">
        <v>61</v>
      </c>
      <c r="I3657" t="s">
        <v>21</v>
      </c>
      <c r="J3657" t="s">
        <v>171</v>
      </c>
      <c r="K3657" t="s">
        <v>13937</v>
      </c>
      <c r="L3657" s="2">
        <v>2469.9499999999998</v>
      </c>
      <c r="M3657" s="3">
        <v>7</v>
      </c>
      <c r="N3657" s="4">
        <v>0.46</v>
      </c>
      <c r="O3657" s="5">
        <v>77.66</v>
      </c>
      <c r="P3657">
        <f>VALUE(Table1[Sales])</f>
        <v>2469.9499999999998</v>
      </c>
      <c r="Q3657">
        <f>VALUE(Table1[Profit])</f>
        <v>77.66</v>
      </c>
      <c r="R3657" s="3">
        <f>Table1[Ship Date]-Table1[Order Date]</f>
        <v>38</v>
      </c>
    </row>
    <row r="3658" spans="1:18" x14ac:dyDescent="0.3">
      <c r="A3658" t="s">
        <v>13938</v>
      </c>
      <c r="B3658" s="1">
        <v>45049</v>
      </c>
      <c r="C3658" s="1">
        <v>45764</v>
      </c>
      <c r="D3658" t="s">
        <v>25</v>
      </c>
      <c r="E3658" t="s">
        <v>13939</v>
      </c>
      <c r="F3658" t="s">
        <v>13940</v>
      </c>
      <c r="G3658" t="s">
        <v>36</v>
      </c>
      <c r="H3658" t="s">
        <v>61</v>
      </c>
      <c r="I3658" t="s">
        <v>44</v>
      </c>
      <c r="J3658" t="s">
        <v>94</v>
      </c>
      <c r="K3658" t="s">
        <v>13941</v>
      </c>
      <c r="L3658" s="2">
        <v>4840.6899999999996</v>
      </c>
      <c r="M3658" s="3">
        <v>3</v>
      </c>
      <c r="N3658" s="4">
        <v>0.12</v>
      </c>
      <c r="O3658" s="5">
        <v>628.63</v>
      </c>
      <c r="P3658">
        <f>VALUE(Table1[Sales])</f>
        <v>4840.6899999999996</v>
      </c>
      <c r="Q3658">
        <f>VALUE(Table1[Profit])</f>
        <v>628.63</v>
      </c>
      <c r="R3658" s="3">
        <f>Table1[Ship Date]-Table1[Order Date]</f>
        <v>715</v>
      </c>
    </row>
    <row r="3659" spans="1:18" x14ac:dyDescent="0.3">
      <c r="A3659" t="s">
        <v>13942</v>
      </c>
      <c r="B3659" s="1">
        <v>45449</v>
      </c>
      <c r="C3659" s="1">
        <v>45782</v>
      </c>
      <c r="D3659" t="s">
        <v>53</v>
      </c>
      <c r="E3659" t="s">
        <v>13943</v>
      </c>
      <c r="F3659" t="s">
        <v>13944</v>
      </c>
      <c r="G3659" t="s">
        <v>19</v>
      </c>
      <c r="H3659" t="s">
        <v>37</v>
      </c>
      <c r="I3659" t="s">
        <v>44</v>
      </c>
      <c r="J3659" t="s">
        <v>158</v>
      </c>
      <c r="K3659" t="s">
        <v>13945</v>
      </c>
      <c r="L3659" s="2">
        <v>2030.38</v>
      </c>
      <c r="M3659" s="3">
        <v>10</v>
      </c>
      <c r="N3659" s="4">
        <v>0.48</v>
      </c>
      <c r="O3659" s="5">
        <v>667.59</v>
      </c>
      <c r="P3659">
        <f>VALUE(Table1[Sales])</f>
        <v>2030.38</v>
      </c>
      <c r="Q3659">
        <f>VALUE(Table1[Profit])</f>
        <v>667.59</v>
      </c>
      <c r="R3659" s="3">
        <f>Table1[Ship Date]-Table1[Order Date]</f>
        <v>333</v>
      </c>
    </row>
    <row r="3660" spans="1:18" x14ac:dyDescent="0.3">
      <c r="A3660" t="s">
        <v>13946</v>
      </c>
      <c r="B3660" s="1">
        <v>45639</v>
      </c>
      <c r="C3660" s="1">
        <v>45776</v>
      </c>
      <c r="D3660" t="s">
        <v>53</v>
      </c>
      <c r="E3660" t="s">
        <v>13947</v>
      </c>
      <c r="F3660" t="s">
        <v>13948</v>
      </c>
      <c r="G3660" t="s">
        <v>43</v>
      </c>
      <c r="H3660" t="s">
        <v>20</v>
      </c>
      <c r="I3660" t="s">
        <v>44</v>
      </c>
      <c r="J3660" t="s">
        <v>45</v>
      </c>
      <c r="K3660" t="s">
        <v>13949</v>
      </c>
      <c r="L3660" s="2">
        <v>1612.9</v>
      </c>
      <c r="M3660" s="3">
        <v>2</v>
      </c>
      <c r="N3660" s="4">
        <v>0.46</v>
      </c>
      <c r="O3660" s="5">
        <v>739.72</v>
      </c>
      <c r="P3660">
        <f>VALUE(Table1[Sales])</f>
        <v>1612.9</v>
      </c>
      <c r="Q3660">
        <f>VALUE(Table1[Profit])</f>
        <v>739.72</v>
      </c>
      <c r="R3660" s="3">
        <f>Table1[Ship Date]-Table1[Order Date]</f>
        <v>137</v>
      </c>
    </row>
    <row r="3661" spans="1:18" x14ac:dyDescent="0.3">
      <c r="A3661" t="s">
        <v>13950</v>
      </c>
      <c r="B3661" s="1">
        <v>45687</v>
      </c>
      <c r="C3661" s="1">
        <v>45779</v>
      </c>
      <c r="D3661" t="s">
        <v>25</v>
      </c>
      <c r="E3661" t="s">
        <v>12621</v>
      </c>
      <c r="F3661" t="s">
        <v>1558</v>
      </c>
      <c r="G3661" t="s">
        <v>19</v>
      </c>
      <c r="H3661" t="s">
        <v>28</v>
      </c>
      <c r="I3661" t="s">
        <v>44</v>
      </c>
      <c r="J3661" t="s">
        <v>94</v>
      </c>
      <c r="K3661" t="s">
        <v>13951</v>
      </c>
      <c r="L3661" s="2">
        <v>4300.1000000000004</v>
      </c>
      <c r="M3661" s="3">
        <v>2</v>
      </c>
      <c r="N3661" s="4">
        <v>0.38</v>
      </c>
      <c r="O3661" s="5">
        <v>675.93</v>
      </c>
      <c r="P3661">
        <f>VALUE(Table1[Sales])</f>
        <v>4300.1000000000004</v>
      </c>
      <c r="Q3661">
        <f>VALUE(Table1[Profit])</f>
        <v>675.93</v>
      </c>
      <c r="R3661" s="3">
        <f>Table1[Ship Date]-Table1[Order Date]</f>
        <v>92</v>
      </c>
    </row>
    <row r="3662" spans="1:18" x14ac:dyDescent="0.3">
      <c r="A3662" t="s">
        <v>13952</v>
      </c>
      <c r="B3662" s="1">
        <v>45150</v>
      </c>
      <c r="C3662" s="1">
        <v>45776</v>
      </c>
      <c r="D3662" t="s">
        <v>16</v>
      </c>
      <c r="E3662" t="s">
        <v>4872</v>
      </c>
      <c r="F3662" t="s">
        <v>13953</v>
      </c>
      <c r="G3662" t="s">
        <v>43</v>
      </c>
      <c r="H3662" t="s">
        <v>28</v>
      </c>
      <c r="I3662" t="s">
        <v>29</v>
      </c>
      <c r="J3662" t="s">
        <v>30</v>
      </c>
      <c r="K3662" t="s">
        <v>13954</v>
      </c>
      <c r="L3662" s="2">
        <v>331.97</v>
      </c>
      <c r="M3662" s="3">
        <v>8</v>
      </c>
      <c r="N3662" s="4">
        <v>0.17</v>
      </c>
      <c r="O3662" s="5">
        <v>385.38</v>
      </c>
      <c r="P3662">
        <f>VALUE(Table1[Sales])</f>
        <v>331.97</v>
      </c>
      <c r="Q3662">
        <f>VALUE(Table1[Profit])</f>
        <v>385.38</v>
      </c>
      <c r="R3662" s="3">
        <f>Table1[Ship Date]-Table1[Order Date]</f>
        <v>626</v>
      </c>
    </row>
    <row r="3663" spans="1:18" x14ac:dyDescent="0.3">
      <c r="A3663" t="s">
        <v>13955</v>
      </c>
      <c r="B3663" s="1">
        <v>45448</v>
      </c>
      <c r="C3663" s="1">
        <v>45784</v>
      </c>
      <c r="D3663" t="s">
        <v>53</v>
      </c>
      <c r="E3663" t="s">
        <v>11552</v>
      </c>
      <c r="F3663" t="s">
        <v>13956</v>
      </c>
      <c r="G3663" t="s">
        <v>43</v>
      </c>
      <c r="H3663" t="s">
        <v>20</v>
      </c>
      <c r="I3663" t="s">
        <v>29</v>
      </c>
      <c r="J3663" t="s">
        <v>30</v>
      </c>
      <c r="K3663" t="s">
        <v>13957</v>
      </c>
      <c r="L3663" s="2">
        <v>2692.38</v>
      </c>
      <c r="M3663" s="3">
        <v>3</v>
      </c>
      <c r="N3663" s="4">
        <v>0.31</v>
      </c>
      <c r="O3663" s="5">
        <v>346.74</v>
      </c>
      <c r="P3663">
        <f>VALUE(Table1[Sales])</f>
        <v>2692.38</v>
      </c>
      <c r="Q3663">
        <f>VALUE(Table1[Profit])</f>
        <v>346.74</v>
      </c>
      <c r="R3663" s="3">
        <f>Table1[Ship Date]-Table1[Order Date]</f>
        <v>336</v>
      </c>
    </row>
    <row r="3664" spans="1:18" x14ac:dyDescent="0.3">
      <c r="A3664" t="s">
        <v>13958</v>
      </c>
      <c r="B3664" s="1">
        <v>45434</v>
      </c>
      <c r="C3664" s="1">
        <v>45771</v>
      </c>
      <c r="D3664" t="s">
        <v>53</v>
      </c>
      <c r="E3664" t="s">
        <v>13959</v>
      </c>
      <c r="F3664" t="s">
        <v>3120</v>
      </c>
      <c r="G3664" t="s">
        <v>36</v>
      </c>
      <c r="H3664" t="s">
        <v>37</v>
      </c>
      <c r="I3664" t="s">
        <v>21</v>
      </c>
      <c r="J3664" t="s">
        <v>22</v>
      </c>
      <c r="K3664" t="s">
        <v>13960</v>
      </c>
      <c r="L3664" s="2">
        <v>488.3</v>
      </c>
      <c r="M3664" s="3">
        <v>6</v>
      </c>
      <c r="N3664" s="4">
        <v>0.36</v>
      </c>
      <c r="O3664" s="5">
        <v>385.43</v>
      </c>
      <c r="P3664">
        <f>VALUE(Table1[Sales])</f>
        <v>488.3</v>
      </c>
      <c r="Q3664">
        <f>VALUE(Table1[Profit])</f>
        <v>385.43</v>
      </c>
      <c r="R3664" s="3">
        <f>Table1[Ship Date]-Table1[Order Date]</f>
        <v>337</v>
      </c>
    </row>
    <row r="3665" spans="1:18" x14ac:dyDescent="0.3">
      <c r="A3665" t="s">
        <v>13961</v>
      </c>
      <c r="B3665" s="1">
        <v>45416</v>
      </c>
      <c r="C3665" s="1">
        <v>45773</v>
      </c>
      <c r="D3665" t="s">
        <v>33</v>
      </c>
      <c r="E3665" t="s">
        <v>13962</v>
      </c>
      <c r="F3665" t="s">
        <v>1894</v>
      </c>
      <c r="G3665" t="s">
        <v>36</v>
      </c>
      <c r="H3665" t="s">
        <v>37</v>
      </c>
      <c r="I3665" t="s">
        <v>29</v>
      </c>
      <c r="J3665" t="s">
        <v>99</v>
      </c>
      <c r="K3665" t="s">
        <v>13963</v>
      </c>
      <c r="L3665" s="2">
        <v>474.34</v>
      </c>
      <c r="M3665" s="3">
        <v>7</v>
      </c>
      <c r="N3665" s="4">
        <v>0.01</v>
      </c>
      <c r="O3665" s="5">
        <v>689</v>
      </c>
      <c r="P3665">
        <f>VALUE(Table1[Sales])</f>
        <v>474.34</v>
      </c>
      <c r="Q3665">
        <f>VALUE(Table1[Profit])</f>
        <v>689</v>
      </c>
      <c r="R3665" s="3">
        <f>Table1[Ship Date]-Table1[Order Date]</f>
        <v>357</v>
      </c>
    </row>
    <row r="3666" spans="1:18" x14ac:dyDescent="0.3">
      <c r="A3666" t="s">
        <v>13964</v>
      </c>
      <c r="B3666" s="1">
        <v>45712</v>
      </c>
      <c r="C3666" s="1">
        <v>45769</v>
      </c>
      <c r="D3666" t="s">
        <v>25</v>
      </c>
      <c r="E3666" t="s">
        <v>13965</v>
      </c>
      <c r="F3666" t="s">
        <v>13966</v>
      </c>
      <c r="G3666" t="s">
        <v>19</v>
      </c>
      <c r="H3666" t="s">
        <v>20</v>
      </c>
      <c r="I3666" t="s">
        <v>44</v>
      </c>
      <c r="J3666" t="s">
        <v>50</v>
      </c>
      <c r="K3666" t="s">
        <v>13967</v>
      </c>
      <c r="L3666" s="2">
        <v>178.73</v>
      </c>
      <c r="M3666" s="3">
        <v>9</v>
      </c>
      <c r="N3666" s="4">
        <v>0.21</v>
      </c>
      <c r="O3666" s="5">
        <v>730.4</v>
      </c>
      <c r="P3666">
        <f>VALUE(Table1[Sales])</f>
        <v>178.73</v>
      </c>
      <c r="Q3666">
        <f>VALUE(Table1[Profit])</f>
        <v>730.4</v>
      </c>
      <c r="R3666" s="3">
        <f>Table1[Ship Date]-Table1[Order Date]</f>
        <v>57</v>
      </c>
    </row>
    <row r="3667" spans="1:18" x14ac:dyDescent="0.3">
      <c r="A3667" t="s">
        <v>13968</v>
      </c>
      <c r="B3667" s="1">
        <v>45564</v>
      </c>
      <c r="C3667" s="1">
        <v>45765</v>
      </c>
      <c r="D3667" t="s">
        <v>33</v>
      </c>
      <c r="E3667" t="s">
        <v>6642</v>
      </c>
      <c r="F3667" t="s">
        <v>13969</v>
      </c>
      <c r="G3667" t="s">
        <v>43</v>
      </c>
      <c r="H3667" t="s">
        <v>28</v>
      </c>
      <c r="I3667" t="s">
        <v>44</v>
      </c>
      <c r="J3667" t="s">
        <v>45</v>
      </c>
      <c r="K3667" t="s">
        <v>13970</v>
      </c>
      <c r="L3667" s="2">
        <v>3101.73</v>
      </c>
      <c r="M3667" s="3">
        <v>9</v>
      </c>
      <c r="N3667" s="4">
        <v>0.23</v>
      </c>
      <c r="O3667" s="5">
        <v>805.5</v>
      </c>
      <c r="P3667">
        <f>VALUE(Table1[Sales])</f>
        <v>3101.73</v>
      </c>
      <c r="Q3667">
        <f>VALUE(Table1[Profit])</f>
        <v>805.5</v>
      </c>
      <c r="R3667" s="3">
        <f>Table1[Ship Date]-Table1[Order Date]</f>
        <v>201</v>
      </c>
    </row>
    <row r="3668" spans="1:18" x14ac:dyDescent="0.3">
      <c r="A3668" t="s">
        <v>13971</v>
      </c>
      <c r="B3668" s="1">
        <v>45237</v>
      </c>
      <c r="C3668" s="1">
        <v>45783</v>
      </c>
      <c r="D3668" t="s">
        <v>16</v>
      </c>
      <c r="E3668" t="s">
        <v>13972</v>
      </c>
      <c r="F3668" t="s">
        <v>13973</v>
      </c>
      <c r="G3668" t="s">
        <v>36</v>
      </c>
      <c r="H3668" t="s">
        <v>37</v>
      </c>
      <c r="I3668" t="s">
        <v>21</v>
      </c>
      <c r="J3668" t="s">
        <v>129</v>
      </c>
      <c r="K3668" t="s">
        <v>13974</v>
      </c>
      <c r="L3668" s="2">
        <v>254.92</v>
      </c>
      <c r="M3668" s="3">
        <v>2</v>
      </c>
      <c r="N3668" s="4">
        <v>0.01</v>
      </c>
      <c r="O3668" s="5">
        <v>26.96</v>
      </c>
      <c r="P3668">
        <f>VALUE(Table1[Sales])</f>
        <v>254.92</v>
      </c>
      <c r="Q3668">
        <f>VALUE(Table1[Profit])</f>
        <v>26.96</v>
      </c>
      <c r="R3668" s="3">
        <f>Table1[Ship Date]-Table1[Order Date]</f>
        <v>546</v>
      </c>
    </row>
    <row r="3669" spans="1:18" x14ac:dyDescent="0.3">
      <c r="A3669" t="s">
        <v>13975</v>
      </c>
      <c r="B3669" s="1">
        <v>45377</v>
      </c>
      <c r="C3669" s="1">
        <v>45778</v>
      </c>
      <c r="D3669" t="s">
        <v>53</v>
      </c>
      <c r="E3669" t="s">
        <v>10062</v>
      </c>
      <c r="F3669" t="s">
        <v>396</v>
      </c>
      <c r="G3669" t="s">
        <v>43</v>
      </c>
      <c r="H3669" t="s">
        <v>37</v>
      </c>
      <c r="I3669" t="s">
        <v>21</v>
      </c>
      <c r="J3669" t="s">
        <v>279</v>
      </c>
      <c r="K3669" t="s">
        <v>13976</v>
      </c>
      <c r="L3669" s="2">
        <v>1650.28</v>
      </c>
      <c r="M3669" s="3">
        <v>9</v>
      </c>
      <c r="N3669" s="4">
        <v>0.2</v>
      </c>
      <c r="O3669" s="5">
        <v>-25.22</v>
      </c>
      <c r="P3669">
        <f>VALUE(Table1[Sales])</f>
        <v>1650.28</v>
      </c>
      <c r="Q3669">
        <f>VALUE(Table1[Profit])</f>
        <v>-25.22</v>
      </c>
      <c r="R3669" s="3">
        <f>Table1[Ship Date]-Table1[Order Date]</f>
        <v>401</v>
      </c>
    </row>
    <row r="3670" spans="1:18" x14ac:dyDescent="0.3">
      <c r="A3670" t="s">
        <v>13977</v>
      </c>
      <c r="B3670" s="1">
        <v>45140</v>
      </c>
      <c r="C3670" s="1">
        <v>45769</v>
      </c>
      <c r="D3670" t="s">
        <v>33</v>
      </c>
      <c r="E3670" t="s">
        <v>13978</v>
      </c>
      <c r="F3670" t="s">
        <v>13979</v>
      </c>
      <c r="G3670" t="s">
        <v>43</v>
      </c>
      <c r="H3670" t="s">
        <v>28</v>
      </c>
      <c r="I3670" t="s">
        <v>29</v>
      </c>
      <c r="J3670" t="s">
        <v>30</v>
      </c>
      <c r="K3670" t="s">
        <v>13980</v>
      </c>
      <c r="L3670" s="2">
        <v>4224.63</v>
      </c>
      <c r="M3670" s="3">
        <v>7</v>
      </c>
      <c r="N3670" s="4">
        <v>7.0000000000000007E-2</v>
      </c>
      <c r="O3670" s="5">
        <v>590.26</v>
      </c>
      <c r="P3670">
        <f>VALUE(Table1[Sales])</f>
        <v>4224.63</v>
      </c>
      <c r="Q3670">
        <f>VALUE(Table1[Profit])</f>
        <v>590.26</v>
      </c>
      <c r="R3670" s="3">
        <f>Table1[Ship Date]-Table1[Order Date]</f>
        <v>629</v>
      </c>
    </row>
    <row r="3671" spans="1:18" x14ac:dyDescent="0.3">
      <c r="A3671" t="s">
        <v>13981</v>
      </c>
      <c r="B3671" s="1">
        <v>45453</v>
      </c>
      <c r="C3671" s="1">
        <v>45772</v>
      </c>
      <c r="D3671" t="s">
        <v>53</v>
      </c>
      <c r="E3671" t="s">
        <v>6712</v>
      </c>
      <c r="F3671" t="s">
        <v>13982</v>
      </c>
      <c r="G3671" t="s">
        <v>36</v>
      </c>
      <c r="H3671" t="s">
        <v>37</v>
      </c>
      <c r="I3671" t="s">
        <v>44</v>
      </c>
      <c r="J3671" t="s">
        <v>56</v>
      </c>
      <c r="K3671" t="s">
        <v>13983</v>
      </c>
      <c r="L3671" s="2">
        <v>3877.82</v>
      </c>
      <c r="M3671" s="3">
        <v>1</v>
      </c>
      <c r="N3671" s="4">
        <v>0.4</v>
      </c>
      <c r="O3671" s="5">
        <v>658.27</v>
      </c>
      <c r="P3671">
        <f>VALUE(Table1[Sales])</f>
        <v>3877.82</v>
      </c>
      <c r="Q3671">
        <f>VALUE(Table1[Profit])</f>
        <v>658.27</v>
      </c>
      <c r="R3671" s="3">
        <f>Table1[Ship Date]-Table1[Order Date]</f>
        <v>319</v>
      </c>
    </row>
    <row r="3672" spans="1:18" x14ac:dyDescent="0.3">
      <c r="A3672" t="s">
        <v>13984</v>
      </c>
      <c r="B3672" s="1">
        <v>45327</v>
      </c>
      <c r="C3672" s="1">
        <v>45782</v>
      </c>
      <c r="D3672" t="s">
        <v>25</v>
      </c>
      <c r="E3672" t="s">
        <v>13985</v>
      </c>
      <c r="F3672" t="s">
        <v>13986</v>
      </c>
      <c r="G3672" t="s">
        <v>36</v>
      </c>
      <c r="H3672" t="s">
        <v>37</v>
      </c>
      <c r="I3672" t="s">
        <v>29</v>
      </c>
      <c r="J3672" t="s">
        <v>124</v>
      </c>
      <c r="K3672" t="s">
        <v>13987</v>
      </c>
      <c r="L3672" s="2">
        <v>162.07</v>
      </c>
      <c r="M3672" s="3">
        <v>9</v>
      </c>
      <c r="N3672" s="4">
        <v>0.37</v>
      </c>
      <c r="O3672" s="5">
        <v>603.25</v>
      </c>
      <c r="P3672">
        <f>VALUE(Table1[Sales])</f>
        <v>162.07</v>
      </c>
      <c r="Q3672">
        <f>VALUE(Table1[Profit])</f>
        <v>603.25</v>
      </c>
      <c r="R3672" s="3">
        <f>Table1[Ship Date]-Table1[Order Date]</f>
        <v>455</v>
      </c>
    </row>
    <row r="3673" spans="1:18" x14ac:dyDescent="0.3">
      <c r="A3673" t="s">
        <v>13988</v>
      </c>
      <c r="B3673" s="1">
        <v>45376</v>
      </c>
      <c r="C3673" s="1">
        <v>45765</v>
      </c>
      <c r="D3673" t="s">
        <v>53</v>
      </c>
      <c r="E3673" t="s">
        <v>13989</v>
      </c>
      <c r="F3673" t="s">
        <v>13990</v>
      </c>
      <c r="G3673" t="s">
        <v>36</v>
      </c>
      <c r="H3673" t="s">
        <v>20</v>
      </c>
      <c r="I3673" t="s">
        <v>29</v>
      </c>
      <c r="J3673" t="s">
        <v>99</v>
      </c>
      <c r="K3673" t="s">
        <v>13991</v>
      </c>
      <c r="L3673" s="2">
        <v>4504.83</v>
      </c>
      <c r="M3673" s="3">
        <v>7</v>
      </c>
      <c r="N3673" s="4">
        <v>0.21</v>
      </c>
      <c r="O3673" s="5">
        <v>888.56</v>
      </c>
      <c r="P3673">
        <f>VALUE(Table1[Sales])</f>
        <v>4504.83</v>
      </c>
      <c r="Q3673">
        <f>VALUE(Table1[Profit])</f>
        <v>888.56</v>
      </c>
      <c r="R3673" s="3">
        <f>Table1[Ship Date]-Table1[Order Date]</f>
        <v>389</v>
      </c>
    </row>
    <row r="3674" spans="1:18" x14ac:dyDescent="0.3">
      <c r="A3674" t="s">
        <v>13992</v>
      </c>
      <c r="B3674" s="1">
        <v>45277</v>
      </c>
      <c r="C3674" s="1">
        <v>45764</v>
      </c>
      <c r="D3674" t="s">
        <v>53</v>
      </c>
      <c r="E3674" t="s">
        <v>6662</v>
      </c>
      <c r="F3674" t="s">
        <v>13993</v>
      </c>
      <c r="G3674" t="s">
        <v>19</v>
      </c>
      <c r="H3674" t="s">
        <v>20</v>
      </c>
      <c r="I3674" t="s">
        <v>29</v>
      </c>
      <c r="J3674" t="s">
        <v>124</v>
      </c>
      <c r="K3674" t="s">
        <v>13994</v>
      </c>
      <c r="L3674" s="2">
        <v>4777.91</v>
      </c>
      <c r="M3674" s="3">
        <v>3</v>
      </c>
      <c r="N3674" s="4">
        <v>0.37</v>
      </c>
      <c r="O3674" s="5">
        <v>770.29</v>
      </c>
      <c r="P3674">
        <f>VALUE(Table1[Sales])</f>
        <v>4777.91</v>
      </c>
      <c r="Q3674">
        <f>VALUE(Table1[Profit])</f>
        <v>770.29</v>
      </c>
      <c r="R3674" s="3">
        <f>Table1[Ship Date]-Table1[Order Date]</f>
        <v>487</v>
      </c>
    </row>
    <row r="3675" spans="1:18" x14ac:dyDescent="0.3">
      <c r="A3675" t="s">
        <v>13995</v>
      </c>
      <c r="B3675" s="1">
        <v>45474</v>
      </c>
      <c r="C3675" s="1">
        <v>45769</v>
      </c>
      <c r="D3675" t="s">
        <v>33</v>
      </c>
      <c r="E3675" t="s">
        <v>7754</v>
      </c>
      <c r="F3675" t="s">
        <v>13996</v>
      </c>
      <c r="G3675" t="s">
        <v>19</v>
      </c>
      <c r="H3675" t="s">
        <v>61</v>
      </c>
      <c r="I3675" t="s">
        <v>44</v>
      </c>
      <c r="J3675" t="s">
        <v>50</v>
      </c>
      <c r="K3675" t="s">
        <v>13997</v>
      </c>
      <c r="L3675" s="2">
        <v>4827.09</v>
      </c>
      <c r="M3675" s="3">
        <v>3</v>
      </c>
      <c r="N3675" s="4">
        <v>0.4</v>
      </c>
      <c r="O3675" s="5">
        <v>632.1</v>
      </c>
      <c r="P3675">
        <f>VALUE(Table1[Sales])</f>
        <v>4827.09</v>
      </c>
      <c r="Q3675">
        <f>VALUE(Table1[Profit])</f>
        <v>632.1</v>
      </c>
      <c r="R3675" s="3">
        <f>Table1[Ship Date]-Table1[Order Date]</f>
        <v>295</v>
      </c>
    </row>
    <row r="3676" spans="1:18" x14ac:dyDescent="0.3">
      <c r="A3676" t="s">
        <v>13998</v>
      </c>
      <c r="B3676" s="1">
        <v>45319</v>
      </c>
      <c r="C3676" s="1">
        <v>45774</v>
      </c>
      <c r="D3676" t="s">
        <v>25</v>
      </c>
      <c r="E3676" t="s">
        <v>3706</v>
      </c>
      <c r="F3676" t="s">
        <v>13999</v>
      </c>
      <c r="G3676" t="s">
        <v>36</v>
      </c>
      <c r="H3676" t="s">
        <v>28</v>
      </c>
      <c r="I3676" t="s">
        <v>44</v>
      </c>
      <c r="J3676" t="s">
        <v>45</v>
      </c>
      <c r="K3676" t="s">
        <v>14000</v>
      </c>
      <c r="L3676" s="2">
        <v>2939.98</v>
      </c>
      <c r="M3676" s="3">
        <v>8</v>
      </c>
      <c r="N3676" s="4">
        <v>0.32</v>
      </c>
      <c r="O3676" s="5">
        <v>882.43</v>
      </c>
      <c r="P3676">
        <f>VALUE(Table1[Sales])</f>
        <v>2939.98</v>
      </c>
      <c r="Q3676">
        <f>VALUE(Table1[Profit])</f>
        <v>882.43</v>
      </c>
      <c r="R3676" s="3">
        <f>Table1[Ship Date]-Table1[Order Date]</f>
        <v>455</v>
      </c>
    </row>
    <row r="3677" spans="1:18" x14ac:dyDescent="0.3">
      <c r="A3677" t="s">
        <v>14001</v>
      </c>
      <c r="B3677" s="1">
        <v>45110</v>
      </c>
      <c r="C3677" s="1">
        <v>45784</v>
      </c>
      <c r="D3677" t="s">
        <v>33</v>
      </c>
      <c r="E3677" t="s">
        <v>14002</v>
      </c>
      <c r="F3677" t="s">
        <v>14003</v>
      </c>
      <c r="G3677" t="s">
        <v>19</v>
      </c>
      <c r="H3677" t="s">
        <v>61</v>
      </c>
      <c r="I3677" t="s">
        <v>29</v>
      </c>
      <c r="J3677" t="s">
        <v>124</v>
      </c>
      <c r="K3677" t="s">
        <v>14004</v>
      </c>
      <c r="L3677" s="2">
        <v>2840.01</v>
      </c>
      <c r="M3677" s="3">
        <v>7</v>
      </c>
      <c r="N3677" s="4">
        <v>0.48</v>
      </c>
      <c r="O3677" s="5">
        <v>199.98</v>
      </c>
      <c r="P3677">
        <f>VALUE(Table1[Sales])</f>
        <v>2840.01</v>
      </c>
      <c r="Q3677">
        <f>VALUE(Table1[Profit])</f>
        <v>199.98</v>
      </c>
      <c r="R3677" s="3">
        <f>Table1[Ship Date]-Table1[Order Date]</f>
        <v>674</v>
      </c>
    </row>
    <row r="3678" spans="1:18" x14ac:dyDescent="0.3">
      <c r="A3678" t="s">
        <v>14005</v>
      </c>
      <c r="B3678" s="1">
        <v>45290</v>
      </c>
      <c r="C3678" s="1">
        <v>45760</v>
      </c>
      <c r="D3678" t="s">
        <v>53</v>
      </c>
      <c r="E3678" t="s">
        <v>11569</v>
      </c>
      <c r="F3678" t="s">
        <v>14006</v>
      </c>
      <c r="G3678" t="s">
        <v>36</v>
      </c>
      <c r="H3678" t="s">
        <v>20</v>
      </c>
      <c r="I3678" t="s">
        <v>29</v>
      </c>
      <c r="J3678" t="s">
        <v>99</v>
      </c>
      <c r="K3678" t="s">
        <v>14007</v>
      </c>
      <c r="L3678" s="2">
        <v>2166.59</v>
      </c>
      <c r="M3678" s="3">
        <v>10</v>
      </c>
      <c r="N3678" s="4">
        <v>0.31</v>
      </c>
      <c r="O3678" s="5">
        <v>853.01</v>
      </c>
      <c r="P3678">
        <f>VALUE(Table1[Sales])</f>
        <v>2166.59</v>
      </c>
      <c r="Q3678">
        <f>VALUE(Table1[Profit])</f>
        <v>853.01</v>
      </c>
      <c r="R3678" s="3">
        <f>Table1[Ship Date]-Table1[Order Date]</f>
        <v>470</v>
      </c>
    </row>
    <row r="3679" spans="1:18" x14ac:dyDescent="0.3">
      <c r="A3679" t="s">
        <v>14008</v>
      </c>
      <c r="B3679" s="1">
        <v>45737</v>
      </c>
      <c r="C3679" s="1">
        <v>45781</v>
      </c>
      <c r="D3679" t="s">
        <v>33</v>
      </c>
      <c r="E3679" t="s">
        <v>7595</v>
      </c>
      <c r="F3679" t="s">
        <v>14009</v>
      </c>
      <c r="G3679" t="s">
        <v>36</v>
      </c>
      <c r="H3679" t="s">
        <v>28</v>
      </c>
      <c r="I3679" t="s">
        <v>29</v>
      </c>
      <c r="J3679" t="s">
        <v>30</v>
      </c>
      <c r="K3679" t="s">
        <v>14010</v>
      </c>
      <c r="L3679" s="2">
        <v>2874.12</v>
      </c>
      <c r="M3679" s="3">
        <v>7</v>
      </c>
      <c r="N3679" s="4">
        <v>0.05</v>
      </c>
      <c r="O3679" s="5">
        <v>157.47</v>
      </c>
      <c r="P3679">
        <f>VALUE(Table1[Sales])</f>
        <v>2874.12</v>
      </c>
      <c r="Q3679">
        <f>VALUE(Table1[Profit])</f>
        <v>157.47</v>
      </c>
      <c r="R3679" s="3">
        <f>Table1[Ship Date]-Table1[Order Date]</f>
        <v>44</v>
      </c>
    </row>
    <row r="3680" spans="1:18" x14ac:dyDescent="0.3">
      <c r="A3680" t="s">
        <v>14011</v>
      </c>
      <c r="B3680" s="1">
        <v>45672</v>
      </c>
      <c r="C3680" s="1">
        <v>45761</v>
      </c>
      <c r="D3680" t="s">
        <v>33</v>
      </c>
      <c r="E3680" t="s">
        <v>14012</v>
      </c>
      <c r="F3680" t="s">
        <v>14013</v>
      </c>
      <c r="G3680" t="s">
        <v>36</v>
      </c>
      <c r="H3680" t="s">
        <v>28</v>
      </c>
      <c r="I3680" t="s">
        <v>44</v>
      </c>
      <c r="J3680" t="s">
        <v>50</v>
      </c>
      <c r="K3680" t="s">
        <v>14014</v>
      </c>
      <c r="L3680" s="2">
        <v>3001.6</v>
      </c>
      <c r="M3680" s="3">
        <v>2</v>
      </c>
      <c r="N3680" s="4">
        <v>0.21</v>
      </c>
      <c r="O3680" s="5">
        <v>-88.3</v>
      </c>
      <c r="P3680">
        <f>VALUE(Table1[Sales])</f>
        <v>3001.6</v>
      </c>
      <c r="Q3680">
        <f>VALUE(Table1[Profit])</f>
        <v>-88.3</v>
      </c>
      <c r="R3680" s="3">
        <f>Table1[Ship Date]-Table1[Order Date]</f>
        <v>89</v>
      </c>
    </row>
    <row r="3681" spans="1:18" x14ac:dyDescent="0.3">
      <c r="A3681" t="s">
        <v>14015</v>
      </c>
      <c r="B3681" s="1">
        <v>45226</v>
      </c>
      <c r="C3681" s="1">
        <v>45765</v>
      </c>
      <c r="D3681" t="s">
        <v>53</v>
      </c>
      <c r="E3681" t="s">
        <v>11587</v>
      </c>
      <c r="F3681" t="s">
        <v>14016</v>
      </c>
      <c r="G3681" t="s">
        <v>19</v>
      </c>
      <c r="H3681" t="s">
        <v>20</v>
      </c>
      <c r="I3681" t="s">
        <v>29</v>
      </c>
      <c r="J3681" t="s">
        <v>124</v>
      </c>
      <c r="K3681" t="s">
        <v>14017</v>
      </c>
      <c r="L3681" s="2">
        <v>3669.77</v>
      </c>
      <c r="M3681" s="3">
        <v>9</v>
      </c>
      <c r="N3681" s="4">
        <v>0</v>
      </c>
      <c r="O3681" s="5">
        <v>979.89</v>
      </c>
      <c r="P3681">
        <f>VALUE(Table1[Sales])</f>
        <v>3669.77</v>
      </c>
      <c r="Q3681">
        <f>VALUE(Table1[Profit])</f>
        <v>979.89</v>
      </c>
      <c r="R3681" s="3">
        <f>Table1[Ship Date]-Table1[Order Date]</f>
        <v>539</v>
      </c>
    </row>
    <row r="3682" spans="1:18" x14ac:dyDescent="0.3">
      <c r="A3682" t="s">
        <v>14018</v>
      </c>
      <c r="B3682" s="1">
        <v>45142</v>
      </c>
      <c r="C3682" s="1">
        <v>45785</v>
      </c>
      <c r="D3682" t="s">
        <v>53</v>
      </c>
      <c r="E3682" t="s">
        <v>9466</v>
      </c>
      <c r="F3682" t="s">
        <v>14019</v>
      </c>
      <c r="G3682" t="s">
        <v>19</v>
      </c>
      <c r="H3682" t="s">
        <v>20</v>
      </c>
      <c r="I3682" t="s">
        <v>29</v>
      </c>
      <c r="J3682" t="s">
        <v>30</v>
      </c>
      <c r="K3682" t="s">
        <v>14020</v>
      </c>
      <c r="L3682" s="2">
        <v>2414</v>
      </c>
      <c r="M3682" s="3">
        <v>6</v>
      </c>
      <c r="N3682" s="4">
        <v>0.11</v>
      </c>
      <c r="O3682" s="5">
        <v>800.6</v>
      </c>
      <c r="P3682">
        <f>VALUE(Table1[Sales])</f>
        <v>2414</v>
      </c>
      <c r="Q3682">
        <f>VALUE(Table1[Profit])</f>
        <v>800.6</v>
      </c>
      <c r="R3682" s="3">
        <f>Table1[Ship Date]-Table1[Order Date]</f>
        <v>643</v>
      </c>
    </row>
    <row r="3683" spans="1:18" x14ac:dyDescent="0.3">
      <c r="A3683" t="s">
        <v>14021</v>
      </c>
      <c r="B3683" s="1">
        <v>45132</v>
      </c>
      <c r="C3683" s="1">
        <v>45769</v>
      </c>
      <c r="D3683" t="s">
        <v>25</v>
      </c>
      <c r="E3683" t="s">
        <v>14022</v>
      </c>
      <c r="F3683" t="s">
        <v>14023</v>
      </c>
      <c r="G3683" t="s">
        <v>43</v>
      </c>
      <c r="H3683" t="s">
        <v>37</v>
      </c>
      <c r="I3683" t="s">
        <v>21</v>
      </c>
      <c r="J3683" t="s">
        <v>279</v>
      </c>
      <c r="K3683" t="s">
        <v>14024</v>
      </c>
      <c r="L3683" s="2">
        <v>969.02</v>
      </c>
      <c r="M3683" s="3">
        <v>5</v>
      </c>
      <c r="N3683" s="4">
        <v>0.17</v>
      </c>
      <c r="O3683" s="5">
        <v>997.97</v>
      </c>
      <c r="P3683">
        <f>VALUE(Table1[Sales])</f>
        <v>969.02</v>
      </c>
      <c r="Q3683">
        <f>VALUE(Table1[Profit])</f>
        <v>997.97</v>
      </c>
      <c r="R3683" s="3">
        <f>Table1[Ship Date]-Table1[Order Date]</f>
        <v>637</v>
      </c>
    </row>
    <row r="3684" spans="1:18" x14ac:dyDescent="0.3">
      <c r="A3684" t="s">
        <v>14025</v>
      </c>
      <c r="B3684" s="1">
        <v>45428</v>
      </c>
      <c r="C3684" s="1">
        <v>45770</v>
      </c>
      <c r="D3684" t="s">
        <v>25</v>
      </c>
      <c r="E3684" t="s">
        <v>13049</v>
      </c>
      <c r="F3684" t="s">
        <v>14026</v>
      </c>
      <c r="G3684" t="s">
        <v>43</v>
      </c>
      <c r="H3684" t="s">
        <v>28</v>
      </c>
      <c r="I3684" t="s">
        <v>21</v>
      </c>
      <c r="J3684" t="s">
        <v>129</v>
      </c>
      <c r="K3684" t="s">
        <v>14027</v>
      </c>
      <c r="L3684" s="2">
        <v>780.57</v>
      </c>
      <c r="M3684" s="3">
        <v>1</v>
      </c>
      <c r="N3684" s="4">
        <v>0.28999999999999998</v>
      </c>
      <c r="O3684" s="5">
        <v>512.73</v>
      </c>
      <c r="P3684">
        <f>VALUE(Table1[Sales])</f>
        <v>780.57</v>
      </c>
      <c r="Q3684">
        <f>VALUE(Table1[Profit])</f>
        <v>512.73</v>
      </c>
      <c r="R3684" s="3">
        <f>Table1[Ship Date]-Table1[Order Date]</f>
        <v>342</v>
      </c>
    </row>
    <row r="3685" spans="1:18" x14ac:dyDescent="0.3">
      <c r="A3685" t="s">
        <v>14028</v>
      </c>
      <c r="B3685" s="1">
        <v>45395</v>
      </c>
      <c r="C3685" s="1">
        <v>45781</v>
      </c>
      <c r="D3685" t="s">
        <v>53</v>
      </c>
      <c r="E3685" t="s">
        <v>14029</v>
      </c>
      <c r="F3685" t="s">
        <v>14030</v>
      </c>
      <c r="G3685" t="s">
        <v>36</v>
      </c>
      <c r="H3685" t="s">
        <v>28</v>
      </c>
      <c r="I3685" t="s">
        <v>21</v>
      </c>
      <c r="J3685" t="s">
        <v>171</v>
      </c>
      <c r="K3685" t="s">
        <v>14031</v>
      </c>
      <c r="L3685" s="2">
        <v>4323.41</v>
      </c>
      <c r="M3685" s="3">
        <v>8</v>
      </c>
      <c r="N3685" s="4">
        <v>0.14000000000000001</v>
      </c>
      <c r="O3685" s="5">
        <v>-0.93</v>
      </c>
      <c r="P3685">
        <f>VALUE(Table1[Sales])</f>
        <v>4323.41</v>
      </c>
      <c r="Q3685">
        <f>VALUE(Table1[Profit])</f>
        <v>-0.93</v>
      </c>
      <c r="R3685" s="3">
        <f>Table1[Ship Date]-Table1[Order Date]</f>
        <v>386</v>
      </c>
    </row>
    <row r="3686" spans="1:18" x14ac:dyDescent="0.3">
      <c r="A3686" t="s">
        <v>14032</v>
      </c>
      <c r="B3686" s="1">
        <v>45287</v>
      </c>
      <c r="C3686" s="1">
        <v>45757</v>
      </c>
      <c r="D3686" t="s">
        <v>33</v>
      </c>
      <c r="E3686" t="s">
        <v>14033</v>
      </c>
      <c r="F3686" t="s">
        <v>14034</v>
      </c>
      <c r="G3686" t="s">
        <v>43</v>
      </c>
      <c r="H3686" t="s">
        <v>20</v>
      </c>
      <c r="I3686" t="s">
        <v>44</v>
      </c>
      <c r="J3686" t="s">
        <v>94</v>
      </c>
      <c r="K3686" t="s">
        <v>14035</v>
      </c>
      <c r="L3686" s="2">
        <v>2565.1999999999998</v>
      </c>
      <c r="M3686" s="3">
        <v>8</v>
      </c>
      <c r="N3686" s="4">
        <v>0.48</v>
      </c>
      <c r="O3686" s="5">
        <v>194.85</v>
      </c>
      <c r="P3686">
        <f>VALUE(Table1[Sales])</f>
        <v>2565.1999999999998</v>
      </c>
      <c r="Q3686">
        <f>VALUE(Table1[Profit])</f>
        <v>194.85</v>
      </c>
      <c r="R3686" s="3">
        <f>Table1[Ship Date]-Table1[Order Date]</f>
        <v>470</v>
      </c>
    </row>
    <row r="3687" spans="1:18" x14ac:dyDescent="0.3">
      <c r="A3687" t="s">
        <v>14036</v>
      </c>
      <c r="B3687" s="1">
        <v>45447</v>
      </c>
      <c r="C3687" s="1">
        <v>45760</v>
      </c>
      <c r="D3687" t="s">
        <v>33</v>
      </c>
      <c r="E3687" t="s">
        <v>14037</v>
      </c>
      <c r="F3687" t="s">
        <v>14038</v>
      </c>
      <c r="G3687" t="s">
        <v>36</v>
      </c>
      <c r="H3687" t="s">
        <v>61</v>
      </c>
      <c r="I3687" t="s">
        <v>21</v>
      </c>
      <c r="J3687" t="s">
        <v>171</v>
      </c>
      <c r="K3687" t="s">
        <v>14039</v>
      </c>
      <c r="L3687" s="2">
        <v>758.38</v>
      </c>
      <c r="M3687" s="3">
        <v>2</v>
      </c>
      <c r="N3687" s="4">
        <v>0.25</v>
      </c>
      <c r="O3687" s="5">
        <v>236.88</v>
      </c>
      <c r="P3687">
        <f>VALUE(Table1[Sales])</f>
        <v>758.38</v>
      </c>
      <c r="Q3687">
        <f>VALUE(Table1[Profit])</f>
        <v>236.88</v>
      </c>
      <c r="R3687" s="3">
        <f>Table1[Ship Date]-Table1[Order Date]</f>
        <v>313</v>
      </c>
    </row>
    <row r="3688" spans="1:18" x14ac:dyDescent="0.3">
      <c r="A3688" t="s">
        <v>14040</v>
      </c>
      <c r="B3688" s="1">
        <v>45716</v>
      </c>
      <c r="C3688" s="1">
        <v>45757</v>
      </c>
      <c r="D3688" t="s">
        <v>53</v>
      </c>
      <c r="E3688" t="s">
        <v>14041</v>
      </c>
      <c r="F3688" t="s">
        <v>14042</v>
      </c>
      <c r="G3688" t="s">
        <v>19</v>
      </c>
      <c r="H3688" t="s">
        <v>20</v>
      </c>
      <c r="I3688" t="s">
        <v>29</v>
      </c>
      <c r="J3688" t="s">
        <v>124</v>
      </c>
      <c r="K3688" t="s">
        <v>14043</v>
      </c>
      <c r="L3688" s="2">
        <v>3324.22</v>
      </c>
      <c r="M3688" s="3">
        <v>2</v>
      </c>
      <c r="N3688" s="4">
        <v>0.43</v>
      </c>
      <c r="O3688" s="5">
        <v>637.45000000000005</v>
      </c>
      <c r="P3688">
        <f>VALUE(Table1[Sales])</f>
        <v>3324.22</v>
      </c>
      <c r="Q3688">
        <f>VALUE(Table1[Profit])</f>
        <v>637.45000000000005</v>
      </c>
      <c r="R3688" s="3">
        <f>Table1[Ship Date]-Table1[Order Date]</f>
        <v>41</v>
      </c>
    </row>
    <row r="3689" spans="1:18" x14ac:dyDescent="0.3">
      <c r="A3689" t="s">
        <v>14044</v>
      </c>
      <c r="B3689" s="1">
        <v>45029</v>
      </c>
      <c r="C3689" s="1">
        <v>45758</v>
      </c>
      <c r="D3689" t="s">
        <v>16</v>
      </c>
      <c r="E3689" t="s">
        <v>4959</v>
      </c>
      <c r="F3689" t="s">
        <v>14045</v>
      </c>
      <c r="G3689" t="s">
        <v>36</v>
      </c>
      <c r="H3689" t="s">
        <v>37</v>
      </c>
      <c r="I3689" t="s">
        <v>21</v>
      </c>
      <c r="J3689" t="s">
        <v>22</v>
      </c>
      <c r="K3689" t="s">
        <v>14046</v>
      </c>
      <c r="L3689" s="2">
        <v>1315.29</v>
      </c>
      <c r="M3689" s="3">
        <v>4</v>
      </c>
      <c r="N3689" s="4">
        <v>0.44</v>
      </c>
      <c r="O3689" s="5">
        <v>833.97</v>
      </c>
      <c r="P3689">
        <f>VALUE(Table1[Sales])</f>
        <v>1315.29</v>
      </c>
      <c r="Q3689">
        <f>VALUE(Table1[Profit])</f>
        <v>833.97</v>
      </c>
      <c r="R3689" s="3">
        <f>Table1[Ship Date]-Table1[Order Date]</f>
        <v>729</v>
      </c>
    </row>
    <row r="3690" spans="1:18" x14ac:dyDescent="0.3">
      <c r="A3690" t="s">
        <v>14047</v>
      </c>
      <c r="B3690" s="1">
        <v>45573</v>
      </c>
      <c r="C3690" s="1">
        <v>45763</v>
      </c>
      <c r="D3690" t="s">
        <v>33</v>
      </c>
      <c r="E3690" t="s">
        <v>14048</v>
      </c>
      <c r="F3690" t="s">
        <v>14049</v>
      </c>
      <c r="G3690" t="s">
        <v>43</v>
      </c>
      <c r="H3690" t="s">
        <v>61</v>
      </c>
      <c r="I3690" t="s">
        <v>44</v>
      </c>
      <c r="J3690" t="s">
        <v>50</v>
      </c>
      <c r="K3690" t="s">
        <v>14050</v>
      </c>
      <c r="L3690" s="2">
        <v>3769.22</v>
      </c>
      <c r="M3690" s="3">
        <v>8</v>
      </c>
      <c r="N3690" s="4">
        <v>0.28999999999999998</v>
      </c>
      <c r="O3690" s="5">
        <v>297.95999999999998</v>
      </c>
      <c r="P3690">
        <f>VALUE(Table1[Sales])</f>
        <v>3769.22</v>
      </c>
      <c r="Q3690">
        <f>VALUE(Table1[Profit])</f>
        <v>297.95999999999998</v>
      </c>
      <c r="R3690" s="3">
        <f>Table1[Ship Date]-Table1[Order Date]</f>
        <v>190</v>
      </c>
    </row>
    <row r="3691" spans="1:18" x14ac:dyDescent="0.3">
      <c r="A3691" t="s">
        <v>14051</v>
      </c>
      <c r="B3691" s="1">
        <v>45606</v>
      </c>
      <c r="C3691" s="1">
        <v>45766</v>
      </c>
      <c r="D3691" t="s">
        <v>33</v>
      </c>
      <c r="E3691" t="s">
        <v>1782</v>
      </c>
      <c r="F3691" t="s">
        <v>5217</v>
      </c>
      <c r="G3691" t="s">
        <v>43</v>
      </c>
      <c r="H3691" t="s">
        <v>20</v>
      </c>
      <c r="I3691" t="s">
        <v>44</v>
      </c>
      <c r="J3691" t="s">
        <v>50</v>
      </c>
      <c r="K3691" t="s">
        <v>14052</v>
      </c>
      <c r="L3691" s="2">
        <v>1906.68</v>
      </c>
      <c r="M3691" s="3">
        <v>10</v>
      </c>
      <c r="N3691" s="4">
        <v>0.09</v>
      </c>
      <c r="O3691" s="5">
        <v>356.04</v>
      </c>
      <c r="P3691">
        <f>VALUE(Table1[Sales])</f>
        <v>1906.68</v>
      </c>
      <c r="Q3691">
        <f>VALUE(Table1[Profit])</f>
        <v>356.04</v>
      </c>
      <c r="R3691" s="3">
        <f>Table1[Ship Date]-Table1[Order Date]</f>
        <v>160</v>
      </c>
    </row>
    <row r="3692" spans="1:18" x14ac:dyDescent="0.3">
      <c r="A3692" t="s">
        <v>14053</v>
      </c>
      <c r="B3692" s="1">
        <v>45286</v>
      </c>
      <c r="C3692" s="1">
        <v>45782</v>
      </c>
      <c r="D3692" t="s">
        <v>25</v>
      </c>
      <c r="E3692" t="s">
        <v>14054</v>
      </c>
      <c r="F3692" t="s">
        <v>14055</v>
      </c>
      <c r="G3692" t="s">
        <v>43</v>
      </c>
      <c r="H3692" t="s">
        <v>28</v>
      </c>
      <c r="I3692" t="s">
        <v>21</v>
      </c>
      <c r="J3692" t="s">
        <v>129</v>
      </c>
      <c r="K3692" t="s">
        <v>14056</v>
      </c>
      <c r="L3692" s="2">
        <v>1847.73</v>
      </c>
      <c r="M3692" s="3">
        <v>7</v>
      </c>
      <c r="N3692" s="4">
        <v>0.05</v>
      </c>
      <c r="O3692" s="5">
        <v>-78.56</v>
      </c>
      <c r="P3692">
        <f>VALUE(Table1[Sales])</f>
        <v>1847.73</v>
      </c>
      <c r="Q3692">
        <f>VALUE(Table1[Profit])</f>
        <v>-78.56</v>
      </c>
      <c r="R3692" s="3">
        <f>Table1[Ship Date]-Table1[Order Date]</f>
        <v>496</v>
      </c>
    </row>
    <row r="3693" spans="1:18" x14ac:dyDescent="0.3">
      <c r="A3693" t="s">
        <v>14057</v>
      </c>
      <c r="B3693" s="1">
        <v>45203</v>
      </c>
      <c r="C3693" s="1">
        <v>45765</v>
      </c>
      <c r="D3693" t="s">
        <v>16</v>
      </c>
      <c r="E3693" t="s">
        <v>14058</v>
      </c>
      <c r="F3693" t="s">
        <v>14059</v>
      </c>
      <c r="G3693" t="s">
        <v>36</v>
      </c>
      <c r="H3693" t="s">
        <v>37</v>
      </c>
      <c r="I3693" t="s">
        <v>21</v>
      </c>
      <c r="J3693" t="s">
        <v>129</v>
      </c>
      <c r="K3693" t="s">
        <v>14060</v>
      </c>
      <c r="L3693" s="2">
        <v>23.24</v>
      </c>
      <c r="M3693" s="3">
        <v>10</v>
      </c>
      <c r="N3693" s="4">
        <v>0.43</v>
      </c>
      <c r="O3693" s="5">
        <v>-85.59</v>
      </c>
      <c r="P3693">
        <f>VALUE(Table1[Sales])</f>
        <v>23.24</v>
      </c>
      <c r="Q3693">
        <f>VALUE(Table1[Profit])</f>
        <v>-85.59</v>
      </c>
      <c r="R3693" s="3">
        <f>Table1[Ship Date]-Table1[Order Date]</f>
        <v>562</v>
      </c>
    </row>
    <row r="3694" spans="1:18" x14ac:dyDescent="0.3">
      <c r="A3694" t="s">
        <v>14061</v>
      </c>
      <c r="B3694" s="1">
        <v>45321</v>
      </c>
      <c r="C3694" s="1">
        <v>45779</v>
      </c>
      <c r="D3694" t="s">
        <v>16</v>
      </c>
      <c r="E3694" t="s">
        <v>351</v>
      </c>
      <c r="F3694" t="s">
        <v>14062</v>
      </c>
      <c r="G3694" t="s">
        <v>43</v>
      </c>
      <c r="H3694" t="s">
        <v>28</v>
      </c>
      <c r="I3694" t="s">
        <v>21</v>
      </c>
      <c r="J3694" t="s">
        <v>22</v>
      </c>
      <c r="K3694" t="s">
        <v>14063</v>
      </c>
      <c r="L3694" s="2">
        <v>4751.6000000000004</v>
      </c>
      <c r="M3694" s="3">
        <v>9</v>
      </c>
      <c r="N3694" s="4">
        <v>0.38</v>
      </c>
      <c r="O3694" s="5">
        <v>580.69000000000005</v>
      </c>
      <c r="P3694">
        <f>VALUE(Table1[Sales])</f>
        <v>4751.6000000000004</v>
      </c>
      <c r="Q3694">
        <f>VALUE(Table1[Profit])</f>
        <v>580.69000000000005</v>
      </c>
      <c r="R3694" s="3">
        <f>Table1[Ship Date]-Table1[Order Date]</f>
        <v>458</v>
      </c>
    </row>
    <row r="3695" spans="1:18" x14ac:dyDescent="0.3">
      <c r="A3695" t="s">
        <v>14064</v>
      </c>
      <c r="B3695" s="1">
        <v>45524</v>
      </c>
      <c r="C3695" s="1">
        <v>45762</v>
      </c>
      <c r="D3695" t="s">
        <v>25</v>
      </c>
      <c r="E3695" t="s">
        <v>14065</v>
      </c>
      <c r="F3695" t="s">
        <v>14066</v>
      </c>
      <c r="G3695" t="s">
        <v>43</v>
      </c>
      <c r="H3695" t="s">
        <v>37</v>
      </c>
      <c r="I3695" t="s">
        <v>44</v>
      </c>
      <c r="J3695" t="s">
        <v>56</v>
      </c>
      <c r="K3695" t="s">
        <v>14067</v>
      </c>
      <c r="L3695" s="2">
        <v>4673.63</v>
      </c>
      <c r="M3695" s="3">
        <v>3</v>
      </c>
      <c r="N3695" s="4">
        <v>0.3</v>
      </c>
      <c r="O3695" s="5">
        <v>299.62</v>
      </c>
      <c r="P3695">
        <f>VALUE(Table1[Sales])</f>
        <v>4673.63</v>
      </c>
      <c r="Q3695">
        <f>VALUE(Table1[Profit])</f>
        <v>299.62</v>
      </c>
      <c r="R3695" s="3">
        <f>Table1[Ship Date]-Table1[Order Date]</f>
        <v>238</v>
      </c>
    </row>
    <row r="3696" spans="1:18" x14ac:dyDescent="0.3">
      <c r="A3696" t="s">
        <v>14068</v>
      </c>
      <c r="B3696" s="1">
        <v>45500</v>
      </c>
      <c r="C3696" s="1">
        <v>45757</v>
      </c>
      <c r="D3696" t="s">
        <v>33</v>
      </c>
      <c r="E3696" t="s">
        <v>14069</v>
      </c>
      <c r="F3696" t="s">
        <v>14070</v>
      </c>
      <c r="G3696" t="s">
        <v>43</v>
      </c>
      <c r="H3696" t="s">
        <v>61</v>
      </c>
      <c r="I3696" t="s">
        <v>29</v>
      </c>
      <c r="J3696" t="s">
        <v>99</v>
      </c>
      <c r="K3696" t="s">
        <v>14071</v>
      </c>
      <c r="L3696" s="2">
        <v>74.099999999999994</v>
      </c>
      <c r="M3696" s="3">
        <v>7</v>
      </c>
      <c r="N3696" s="4">
        <v>0.43</v>
      </c>
      <c r="O3696" s="5">
        <v>526.52</v>
      </c>
      <c r="P3696">
        <f>VALUE(Table1[Sales])</f>
        <v>74.099999999999994</v>
      </c>
      <c r="Q3696">
        <f>VALUE(Table1[Profit])</f>
        <v>526.52</v>
      </c>
      <c r="R3696" s="3">
        <f>Table1[Ship Date]-Table1[Order Date]</f>
        <v>257</v>
      </c>
    </row>
    <row r="3697" spans="1:18" x14ac:dyDescent="0.3">
      <c r="A3697" t="s">
        <v>14072</v>
      </c>
      <c r="B3697" s="1">
        <v>45619</v>
      </c>
      <c r="C3697" s="1">
        <v>45774</v>
      </c>
      <c r="D3697" t="s">
        <v>33</v>
      </c>
      <c r="E3697" t="s">
        <v>2447</v>
      </c>
      <c r="F3697" t="s">
        <v>14073</v>
      </c>
      <c r="G3697" t="s">
        <v>43</v>
      </c>
      <c r="H3697" t="s">
        <v>20</v>
      </c>
      <c r="I3697" t="s">
        <v>21</v>
      </c>
      <c r="J3697" t="s">
        <v>279</v>
      </c>
      <c r="K3697" t="s">
        <v>14074</v>
      </c>
      <c r="L3697" s="2">
        <v>3378.72</v>
      </c>
      <c r="M3697" s="3">
        <v>2</v>
      </c>
      <c r="N3697" s="4">
        <v>0.35</v>
      </c>
      <c r="O3697" s="5">
        <v>884.89</v>
      </c>
      <c r="P3697">
        <f>VALUE(Table1[Sales])</f>
        <v>3378.72</v>
      </c>
      <c r="Q3697">
        <f>VALUE(Table1[Profit])</f>
        <v>884.89</v>
      </c>
      <c r="R3697" s="3">
        <f>Table1[Ship Date]-Table1[Order Date]</f>
        <v>155</v>
      </c>
    </row>
    <row r="3698" spans="1:18" x14ac:dyDescent="0.3">
      <c r="A3698" t="s">
        <v>14075</v>
      </c>
      <c r="B3698" s="1">
        <v>45590</v>
      </c>
      <c r="C3698" s="1">
        <v>45783</v>
      </c>
      <c r="D3698" t="s">
        <v>16</v>
      </c>
      <c r="E3698" t="s">
        <v>3417</v>
      </c>
      <c r="F3698" t="s">
        <v>14076</v>
      </c>
      <c r="G3698" t="s">
        <v>19</v>
      </c>
      <c r="H3698" t="s">
        <v>61</v>
      </c>
      <c r="I3698" t="s">
        <v>29</v>
      </c>
      <c r="J3698" t="s">
        <v>124</v>
      </c>
      <c r="K3698" t="s">
        <v>14077</v>
      </c>
      <c r="L3698" s="2">
        <v>1833.8</v>
      </c>
      <c r="M3698" s="3">
        <v>1</v>
      </c>
      <c r="N3698" s="4">
        <v>0.36</v>
      </c>
      <c r="O3698" s="5">
        <v>482.03</v>
      </c>
      <c r="P3698">
        <f>VALUE(Table1[Sales])</f>
        <v>1833.8</v>
      </c>
      <c r="Q3698">
        <f>VALUE(Table1[Profit])</f>
        <v>482.03</v>
      </c>
      <c r="R3698" s="3">
        <f>Table1[Ship Date]-Table1[Order Date]</f>
        <v>193</v>
      </c>
    </row>
    <row r="3699" spans="1:18" x14ac:dyDescent="0.3">
      <c r="A3699" t="s">
        <v>14078</v>
      </c>
      <c r="B3699" s="1">
        <v>45255</v>
      </c>
      <c r="C3699" s="1">
        <v>45756</v>
      </c>
      <c r="D3699" t="s">
        <v>53</v>
      </c>
      <c r="E3699" t="s">
        <v>559</v>
      </c>
      <c r="F3699" t="s">
        <v>2429</v>
      </c>
      <c r="G3699" t="s">
        <v>43</v>
      </c>
      <c r="H3699" t="s">
        <v>28</v>
      </c>
      <c r="I3699" t="s">
        <v>44</v>
      </c>
      <c r="J3699" t="s">
        <v>45</v>
      </c>
      <c r="K3699" t="s">
        <v>14079</v>
      </c>
      <c r="L3699" s="2">
        <v>2324.8200000000002</v>
      </c>
      <c r="M3699" s="3">
        <v>8</v>
      </c>
      <c r="N3699" s="4">
        <v>0.08</v>
      </c>
      <c r="O3699" s="5">
        <v>885.24</v>
      </c>
      <c r="P3699">
        <f>VALUE(Table1[Sales])</f>
        <v>2324.8200000000002</v>
      </c>
      <c r="Q3699">
        <f>VALUE(Table1[Profit])</f>
        <v>885.24</v>
      </c>
      <c r="R3699" s="3">
        <f>Table1[Ship Date]-Table1[Order Date]</f>
        <v>501</v>
      </c>
    </row>
    <row r="3700" spans="1:18" x14ac:dyDescent="0.3">
      <c r="A3700" t="s">
        <v>14080</v>
      </c>
      <c r="B3700" s="1">
        <v>45260</v>
      </c>
      <c r="C3700" s="1">
        <v>45757</v>
      </c>
      <c r="D3700" t="s">
        <v>25</v>
      </c>
      <c r="E3700" t="s">
        <v>5115</v>
      </c>
      <c r="F3700" t="s">
        <v>14081</v>
      </c>
      <c r="G3700" t="s">
        <v>36</v>
      </c>
      <c r="H3700" t="s">
        <v>20</v>
      </c>
      <c r="I3700" t="s">
        <v>21</v>
      </c>
      <c r="J3700" t="s">
        <v>300</v>
      </c>
      <c r="K3700" t="s">
        <v>14082</v>
      </c>
      <c r="L3700" s="2">
        <v>2408.1799999999998</v>
      </c>
      <c r="M3700" s="3">
        <v>9</v>
      </c>
      <c r="N3700" s="4">
        <v>0.42</v>
      </c>
      <c r="O3700" s="5">
        <v>662.48</v>
      </c>
      <c r="P3700">
        <f>VALUE(Table1[Sales])</f>
        <v>2408.1799999999998</v>
      </c>
      <c r="Q3700">
        <f>VALUE(Table1[Profit])</f>
        <v>662.48</v>
      </c>
      <c r="R3700" s="3">
        <f>Table1[Ship Date]-Table1[Order Date]</f>
        <v>497</v>
      </c>
    </row>
    <row r="3701" spans="1:18" x14ac:dyDescent="0.3">
      <c r="A3701" t="s">
        <v>14083</v>
      </c>
      <c r="B3701" s="1">
        <v>45718</v>
      </c>
      <c r="C3701" s="1">
        <v>45785</v>
      </c>
      <c r="D3701" t="s">
        <v>53</v>
      </c>
      <c r="E3701" t="s">
        <v>8450</v>
      </c>
      <c r="F3701" t="s">
        <v>14084</v>
      </c>
      <c r="G3701" t="s">
        <v>19</v>
      </c>
      <c r="H3701" t="s">
        <v>20</v>
      </c>
      <c r="I3701" t="s">
        <v>29</v>
      </c>
      <c r="J3701" t="s">
        <v>124</v>
      </c>
      <c r="K3701" t="s">
        <v>14085</v>
      </c>
      <c r="L3701" s="2">
        <v>1902.96</v>
      </c>
      <c r="M3701" s="3">
        <v>10</v>
      </c>
      <c r="N3701" s="4">
        <v>0.19</v>
      </c>
      <c r="O3701" s="5">
        <v>208.23</v>
      </c>
      <c r="P3701">
        <f>VALUE(Table1[Sales])</f>
        <v>1902.96</v>
      </c>
      <c r="Q3701">
        <f>VALUE(Table1[Profit])</f>
        <v>208.23</v>
      </c>
      <c r="R3701" s="3">
        <f>Table1[Ship Date]-Table1[Order Date]</f>
        <v>67</v>
      </c>
    </row>
    <row r="3702" spans="1:18" x14ac:dyDescent="0.3">
      <c r="A3702" t="s">
        <v>14086</v>
      </c>
      <c r="B3702" s="1">
        <v>45650</v>
      </c>
      <c r="C3702" s="1">
        <v>45773</v>
      </c>
      <c r="D3702" t="s">
        <v>25</v>
      </c>
      <c r="E3702" t="s">
        <v>2372</v>
      </c>
      <c r="F3702" t="s">
        <v>14087</v>
      </c>
      <c r="G3702" t="s">
        <v>36</v>
      </c>
      <c r="H3702" t="s">
        <v>37</v>
      </c>
      <c r="I3702" t="s">
        <v>44</v>
      </c>
      <c r="J3702" t="s">
        <v>45</v>
      </c>
      <c r="K3702" t="s">
        <v>14088</v>
      </c>
      <c r="L3702" s="2">
        <v>1359.19</v>
      </c>
      <c r="M3702" s="3">
        <v>10</v>
      </c>
      <c r="N3702" s="4">
        <v>0.28000000000000003</v>
      </c>
      <c r="O3702" s="5">
        <v>700.38</v>
      </c>
      <c r="P3702">
        <f>VALUE(Table1[Sales])</f>
        <v>1359.19</v>
      </c>
      <c r="Q3702">
        <f>VALUE(Table1[Profit])</f>
        <v>700.38</v>
      </c>
      <c r="R3702" s="3">
        <f>Table1[Ship Date]-Table1[Order Date]</f>
        <v>123</v>
      </c>
    </row>
    <row r="3703" spans="1:18" x14ac:dyDescent="0.3">
      <c r="A3703" t="s">
        <v>14089</v>
      </c>
      <c r="B3703" s="1">
        <v>45072</v>
      </c>
      <c r="C3703" s="1">
        <v>45780</v>
      </c>
      <c r="D3703" t="s">
        <v>33</v>
      </c>
      <c r="E3703" t="s">
        <v>14090</v>
      </c>
      <c r="F3703" t="s">
        <v>13373</v>
      </c>
      <c r="G3703" t="s">
        <v>43</v>
      </c>
      <c r="H3703" t="s">
        <v>37</v>
      </c>
      <c r="I3703" t="s">
        <v>29</v>
      </c>
      <c r="J3703" t="s">
        <v>99</v>
      </c>
      <c r="K3703" t="s">
        <v>14091</v>
      </c>
      <c r="L3703" s="2">
        <v>3630.97</v>
      </c>
      <c r="M3703" s="3">
        <v>6</v>
      </c>
      <c r="N3703" s="4">
        <v>0.38</v>
      </c>
      <c r="O3703" s="5">
        <v>789.37</v>
      </c>
      <c r="P3703">
        <f>VALUE(Table1[Sales])</f>
        <v>3630.97</v>
      </c>
      <c r="Q3703">
        <f>VALUE(Table1[Profit])</f>
        <v>789.37</v>
      </c>
      <c r="R3703" s="3">
        <f>Table1[Ship Date]-Table1[Order Date]</f>
        <v>708</v>
      </c>
    </row>
    <row r="3704" spans="1:18" x14ac:dyDescent="0.3">
      <c r="A3704" t="s">
        <v>14092</v>
      </c>
      <c r="B3704" s="1">
        <v>45235</v>
      </c>
      <c r="C3704" s="1">
        <v>45765</v>
      </c>
      <c r="D3704" t="s">
        <v>25</v>
      </c>
      <c r="E3704" t="s">
        <v>2882</v>
      </c>
      <c r="F3704" t="s">
        <v>14093</v>
      </c>
      <c r="G3704" t="s">
        <v>43</v>
      </c>
      <c r="H3704" t="s">
        <v>37</v>
      </c>
      <c r="I3704" t="s">
        <v>44</v>
      </c>
      <c r="J3704" t="s">
        <v>50</v>
      </c>
      <c r="K3704" t="s">
        <v>14094</v>
      </c>
      <c r="L3704" s="2">
        <v>3892.12</v>
      </c>
      <c r="M3704" s="3">
        <v>6</v>
      </c>
      <c r="N3704" s="4">
        <v>0.33</v>
      </c>
      <c r="O3704" s="5">
        <v>83.82</v>
      </c>
      <c r="P3704">
        <f>VALUE(Table1[Sales])</f>
        <v>3892.12</v>
      </c>
      <c r="Q3704">
        <f>VALUE(Table1[Profit])</f>
        <v>83.82</v>
      </c>
      <c r="R3704" s="3">
        <f>Table1[Ship Date]-Table1[Order Date]</f>
        <v>530</v>
      </c>
    </row>
    <row r="3705" spans="1:18" x14ac:dyDescent="0.3">
      <c r="A3705" t="s">
        <v>14095</v>
      </c>
      <c r="B3705" s="1">
        <v>45471</v>
      </c>
      <c r="C3705" s="1">
        <v>45766</v>
      </c>
      <c r="D3705" t="s">
        <v>33</v>
      </c>
      <c r="E3705" t="s">
        <v>14096</v>
      </c>
      <c r="F3705" t="s">
        <v>14097</v>
      </c>
      <c r="G3705" t="s">
        <v>43</v>
      </c>
      <c r="H3705" t="s">
        <v>61</v>
      </c>
      <c r="I3705" t="s">
        <v>21</v>
      </c>
      <c r="J3705" t="s">
        <v>22</v>
      </c>
      <c r="K3705" t="s">
        <v>14098</v>
      </c>
      <c r="L3705" s="2">
        <v>1614.86</v>
      </c>
      <c r="M3705" s="3">
        <v>1</v>
      </c>
      <c r="N3705" s="4">
        <v>0.04</v>
      </c>
      <c r="O3705" s="5">
        <v>595.29</v>
      </c>
      <c r="P3705">
        <f>VALUE(Table1[Sales])</f>
        <v>1614.86</v>
      </c>
      <c r="Q3705">
        <f>VALUE(Table1[Profit])</f>
        <v>595.29</v>
      </c>
      <c r="R3705" s="3">
        <f>Table1[Ship Date]-Table1[Order Date]</f>
        <v>295</v>
      </c>
    </row>
    <row r="3706" spans="1:18" x14ac:dyDescent="0.3">
      <c r="A3706" t="s">
        <v>14099</v>
      </c>
      <c r="B3706" s="1">
        <v>45058</v>
      </c>
      <c r="C3706" s="1">
        <v>45761</v>
      </c>
      <c r="D3706" t="s">
        <v>53</v>
      </c>
      <c r="E3706" t="s">
        <v>11010</v>
      </c>
      <c r="F3706" t="s">
        <v>3536</v>
      </c>
      <c r="G3706" t="s">
        <v>36</v>
      </c>
      <c r="H3706" t="s">
        <v>37</v>
      </c>
      <c r="I3706" t="s">
        <v>29</v>
      </c>
      <c r="J3706" t="s">
        <v>38</v>
      </c>
      <c r="K3706" t="s">
        <v>14100</v>
      </c>
      <c r="L3706" s="2">
        <v>2125.4499999999998</v>
      </c>
      <c r="M3706" s="3">
        <v>9</v>
      </c>
      <c r="N3706" s="4">
        <v>0.05</v>
      </c>
      <c r="O3706" s="5">
        <v>739.73</v>
      </c>
      <c r="P3706">
        <f>VALUE(Table1[Sales])</f>
        <v>2125.4499999999998</v>
      </c>
      <c r="Q3706">
        <f>VALUE(Table1[Profit])</f>
        <v>739.73</v>
      </c>
      <c r="R3706" s="3">
        <f>Table1[Ship Date]-Table1[Order Date]</f>
        <v>703</v>
      </c>
    </row>
    <row r="3707" spans="1:18" x14ac:dyDescent="0.3">
      <c r="A3707" t="s">
        <v>14101</v>
      </c>
      <c r="B3707" s="1">
        <v>45472</v>
      </c>
      <c r="C3707" s="1">
        <v>45781</v>
      </c>
      <c r="D3707" t="s">
        <v>33</v>
      </c>
      <c r="E3707" t="s">
        <v>14102</v>
      </c>
      <c r="F3707" t="s">
        <v>14103</v>
      </c>
      <c r="G3707" t="s">
        <v>19</v>
      </c>
      <c r="H3707" t="s">
        <v>28</v>
      </c>
      <c r="I3707" t="s">
        <v>44</v>
      </c>
      <c r="J3707" t="s">
        <v>45</v>
      </c>
      <c r="K3707" t="s">
        <v>14104</v>
      </c>
      <c r="L3707" s="2">
        <v>3353.31</v>
      </c>
      <c r="M3707" s="3">
        <v>3</v>
      </c>
      <c r="N3707" s="4">
        <v>0.2</v>
      </c>
      <c r="O3707" s="5">
        <v>-64.14</v>
      </c>
      <c r="P3707">
        <f>VALUE(Table1[Sales])</f>
        <v>3353.31</v>
      </c>
      <c r="Q3707">
        <f>VALUE(Table1[Profit])</f>
        <v>-64.14</v>
      </c>
      <c r="R3707" s="3">
        <f>Table1[Ship Date]-Table1[Order Date]</f>
        <v>309</v>
      </c>
    </row>
    <row r="3708" spans="1:18" x14ac:dyDescent="0.3">
      <c r="A3708" t="s">
        <v>14105</v>
      </c>
      <c r="B3708" s="1">
        <v>45260</v>
      </c>
      <c r="C3708" s="1">
        <v>45781</v>
      </c>
      <c r="D3708" t="s">
        <v>33</v>
      </c>
      <c r="E3708" t="s">
        <v>14106</v>
      </c>
      <c r="F3708" t="s">
        <v>14107</v>
      </c>
      <c r="G3708" t="s">
        <v>43</v>
      </c>
      <c r="H3708" t="s">
        <v>61</v>
      </c>
      <c r="I3708" t="s">
        <v>29</v>
      </c>
      <c r="J3708" t="s">
        <v>99</v>
      </c>
      <c r="K3708" t="s">
        <v>14108</v>
      </c>
      <c r="L3708" s="2">
        <v>1484.88</v>
      </c>
      <c r="M3708" s="3">
        <v>6</v>
      </c>
      <c r="N3708" s="4">
        <v>0.37</v>
      </c>
      <c r="O3708" s="5">
        <v>786.12</v>
      </c>
      <c r="P3708">
        <f>VALUE(Table1[Sales])</f>
        <v>1484.88</v>
      </c>
      <c r="Q3708">
        <f>VALUE(Table1[Profit])</f>
        <v>786.12</v>
      </c>
      <c r="R3708" s="3">
        <f>Table1[Ship Date]-Table1[Order Date]</f>
        <v>521</v>
      </c>
    </row>
    <row r="3709" spans="1:18" x14ac:dyDescent="0.3">
      <c r="A3709" t="s">
        <v>14109</v>
      </c>
      <c r="B3709" s="1">
        <v>45630</v>
      </c>
      <c r="C3709" s="1">
        <v>45767</v>
      </c>
      <c r="D3709" t="s">
        <v>25</v>
      </c>
      <c r="E3709" t="s">
        <v>14110</v>
      </c>
      <c r="F3709" t="s">
        <v>14111</v>
      </c>
      <c r="G3709" t="s">
        <v>36</v>
      </c>
      <c r="H3709" t="s">
        <v>20</v>
      </c>
      <c r="I3709" t="s">
        <v>29</v>
      </c>
      <c r="J3709" t="s">
        <v>124</v>
      </c>
      <c r="K3709" t="s">
        <v>14112</v>
      </c>
      <c r="L3709" s="2">
        <v>51.13</v>
      </c>
      <c r="M3709" s="3">
        <v>5</v>
      </c>
      <c r="N3709" s="4">
        <v>0.26</v>
      </c>
      <c r="O3709" s="5">
        <v>616.98</v>
      </c>
      <c r="P3709">
        <f>VALUE(Table1[Sales])</f>
        <v>51.13</v>
      </c>
      <c r="Q3709">
        <f>VALUE(Table1[Profit])</f>
        <v>616.98</v>
      </c>
      <c r="R3709" s="3">
        <f>Table1[Ship Date]-Table1[Order Date]</f>
        <v>137</v>
      </c>
    </row>
    <row r="3710" spans="1:18" x14ac:dyDescent="0.3">
      <c r="A3710" t="s">
        <v>14113</v>
      </c>
      <c r="B3710" s="1">
        <v>45203</v>
      </c>
      <c r="C3710" s="1">
        <v>45785</v>
      </c>
      <c r="D3710" t="s">
        <v>25</v>
      </c>
      <c r="E3710" t="s">
        <v>14114</v>
      </c>
      <c r="F3710" t="s">
        <v>14115</v>
      </c>
      <c r="G3710" t="s">
        <v>43</v>
      </c>
      <c r="H3710" t="s">
        <v>61</v>
      </c>
      <c r="I3710" t="s">
        <v>44</v>
      </c>
      <c r="J3710" t="s">
        <v>45</v>
      </c>
      <c r="K3710" t="s">
        <v>14116</v>
      </c>
      <c r="L3710" s="2">
        <v>2654.24</v>
      </c>
      <c r="M3710" s="3">
        <v>3</v>
      </c>
      <c r="N3710" s="4">
        <v>0.04</v>
      </c>
      <c r="O3710" s="5">
        <v>629.67999999999995</v>
      </c>
      <c r="P3710">
        <f>VALUE(Table1[Sales])</f>
        <v>2654.24</v>
      </c>
      <c r="Q3710">
        <f>VALUE(Table1[Profit])</f>
        <v>629.67999999999995</v>
      </c>
      <c r="R3710" s="3">
        <f>Table1[Ship Date]-Table1[Order Date]</f>
        <v>582</v>
      </c>
    </row>
    <row r="3711" spans="1:18" x14ac:dyDescent="0.3">
      <c r="A3711" t="s">
        <v>14117</v>
      </c>
      <c r="B3711" s="1">
        <v>45703</v>
      </c>
      <c r="C3711" s="1">
        <v>45781</v>
      </c>
      <c r="D3711" t="s">
        <v>16</v>
      </c>
      <c r="E3711" t="s">
        <v>14118</v>
      </c>
      <c r="F3711" t="s">
        <v>14119</v>
      </c>
      <c r="G3711" t="s">
        <v>19</v>
      </c>
      <c r="H3711" t="s">
        <v>28</v>
      </c>
      <c r="I3711" t="s">
        <v>29</v>
      </c>
      <c r="J3711" t="s">
        <v>38</v>
      </c>
      <c r="K3711" t="s">
        <v>14120</v>
      </c>
      <c r="L3711" s="2">
        <v>1252.3499999999999</v>
      </c>
      <c r="M3711" s="3">
        <v>4</v>
      </c>
      <c r="N3711" s="4">
        <v>0.35</v>
      </c>
      <c r="O3711" s="5">
        <v>656.65</v>
      </c>
      <c r="P3711">
        <f>VALUE(Table1[Sales])</f>
        <v>1252.3499999999999</v>
      </c>
      <c r="Q3711">
        <f>VALUE(Table1[Profit])</f>
        <v>656.65</v>
      </c>
      <c r="R3711" s="3">
        <f>Table1[Ship Date]-Table1[Order Date]</f>
        <v>78</v>
      </c>
    </row>
    <row r="3712" spans="1:18" x14ac:dyDescent="0.3">
      <c r="A3712" t="s">
        <v>14121</v>
      </c>
      <c r="B3712" s="1">
        <v>45636</v>
      </c>
      <c r="C3712" s="1">
        <v>45756</v>
      </c>
      <c r="D3712" t="s">
        <v>53</v>
      </c>
      <c r="E3712" t="s">
        <v>14122</v>
      </c>
      <c r="F3712" t="s">
        <v>14123</v>
      </c>
      <c r="G3712" t="s">
        <v>43</v>
      </c>
      <c r="H3712" t="s">
        <v>61</v>
      </c>
      <c r="I3712" t="s">
        <v>21</v>
      </c>
      <c r="J3712" t="s">
        <v>300</v>
      </c>
      <c r="K3712" t="s">
        <v>14124</v>
      </c>
      <c r="L3712" s="2">
        <v>4449.82</v>
      </c>
      <c r="M3712" s="3">
        <v>10</v>
      </c>
      <c r="N3712" s="4">
        <v>0.02</v>
      </c>
      <c r="O3712" s="5">
        <v>27.25</v>
      </c>
      <c r="P3712">
        <f>VALUE(Table1[Sales])</f>
        <v>4449.82</v>
      </c>
      <c r="Q3712">
        <f>VALUE(Table1[Profit])</f>
        <v>27.25</v>
      </c>
      <c r="R3712" s="3">
        <f>Table1[Ship Date]-Table1[Order Date]</f>
        <v>120</v>
      </c>
    </row>
    <row r="3713" spans="1:18" x14ac:dyDescent="0.3">
      <c r="A3713" t="s">
        <v>14125</v>
      </c>
      <c r="B3713" s="1">
        <v>45353</v>
      </c>
      <c r="C3713" s="1">
        <v>45770</v>
      </c>
      <c r="D3713" t="s">
        <v>25</v>
      </c>
      <c r="E3713" t="s">
        <v>14126</v>
      </c>
      <c r="F3713" t="s">
        <v>14127</v>
      </c>
      <c r="G3713" t="s">
        <v>19</v>
      </c>
      <c r="H3713" t="s">
        <v>61</v>
      </c>
      <c r="I3713" t="s">
        <v>44</v>
      </c>
      <c r="J3713" t="s">
        <v>94</v>
      </c>
      <c r="K3713" t="s">
        <v>14128</v>
      </c>
      <c r="L3713" s="2">
        <v>2919.87</v>
      </c>
      <c r="M3713" s="3">
        <v>9</v>
      </c>
      <c r="N3713" s="4">
        <v>0.23</v>
      </c>
      <c r="O3713" s="5">
        <v>988.1</v>
      </c>
      <c r="P3713">
        <f>VALUE(Table1[Sales])</f>
        <v>2919.87</v>
      </c>
      <c r="Q3713">
        <f>VALUE(Table1[Profit])</f>
        <v>988.1</v>
      </c>
      <c r="R3713" s="3">
        <f>Table1[Ship Date]-Table1[Order Date]</f>
        <v>417</v>
      </c>
    </row>
    <row r="3714" spans="1:18" x14ac:dyDescent="0.3">
      <c r="A3714" t="s">
        <v>14129</v>
      </c>
      <c r="B3714" s="1">
        <v>45457</v>
      </c>
      <c r="C3714" s="1">
        <v>45776</v>
      </c>
      <c r="D3714" t="s">
        <v>16</v>
      </c>
      <c r="E3714" t="s">
        <v>14130</v>
      </c>
      <c r="F3714" t="s">
        <v>14131</v>
      </c>
      <c r="G3714" t="s">
        <v>43</v>
      </c>
      <c r="H3714" t="s">
        <v>20</v>
      </c>
      <c r="I3714" t="s">
        <v>29</v>
      </c>
      <c r="J3714" t="s">
        <v>30</v>
      </c>
      <c r="K3714" t="s">
        <v>14132</v>
      </c>
      <c r="L3714" s="2">
        <v>3436.44</v>
      </c>
      <c r="M3714" s="3">
        <v>4</v>
      </c>
      <c r="N3714" s="4">
        <v>0.48</v>
      </c>
      <c r="O3714" s="5">
        <v>-7.88</v>
      </c>
      <c r="P3714">
        <f>VALUE(Table1[Sales])</f>
        <v>3436.44</v>
      </c>
      <c r="Q3714">
        <f>VALUE(Table1[Profit])</f>
        <v>-7.88</v>
      </c>
      <c r="R3714" s="3">
        <f>Table1[Ship Date]-Table1[Order Date]</f>
        <v>319</v>
      </c>
    </row>
    <row r="3715" spans="1:18" x14ac:dyDescent="0.3">
      <c r="A3715" t="s">
        <v>14133</v>
      </c>
      <c r="B3715" s="1">
        <v>45136</v>
      </c>
      <c r="C3715" s="1">
        <v>45777</v>
      </c>
      <c r="D3715" t="s">
        <v>25</v>
      </c>
      <c r="E3715" t="s">
        <v>7645</v>
      </c>
      <c r="F3715" t="s">
        <v>14134</v>
      </c>
      <c r="G3715" t="s">
        <v>36</v>
      </c>
      <c r="H3715" t="s">
        <v>28</v>
      </c>
      <c r="I3715" t="s">
        <v>44</v>
      </c>
      <c r="J3715" t="s">
        <v>45</v>
      </c>
      <c r="K3715" t="s">
        <v>14135</v>
      </c>
      <c r="L3715" s="2">
        <v>4751.05</v>
      </c>
      <c r="M3715" s="3">
        <v>6</v>
      </c>
      <c r="N3715" s="4">
        <v>0.17</v>
      </c>
      <c r="O3715" s="5">
        <v>757.04</v>
      </c>
      <c r="P3715">
        <f>VALUE(Table1[Sales])</f>
        <v>4751.05</v>
      </c>
      <c r="Q3715">
        <f>VALUE(Table1[Profit])</f>
        <v>757.04</v>
      </c>
      <c r="R3715" s="3">
        <f>Table1[Ship Date]-Table1[Order Date]</f>
        <v>641</v>
      </c>
    </row>
    <row r="3716" spans="1:18" x14ac:dyDescent="0.3">
      <c r="A3716" t="s">
        <v>14136</v>
      </c>
      <c r="B3716" s="1">
        <v>45507</v>
      </c>
      <c r="C3716" s="1">
        <v>45766</v>
      </c>
      <c r="D3716" t="s">
        <v>25</v>
      </c>
      <c r="E3716" t="s">
        <v>6669</v>
      </c>
      <c r="F3716" t="s">
        <v>14137</v>
      </c>
      <c r="G3716" t="s">
        <v>43</v>
      </c>
      <c r="H3716" t="s">
        <v>61</v>
      </c>
      <c r="I3716" t="s">
        <v>44</v>
      </c>
      <c r="J3716" t="s">
        <v>158</v>
      </c>
      <c r="K3716" t="s">
        <v>14138</v>
      </c>
      <c r="L3716" s="2">
        <v>3882.91</v>
      </c>
      <c r="M3716" s="3">
        <v>9</v>
      </c>
      <c r="N3716" s="4">
        <v>0.16</v>
      </c>
      <c r="O3716" s="5">
        <v>110.44</v>
      </c>
      <c r="P3716">
        <f>VALUE(Table1[Sales])</f>
        <v>3882.91</v>
      </c>
      <c r="Q3716">
        <f>VALUE(Table1[Profit])</f>
        <v>110.44</v>
      </c>
      <c r="R3716" s="3">
        <f>Table1[Ship Date]-Table1[Order Date]</f>
        <v>259</v>
      </c>
    </row>
    <row r="3717" spans="1:18" x14ac:dyDescent="0.3">
      <c r="A3717" t="s">
        <v>14139</v>
      </c>
      <c r="B3717" s="1">
        <v>45391</v>
      </c>
      <c r="C3717" s="1">
        <v>45778</v>
      </c>
      <c r="D3717" t="s">
        <v>16</v>
      </c>
      <c r="E3717" t="s">
        <v>2527</v>
      </c>
      <c r="F3717" t="s">
        <v>14140</v>
      </c>
      <c r="G3717" t="s">
        <v>43</v>
      </c>
      <c r="H3717" t="s">
        <v>28</v>
      </c>
      <c r="I3717" t="s">
        <v>29</v>
      </c>
      <c r="J3717" t="s">
        <v>99</v>
      </c>
      <c r="K3717" t="s">
        <v>14141</v>
      </c>
      <c r="L3717" s="2">
        <v>1053.08</v>
      </c>
      <c r="M3717" s="3">
        <v>9</v>
      </c>
      <c r="N3717" s="4">
        <v>0.35</v>
      </c>
      <c r="O3717" s="5">
        <v>784.11</v>
      </c>
      <c r="P3717">
        <f>VALUE(Table1[Sales])</f>
        <v>1053.08</v>
      </c>
      <c r="Q3717">
        <f>VALUE(Table1[Profit])</f>
        <v>784.11</v>
      </c>
      <c r="R3717" s="3">
        <f>Table1[Ship Date]-Table1[Order Date]</f>
        <v>387</v>
      </c>
    </row>
    <row r="3718" spans="1:18" x14ac:dyDescent="0.3">
      <c r="A3718" t="s">
        <v>14142</v>
      </c>
      <c r="B3718" s="1">
        <v>45621</v>
      </c>
      <c r="C3718" s="1">
        <v>45763</v>
      </c>
      <c r="D3718" t="s">
        <v>16</v>
      </c>
      <c r="E3718" t="s">
        <v>5751</v>
      </c>
      <c r="F3718" t="s">
        <v>14143</v>
      </c>
      <c r="G3718" t="s">
        <v>43</v>
      </c>
      <c r="H3718" t="s">
        <v>61</v>
      </c>
      <c r="I3718" t="s">
        <v>21</v>
      </c>
      <c r="J3718" t="s">
        <v>129</v>
      </c>
      <c r="K3718" t="s">
        <v>14144</v>
      </c>
      <c r="L3718" s="2">
        <v>630.55999999999995</v>
      </c>
      <c r="M3718" s="3">
        <v>3</v>
      </c>
      <c r="N3718" s="4">
        <v>0.04</v>
      </c>
      <c r="O3718" s="5">
        <v>809.22</v>
      </c>
      <c r="P3718">
        <f>VALUE(Table1[Sales])</f>
        <v>630.55999999999995</v>
      </c>
      <c r="Q3718">
        <f>VALUE(Table1[Profit])</f>
        <v>809.22</v>
      </c>
      <c r="R3718" s="3">
        <f>Table1[Ship Date]-Table1[Order Date]</f>
        <v>142</v>
      </c>
    </row>
    <row r="3719" spans="1:18" x14ac:dyDescent="0.3">
      <c r="A3719" t="s">
        <v>14145</v>
      </c>
      <c r="B3719" s="1">
        <v>45564</v>
      </c>
      <c r="C3719" s="1">
        <v>45761</v>
      </c>
      <c r="D3719" t="s">
        <v>16</v>
      </c>
      <c r="E3719" t="s">
        <v>14146</v>
      </c>
      <c r="F3719" t="s">
        <v>14147</v>
      </c>
      <c r="G3719" t="s">
        <v>19</v>
      </c>
      <c r="H3719" t="s">
        <v>37</v>
      </c>
      <c r="I3719" t="s">
        <v>21</v>
      </c>
      <c r="J3719" t="s">
        <v>22</v>
      </c>
      <c r="K3719" t="s">
        <v>14148</v>
      </c>
      <c r="L3719" s="2">
        <v>637.38</v>
      </c>
      <c r="M3719" s="3">
        <v>10</v>
      </c>
      <c r="N3719" s="4">
        <v>0.15</v>
      </c>
      <c r="O3719" s="5">
        <v>754.79</v>
      </c>
      <c r="P3719">
        <f>VALUE(Table1[Sales])</f>
        <v>637.38</v>
      </c>
      <c r="Q3719">
        <f>VALUE(Table1[Profit])</f>
        <v>754.79</v>
      </c>
      <c r="R3719" s="3">
        <f>Table1[Ship Date]-Table1[Order Date]</f>
        <v>197</v>
      </c>
    </row>
    <row r="3720" spans="1:18" x14ac:dyDescent="0.3">
      <c r="A3720" t="s">
        <v>14149</v>
      </c>
      <c r="B3720" s="1">
        <v>45686</v>
      </c>
      <c r="C3720" s="1">
        <v>45775</v>
      </c>
      <c r="D3720" t="s">
        <v>53</v>
      </c>
      <c r="E3720" t="s">
        <v>14150</v>
      </c>
      <c r="F3720" t="s">
        <v>14151</v>
      </c>
      <c r="G3720" t="s">
        <v>19</v>
      </c>
      <c r="H3720" t="s">
        <v>37</v>
      </c>
      <c r="I3720" t="s">
        <v>44</v>
      </c>
      <c r="J3720" t="s">
        <v>158</v>
      </c>
      <c r="K3720" t="s">
        <v>14152</v>
      </c>
      <c r="L3720" s="2">
        <v>1809.43</v>
      </c>
      <c r="M3720" s="3">
        <v>2</v>
      </c>
      <c r="N3720" s="4">
        <v>0.32</v>
      </c>
      <c r="O3720" s="5">
        <v>657.57</v>
      </c>
      <c r="P3720">
        <f>VALUE(Table1[Sales])</f>
        <v>1809.43</v>
      </c>
      <c r="Q3720">
        <f>VALUE(Table1[Profit])</f>
        <v>657.57</v>
      </c>
      <c r="R3720" s="3">
        <f>Table1[Ship Date]-Table1[Order Date]</f>
        <v>89</v>
      </c>
    </row>
    <row r="3721" spans="1:18" x14ac:dyDescent="0.3">
      <c r="A3721" t="s">
        <v>14153</v>
      </c>
      <c r="B3721" s="1">
        <v>45064</v>
      </c>
      <c r="C3721" s="1">
        <v>45774</v>
      </c>
      <c r="D3721" t="s">
        <v>16</v>
      </c>
      <c r="E3721" t="s">
        <v>14154</v>
      </c>
      <c r="F3721" t="s">
        <v>14155</v>
      </c>
      <c r="G3721" t="s">
        <v>19</v>
      </c>
      <c r="H3721" t="s">
        <v>28</v>
      </c>
      <c r="I3721" t="s">
        <v>29</v>
      </c>
      <c r="J3721" t="s">
        <v>124</v>
      </c>
      <c r="K3721" t="s">
        <v>14156</v>
      </c>
      <c r="L3721" s="2">
        <v>3608.59</v>
      </c>
      <c r="M3721" s="3">
        <v>10</v>
      </c>
      <c r="N3721" s="4">
        <v>0.41</v>
      </c>
      <c r="O3721" s="5">
        <v>868.05</v>
      </c>
      <c r="P3721">
        <f>VALUE(Table1[Sales])</f>
        <v>3608.59</v>
      </c>
      <c r="Q3721">
        <f>VALUE(Table1[Profit])</f>
        <v>868.05</v>
      </c>
      <c r="R3721" s="3">
        <f>Table1[Ship Date]-Table1[Order Date]</f>
        <v>710</v>
      </c>
    </row>
    <row r="3722" spans="1:18" x14ac:dyDescent="0.3">
      <c r="A3722" t="s">
        <v>14157</v>
      </c>
      <c r="B3722" s="1">
        <v>45406</v>
      </c>
      <c r="C3722" s="1">
        <v>45777</v>
      </c>
      <c r="D3722" t="s">
        <v>16</v>
      </c>
      <c r="E3722" t="s">
        <v>11640</v>
      </c>
      <c r="F3722" t="s">
        <v>14158</v>
      </c>
      <c r="G3722" t="s">
        <v>43</v>
      </c>
      <c r="H3722" t="s">
        <v>28</v>
      </c>
      <c r="I3722" t="s">
        <v>21</v>
      </c>
      <c r="J3722" t="s">
        <v>129</v>
      </c>
      <c r="K3722" t="s">
        <v>14159</v>
      </c>
      <c r="L3722" s="2">
        <v>2355.4</v>
      </c>
      <c r="M3722" s="3">
        <v>8</v>
      </c>
      <c r="N3722" s="4">
        <v>0</v>
      </c>
      <c r="O3722" s="5">
        <v>627.98</v>
      </c>
      <c r="P3722">
        <f>VALUE(Table1[Sales])</f>
        <v>2355.4</v>
      </c>
      <c r="Q3722">
        <f>VALUE(Table1[Profit])</f>
        <v>627.98</v>
      </c>
      <c r="R3722" s="3">
        <f>Table1[Ship Date]-Table1[Order Date]</f>
        <v>371</v>
      </c>
    </row>
    <row r="3723" spans="1:18" x14ac:dyDescent="0.3">
      <c r="A3723" t="s">
        <v>14160</v>
      </c>
      <c r="B3723" s="1">
        <v>45755</v>
      </c>
      <c r="C3723" s="1">
        <v>45757</v>
      </c>
      <c r="D3723" t="s">
        <v>25</v>
      </c>
      <c r="E3723" t="s">
        <v>14161</v>
      </c>
      <c r="F3723" t="s">
        <v>14162</v>
      </c>
      <c r="G3723" t="s">
        <v>36</v>
      </c>
      <c r="H3723" t="s">
        <v>61</v>
      </c>
      <c r="I3723" t="s">
        <v>21</v>
      </c>
      <c r="J3723" t="s">
        <v>22</v>
      </c>
      <c r="K3723" t="s">
        <v>14163</v>
      </c>
      <c r="L3723" s="2">
        <v>1606.12</v>
      </c>
      <c r="M3723" s="3">
        <v>10</v>
      </c>
      <c r="N3723" s="4">
        <v>7.0000000000000007E-2</v>
      </c>
      <c r="O3723" s="5">
        <v>193.55</v>
      </c>
      <c r="P3723">
        <f>VALUE(Table1[Sales])</f>
        <v>1606.12</v>
      </c>
      <c r="Q3723">
        <f>VALUE(Table1[Profit])</f>
        <v>193.55</v>
      </c>
      <c r="R3723" s="3">
        <f>Table1[Ship Date]-Table1[Order Date]</f>
        <v>2</v>
      </c>
    </row>
    <row r="3724" spans="1:18" x14ac:dyDescent="0.3">
      <c r="A3724" t="s">
        <v>14164</v>
      </c>
      <c r="B3724" s="1">
        <v>45127</v>
      </c>
      <c r="C3724" s="1">
        <v>45774</v>
      </c>
      <c r="D3724" t="s">
        <v>53</v>
      </c>
      <c r="E3724" t="s">
        <v>1136</v>
      </c>
      <c r="F3724" t="s">
        <v>14165</v>
      </c>
      <c r="G3724" t="s">
        <v>36</v>
      </c>
      <c r="H3724" t="s">
        <v>20</v>
      </c>
      <c r="I3724" t="s">
        <v>44</v>
      </c>
      <c r="J3724" t="s">
        <v>45</v>
      </c>
      <c r="K3724" t="s">
        <v>14166</v>
      </c>
      <c r="L3724" s="2">
        <v>4550.3999999999996</v>
      </c>
      <c r="M3724" s="3">
        <v>8</v>
      </c>
      <c r="N3724" s="4">
        <v>0.24</v>
      </c>
      <c r="O3724" s="5">
        <v>143.27000000000001</v>
      </c>
      <c r="P3724">
        <f>VALUE(Table1[Sales])</f>
        <v>4550.3999999999996</v>
      </c>
      <c r="Q3724">
        <f>VALUE(Table1[Profit])</f>
        <v>143.27000000000001</v>
      </c>
      <c r="R3724" s="3">
        <f>Table1[Ship Date]-Table1[Order Date]</f>
        <v>647</v>
      </c>
    </row>
    <row r="3725" spans="1:18" x14ac:dyDescent="0.3">
      <c r="A3725" t="s">
        <v>14167</v>
      </c>
      <c r="B3725" s="1">
        <v>45655</v>
      </c>
      <c r="C3725" s="1">
        <v>45777</v>
      </c>
      <c r="D3725" t="s">
        <v>53</v>
      </c>
      <c r="E3725" t="s">
        <v>14168</v>
      </c>
      <c r="F3725" t="s">
        <v>14169</v>
      </c>
      <c r="G3725" t="s">
        <v>36</v>
      </c>
      <c r="H3725" t="s">
        <v>28</v>
      </c>
      <c r="I3725" t="s">
        <v>44</v>
      </c>
      <c r="J3725" t="s">
        <v>50</v>
      </c>
      <c r="K3725" t="s">
        <v>14170</v>
      </c>
      <c r="L3725" s="2">
        <v>2419.7399999999998</v>
      </c>
      <c r="M3725" s="3">
        <v>8</v>
      </c>
      <c r="N3725" s="4">
        <v>0.02</v>
      </c>
      <c r="O3725" s="5">
        <v>736.16</v>
      </c>
      <c r="P3725">
        <f>VALUE(Table1[Sales])</f>
        <v>2419.7399999999998</v>
      </c>
      <c r="Q3725">
        <f>VALUE(Table1[Profit])</f>
        <v>736.16</v>
      </c>
      <c r="R3725" s="3">
        <f>Table1[Ship Date]-Table1[Order Date]</f>
        <v>122</v>
      </c>
    </row>
    <row r="3726" spans="1:18" x14ac:dyDescent="0.3">
      <c r="A3726" t="s">
        <v>14171</v>
      </c>
      <c r="B3726" s="1">
        <v>45457</v>
      </c>
      <c r="C3726" s="1">
        <v>45771</v>
      </c>
      <c r="D3726" t="s">
        <v>33</v>
      </c>
      <c r="E3726" t="s">
        <v>14172</v>
      </c>
      <c r="F3726" t="s">
        <v>14173</v>
      </c>
      <c r="G3726" t="s">
        <v>43</v>
      </c>
      <c r="H3726" t="s">
        <v>37</v>
      </c>
      <c r="I3726" t="s">
        <v>21</v>
      </c>
      <c r="J3726" t="s">
        <v>279</v>
      </c>
      <c r="K3726" t="s">
        <v>14174</v>
      </c>
      <c r="L3726" s="2">
        <v>1255.3800000000001</v>
      </c>
      <c r="M3726" s="3">
        <v>7</v>
      </c>
      <c r="N3726" s="4">
        <v>0.19</v>
      </c>
      <c r="O3726" s="5">
        <v>317.26</v>
      </c>
      <c r="P3726">
        <f>VALUE(Table1[Sales])</f>
        <v>1255.3800000000001</v>
      </c>
      <c r="Q3726">
        <f>VALUE(Table1[Profit])</f>
        <v>317.26</v>
      </c>
      <c r="R3726" s="3">
        <f>Table1[Ship Date]-Table1[Order Date]</f>
        <v>314</v>
      </c>
    </row>
    <row r="3727" spans="1:18" x14ac:dyDescent="0.3">
      <c r="A3727" t="s">
        <v>14175</v>
      </c>
      <c r="B3727" s="1">
        <v>45294</v>
      </c>
      <c r="C3727" s="1">
        <v>45767</v>
      </c>
      <c r="D3727" t="s">
        <v>53</v>
      </c>
      <c r="E3727" t="s">
        <v>14176</v>
      </c>
      <c r="F3727" t="s">
        <v>14177</v>
      </c>
      <c r="G3727" t="s">
        <v>36</v>
      </c>
      <c r="H3727" t="s">
        <v>37</v>
      </c>
      <c r="I3727" t="s">
        <v>29</v>
      </c>
      <c r="J3727" t="s">
        <v>38</v>
      </c>
      <c r="K3727" t="s">
        <v>14178</v>
      </c>
      <c r="L3727" s="2">
        <v>1997.18</v>
      </c>
      <c r="M3727" s="3">
        <v>10</v>
      </c>
      <c r="N3727" s="4">
        <v>0.35</v>
      </c>
      <c r="O3727" s="5">
        <v>230.15</v>
      </c>
      <c r="P3727">
        <f>VALUE(Table1[Sales])</f>
        <v>1997.18</v>
      </c>
      <c r="Q3727">
        <f>VALUE(Table1[Profit])</f>
        <v>230.15</v>
      </c>
      <c r="R3727" s="3">
        <f>Table1[Ship Date]-Table1[Order Date]</f>
        <v>473</v>
      </c>
    </row>
    <row r="3728" spans="1:18" x14ac:dyDescent="0.3">
      <c r="A3728" t="s">
        <v>14179</v>
      </c>
      <c r="B3728" s="1">
        <v>45493</v>
      </c>
      <c r="C3728" s="1">
        <v>45774</v>
      </c>
      <c r="D3728" t="s">
        <v>53</v>
      </c>
      <c r="E3728" t="s">
        <v>14180</v>
      </c>
      <c r="F3728" t="s">
        <v>14181</v>
      </c>
      <c r="G3728" t="s">
        <v>43</v>
      </c>
      <c r="H3728" t="s">
        <v>20</v>
      </c>
      <c r="I3728" t="s">
        <v>44</v>
      </c>
      <c r="J3728" t="s">
        <v>94</v>
      </c>
      <c r="K3728" t="s">
        <v>14182</v>
      </c>
      <c r="L3728" s="2">
        <v>61.72</v>
      </c>
      <c r="M3728" s="3">
        <v>4</v>
      </c>
      <c r="N3728" s="4">
        <v>0.12</v>
      </c>
      <c r="O3728" s="5">
        <v>209.15</v>
      </c>
      <c r="P3728">
        <f>VALUE(Table1[Sales])</f>
        <v>61.72</v>
      </c>
      <c r="Q3728">
        <f>VALUE(Table1[Profit])</f>
        <v>209.15</v>
      </c>
      <c r="R3728" s="3">
        <f>Table1[Ship Date]-Table1[Order Date]</f>
        <v>281</v>
      </c>
    </row>
    <row r="3729" spans="1:18" x14ac:dyDescent="0.3">
      <c r="A3729" t="s">
        <v>14183</v>
      </c>
      <c r="B3729" s="1">
        <v>45217</v>
      </c>
      <c r="C3729" s="1">
        <v>45770</v>
      </c>
      <c r="D3729" t="s">
        <v>25</v>
      </c>
      <c r="E3729" t="s">
        <v>14184</v>
      </c>
      <c r="F3729" t="s">
        <v>14185</v>
      </c>
      <c r="G3729" t="s">
        <v>36</v>
      </c>
      <c r="H3729" t="s">
        <v>61</v>
      </c>
      <c r="I3729" t="s">
        <v>21</v>
      </c>
      <c r="J3729" t="s">
        <v>300</v>
      </c>
      <c r="K3729" t="s">
        <v>14186</v>
      </c>
      <c r="L3729" s="2">
        <v>3896.16</v>
      </c>
      <c r="M3729" s="3">
        <v>5</v>
      </c>
      <c r="N3729" s="4">
        <v>0.25</v>
      </c>
      <c r="O3729" s="5">
        <v>454.64</v>
      </c>
      <c r="P3729">
        <f>VALUE(Table1[Sales])</f>
        <v>3896.16</v>
      </c>
      <c r="Q3729">
        <f>VALUE(Table1[Profit])</f>
        <v>454.64</v>
      </c>
      <c r="R3729" s="3">
        <f>Table1[Ship Date]-Table1[Order Date]</f>
        <v>553</v>
      </c>
    </row>
    <row r="3730" spans="1:18" x14ac:dyDescent="0.3">
      <c r="A3730" t="s">
        <v>14187</v>
      </c>
      <c r="B3730" s="1">
        <v>45411</v>
      </c>
      <c r="C3730" s="1">
        <v>45781</v>
      </c>
      <c r="D3730" t="s">
        <v>16</v>
      </c>
      <c r="E3730" t="s">
        <v>14188</v>
      </c>
      <c r="F3730" t="s">
        <v>14189</v>
      </c>
      <c r="G3730" t="s">
        <v>43</v>
      </c>
      <c r="H3730" t="s">
        <v>61</v>
      </c>
      <c r="I3730" t="s">
        <v>21</v>
      </c>
      <c r="J3730" t="s">
        <v>171</v>
      </c>
      <c r="K3730" t="s">
        <v>14190</v>
      </c>
      <c r="L3730" s="2">
        <v>1925.72</v>
      </c>
      <c r="M3730" s="3">
        <v>4</v>
      </c>
      <c r="N3730" s="4">
        <v>0.43</v>
      </c>
      <c r="O3730" s="5">
        <v>997.18</v>
      </c>
      <c r="P3730">
        <f>VALUE(Table1[Sales])</f>
        <v>1925.72</v>
      </c>
      <c r="Q3730">
        <f>VALUE(Table1[Profit])</f>
        <v>997.18</v>
      </c>
      <c r="R3730" s="3">
        <f>Table1[Ship Date]-Table1[Order Date]</f>
        <v>370</v>
      </c>
    </row>
    <row r="3731" spans="1:18" x14ac:dyDescent="0.3">
      <c r="A3731" t="s">
        <v>14191</v>
      </c>
      <c r="B3731" s="1">
        <v>45657</v>
      </c>
      <c r="C3731" s="1">
        <v>45781</v>
      </c>
      <c r="D3731" t="s">
        <v>33</v>
      </c>
      <c r="E3731" t="s">
        <v>14192</v>
      </c>
      <c r="F3731" t="s">
        <v>14193</v>
      </c>
      <c r="G3731" t="s">
        <v>19</v>
      </c>
      <c r="H3731" t="s">
        <v>61</v>
      </c>
      <c r="I3731" t="s">
        <v>29</v>
      </c>
      <c r="J3731" t="s">
        <v>38</v>
      </c>
      <c r="K3731" t="s">
        <v>14194</v>
      </c>
      <c r="L3731" s="2">
        <v>1281.43</v>
      </c>
      <c r="M3731" s="3">
        <v>6</v>
      </c>
      <c r="N3731" s="4">
        <v>0.04</v>
      </c>
      <c r="O3731" s="5">
        <v>662.57</v>
      </c>
      <c r="P3731">
        <f>VALUE(Table1[Sales])</f>
        <v>1281.43</v>
      </c>
      <c r="Q3731">
        <f>VALUE(Table1[Profit])</f>
        <v>662.57</v>
      </c>
      <c r="R3731" s="3">
        <f>Table1[Ship Date]-Table1[Order Date]</f>
        <v>124</v>
      </c>
    </row>
    <row r="3732" spans="1:18" x14ac:dyDescent="0.3">
      <c r="A3732" t="s">
        <v>14195</v>
      </c>
      <c r="B3732" s="1">
        <v>45637</v>
      </c>
      <c r="C3732" s="1">
        <v>45785</v>
      </c>
      <c r="D3732" t="s">
        <v>25</v>
      </c>
      <c r="E3732" t="s">
        <v>5958</v>
      </c>
      <c r="F3732" t="s">
        <v>14196</v>
      </c>
      <c r="G3732" t="s">
        <v>43</v>
      </c>
      <c r="H3732" t="s">
        <v>28</v>
      </c>
      <c r="I3732" t="s">
        <v>44</v>
      </c>
      <c r="J3732" t="s">
        <v>56</v>
      </c>
      <c r="K3732" t="s">
        <v>14197</v>
      </c>
      <c r="L3732" s="2">
        <v>1504.47</v>
      </c>
      <c r="M3732" s="3">
        <v>7</v>
      </c>
      <c r="N3732" s="4">
        <v>0.41</v>
      </c>
      <c r="O3732" s="5">
        <v>157.74</v>
      </c>
      <c r="P3732">
        <f>VALUE(Table1[Sales])</f>
        <v>1504.47</v>
      </c>
      <c r="Q3732">
        <f>VALUE(Table1[Profit])</f>
        <v>157.74</v>
      </c>
      <c r="R3732" s="3">
        <f>Table1[Ship Date]-Table1[Order Date]</f>
        <v>148</v>
      </c>
    </row>
    <row r="3733" spans="1:18" x14ac:dyDescent="0.3">
      <c r="A3733" t="s">
        <v>14198</v>
      </c>
      <c r="B3733" s="1">
        <v>45580</v>
      </c>
      <c r="C3733" s="1">
        <v>45781</v>
      </c>
      <c r="D3733" t="s">
        <v>25</v>
      </c>
      <c r="E3733" t="s">
        <v>14199</v>
      </c>
      <c r="F3733" t="s">
        <v>14200</v>
      </c>
      <c r="G3733" t="s">
        <v>36</v>
      </c>
      <c r="H3733" t="s">
        <v>37</v>
      </c>
      <c r="I3733" t="s">
        <v>21</v>
      </c>
      <c r="J3733" t="s">
        <v>129</v>
      </c>
      <c r="K3733" t="s">
        <v>14201</v>
      </c>
      <c r="L3733" s="2">
        <v>230.29</v>
      </c>
      <c r="M3733" s="3">
        <v>1</v>
      </c>
      <c r="N3733" s="4">
        <v>0</v>
      </c>
      <c r="O3733" s="5">
        <v>743.5</v>
      </c>
      <c r="P3733">
        <f>VALUE(Table1[Sales])</f>
        <v>230.29</v>
      </c>
      <c r="Q3733">
        <f>VALUE(Table1[Profit])</f>
        <v>743.5</v>
      </c>
      <c r="R3733" s="3">
        <f>Table1[Ship Date]-Table1[Order Date]</f>
        <v>201</v>
      </c>
    </row>
    <row r="3734" spans="1:18" x14ac:dyDescent="0.3">
      <c r="A3734" t="s">
        <v>14202</v>
      </c>
      <c r="B3734" s="1">
        <v>45529</v>
      </c>
      <c r="C3734" s="1">
        <v>45767</v>
      </c>
      <c r="D3734" t="s">
        <v>25</v>
      </c>
      <c r="E3734" t="s">
        <v>6594</v>
      </c>
      <c r="F3734" t="s">
        <v>14203</v>
      </c>
      <c r="G3734" t="s">
        <v>36</v>
      </c>
      <c r="H3734" t="s">
        <v>28</v>
      </c>
      <c r="I3734" t="s">
        <v>29</v>
      </c>
      <c r="J3734" t="s">
        <v>99</v>
      </c>
      <c r="K3734" t="s">
        <v>14204</v>
      </c>
      <c r="L3734" s="2">
        <v>2240.0500000000002</v>
      </c>
      <c r="M3734" s="3">
        <v>4</v>
      </c>
      <c r="N3734" s="4">
        <v>0.25</v>
      </c>
      <c r="O3734" s="5">
        <v>831.24</v>
      </c>
      <c r="P3734">
        <f>VALUE(Table1[Sales])</f>
        <v>2240.0500000000002</v>
      </c>
      <c r="Q3734">
        <f>VALUE(Table1[Profit])</f>
        <v>831.24</v>
      </c>
      <c r="R3734" s="3">
        <f>Table1[Ship Date]-Table1[Order Date]</f>
        <v>238</v>
      </c>
    </row>
    <row r="3735" spans="1:18" x14ac:dyDescent="0.3">
      <c r="A3735" t="s">
        <v>14205</v>
      </c>
      <c r="B3735" s="1">
        <v>45202</v>
      </c>
      <c r="C3735" s="1">
        <v>45783</v>
      </c>
      <c r="D3735" t="s">
        <v>53</v>
      </c>
      <c r="E3735" t="s">
        <v>14206</v>
      </c>
      <c r="F3735" t="s">
        <v>14207</v>
      </c>
      <c r="G3735" t="s">
        <v>36</v>
      </c>
      <c r="H3735" t="s">
        <v>20</v>
      </c>
      <c r="I3735" t="s">
        <v>29</v>
      </c>
      <c r="J3735" t="s">
        <v>38</v>
      </c>
      <c r="K3735" t="s">
        <v>14208</v>
      </c>
      <c r="L3735" s="2">
        <v>4956.83</v>
      </c>
      <c r="M3735" s="3">
        <v>5</v>
      </c>
      <c r="N3735" s="4">
        <v>0.2</v>
      </c>
      <c r="O3735" s="5">
        <v>775.77</v>
      </c>
      <c r="P3735">
        <f>VALUE(Table1[Sales])</f>
        <v>4956.83</v>
      </c>
      <c r="Q3735">
        <f>VALUE(Table1[Profit])</f>
        <v>775.77</v>
      </c>
      <c r="R3735" s="3">
        <f>Table1[Ship Date]-Table1[Order Date]</f>
        <v>581</v>
      </c>
    </row>
    <row r="3736" spans="1:18" x14ac:dyDescent="0.3">
      <c r="A3736" t="s">
        <v>14209</v>
      </c>
      <c r="B3736" s="1">
        <v>45733</v>
      </c>
      <c r="C3736" s="1">
        <v>45768</v>
      </c>
      <c r="D3736" t="s">
        <v>16</v>
      </c>
      <c r="E3736" t="s">
        <v>14210</v>
      </c>
      <c r="F3736" t="s">
        <v>14211</v>
      </c>
      <c r="G3736" t="s">
        <v>19</v>
      </c>
      <c r="H3736" t="s">
        <v>20</v>
      </c>
      <c r="I3736" t="s">
        <v>44</v>
      </c>
      <c r="J3736" t="s">
        <v>56</v>
      </c>
      <c r="K3736" t="s">
        <v>14212</v>
      </c>
      <c r="L3736" s="2">
        <v>230.67</v>
      </c>
      <c r="M3736" s="3">
        <v>10</v>
      </c>
      <c r="N3736" s="4">
        <v>0.44</v>
      </c>
      <c r="O3736" s="5">
        <v>866.81</v>
      </c>
      <c r="P3736">
        <f>VALUE(Table1[Sales])</f>
        <v>230.67</v>
      </c>
      <c r="Q3736">
        <f>VALUE(Table1[Profit])</f>
        <v>866.81</v>
      </c>
      <c r="R3736" s="3">
        <f>Table1[Ship Date]-Table1[Order Date]</f>
        <v>35</v>
      </c>
    </row>
    <row r="3737" spans="1:18" x14ac:dyDescent="0.3">
      <c r="A3737" t="s">
        <v>14213</v>
      </c>
      <c r="B3737" s="1">
        <v>45634</v>
      </c>
      <c r="C3737" s="1">
        <v>45777</v>
      </c>
      <c r="D3737" t="s">
        <v>53</v>
      </c>
      <c r="E3737" t="s">
        <v>14214</v>
      </c>
      <c r="F3737" t="s">
        <v>14215</v>
      </c>
      <c r="G3737" t="s">
        <v>43</v>
      </c>
      <c r="H3737" t="s">
        <v>61</v>
      </c>
      <c r="I3737" t="s">
        <v>21</v>
      </c>
      <c r="J3737" t="s">
        <v>171</v>
      </c>
      <c r="K3737" t="s">
        <v>14216</v>
      </c>
      <c r="L3737" s="2">
        <v>1192.27</v>
      </c>
      <c r="M3737" s="3">
        <v>4</v>
      </c>
      <c r="N3737" s="4">
        <v>0.15</v>
      </c>
      <c r="O3737" s="5">
        <v>113.68</v>
      </c>
      <c r="P3737">
        <f>VALUE(Table1[Sales])</f>
        <v>1192.27</v>
      </c>
      <c r="Q3737">
        <f>VALUE(Table1[Profit])</f>
        <v>113.68</v>
      </c>
      <c r="R3737" s="3">
        <f>Table1[Ship Date]-Table1[Order Date]</f>
        <v>143</v>
      </c>
    </row>
    <row r="3738" spans="1:18" x14ac:dyDescent="0.3">
      <c r="A3738" t="s">
        <v>14217</v>
      </c>
      <c r="B3738" s="1">
        <v>45222</v>
      </c>
      <c r="C3738" s="1">
        <v>45762</v>
      </c>
      <c r="D3738" t="s">
        <v>25</v>
      </c>
      <c r="E3738" t="s">
        <v>14218</v>
      </c>
      <c r="F3738" t="s">
        <v>14219</v>
      </c>
      <c r="G3738" t="s">
        <v>36</v>
      </c>
      <c r="H3738" t="s">
        <v>61</v>
      </c>
      <c r="I3738" t="s">
        <v>21</v>
      </c>
      <c r="J3738" t="s">
        <v>129</v>
      </c>
      <c r="K3738" t="s">
        <v>14220</v>
      </c>
      <c r="L3738" s="2">
        <v>913.44</v>
      </c>
      <c r="M3738" s="3">
        <v>5</v>
      </c>
      <c r="N3738" s="4">
        <v>0.09</v>
      </c>
      <c r="O3738" s="5">
        <v>723.62</v>
      </c>
      <c r="P3738">
        <f>VALUE(Table1[Sales])</f>
        <v>913.44</v>
      </c>
      <c r="Q3738">
        <f>VALUE(Table1[Profit])</f>
        <v>723.62</v>
      </c>
      <c r="R3738" s="3">
        <f>Table1[Ship Date]-Table1[Order Date]</f>
        <v>540</v>
      </c>
    </row>
    <row r="3739" spans="1:18" x14ac:dyDescent="0.3">
      <c r="A3739" t="s">
        <v>14221</v>
      </c>
      <c r="B3739" s="1">
        <v>45113</v>
      </c>
      <c r="C3739" s="1">
        <v>45780</v>
      </c>
      <c r="D3739" t="s">
        <v>25</v>
      </c>
      <c r="E3739" t="s">
        <v>14222</v>
      </c>
      <c r="F3739" t="s">
        <v>14223</v>
      </c>
      <c r="G3739" t="s">
        <v>43</v>
      </c>
      <c r="H3739" t="s">
        <v>20</v>
      </c>
      <c r="I3739" t="s">
        <v>29</v>
      </c>
      <c r="J3739" t="s">
        <v>99</v>
      </c>
      <c r="K3739" t="s">
        <v>14224</v>
      </c>
      <c r="L3739" s="2">
        <v>3854.43</v>
      </c>
      <c r="M3739" s="3">
        <v>9</v>
      </c>
      <c r="N3739" s="4">
        <v>0.06</v>
      </c>
      <c r="O3739" s="5">
        <v>944.94</v>
      </c>
      <c r="P3739">
        <f>VALUE(Table1[Sales])</f>
        <v>3854.43</v>
      </c>
      <c r="Q3739">
        <f>VALUE(Table1[Profit])</f>
        <v>944.94</v>
      </c>
      <c r="R3739" s="3">
        <f>Table1[Ship Date]-Table1[Order Date]</f>
        <v>667</v>
      </c>
    </row>
    <row r="3740" spans="1:18" x14ac:dyDescent="0.3">
      <c r="A3740" t="s">
        <v>14225</v>
      </c>
      <c r="B3740" s="1">
        <v>45505</v>
      </c>
      <c r="C3740" s="1">
        <v>45782</v>
      </c>
      <c r="D3740" t="s">
        <v>53</v>
      </c>
      <c r="E3740" t="s">
        <v>9408</v>
      </c>
      <c r="F3740" t="s">
        <v>14226</v>
      </c>
      <c r="G3740" t="s">
        <v>43</v>
      </c>
      <c r="H3740" t="s">
        <v>28</v>
      </c>
      <c r="I3740" t="s">
        <v>44</v>
      </c>
      <c r="J3740" t="s">
        <v>56</v>
      </c>
      <c r="K3740" t="s">
        <v>14227</v>
      </c>
      <c r="L3740" s="2">
        <v>4458.3900000000003</v>
      </c>
      <c r="M3740" s="3">
        <v>6</v>
      </c>
      <c r="N3740" s="4">
        <v>0.16</v>
      </c>
      <c r="O3740" s="5">
        <v>968.12</v>
      </c>
      <c r="P3740">
        <f>VALUE(Table1[Sales])</f>
        <v>4458.3900000000003</v>
      </c>
      <c r="Q3740">
        <f>VALUE(Table1[Profit])</f>
        <v>968.12</v>
      </c>
      <c r="R3740" s="3">
        <f>Table1[Ship Date]-Table1[Order Date]</f>
        <v>277</v>
      </c>
    </row>
    <row r="3741" spans="1:18" x14ac:dyDescent="0.3">
      <c r="A3741" t="s">
        <v>14228</v>
      </c>
      <c r="B3741" s="1">
        <v>45727</v>
      </c>
      <c r="C3741" s="1">
        <v>45768</v>
      </c>
      <c r="D3741" t="s">
        <v>33</v>
      </c>
      <c r="E3741" t="s">
        <v>14229</v>
      </c>
      <c r="F3741" t="s">
        <v>14230</v>
      </c>
      <c r="G3741" t="s">
        <v>43</v>
      </c>
      <c r="H3741" t="s">
        <v>37</v>
      </c>
      <c r="I3741" t="s">
        <v>44</v>
      </c>
      <c r="J3741" t="s">
        <v>45</v>
      </c>
      <c r="K3741" t="s">
        <v>14231</v>
      </c>
      <c r="L3741" s="2">
        <v>4175.43</v>
      </c>
      <c r="M3741" s="3">
        <v>4</v>
      </c>
      <c r="N3741" s="4">
        <v>0.42</v>
      </c>
      <c r="O3741" s="5">
        <v>610.11</v>
      </c>
      <c r="P3741">
        <f>VALUE(Table1[Sales])</f>
        <v>4175.43</v>
      </c>
      <c r="Q3741">
        <f>VALUE(Table1[Profit])</f>
        <v>610.11</v>
      </c>
      <c r="R3741" s="3">
        <f>Table1[Ship Date]-Table1[Order Date]</f>
        <v>41</v>
      </c>
    </row>
    <row r="3742" spans="1:18" x14ac:dyDescent="0.3">
      <c r="A3742" t="s">
        <v>14232</v>
      </c>
      <c r="B3742" s="1">
        <v>45312</v>
      </c>
      <c r="C3742" s="1">
        <v>45777</v>
      </c>
      <c r="D3742" t="s">
        <v>16</v>
      </c>
      <c r="E3742" t="s">
        <v>14233</v>
      </c>
      <c r="F3742" t="s">
        <v>14234</v>
      </c>
      <c r="G3742" t="s">
        <v>19</v>
      </c>
      <c r="H3742" t="s">
        <v>28</v>
      </c>
      <c r="I3742" t="s">
        <v>21</v>
      </c>
      <c r="J3742" t="s">
        <v>22</v>
      </c>
      <c r="K3742" t="s">
        <v>14235</v>
      </c>
      <c r="L3742" s="2">
        <v>3248.2</v>
      </c>
      <c r="M3742" s="3">
        <v>3</v>
      </c>
      <c r="N3742" s="4">
        <v>0.24</v>
      </c>
      <c r="O3742" s="5">
        <v>195.67</v>
      </c>
      <c r="P3742">
        <f>VALUE(Table1[Sales])</f>
        <v>3248.2</v>
      </c>
      <c r="Q3742">
        <f>VALUE(Table1[Profit])</f>
        <v>195.67</v>
      </c>
      <c r="R3742" s="3">
        <f>Table1[Ship Date]-Table1[Order Date]</f>
        <v>465</v>
      </c>
    </row>
    <row r="3743" spans="1:18" x14ac:dyDescent="0.3">
      <c r="A3743" t="s">
        <v>14236</v>
      </c>
      <c r="B3743" s="1">
        <v>45342</v>
      </c>
      <c r="C3743" s="1">
        <v>45761</v>
      </c>
      <c r="D3743" t="s">
        <v>33</v>
      </c>
      <c r="E3743" t="s">
        <v>14237</v>
      </c>
      <c r="F3743" t="s">
        <v>14238</v>
      </c>
      <c r="G3743" t="s">
        <v>19</v>
      </c>
      <c r="H3743" t="s">
        <v>28</v>
      </c>
      <c r="I3743" t="s">
        <v>21</v>
      </c>
      <c r="J3743" t="s">
        <v>300</v>
      </c>
      <c r="K3743" t="s">
        <v>14239</v>
      </c>
      <c r="L3743" s="2">
        <v>1366.66</v>
      </c>
      <c r="M3743" s="3">
        <v>2</v>
      </c>
      <c r="N3743" s="4">
        <v>0.43</v>
      </c>
      <c r="O3743" s="5">
        <v>836.66</v>
      </c>
      <c r="P3743">
        <f>VALUE(Table1[Sales])</f>
        <v>1366.66</v>
      </c>
      <c r="Q3743">
        <f>VALUE(Table1[Profit])</f>
        <v>836.66</v>
      </c>
      <c r="R3743" s="3">
        <f>Table1[Ship Date]-Table1[Order Date]</f>
        <v>419</v>
      </c>
    </row>
    <row r="3744" spans="1:18" x14ac:dyDescent="0.3">
      <c r="A3744" t="s">
        <v>14240</v>
      </c>
      <c r="B3744" s="1">
        <v>45533</v>
      </c>
      <c r="C3744" s="1">
        <v>45780</v>
      </c>
      <c r="D3744" t="s">
        <v>16</v>
      </c>
      <c r="E3744" t="s">
        <v>10026</v>
      </c>
      <c r="F3744" t="s">
        <v>8566</v>
      </c>
      <c r="G3744" t="s">
        <v>36</v>
      </c>
      <c r="H3744" t="s">
        <v>20</v>
      </c>
      <c r="I3744" t="s">
        <v>44</v>
      </c>
      <c r="J3744" t="s">
        <v>50</v>
      </c>
      <c r="K3744" t="s">
        <v>14241</v>
      </c>
      <c r="L3744" s="2">
        <v>3665.92</v>
      </c>
      <c r="M3744" s="3">
        <v>1</v>
      </c>
      <c r="N3744" s="4">
        <v>0.04</v>
      </c>
      <c r="O3744" s="5">
        <v>764.26</v>
      </c>
      <c r="P3744">
        <f>VALUE(Table1[Sales])</f>
        <v>3665.92</v>
      </c>
      <c r="Q3744">
        <f>VALUE(Table1[Profit])</f>
        <v>764.26</v>
      </c>
      <c r="R3744" s="3">
        <f>Table1[Ship Date]-Table1[Order Date]</f>
        <v>247</v>
      </c>
    </row>
    <row r="3745" spans="1:18" x14ac:dyDescent="0.3">
      <c r="A3745" t="s">
        <v>14242</v>
      </c>
      <c r="B3745" s="1">
        <v>45551</v>
      </c>
      <c r="C3745" s="1">
        <v>45767</v>
      </c>
      <c r="D3745" t="s">
        <v>33</v>
      </c>
      <c r="E3745" t="s">
        <v>5127</v>
      </c>
      <c r="F3745" t="s">
        <v>14243</v>
      </c>
      <c r="G3745" t="s">
        <v>43</v>
      </c>
      <c r="H3745" t="s">
        <v>20</v>
      </c>
      <c r="I3745" t="s">
        <v>44</v>
      </c>
      <c r="J3745" t="s">
        <v>94</v>
      </c>
      <c r="K3745" t="s">
        <v>14244</v>
      </c>
      <c r="L3745" s="2">
        <v>4287.0200000000004</v>
      </c>
      <c r="M3745" s="3">
        <v>7</v>
      </c>
      <c r="N3745" s="4">
        <v>0.09</v>
      </c>
      <c r="O3745" s="5">
        <v>858.95</v>
      </c>
      <c r="P3745">
        <f>VALUE(Table1[Sales])</f>
        <v>4287.0200000000004</v>
      </c>
      <c r="Q3745">
        <f>VALUE(Table1[Profit])</f>
        <v>858.95</v>
      </c>
      <c r="R3745" s="3">
        <f>Table1[Ship Date]-Table1[Order Date]</f>
        <v>216</v>
      </c>
    </row>
    <row r="3746" spans="1:18" x14ac:dyDescent="0.3">
      <c r="A3746" t="s">
        <v>14245</v>
      </c>
      <c r="B3746" s="1">
        <v>45519</v>
      </c>
      <c r="C3746" s="1">
        <v>45762</v>
      </c>
      <c r="D3746" t="s">
        <v>53</v>
      </c>
      <c r="E3746" t="s">
        <v>14246</v>
      </c>
      <c r="F3746" t="s">
        <v>14247</v>
      </c>
      <c r="G3746" t="s">
        <v>36</v>
      </c>
      <c r="H3746" t="s">
        <v>61</v>
      </c>
      <c r="I3746" t="s">
        <v>21</v>
      </c>
      <c r="J3746" t="s">
        <v>129</v>
      </c>
      <c r="K3746" t="s">
        <v>14248</v>
      </c>
      <c r="L3746" s="2">
        <v>2680</v>
      </c>
      <c r="M3746" s="3">
        <v>7</v>
      </c>
      <c r="N3746" s="4">
        <v>0.06</v>
      </c>
      <c r="O3746" s="5">
        <v>923.36</v>
      </c>
      <c r="P3746">
        <f>VALUE(Table1[Sales])</f>
        <v>2680</v>
      </c>
      <c r="Q3746">
        <f>VALUE(Table1[Profit])</f>
        <v>923.36</v>
      </c>
      <c r="R3746" s="3">
        <f>Table1[Ship Date]-Table1[Order Date]</f>
        <v>243</v>
      </c>
    </row>
    <row r="3747" spans="1:18" x14ac:dyDescent="0.3">
      <c r="A3747" t="s">
        <v>14249</v>
      </c>
      <c r="B3747" s="1">
        <v>45671</v>
      </c>
      <c r="C3747" s="1">
        <v>45776</v>
      </c>
      <c r="D3747" t="s">
        <v>33</v>
      </c>
      <c r="E3747" t="s">
        <v>3038</v>
      </c>
      <c r="F3747" t="s">
        <v>14250</v>
      </c>
      <c r="G3747" t="s">
        <v>19</v>
      </c>
      <c r="H3747" t="s">
        <v>61</v>
      </c>
      <c r="I3747" t="s">
        <v>44</v>
      </c>
      <c r="J3747" t="s">
        <v>158</v>
      </c>
      <c r="K3747" t="s">
        <v>14251</v>
      </c>
      <c r="L3747" s="2">
        <v>3286.46</v>
      </c>
      <c r="M3747" s="3">
        <v>1</v>
      </c>
      <c r="N3747" s="4">
        <v>0.08</v>
      </c>
      <c r="O3747" s="5">
        <v>511.75</v>
      </c>
      <c r="P3747">
        <f>VALUE(Table1[Sales])</f>
        <v>3286.46</v>
      </c>
      <c r="Q3747">
        <f>VALUE(Table1[Profit])</f>
        <v>511.75</v>
      </c>
      <c r="R3747" s="3">
        <f>Table1[Ship Date]-Table1[Order Date]</f>
        <v>105</v>
      </c>
    </row>
    <row r="3748" spans="1:18" x14ac:dyDescent="0.3">
      <c r="A3748" t="s">
        <v>14252</v>
      </c>
      <c r="B3748" s="1">
        <v>45158</v>
      </c>
      <c r="C3748" s="1">
        <v>45784</v>
      </c>
      <c r="D3748" t="s">
        <v>33</v>
      </c>
      <c r="E3748" t="s">
        <v>14253</v>
      </c>
      <c r="F3748" t="s">
        <v>14254</v>
      </c>
      <c r="G3748" t="s">
        <v>43</v>
      </c>
      <c r="H3748" t="s">
        <v>28</v>
      </c>
      <c r="I3748" t="s">
        <v>44</v>
      </c>
      <c r="J3748" t="s">
        <v>50</v>
      </c>
      <c r="K3748" t="s">
        <v>14255</v>
      </c>
      <c r="L3748" s="2">
        <v>833.41</v>
      </c>
      <c r="M3748" s="3">
        <v>8</v>
      </c>
      <c r="N3748" s="4">
        <v>0.27</v>
      </c>
      <c r="O3748" s="5">
        <v>994.05</v>
      </c>
      <c r="P3748">
        <f>VALUE(Table1[Sales])</f>
        <v>833.41</v>
      </c>
      <c r="Q3748">
        <f>VALUE(Table1[Profit])</f>
        <v>994.05</v>
      </c>
      <c r="R3748" s="3">
        <f>Table1[Ship Date]-Table1[Order Date]</f>
        <v>626</v>
      </c>
    </row>
    <row r="3749" spans="1:18" x14ac:dyDescent="0.3">
      <c r="A3749" t="s">
        <v>14256</v>
      </c>
      <c r="B3749" s="1">
        <v>45213</v>
      </c>
      <c r="C3749" s="1">
        <v>45781</v>
      </c>
      <c r="D3749" t="s">
        <v>33</v>
      </c>
      <c r="E3749" t="s">
        <v>14257</v>
      </c>
      <c r="F3749" t="s">
        <v>14258</v>
      </c>
      <c r="G3749" t="s">
        <v>19</v>
      </c>
      <c r="H3749" t="s">
        <v>37</v>
      </c>
      <c r="I3749" t="s">
        <v>44</v>
      </c>
      <c r="J3749" t="s">
        <v>56</v>
      </c>
      <c r="K3749" t="s">
        <v>14259</v>
      </c>
      <c r="L3749" s="2">
        <v>427.85</v>
      </c>
      <c r="M3749" s="3">
        <v>5</v>
      </c>
      <c r="N3749" s="4">
        <v>0.21</v>
      </c>
      <c r="O3749" s="5">
        <v>927.41</v>
      </c>
      <c r="P3749">
        <f>VALUE(Table1[Sales])</f>
        <v>427.85</v>
      </c>
      <c r="Q3749">
        <f>VALUE(Table1[Profit])</f>
        <v>927.41</v>
      </c>
      <c r="R3749" s="3">
        <f>Table1[Ship Date]-Table1[Order Date]</f>
        <v>568</v>
      </c>
    </row>
    <row r="3750" spans="1:18" x14ac:dyDescent="0.3">
      <c r="A3750" t="s">
        <v>14260</v>
      </c>
      <c r="B3750" s="1">
        <v>45445</v>
      </c>
      <c r="C3750" s="1">
        <v>45768</v>
      </c>
      <c r="D3750" t="s">
        <v>16</v>
      </c>
      <c r="E3750" t="s">
        <v>14261</v>
      </c>
      <c r="F3750" t="s">
        <v>14262</v>
      </c>
      <c r="G3750" t="s">
        <v>19</v>
      </c>
      <c r="H3750" t="s">
        <v>37</v>
      </c>
      <c r="I3750" t="s">
        <v>21</v>
      </c>
      <c r="J3750" t="s">
        <v>171</v>
      </c>
      <c r="K3750" t="s">
        <v>14263</v>
      </c>
      <c r="L3750" s="2">
        <v>3264.21</v>
      </c>
      <c r="M3750" s="3">
        <v>7</v>
      </c>
      <c r="N3750" s="4">
        <v>0.45</v>
      </c>
      <c r="O3750" s="5">
        <v>354.44</v>
      </c>
      <c r="P3750">
        <f>VALUE(Table1[Sales])</f>
        <v>3264.21</v>
      </c>
      <c r="Q3750">
        <f>VALUE(Table1[Profit])</f>
        <v>354.44</v>
      </c>
      <c r="R3750" s="3">
        <f>Table1[Ship Date]-Table1[Order Date]</f>
        <v>323</v>
      </c>
    </row>
    <row r="3751" spans="1:18" x14ac:dyDescent="0.3">
      <c r="A3751" t="s">
        <v>14264</v>
      </c>
      <c r="B3751" s="1">
        <v>45455</v>
      </c>
      <c r="C3751" s="1">
        <v>45777</v>
      </c>
      <c r="D3751" t="s">
        <v>53</v>
      </c>
      <c r="E3751" t="s">
        <v>14265</v>
      </c>
      <c r="F3751" t="s">
        <v>14266</v>
      </c>
      <c r="G3751" t="s">
        <v>19</v>
      </c>
      <c r="H3751" t="s">
        <v>20</v>
      </c>
      <c r="I3751" t="s">
        <v>44</v>
      </c>
      <c r="J3751" t="s">
        <v>45</v>
      </c>
      <c r="K3751" t="s">
        <v>14267</v>
      </c>
      <c r="L3751" s="2">
        <v>343.01</v>
      </c>
      <c r="M3751" s="3">
        <v>3</v>
      </c>
      <c r="N3751" s="4">
        <v>0.16</v>
      </c>
      <c r="O3751" s="5">
        <v>474.83</v>
      </c>
      <c r="P3751">
        <f>VALUE(Table1[Sales])</f>
        <v>343.01</v>
      </c>
      <c r="Q3751">
        <f>VALUE(Table1[Profit])</f>
        <v>474.83</v>
      </c>
      <c r="R3751" s="3">
        <f>Table1[Ship Date]-Table1[Order Date]</f>
        <v>322</v>
      </c>
    </row>
    <row r="3752" spans="1:18" x14ac:dyDescent="0.3">
      <c r="A3752" t="s">
        <v>14268</v>
      </c>
      <c r="B3752" s="1">
        <v>45553</v>
      </c>
      <c r="C3752" s="1">
        <v>45769</v>
      </c>
      <c r="D3752" t="s">
        <v>53</v>
      </c>
      <c r="E3752" t="s">
        <v>14269</v>
      </c>
      <c r="F3752" t="s">
        <v>14270</v>
      </c>
      <c r="G3752" t="s">
        <v>19</v>
      </c>
      <c r="H3752" t="s">
        <v>28</v>
      </c>
      <c r="I3752" t="s">
        <v>21</v>
      </c>
      <c r="J3752" t="s">
        <v>300</v>
      </c>
      <c r="K3752" t="s">
        <v>14271</v>
      </c>
      <c r="L3752" s="2">
        <v>3562.85</v>
      </c>
      <c r="M3752" s="3">
        <v>4</v>
      </c>
      <c r="N3752" s="4">
        <v>0.18</v>
      </c>
      <c r="O3752" s="5">
        <v>605.53</v>
      </c>
      <c r="P3752">
        <f>VALUE(Table1[Sales])</f>
        <v>3562.85</v>
      </c>
      <c r="Q3752">
        <f>VALUE(Table1[Profit])</f>
        <v>605.53</v>
      </c>
      <c r="R3752" s="3">
        <f>Table1[Ship Date]-Table1[Order Date]</f>
        <v>216</v>
      </c>
    </row>
    <row r="3753" spans="1:18" x14ac:dyDescent="0.3">
      <c r="A3753" t="s">
        <v>14272</v>
      </c>
      <c r="B3753" s="1">
        <v>45490</v>
      </c>
      <c r="C3753" s="1">
        <v>45780</v>
      </c>
      <c r="D3753" t="s">
        <v>25</v>
      </c>
      <c r="E3753" t="s">
        <v>14273</v>
      </c>
      <c r="F3753" t="s">
        <v>14274</v>
      </c>
      <c r="G3753" t="s">
        <v>36</v>
      </c>
      <c r="H3753" t="s">
        <v>28</v>
      </c>
      <c r="I3753" t="s">
        <v>21</v>
      </c>
      <c r="J3753" t="s">
        <v>22</v>
      </c>
      <c r="K3753" t="s">
        <v>14275</v>
      </c>
      <c r="L3753" s="2">
        <v>4315.45</v>
      </c>
      <c r="M3753" s="3">
        <v>7</v>
      </c>
      <c r="N3753" s="4">
        <v>0.43</v>
      </c>
      <c r="O3753" s="5">
        <v>242.29</v>
      </c>
      <c r="P3753">
        <f>VALUE(Table1[Sales])</f>
        <v>4315.45</v>
      </c>
      <c r="Q3753">
        <f>VALUE(Table1[Profit])</f>
        <v>242.29</v>
      </c>
      <c r="R3753" s="3">
        <f>Table1[Ship Date]-Table1[Order Date]</f>
        <v>290</v>
      </c>
    </row>
    <row r="3754" spans="1:18" x14ac:dyDescent="0.3">
      <c r="A3754" t="s">
        <v>14276</v>
      </c>
      <c r="B3754" s="1">
        <v>45187</v>
      </c>
      <c r="C3754" s="1">
        <v>45781</v>
      </c>
      <c r="D3754" t="s">
        <v>33</v>
      </c>
      <c r="E3754" t="s">
        <v>14277</v>
      </c>
      <c r="F3754" t="s">
        <v>14278</v>
      </c>
      <c r="G3754" t="s">
        <v>43</v>
      </c>
      <c r="H3754" t="s">
        <v>28</v>
      </c>
      <c r="I3754" t="s">
        <v>29</v>
      </c>
      <c r="J3754" t="s">
        <v>38</v>
      </c>
      <c r="K3754" t="s">
        <v>14279</v>
      </c>
      <c r="L3754" s="2">
        <v>1596.17</v>
      </c>
      <c r="M3754" s="3">
        <v>5</v>
      </c>
      <c r="N3754" s="4">
        <v>0.1</v>
      </c>
      <c r="O3754" s="5">
        <v>93.89</v>
      </c>
      <c r="P3754">
        <f>VALUE(Table1[Sales])</f>
        <v>1596.17</v>
      </c>
      <c r="Q3754">
        <f>VALUE(Table1[Profit])</f>
        <v>93.89</v>
      </c>
      <c r="R3754" s="3">
        <f>Table1[Ship Date]-Table1[Order Date]</f>
        <v>594</v>
      </c>
    </row>
    <row r="3755" spans="1:18" x14ac:dyDescent="0.3">
      <c r="A3755" t="s">
        <v>14280</v>
      </c>
      <c r="B3755" s="1">
        <v>45532</v>
      </c>
      <c r="C3755" s="1">
        <v>45776</v>
      </c>
      <c r="D3755" t="s">
        <v>25</v>
      </c>
      <c r="E3755" t="s">
        <v>14281</v>
      </c>
      <c r="F3755" t="s">
        <v>14282</v>
      </c>
      <c r="G3755" t="s">
        <v>19</v>
      </c>
      <c r="H3755" t="s">
        <v>28</v>
      </c>
      <c r="I3755" t="s">
        <v>44</v>
      </c>
      <c r="J3755" t="s">
        <v>45</v>
      </c>
      <c r="K3755" t="s">
        <v>14283</v>
      </c>
      <c r="L3755" s="2">
        <v>911.92</v>
      </c>
      <c r="M3755" s="3">
        <v>8</v>
      </c>
      <c r="N3755" s="4">
        <v>0.18</v>
      </c>
      <c r="O3755" s="5">
        <v>107.27</v>
      </c>
      <c r="P3755">
        <f>VALUE(Table1[Sales])</f>
        <v>911.92</v>
      </c>
      <c r="Q3755">
        <f>VALUE(Table1[Profit])</f>
        <v>107.27</v>
      </c>
      <c r="R3755" s="3">
        <f>Table1[Ship Date]-Table1[Order Date]</f>
        <v>244</v>
      </c>
    </row>
    <row r="3756" spans="1:18" x14ac:dyDescent="0.3">
      <c r="A3756" t="s">
        <v>14284</v>
      </c>
      <c r="B3756" s="1">
        <v>45550</v>
      </c>
      <c r="C3756" s="1">
        <v>45772</v>
      </c>
      <c r="D3756" t="s">
        <v>16</v>
      </c>
      <c r="E3756" t="s">
        <v>12052</v>
      </c>
      <c r="F3756" t="s">
        <v>14285</v>
      </c>
      <c r="G3756" t="s">
        <v>43</v>
      </c>
      <c r="H3756" t="s">
        <v>20</v>
      </c>
      <c r="I3756" t="s">
        <v>29</v>
      </c>
      <c r="J3756" t="s">
        <v>124</v>
      </c>
      <c r="K3756" t="s">
        <v>14286</v>
      </c>
      <c r="L3756" s="2">
        <v>2960.21</v>
      </c>
      <c r="M3756" s="3">
        <v>8</v>
      </c>
      <c r="N3756" s="4">
        <v>0.47</v>
      </c>
      <c r="O3756" s="5">
        <v>287.58999999999997</v>
      </c>
      <c r="P3756">
        <f>VALUE(Table1[Sales])</f>
        <v>2960.21</v>
      </c>
      <c r="Q3756">
        <f>VALUE(Table1[Profit])</f>
        <v>287.58999999999997</v>
      </c>
      <c r="R3756" s="3">
        <f>Table1[Ship Date]-Table1[Order Date]</f>
        <v>222</v>
      </c>
    </row>
    <row r="3757" spans="1:18" x14ac:dyDescent="0.3">
      <c r="A3757" t="s">
        <v>14287</v>
      </c>
      <c r="B3757" s="1">
        <v>45061</v>
      </c>
      <c r="C3757" s="1">
        <v>45767</v>
      </c>
      <c r="D3757" t="s">
        <v>25</v>
      </c>
      <c r="E3757" t="s">
        <v>14288</v>
      </c>
      <c r="F3757" t="s">
        <v>14289</v>
      </c>
      <c r="G3757" t="s">
        <v>43</v>
      </c>
      <c r="H3757" t="s">
        <v>37</v>
      </c>
      <c r="I3757" t="s">
        <v>21</v>
      </c>
      <c r="J3757" t="s">
        <v>171</v>
      </c>
      <c r="K3757" t="s">
        <v>14290</v>
      </c>
      <c r="L3757" s="2">
        <v>4577.46</v>
      </c>
      <c r="M3757" s="3">
        <v>4</v>
      </c>
      <c r="N3757" s="4">
        <v>0.09</v>
      </c>
      <c r="O3757" s="5">
        <v>-99.92</v>
      </c>
      <c r="P3757">
        <f>VALUE(Table1[Sales])</f>
        <v>4577.46</v>
      </c>
      <c r="Q3757">
        <f>VALUE(Table1[Profit])</f>
        <v>-99.92</v>
      </c>
      <c r="R3757" s="3">
        <f>Table1[Ship Date]-Table1[Order Date]</f>
        <v>706</v>
      </c>
    </row>
    <row r="3758" spans="1:18" x14ac:dyDescent="0.3">
      <c r="A3758" t="s">
        <v>14291</v>
      </c>
      <c r="B3758" s="1">
        <v>45612</v>
      </c>
      <c r="C3758" s="1">
        <v>45775</v>
      </c>
      <c r="D3758" t="s">
        <v>33</v>
      </c>
      <c r="E3758" t="s">
        <v>4265</v>
      </c>
      <c r="F3758" t="s">
        <v>14292</v>
      </c>
      <c r="G3758" t="s">
        <v>36</v>
      </c>
      <c r="H3758" t="s">
        <v>61</v>
      </c>
      <c r="I3758" t="s">
        <v>21</v>
      </c>
      <c r="J3758" t="s">
        <v>129</v>
      </c>
      <c r="K3758" t="s">
        <v>14293</v>
      </c>
      <c r="L3758" s="2">
        <v>928.2</v>
      </c>
      <c r="M3758" s="3">
        <v>6</v>
      </c>
      <c r="N3758" s="4">
        <v>0.23</v>
      </c>
      <c r="O3758" s="5">
        <v>784.46</v>
      </c>
      <c r="P3758">
        <f>VALUE(Table1[Sales])</f>
        <v>928.2</v>
      </c>
      <c r="Q3758">
        <f>VALUE(Table1[Profit])</f>
        <v>784.46</v>
      </c>
      <c r="R3758" s="3">
        <f>Table1[Ship Date]-Table1[Order Date]</f>
        <v>163</v>
      </c>
    </row>
    <row r="3759" spans="1:18" x14ac:dyDescent="0.3">
      <c r="A3759" t="s">
        <v>14294</v>
      </c>
      <c r="B3759" s="1">
        <v>45126</v>
      </c>
      <c r="C3759" s="1">
        <v>45777</v>
      </c>
      <c r="D3759" t="s">
        <v>16</v>
      </c>
      <c r="E3759" t="s">
        <v>343</v>
      </c>
      <c r="F3759" t="s">
        <v>14295</v>
      </c>
      <c r="G3759" t="s">
        <v>43</v>
      </c>
      <c r="H3759" t="s">
        <v>28</v>
      </c>
      <c r="I3759" t="s">
        <v>21</v>
      </c>
      <c r="J3759" t="s">
        <v>22</v>
      </c>
      <c r="K3759" t="s">
        <v>14296</v>
      </c>
      <c r="L3759" s="2">
        <v>4373.3100000000004</v>
      </c>
      <c r="M3759" s="3">
        <v>3</v>
      </c>
      <c r="N3759" s="4">
        <v>0.19</v>
      </c>
      <c r="O3759" s="5">
        <v>922.83</v>
      </c>
      <c r="P3759">
        <f>VALUE(Table1[Sales])</f>
        <v>4373.3100000000004</v>
      </c>
      <c r="Q3759">
        <f>VALUE(Table1[Profit])</f>
        <v>922.83</v>
      </c>
      <c r="R3759" s="3">
        <f>Table1[Ship Date]-Table1[Order Date]</f>
        <v>651</v>
      </c>
    </row>
    <row r="3760" spans="1:18" x14ac:dyDescent="0.3">
      <c r="A3760" t="s">
        <v>14297</v>
      </c>
      <c r="B3760" s="1">
        <v>45583</v>
      </c>
      <c r="C3760" s="1">
        <v>45756</v>
      </c>
      <c r="D3760" t="s">
        <v>33</v>
      </c>
      <c r="E3760" t="s">
        <v>4456</v>
      </c>
      <c r="F3760" t="s">
        <v>14298</v>
      </c>
      <c r="G3760" t="s">
        <v>36</v>
      </c>
      <c r="H3760" t="s">
        <v>61</v>
      </c>
      <c r="I3760" t="s">
        <v>44</v>
      </c>
      <c r="J3760" t="s">
        <v>45</v>
      </c>
      <c r="K3760" t="s">
        <v>14299</v>
      </c>
      <c r="L3760" s="2">
        <v>1056.3499999999999</v>
      </c>
      <c r="M3760" s="3">
        <v>2</v>
      </c>
      <c r="N3760" s="4">
        <v>0.26</v>
      </c>
      <c r="O3760" s="5">
        <v>6.2</v>
      </c>
      <c r="P3760">
        <f>VALUE(Table1[Sales])</f>
        <v>1056.3499999999999</v>
      </c>
      <c r="Q3760">
        <f>VALUE(Table1[Profit])</f>
        <v>6.2</v>
      </c>
      <c r="R3760" s="3">
        <f>Table1[Ship Date]-Table1[Order Date]</f>
        <v>173</v>
      </c>
    </row>
    <row r="3761" spans="1:18" x14ac:dyDescent="0.3">
      <c r="A3761" t="s">
        <v>14300</v>
      </c>
      <c r="B3761" s="1">
        <v>45174</v>
      </c>
      <c r="C3761" s="1">
        <v>45769</v>
      </c>
      <c r="D3761" t="s">
        <v>16</v>
      </c>
      <c r="E3761" t="s">
        <v>14301</v>
      </c>
      <c r="F3761" t="s">
        <v>14302</v>
      </c>
      <c r="G3761" t="s">
        <v>43</v>
      </c>
      <c r="H3761" t="s">
        <v>28</v>
      </c>
      <c r="I3761" t="s">
        <v>21</v>
      </c>
      <c r="J3761" t="s">
        <v>279</v>
      </c>
      <c r="K3761" t="s">
        <v>14303</v>
      </c>
      <c r="L3761" s="2">
        <v>52.31</v>
      </c>
      <c r="M3761" s="3">
        <v>6</v>
      </c>
      <c r="N3761" s="4">
        <v>7.0000000000000007E-2</v>
      </c>
      <c r="O3761" s="5">
        <v>604.63</v>
      </c>
      <c r="P3761">
        <f>VALUE(Table1[Sales])</f>
        <v>52.31</v>
      </c>
      <c r="Q3761">
        <f>VALUE(Table1[Profit])</f>
        <v>604.63</v>
      </c>
      <c r="R3761" s="3">
        <f>Table1[Ship Date]-Table1[Order Date]</f>
        <v>595</v>
      </c>
    </row>
    <row r="3762" spans="1:18" x14ac:dyDescent="0.3">
      <c r="A3762" t="s">
        <v>14304</v>
      </c>
      <c r="B3762" s="1">
        <v>45120</v>
      </c>
      <c r="C3762" s="1">
        <v>45769</v>
      </c>
      <c r="D3762" t="s">
        <v>25</v>
      </c>
      <c r="E3762" t="s">
        <v>14305</v>
      </c>
      <c r="F3762" t="s">
        <v>14306</v>
      </c>
      <c r="G3762" t="s">
        <v>36</v>
      </c>
      <c r="H3762" t="s">
        <v>28</v>
      </c>
      <c r="I3762" t="s">
        <v>21</v>
      </c>
      <c r="J3762" t="s">
        <v>279</v>
      </c>
      <c r="K3762" t="s">
        <v>14307</v>
      </c>
      <c r="L3762" s="2">
        <v>4947.34</v>
      </c>
      <c r="M3762" s="3">
        <v>2</v>
      </c>
      <c r="N3762" s="4">
        <v>0.34</v>
      </c>
      <c r="O3762" s="5">
        <v>312.67</v>
      </c>
      <c r="P3762">
        <f>VALUE(Table1[Sales])</f>
        <v>4947.34</v>
      </c>
      <c r="Q3762">
        <f>VALUE(Table1[Profit])</f>
        <v>312.67</v>
      </c>
      <c r="R3762" s="3">
        <f>Table1[Ship Date]-Table1[Order Date]</f>
        <v>649</v>
      </c>
    </row>
    <row r="3763" spans="1:18" x14ac:dyDescent="0.3">
      <c r="A3763" t="s">
        <v>14308</v>
      </c>
      <c r="B3763" s="1">
        <v>45190</v>
      </c>
      <c r="C3763" s="1">
        <v>45782</v>
      </c>
      <c r="D3763" t="s">
        <v>33</v>
      </c>
      <c r="E3763" t="s">
        <v>14309</v>
      </c>
      <c r="F3763" t="s">
        <v>14310</v>
      </c>
      <c r="G3763" t="s">
        <v>19</v>
      </c>
      <c r="H3763" t="s">
        <v>61</v>
      </c>
      <c r="I3763" t="s">
        <v>29</v>
      </c>
      <c r="J3763" t="s">
        <v>30</v>
      </c>
      <c r="K3763" t="s">
        <v>14311</v>
      </c>
      <c r="L3763" s="2">
        <v>2960.69</v>
      </c>
      <c r="M3763" s="3">
        <v>6</v>
      </c>
      <c r="N3763" s="4">
        <v>0.26</v>
      </c>
      <c r="O3763" s="5">
        <v>149.83000000000001</v>
      </c>
      <c r="P3763">
        <f>VALUE(Table1[Sales])</f>
        <v>2960.69</v>
      </c>
      <c r="Q3763">
        <f>VALUE(Table1[Profit])</f>
        <v>149.83000000000001</v>
      </c>
      <c r="R3763" s="3">
        <f>Table1[Ship Date]-Table1[Order Date]</f>
        <v>592</v>
      </c>
    </row>
    <row r="3764" spans="1:18" x14ac:dyDescent="0.3">
      <c r="A3764" t="s">
        <v>14312</v>
      </c>
      <c r="B3764" s="1">
        <v>45403</v>
      </c>
      <c r="C3764" s="1">
        <v>45781</v>
      </c>
      <c r="D3764" t="s">
        <v>33</v>
      </c>
      <c r="E3764" t="s">
        <v>467</v>
      </c>
      <c r="F3764" t="s">
        <v>14313</v>
      </c>
      <c r="G3764" t="s">
        <v>36</v>
      </c>
      <c r="H3764" t="s">
        <v>61</v>
      </c>
      <c r="I3764" t="s">
        <v>21</v>
      </c>
      <c r="J3764" t="s">
        <v>171</v>
      </c>
      <c r="K3764" t="s">
        <v>14314</v>
      </c>
      <c r="L3764" s="2">
        <v>3890.52</v>
      </c>
      <c r="M3764" s="3">
        <v>4</v>
      </c>
      <c r="N3764" s="4">
        <v>0.46</v>
      </c>
      <c r="O3764" s="5">
        <v>667.58</v>
      </c>
      <c r="P3764">
        <f>VALUE(Table1[Sales])</f>
        <v>3890.52</v>
      </c>
      <c r="Q3764">
        <f>VALUE(Table1[Profit])</f>
        <v>667.58</v>
      </c>
      <c r="R3764" s="3">
        <f>Table1[Ship Date]-Table1[Order Date]</f>
        <v>378</v>
      </c>
    </row>
    <row r="3765" spans="1:18" x14ac:dyDescent="0.3">
      <c r="A3765" t="s">
        <v>14315</v>
      </c>
      <c r="B3765" s="1">
        <v>45547</v>
      </c>
      <c r="C3765" s="1">
        <v>45772</v>
      </c>
      <c r="D3765" t="s">
        <v>53</v>
      </c>
      <c r="E3765" t="s">
        <v>14316</v>
      </c>
      <c r="F3765" t="s">
        <v>14317</v>
      </c>
      <c r="G3765" t="s">
        <v>43</v>
      </c>
      <c r="H3765" t="s">
        <v>37</v>
      </c>
      <c r="I3765" t="s">
        <v>21</v>
      </c>
      <c r="J3765" t="s">
        <v>22</v>
      </c>
      <c r="K3765" t="s">
        <v>14318</v>
      </c>
      <c r="L3765" s="2">
        <v>522.35</v>
      </c>
      <c r="M3765" s="3">
        <v>10</v>
      </c>
      <c r="N3765" s="4">
        <v>0.28999999999999998</v>
      </c>
      <c r="O3765" s="5">
        <v>857.09</v>
      </c>
      <c r="P3765">
        <f>VALUE(Table1[Sales])</f>
        <v>522.35</v>
      </c>
      <c r="Q3765">
        <f>VALUE(Table1[Profit])</f>
        <v>857.09</v>
      </c>
      <c r="R3765" s="3">
        <f>Table1[Ship Date]-Table1[Order Date]</f>
        <v>225</v>
      </c>
    </row>
    <row r="3766" spans="1:18" x14ac:dyDescent="0.3">
      <c r="A3766" t="s">
        <v>14319</v>
      </c>
      <c r="B3766" s="1">
        <v>45213</v>
      </c>
      <c r="C3766" s="1">
        <v>45757</v>
      </c>
      <c r="D3766" t="s">
        <v>33</v>
      </c>
      <c r="E3766" t="s">
        <v>14320</v>
      </c>
      <c r="F3766" t="s">
        <v>14321</v>
      </c>
      <c r="G3766" t="s">
        <v>43</v>
      </c>
      <c r="H3766" t="s">
        <v>20</v>
      </c>
      <c r="I3766" t="s">
        <v>29</v>
      </c>
      <c r="J3766" t="s">
        <v>99</v>
      </c>
      <c r="K3766" t="s">
        <v>14322</v>
      </c>
      <c r="L3766" s="2">
        <v>1202.6199999999999</v>
      </c>
      <c r="M3766" s="3">
        <v>4</v>
      </c>
      <c r="N3766" s="4">
        <v>0.28000000000000003</v>
      </c>
      <c r="O3766" s="5">
        <v>707.14</v>
      </c>
      <c r="P3766">
        <f>VALUE(Table1[Sales])</f>
        <v>1202.6199999999999</v>
      </c>
      <c r="Q3766">
        <f>VALUE(Table1[Profit])</f>
        <v>707.14</v>
      </c>
      <c r="R3766" s="3">
        <f>Table1[Ship Date]-Table1[Order Date]</f>
        <v>544</v>
      </c>
    </row>
    <row r="3767" spans="1:18" x14ac:dyDescent="0.3">
      <c r="A3767" t="s">
        <v>14323</v>
      </c>
      <c r="B3767" s="1">
        <v>45080</v>
      </c>
      <c r="C3767" s="1">
        <v>45764</v>
      </c>
      <c r="D3767" t="s">
        <v>53</v>
      </c>
      <c r="E3767" t="s">
        <v>14324</v>
      </c>
      <c r="F3767" t="s">
        <v>14325</v>
      </c>
      <c r="G3767" t="s">
        <v>43</v>
      </c>
      <c r="H3767" t="s">
        <v>37</v>
      </c>
      <c r="I3767" t="s">
        <v>29</v>
      </c>
      <c r="J3767" t="s">
        <v>30</v>
      </c>
      <c r="K3767" t="s">
        <v>14326</v>
      </c>
      <c r="L3767" s="2">
        <v>151.05000000000001</v>
      </c>
      <c r="M3767" s="3">
        <v>9</v>
      </c>
      <c r="N3767" s="4">
        <v>0.28000000000000003</v>
      </c>
      <c r="O3767" s="5">
        <v>287.63</v>
      </c>
      <c r="P3767">
        <f>VALUE(Table1[Sales])</f>
        <v>151.05000000000001</v>
      </c>
      <c r="Q3767">
        <f>VALUE(Table1[Profit])</f>
        <v>287.63</v>
      </c>
      <c r="R3767" s="3">
        <f>Table1[Ship Date]-Table1[Order Date]</f>
        <v>684</v>
      </c>
    </row>
    <row r="3768" spans="1:18" x14ac:dyDescent="0.3">
      <c r="A3768" t="s">
        <v>14327</v>
      </c>
      <c r="B3768" s="1">
        <v>45210</v>
      </c>
      <c r="C3768" s="1">
        <v>45773</v>
      </c>
      <c r="D3768" t="s">
        <v>25</v>
      </c>
      <c r="E3768" t="s">
        <v>14328</v>
      </c>
      <c r="F3768" t="s">
        <v>14329</v>
      </c>
      <c r="G3768" t="s">
        <v>19</v>
      </c>
      <c r="H3768" t="s">
        <v>61</v>
      </c>
      <c r="I3768" t="s">
        <v>29</v>
      </c>
      <c r="J3768" t="s">
        <v>124</v>
      </c>
      <c r="K3768" t="s">
        <v>14330</v>
      </c>
      <c r="L3768" s="2">
        <v>3738.1</v>
      </c>
      <c r="M3768" s="3">
        <v>1</v>
      </c>
      <c r="N3768" s="4">
        <v>0.3</v>
      </c>
      <c r="O3768" s="5">
        <v>834.51</v>
      </c>
      <c r="P3768">
        <f>VALUE(Table1[Sales])</f>
        <v>3738.1</v>
      </c>
      <c r="Q3768">
        <f>VALUE(Table1[Profit])</f>
        <v>834.51</v>
      </c>
      <c r="R3768" s="3">
        <f>Table1[Ship Date]-Table1[Order Date]</f>
        <v>563</v>
      </c>
    </row>
    <row r="3769" spans="1:18" x14ac:dyDescent="0.3">
      <c r="A3769" t="s">
        <v>14331</v>
      </c>
      <c r="B3769" s="1">
        <v>45618</v>
      </c>
      <c r="C3769" s="1">
        <v>45762</v>
      </c>
      <c r="D3769" t="s">
        <v>16</v>
      </c>
      <c r="E3769" t="s">
        <v>14332</v>
      </c>
      <c r="F3769" t="s">
        <v>14333</v>
      </c>
      <c r="G3769" t="s">
        <v>19</v>
      </c>
      <c r="H3769" t="s">
        <v>28</v>
      </c>
      <c r="I3769" t="s">
        <v>29</v>
      </c>
      <c r="J3769" t="s">
        <v>99</v>
      </c>
      <c r="K3769" t="s">
        <v>14334</v>
      </c>
      <c r="L3769" s="2">
        <v>1305.8699999999999</v>
      </c>
      <c r="M3769" s="3">
        <v>9</v>
      </c>
      <c r="N3769" s="4">
        <v>0.09</v>
      </c>
      <c r="O3769" s="5">
        <v>288.86</v>
      </c>
      <c r="P3769">
        <f>VALUE(Table1[Sales])</f>
        <v>1305.8699999999999</v>
      </c>
      <c r="Q3769">
        <f>VALUE(Table1[Profit])</f>
        <v>288.86</v>
      </c>
      <c r="R3769" s="3">
        <f>Table1[Ship Date]-Table1[Order Date]</f>
        <v>144</v>
      </c>
    </row>
    <row r="3770" spans="1:18" x14ac:dyDescent="0.3">
      <c r="A3770" t="s">
        <v>14335</v>
      </c>
      <c r="B3770" s="1">
        <v>45508</v>
      </c>
      <c r="C3770" s="1">
        <v>45770</v>
      </c>
      <c r="D3770" t="s">
        <v>53</v>
      </c>
      <c r="E3770" t="s">
        <v>10831</v>
      </c>
      <c r="F3770" t="s">
        <v>14336</v>
      </c>
      <c r="G3770" t="s">
        <v>43</v>
      </c>
      <c r="H3770" t="s">
        <v>61</v>
      </c>
      <c r="I3770" t="s">
        <v>44</v>
      </c>
      <c r="J3770" t="s">
        <v>56</v>
      </c>
      <c r="K3770" t="s">
        <v>14337</v>
      </c>
      <c r="L3770" s="2">
        <v>2803.71</v>
      </c>
      <c r="M3770" s="3">
        <v>7</v>
      </c>
      <c r="N3770" s="4">
        <v>0.03</v>
      </c>
      <c r="O3770" s="5">
        <v>255.22</v>
      </c>
      <c r="P3770">
        <f>VALUE(Table1[Sales])</f>
        <v>2803.71</v>
      </c>
      <c r="Q3770">
        <f>VALUE(Table1[Profit])</f>
        <v>255.22</v>
      </c>
      <c r="R3770" s="3">
        <f>Table1[Ship Date]-Table1[Order Date]</f>
        <v>262</v>
      </c>
    </row>
    <row r="3771" spans="1:18" x14ac:dyDescent="0.3">
      <c r="A3771" t="s">
        <v>14338</v>
      </c>
      <c r="B3771" s="1">
        <v>45387</v>
      </c>
      <c r="C3771" s="1">
        <v>45764</v>
      </c>
      <c r="D3771" t="s">
        <v>16</v>
      </c>
      <c r="E3771" t="s">
        <v>14339</v>
      </c>
      <c r="F3771" t="s">
        <v>14340</v>
      </c>
      <c r="G3771" t="s">
        <v>43</v>
      </c>
      <c r="H3771" t="s">
        <v>20</v>
      </c>
      <c r="I3771" t="s">
        <v>21</v>
      </c>
      <c r="J3771" t="s">
        <v>129</v>
      </c>
      <c r="K3771" t="s">
        <v>14341</v>
      </c>
      <c r="L3771" s="2">
        <v>1985.51</v>
      </c>
      <c r="M3771" s="3">
        <v>9</v>
      </c>
      <c r="N3771" s="4">
        <v>0.22</v>
      </c>
      <c r="O3771" s="5">
        <v>725.46</v>
      </c>
      <c r="P3771">
        <f>VALUE(Table1[Sales])</f>
        <v>1985.51</v>
      </c>
      <c r="Q3771">
        <f>VALUE(Table1[Profit])</f>
        <v>725.46</v>
      </c>
      <c r="R3771" s="3">
        <f>Table1[Ship Date]-Table1[Order Date]</f>
        <v>377</v>
      </c>
    </row>
    <row r="3772" spans="1:18" x14ac:dyDescent="0.3">
      <c r="A3772" t="s">
        <v>14342</v>
      </c>
      <c r="B3772" s="1">
        <v>45399</v>
      </c>
      <c r="C3772" s="1">
        <v>45757</v>
      </c>
      <c r="D3772" t="s">
        <v>33</v>
      </c>
      <c r="E3772" t="s">
        <v>14343</v>
      </c>
      <c r="F3772" t="s">
        <v>14344</v>
      </c>
      <c r="G3772" t="s">
        <v>36</v>
      </c>
      <c r="H3772" t="s">
        <v>37</v>
      </c>
      <c r="I3772" t="s">
        <v>21</v>
      </c>
      <c r="J3772" t="s">
        <v>300</v>
      </c>
      <c r="K3772" t="s">
        <v>14345</v>
      </c>
      <c r="L3772" s="2">
        <v>3145.13</v>
      </c>
      <c r="M3772" s="3">
        <v>8</v>
      </c>
      <c r="N3772" s="4">
        <v>0.25</v>
      </c>
      <c r="O3772" s="5">
        <v>249.57</v>
      </c>
      <c r="P3772">
        <f>VALUE(Table1[Sales])</f>
        <v>3145.13</v>
      </c>
      <c r="Q3772">
        <f>VALUE(Table1[Profit])</f>
        <v>249.57</v>
      </c>
      <c r="R3772" s="3">
        <f>Table1[Ship Date]-Table1[Order Date]</f>
        <v>358</v>
      </c>
    </row>
    <row r="3773" spans="1:18" x14ac:dyDescent="0.3">
      <c r="A3773" t="s">
        <v>14346</v>
      </c>
      <c r="B3773" s="1">
        <v>45668</v>
      </c>
      <c r="C3773" s="1">
        <v>45777</v>
      </c>
      <c r="D3773" t="s">
        <v>16</v>
      </c>
      <c r="E3773" t="s">
        <v>14347</v>
      </c>
      <c r="F3773" t="s">
        <v>14348</v>
      </c>
      <c r="G3773" t="s">
        <v>43</v>
      </c>
      <c r="H3773" t="s">
        <v>28</v>
      </c>
      <c r="I3773" t="s">
        <v>44</v>
      </c>
      <c r="J3773" t="s">
        <v>94</v>
      </c>
      <c r="K3773" t="s">
        <v>14349</v>
      </c>
      <c r="L3773" s="2">
        <v>720.95</v>
      </c>
      <c r="M3773" s="3">
        <v>7</v>
      </c>
      <c r="N3773" s="4">
        <v>0.11</v>
      </c>
      <c r="O3773" s="5">
        <v>668.83</v>
      </c>
      <c r="P3773">
        <f>VALUE(Table1[Sales])</f>
        <v>720.95</v>
      </c>
      <c r="Q3773">
        <f>VALUE(Table1[Profit])</f>
        <v>668.83</v>
      </c>
      <c r="R3773" s="3">
        <f>Table1[Ship Date]-Table1[Order Date]</f>
        <v>109</v>
      </c>
    </row>
    <row r="3774" spans="1:18" x14ac:dyDescent="0.3">
      <c r="A3774" t="s">
        <v>14350</v>
      </c>
      <c r="B3774" s="1">
        <v>45696</v>
      </c>
      <c r="C3774" s="1">
        <v>45780</v>
      </c>
      <c r="D3774" t="s">
        <v>53</v>
      </c>
      <c r="E3774" t="s">
        <v>14351</v>
      </c>
      <c r="F3774" t="s">
        <v>14352</v>
      </c>
      <c r="G3774" t="s">
        <v>19</v>
      </c>
      <c r="H3774" t="s">
        <v>37</v>
      </c>
      <c r="I3774" t="s">
        <v>21</v>
      </c>
      <c r="J3774" t="s">
        <v>129</v>
      </c>
      <c r="K3774" t="s">
        <v>14353</v>
      </c>
      <c r="L3774" s="2">
        <v>4158.6000000000004</v>
      </c>
      <c r="M3774" s="3">
        <v>9</v>
      </c>
      <c r="N3774" s="4">
        <v>0.43</v>
      </c>
      <c r="O3774" s="5">
        <v>883.75</v>
      </c>
      <c r="P3774">
        <f>VALUE(Table1[Sales])</f>
        <v>4158.6000000000004</v>
      </c>
      <c r="Q3774">
        <f>VALUE(Table1[Profit])</f>
        <v>883.75</v>
      </c>
      <c r="R3774" s="3">
        <f>Table1[Ship Date]-Table1[Order Date]</f>
        <v>84</v>
      </c>
    </row>
    <row r="3775" spans="1:18" x14ac:dyDescent="0.3">
      <c r="A3775" t="s">
        <v>14354</v>
      </c>
      <c r="B3775" s="1">
        <v>45537</v>
      </c>
      <c r="C3775" s="1">
        <v>45762</v>
      </c>
      <c r="D3775" t="s">
        <v>33</v>
      </c>
      <c r="E3775" t="s">
        <v>14355</v>
      </c>
      <c r="F3775" t="s">
        <v>14356</v>
      </c>
      <c r="G3775" t="s">
        <v>43</v>
      </c>
      <c r="H3775" t="s">
        <v>61</v>
      </c>
      <c r="I3775" t="s">
        <v>29</v>
      </c>
      <c r="J3775" t="s">
        <v>99</v>
      </c>
      <c r="K3775" t="s">
        <v>14357</v>
      </c>
      <c r="L3775" s="2">
        <v>174.24</v>
      </c>
      <c r="M3775" s="3">
        <v>10</v>
      </c>
      <c r="N3775" s="4">
        <v>0.3</v>
      </c>
      <c r="O3775" s="5">
        <v>890.23</v>
      </c>
      <c r="P3775">
        <f>VALUE(Table1[Sales])</f>
        <v>174.24</v>
      </c>
      <c r="Q3775">
        <f>VALUE(Table1[Profit])</f>
        <v>890.23</v>
      </c>
      <c r="R3775" s="3">
        <f>Table1[Ship Date]-Table1[Order Date]</f>
        <v>225</v>
      </c>
    </row>
    <row r="3776" spans="1:18" x14ac:dyDescent="0.3">
      <c r="A3776" t="s">
        <v>14358</v>
      </c>
      <c r="B3776" s="1">
        <v>45567</v>
      </c>
      <c r="C3776" s="1">
        <v>45766</v>
      </c>
      <c r="D3776" t="s">
        <v>33</v>
      </c>
      <c r="E3776" t="s">
        <v>5095</v>
      </c>
      <c r="F3776" t="s">
        <v>14359</v>
      </c>
      <c r="G3776" t="s">
        <v>19</v>
      </c>
      <c r="H3776" t="s">
        <v>28</v>
      </c>
      <c r="I3776" t="s">
        <v>21</v>
      </c>
      <c r="J3776" t="s">
        <v>22</v>
      </c>
      <c r="K3776" t="s">
        <v>14360</v>
      </c>
      <c r="L3776" s="2">
        <v>4847.05</v>
      </c>
      <c r="M3776" s="3">
        <v>3</v>
      </c>
      <c r="N3776" s="4">
        <v>0.02</v>
      </c>
      <c r="O3776" s="5">
        <v>-37.4</v>
      </c>
      <c r="P3776">
        <f>VALUE(Table1[Sales])</f>
        <v>4847.05</v>
      </c>
      <c r="Q3776">
        <f>VALUE(Table1[Profit])</f>
        <v>-37.4</v>
      </c>
      <c r="R3776" s="3">
        <f>Table1[Ship Date]-Table1[Order Date]</f>
        <v>199</v>
      </c>
    </row>
    <row r="3777" spans="1:18" x14ac:dyDescent="0.3">
      <c r="A3777" t="s">
        <v>14361</v>
      </c>
      <c r="B3777" s="1">
        <v>45332</v>
      </c>
      <c r="C3777" s="1">
        <v>45763</v>
      </c>
      <c r="D3777" t="s">
        <v>16</v>
      </c>
      <c r="E3777" t="s">
        <v>14362</v>
      </c>
      <c r="F3777" t="s">
        <v>14363</v>
      </c>
      <c r="G3777" t="s">
        <v>19</v>
      </c>
      <c r="H3777" t="s">
        <v>20</v>
      </c>
      <c r="I3777" t="s">
        <v>44</v>
      </c>
      <c r="J3777" t="s">
        <v>45</v>
      </c>
      <c r="K3777" t="s">
        <v>14364</v>
      </c>
      <c r="L3777" s="2">
        <v>1398.91</v>
      </c>
      <c r="M3777" s="3">
        <v>4</v>
      </c>
      <c r="N3777" s="4">
        <v>0.34</v>
      </c>
      <c r="O3777" s="5">
        <v>-13.84</v>
      </c>
      <c r="P3777">
        <f>VALUE(Table1[Sales])</f>
        <v>1398.91</v>
      </c>
      <c r="Q3777">
        <f>VALUE(Table1[Profit])</f>
        <v>-13.84</v>
      </c>
      <c r="R3777" s="3">
        <f>Table1[Ship Date]-Table1[Order Date]</f>
        <v>431</v>
      </c>
    </row>
    <row r="3778" spans="1:18" x14ac:dyDescent="0.3">
      <c r="A3778" t="s">
        <v>14365</v>
      </c>
      <c r="B3778" s="1">
        <v>45721</v>
      </c>
      <c r="C3778" s="1">
        <v>45758</v>
      </c>
      <c r="D3778" t="s">
        <v>16</v>
      </c>
      <c r="E3778" t="s">
        <v>14366</v>
      </c>
      <c r="F3778" t="s">
        <v>14367</v>
      </c>
      <c r="G3778" t="s">
        <v>19</v>
      </c>
      <c r="H3778" t="s">
        <v>28</v>
      </c>
      <c r="I3778" t="s">
        <v>44</v>
      </c>
      <c r="J3778" t="s">
        <v>94</v>
      </c>
      <c r="K3778" t="s">
        <v>14368</v>
      </c>
      <c r="L3778" s="2">
        <v>2564.6999999999998</v>
      </c>
      <c r="M3778" s="3">
        <v>1</v>
      </c>
      <c r="N3778" s="4">
        <v>0.26</v>
      </c>
      <c r="O3778" s="5">
        <v>614.75</v>
      </c>
      <c r="P3778">
        <f>VALUE(Table1[Sales])</f>
        <v>2564.6999999999998</v>
      </c>
      <c r="Q3778">
        <f>VALUE(Table1[Profit])</f>
        <v>614.75</v>
      </c>
      <c r="R3778" s="3">
        <f>Table1[Ship Date]-Table1[Order Date]</f>
        <v>37</v>
      </c>
    </row>
    <row r="3779" spans="1:18" x14ac:dyDescent="0.3">
      <c r="A3779" t="s">
        <v>14369</v>
      </c>
      <c r="B3779" s="1">
        <v>45149</v>
      </c>
      <c r="C3779" s="1">
        <v>45765</v>
      </c>
      <c r="D3779" t="s">
        <v>16</v>
      </c>
      <c r="E3779" t="s">
        <v>9656</v>
      </c>
      <c r="F3779" t="s">
        <v>14370</v>
      </c>
      <c r="G3779" t="s">
        <v>43</v>
      </c>
      <c r="H3779" t="s">
        <v>61</v>
      </c>
      <c r="I3779" t="s">
        <v>21</v>
      </c>
      <c r="J3779" t="s">
        <v>171</v>
      </c>
      <c r="K3779" t="s">
        <v>14371</v>
      </c>
      <c r="L3779" s="2">
        <v>3191.67</v>
      </c>
      <c r="M3779" s="3">
        <v>6</v>
      </c>
      <c r="N3779" s="4">
        <v>0.43</v>
      </c>
      <c r="O3779" s="5">
        <v>492.81</v>
      </c>
      <c r="P3779">
        <f>VALUE(Table1[Sales])</f>
        <v>3191.67</v>
      </c>
      <c r="Q3779">
        <f>VALUE(Table1[Profit])</f>
        <v>492.81</v>
      </c>
      <c r="R3779" s="3">
        <f>Table1[Ship Date]-Table1[Order Date]</f>
        <v>616</v>
      </c>
    </row>
    <row r="3780" spans="1:18" x14ac:dyDescent="0.3">
      <c r="A3780" t="s">
        <v>14372</v>
      </c>
      <c r="B3780" s="1">
        <v>45032</v>
      </c>
      <c r="C3780" s="1">
        <v>45784</v>
      </c>
      <c r="D3780" t="s">
        <v>16</v>
      </c>
      <c r="E3780" t="s">
        <v>14373</v>
      </c>
      <c r="F3780" t="s">
        <v>14374</v>
      </c>
      <c r="G3780" t="s">
        <v>19</v>
      </c>
      <c r="H3780" t="s">
        <v>37</v>
      </c>
      <c r="I3780" t="s">
        <v>21</v>
      </c>
      <c r="J3780" t="s">
        <v>22</v>
      </c>
      <c r="K3780" t="s">
        <v>14375</v>
      </c>
      <c r="L3780" s="2">
        <v>1236.95</v>
      </c>
      <c r="M3780" s="3">
        <v>5</v>
      </c>
      <c r="N3780" s="4">
        <v>0.35</v>
      </c>
      <c r="O3780" s="5">
        <v>430.54</v>
      </c>
      <c r="P3780">
        <f>VALUE(Table1[Sales])</f>
        <v>1236.95</v>
      </c>
      <c r="Q3780">
        <f>VALUE(Table1[Profit])</f>
        <v>430.54</v>
      </c>
      <c r="R3780" s="3">
        <f>Table1[Ship Date]-Table1[Order Date]</f>
        <v>752</v>
      </c>
    </row>
    <row r="3781" spans="1:18" x14ac:dyDescent="0.3">
      <c r="A3781" t="s">
        <v>14376</v>
      </c>
      <c r="B3781" s="1">
        <v>45359</v>
      </c>
      <c r="C3781" s="1">
        <v>45762</v>
      </c>
      <c r="D3781" t="s">
        <v>53</v>
      </c>
      <c r="E3781" t="s">
        <v>6002</v>
      </c>
      <c r="F3781" t="s">
        <v>14377</v>
      </c>
      <c r="G3781" t="s">
        <v>43</v>
      </c>
      <c r="H3781" t="s">
        <v>61</v>
      </c>
      <c r="I3781" t="s">
        <v>29</v>
      </c>
      <c r="J3781" t="s">
        <v>99</v>
      </c>
      <c r="K3781" t="s">
        <v>14378</v>
      </c>
      <c r="L3781" s="2">
        <v>909.68</v>
      </c>
      <c r="M3781" s="3">
        <v>4</v>
      </c>
      <c r="N3781" s="4">
        <v>0.4</v>
      </c>
      <c r="O3781" s="5">
        <v>977.52</v>
      </c>
      <c r="P3781">
        <f>VALUE(Table1[Sales])</f>
        <v>909.68</v>
      </c>
      <c r="Q3781">
        <f>VALUE(Table1[Profit])</f>
        <v>977.52</v>
      </c>
      <c r="R3781" s="3">
        <f>Table1[Ship Date]-Table1[Order Date]</f>
        <v>403</v>
      </c>
    </row>
    <row r="3782" spans="1:18" x14ac:dyDescent="0.3">
      <c r="A3782" t="s">
        <v>14379</v>
      </c>
      <c r="B3782" s="1">
        <v>45156</v>
      </c>
      <c r="C3782" s="1">
        <v>45770</v>
      </c>
      <c r="D3782" t="s">
        <v>33</v>
      </c>
      <c r="E3782" t="s">
        <v>14380</v>
      </c>
      <c r="F3782" t="s">
        <v>14381</v>
      </c>
      <c r="G3782" t="s">
        <v>36</v>
      </c>
      <c r="H3782" t="s">
        <v>28</v>
      </c>
      <c r="I3782" t="s">
        <v>21</v>
      </c>
      <c r="J3782" t="s">
        <v>171</v>
      </c>
      <c r="K3782" t="s">
        <v>14382</v>
      </c>
      <c r="L3782" s="2">
        <v>1008.72</v>
      </c>
      <c r="M3782" s="3">
        <v>1</v>
      </c>
      <c r="N3782" s="4">
        <v>0.47</v>
      </c>
      <c r="O3782" s="5">
        <v>92.6</v>
      </c>
      <c r="P3782">
        <f>VALUE(Table1[Sales])</f>
        <v>1008.72</v>
      </c>
      <c r="Q3782">
        <f>VALUE(Table1[Profit])</f>
        <v>92.6</v>
      </c>
      <c r="R3782" s="3">
        <f>Table1[Ship Date]-Table1[Order Date]</f>
        <v>614</v>
      </c>
    </row>
    <row r="3783" spans="1:18" x14ac:dyDescent="0.3">
      <c r="A3783" t="s">
        <v>14383</v>
      </c>
      <c r="B3783" s="1">
        <v>45662</v>
      </c>
      <c r="C3783" s="1">
        <v>45779</v>
      </c>
      <c r="D3783" t="s">
        <v>25</v>
      </c>
      <c r="E3783" t="s">
        <v>14384</v>
      </c>
      <c r="F3783" t="s">
        <v>14385</v>
      </c>
      <c r="G3783" t="s">
        <v>43</v>
      </c>
      <c r="H3783" t="s">
        <v>61</v>
      </c>
      <c r="I3783" t="s">
        <v>29</v>
      </c>
      <c r="J3783" t="s">
        <v>99</v>
      </c>
      <c r="K3783" t="s">
        <v>14386</v>
      </c>
      <c r="L3783" s="2">
        <v>4941.8100000000004</v>
      </c>
      <c r="M3783" s="3">
        <v>8</v>
      </c>
      <c r="N3783" s="4">
        <v>0.35</v>
      </c>
      <c r="O3783" s="5">
        <v>389.29</v>
      </c>
      <c r="P3783">
        <f>VALUE(Table1[Sales])</f>
        <v>4941.8100000000004</v>
      </c>
      <c r="Q3783">
        <f>VALUE(Table1[Profit])</f>
        <v>389.29</v>
      </c>
      <c r="R3783" s="3">
        <f>Table1[Ship Date]-Table1[Order Date]</f>
        <v>117</v>
      </c>
    </row>
    <row r="3784" spans="1:18" x14ac:dyDescent="0.3">
      <c r="A3784" t="s">
        <v>14387</v>
      </c>
      <c r="B3784" s="1">
        <v>45093</v>
      </c>
      <c r="C3784" s="1">
        <v>45779</v>
      </c>
      <c r="D3784" t="s">
        <v>16</v>
      </c>
      <c r="E3784" t="s">
        <v>571</v>
      </c>
      <c r="F3784" t="s">
        <v>11145</v>
      </c>
      <c r="G3784" t="s">
        <v>19</v>
      </c>
      <c r="H3784" t="s">
        <v>37</v>
      </c>
      <c r="I3784" t="s">
        <v>29</v>
      </c>
      <c r="J3784" t="s">
        <v>124</v>
      </c>
      <c r="K3784" t="s">
        <v>14388</v>
      </c>
      <c r="L3784" s="2">
        <v>4322.3</v>
      </c>
      <c r="M3784" s="3">
        <v>9</v>
      </c>
      <c r="N3784" s="4">
        <v>0.05</v>
      </c>
      <c r="O3784" s="5">
        <v>309.06</v>
      </c>
      <c r="P3784">
        <f>VALUE(Table1[Sales])</f>
        <v>4322.3</v>
      </c>
      <c r="Q3784">
        <f>VALUE(Table1[Profit])</f>
        <v>309.06</v>
      </c>
      <c r="R3784" s="3">
        <f>Table1[Ship Date]-Table1[Order Date]</f>
        <v>686</v>
      </c>
    </row>
    <row r="3785" spans="1:18" x14ac:dyDescent="0.3">
      <c r="A3785" t="s">
        <v>14389</v>
      </c>
      <c r="B3785" s="1">
        <v>45453</v>
      </c>
      <c r="C3785" s="1">
        <v>45785</v>
      </c>
      <c r="D3785" t="s">
        <v>53</v>
      </c>
      <c r="E3785" t="s">
        <v>11864</v>
      </c>
      <c r="F3785" t="s">
        <v>14390</v>
      </c>
      <c r="G3785" t="s">
        <v>19</v>
      </c>
      <c r="H3785" t="s">
        <v>61</v>
      </c>
      <c r="I3785" t="s">
        <v>29</v>
      </c>
      <c r="J3785" t="s">
        <v>38</v>
      </c>
      <c r="K3785" t="s">
        <v>14391</v>
      </c>
      <c r="L3785" s="2">
        <v>2212.1999999999998</v>
      </c>
      <c r="M3785" s="3">
        <v>7</v>
      </c>
      <c r="N3785" s="4">
        <v>0.3</v>
      </c>
      <c r="O3785" s="5">
        <v>64</v>
      </c>
      <c r="P3785">
        <f>VALUE(Table1[Sales])</f>
        <v>2212.1999999999998</v>
      </c>
      <c r="Q3785">
        <f>VALUE(Table1[Profit])</f>
        <v>64</v>
      </c>
      <c r="R3785" s="3">
        <f>Table1[Ship Date]-Table1[Order Date]</f>
        <v>332</v>
      </c>
    </row>
    <row r="3786" spans="1:18" x14ac:dyDescent="0.3">
      <c r="A3786" t="s">
        <v>14392</v>
      </c>
      <c r="B3786" s="1">
        <v>45087</v>
      </c>
      <c r="C3786" s="1">
        <v>45777</v>
      </c>
      <c r="D3786" t="s">
        <v>33</v>
      </c>
      <c r="E3786" t="s">
        <v>7203</v>
      </c>
      <c r="F3786" t="s">
        <v>14393</v>
      </c>
      <c r="G3786" t="s">
        <v>19</v>
      </c>
      <c r="H3786" t="s">
        <v>28</v>
      </c>
      <c r="I3786" t="s">
        <v>44</v>
      </c>
      <c r="J3786" t="s">
        <v>158</v>
      </c>
      <c r="K3786" t="s">
        <v>14394</v>
      </c>
      <c r="L3786" s="2">
        <v>2223.7800000000002</v>
      </c>
      <c r="M3786" s="3">
        <v>6</v>
      </c>
      <c r="N3786" s="4">
        <v>0.41</v>
      </c>
      <c r="O3786" s="5">
        <v>13.1</v>
      </c>
      <c r="P3786">
        <f>VALUE(Table1[Sales])</f>
        <v>2223.7800000000002</v>
      </c>
      <c r="Q3786">
        <f>VALUE(Table1[Profit])</f>
        <v>13.1</v>
      </c>
      <c r="R3786" s="3">
        <f>Table1[Ship Date]-Table1[Order Date]</f>
        <v>690</v>
      </c>
    </row>
    <row r="3787" spans="1:18" x14ac:dyDescent="0.3">
      <c r="A3787" t="s">
        <v>14395</v>
      </c>
      <c r="B3787" s="1">
        <v>45092</v>
      </c>
      <c r="C3787" s="1">
        <v>45773</v>
      </c>
      <c r="D3787" t="s">
        <v>25</v>
      </c>
      <c r="E3787" t="s">
        <v>14396</v>
      </c>
      <c r="F3787" t="s">
        <v>14397</v>
      </c>
      <c r="G3787" t="s">
        <v>43</v>
      </c>
      <c r="H3787" t="s">
        <v>61</v>
      </c>
      <c r="I3787" t="s">
        <v>29</v>
      </c>
      <c r="J3787" t="s">
        <v>38</v>
      </c>
      <c r="K3787" t="s">
        <v>14398</v>
      </c>
      <c r="L3787" s="2">
        <v>213.46</v>
      </c>
      <c r="M3787" s="3">
        <v>1</v>
      </c>
      <c r="N3787" s="4">
        <v>0.01</v>
      </c>
      <c r="O3787" s="5">
        <v>384.27</v>
      </c>
      <c r="P3787">
        <f>VALUE(Table1[Sales])</f>
        <v>213.46</v>
      </c>
      <c r="Q3787">
        <f>VALUE(Table1[Profit])</f>
        <v>384.27</v>
      </c>
      <c r="R3787" s="3">
        <f>Table1[Ship Date]-Table1[Order Date]</f>
        <v>681</v>
      </c>
    </row>
    <row r="3788" spans="1:18" x14ac:dyDescent="0.3">
      <c r="A3788" t="s">
        <v>14399</v>
      </c>
      <c r="B3788" s="1">
        <v>45644</v>
      </c>
      <c r="C3788" s="1">
        <v>45761</v>
      </c>
      <c r="D3788" t="s">
        <v>33</v>
      </c>
      <c r="E3788" t="s">
        <v>14400</v>
      </c>
      <c r="F3788" t="s">
        <v>14401</v>
      </c>
      <c r="G3788" t="s">
        <v>36</v>
      </c>
      <c r="H3788" t="s">
        <v>20</v>
      </c>
      <c r="I3788" t="s">
        <v>21</v>
      </c>
      <c r="J3788" t="s">
        <v>129</v>
      </c>
      <c r="K3788" t="s">
        <v>14402</v>
      </c>
      <c r="L3788" s="2">
        <v>1972.73</v>
      </c>
      <c r="M3788" s="3">
        <v>6</v>
      </c>
      <c r="N3788" s="4">
        <v>0.1</v>
      </c>
      <c r="O3788" s="5">
        <v>939.16</v>
      </c>
      <c r="P3788">
        <f>VALUE(Table1[Sales])</f>
        <v>1972.73</v>
      </c>
      <c r="Q3788">
        <f>VALUE(Table1[Profit])</f>
        <v>939.16</v>
      </c>
      <c r="R3788" s="3">
        <f>Table1[Ship Date]-Table1[Order Date]</f>
        <v>117</v>
      </c>
    </row>
    <row r="3789" spans="1:18" x14ac:dyDescent="0.3">
      <c r="A3789" t="s">
        <v>14403</v>
      </c>
      <c r="B3789" s="1">
        <v>45286</v>
      </c>
      <c r="C3789" s="1">
        <v>45780</v>
      </c>
      <c r="D3789" t="s">
        <v>16</v>
      </c>
      <c r="E3789" t="s">
        <v>14404</v>
      </c>
      <c r="F3789" t="s">
        <v>14405</v>
      </c>
      <c r="G3789" t="s">
        <v>43</v>
      </c>
      <c r="H3789" t="s">
        <v>28</v>
      </c>
      <c r="I3789" t="s">
        <v>21</v>
      </c>
      <c r="J3789" t="s">
        <v>129</v>
      </c>
      <c r="K3789" t="s">
        <v>14406</v>
      </c>
      <c r="L3789" s="2">
        <v>3568.21</v>
      </c>
      <c r="M3789" s="3">
        <v>1</v>
      </c>
      <c r="N3789" s="4">
        <v>0.43</v>
      </c>
      <c r="O3789" s="5">
        <v>516.66999999999996</v>
      </c>
      <c r="P3789">
        <f>VALUE(Table1[Sales])</f>
        <v>3568.21</v>
      </c>
      <c r="Q3789">
        <f>VALUE(Table1[Profit])</f>
        <v>516.66999999999996</v>
      </c>
      <c r="R3789" s="3">
        <f>Table1[Ship Date]-Table1[Order Date]</f>
        <v>494</v>
      </c>
    </row>
    <row r="3790" spans="1:18" x14ac:dyDescent="0.3">
      <c r="A3790" t="s">
        <v>14407</v>
      </c>
      <c r="B3790" s="1">
        <v>45737</v>
      </c>
      <c r="C3790" s="1">
        <v>45762</v>
      </c>
      <c r="D3790" t="s">
        <v>25</v>
      </c>
      <c r="E3790" t="s">
        <v>8894</v>
      </c>
      <c r="F3790" t="s">
        <v>14408</v>
      </c>
      <c r="G3790" t="s">
        <v>19</v>
      </c>
      <c r="H3790" t="s">
        <v>37</v>
      </c>
      <c r="I3790" t="s">
        <v>44</v>
      </c>
      <c r="J3790" t="s">
        <v>158</v>
      </c>
      <c r="K3790" t="s">
        <v>14409</v>
      </c>
      <c r="L3790" s="2">
        <v>27.85</v>
      </c>
      <c r="M3790" s="3">
        <v>7</v>
      </c>
      <c r="N3790" s="4">
        <v>0.44</v>
      </c>
      <c r="O3790" s="5">
        <v>979.32</v>
      </c>
      <c r="P3790">
        <f>VALUE(Table1[Sales])</f>
        <v>27.85</v>
      </c>
      <c r="Q3790">
        <f>VALUE(Table1[Profit])</f>
        <v>979.32</v>
      </c>
      <c r="R3790" s="3">
        <f>Table1[Ship Date]-Table1[Order Date]</f>
        <v>25</v>
      </c>
    </row>
    <row r="3791" spans="1:18" x14ac:dyDescent="0.3">
      <c r="A3791" t="s">
        <v>14410</v>
      </c>
      <c r="B3791" s="1">
        <v>45586</v>
      </c>
      <c r="C3791" s="1">
        <v>45780</v>
      </c>
      <c r="D3791" t="s">
        <v>25</v>
      </c>
      <c r="E3791" t="s">
        <v>14411</v>
      </c>
      <c r="F3791" t="s">
        <v>14412</v>
      </c>
      <c r="G3791" t="s">
        <v>43</v>
      </c>
      <c r="H3791" t="s">
        <v>28</v>
      </c>
      <c r="I3791" t="s">
        <v>44</v>
      </c>
      <c r="J3791" t="s">
        <v>94</v>
      </c>
      <c r="K3791" t="s">
        <v>14413</v>
      </c>
      <c r="L3791" s="2">
        <v>3420.62</v>
      </c>
      <c r="M3791" s="3">
        <v>8</v>
      </c>
      <c r="N3791" s="4">
        <v>0.06</v>
      </c>
      <c r="O3791" s="5">
        <v>-35.92</v>
      </c>
      <c r="P3791">
        <f>VALUE(Table1[Sales])</f>
        <v>3420.62</v>
      </c>
      <c r="Q3791">
        <f>VALUE(Table1[Profit])</f>
        <v>-35.92</v>
      </c>
      <c r="R3791" s="3">
        <f>Table1[Ship Date]-Table1[Order Date]</f>
        <v>194</v>
      </c>
    </row>
    <row r="3792" spans="1:18" x14ac:dyDescent="0.3">
      <c r="A3792" t="s">
        <v>14414</v>
      </c>
      <c r="B3792" s="1">
        <v>45752</v>
      </c>
      <c r="C3792" s="1">
        <v>45772</v>
      </c>
      <c r="D3792" t="s">
        <v>25</v>
      </c>
      <c r="E3792" t="s">
        <v>14415</v>
      </c>
      <c r="F3792" t="s">
        <v>14416</v>
      </c>
      <c r="G3792" t="s">
        <v>36</v>
      </c>
      <c r="H3792" t="s">
        <v>37</v>
      </c>
      <c r="I3792" t="s">
        <v>44</v>
      </c>
      <c r="J3792" t="s">
        <v>94</v>
      </c>
      <c r="K3792" t="s">
        <v>14417</v>
      </c>
      <c r="L3792" s="2">
        <v>1583.21</v>
      </c>
      <c r="M3792" s="3">
        <v>9</v>
      </c>
      <c r="N3792" s="4">
        <v>0.15</v>
      </c>
      <c r="O3792" s="5">
        <v>798.86</v>
      </c>
      <c r="P3792">
        <f>VALUE(Table1[Sales])</f>
        <v>1583.21</v>
      </c>
      <c r="Q3792">
        <f>VALUE(Table1[Profit])</f>
        <v>798.86</v>
      </c>
      <c r="R3792" s="3">
        <f>Table1[Ship Date]-Table1[Order Date]</f>
        <v>20</v>
      </c>
    </row>
    <row r="3793" spans="1:18" x14ac:dyDescent="0.3">
      <c r="A3793" t="s">
        <v>14418</v>
      </c>
      <c r="B3793" s="1">
        <v>45406</v>
      </c>
      <c r="C3793" s="1">
        <v>45778</v>
      </c>
      <c r="D3793" t="s">
        <v>16</v>
      </c>
      <c r="E3793" t="s">
        <v>14419</v>
      </c>
      <c r="F3793" t="s">
        <v>4771</v>
      </c>
      <c r="G3793" t="s">
        <v>19</v>
      </c>
      <c r="H3793" t="s">
        <v>28</v>
      </c>
      <c r="I3793" t="s">
        <v>44</v>
      </c>
      <c r="J3793" t="s">
        <v>45</v>
      </c>
      <c r="K3793" t="s">
        <v>14420</v>
      </c>
      <c r="L3793" s="2">
        <v>2743.15</v>
      </c>
      <c r="M3793" s="3">
        <v>7</v>
      </c>
      <c r="N3793" s="4">
        <v>0.36</v>
      </c>
      <c r="O3793" s="5">
        <v>355.17</v>
      </c>
      <c r="P3793">
        <f>VALUE(Table1[Sales])</f>
        <v>2743.15</v>
      </c>
      <c r="Q3793">
        <f>VALUE(Table1[Profit])</f>
        <v>355.17</v>
      </c>
      <c r="R3793" s="3">
        <f>Table1[Ship Date]-Table1[Order Date]</f>
        <v>372</v>
      </c>
    </row>
    <row r="3794" spans="1:18" x14ac:dyDescent="0.3">
      <c r="A3794" t="s">
        <v>14421</v>
      </c>
      <c r="B3794" s="1">
        <v>45153</v>
      </c>
      <c r="C3794" s="1">
        <v>45763</v>
      </c>
      <c r="D3794" t="s">
        <v>25</v>
      </c>
      <c r="E3794" t="s">
        <v>14422</v>
      </c>
      <c r="F3794" t="s">
        <v>6315</v>
      </c>
      <c r="G3794" t="s">
        <v>19</v>
      </c>
      <c r="H3794" t="s">
        <v>28</v>
      </c>
      <c r="I3794" t="s">
        <v>29</v>
      </c>
      <c r="J3794" t="s">
        <v>124</v>
      </c>
      <c r="K3794" t="s">
        <v>14423</v>
      </c>
      <c r="L3794" s="2">
        <v>2257.9</v>
      </c>
      <c r="M3794" s="3">
        <v>5</v>
      </c>
      <c r="N3794" s="4">
        <v>0.19</v>
      </c>
      <c r="O3794" s="5">
        <v>624.17999999999995</v>
      </c>
      <c r="P3794">
        <f>VALUE(Table1[Sales])</f>
        <v>2257.9</v>
      </c>
      <c r="Q3794">
        <f>VALUE(Table1[Profit])</f>
        <v>624.17999999999995</v>
      </c>
      <c r="R3794" s="3">
        <f>Table1[Ship Date]-Table1[Order Date]</f>
        <v>610</v>
      </c>
    </row>
    <row r="3795" spans="1:18" x14ac:dyDescent="0.3">
      <c r="A3795" t="s">
        <v>14424</v>
      </c>
      <c r="B3795" s="1">
        <v>45530</v>
      </c>
      <c r="C3795" s="1">
        <v>45764</v>
      </c>
      <c r="D3795" t="s">
        <v>25</v>
      </c>
      <c r="E3795" t="s">
        <v>14425</v>
      </c>
      <c r="F3795" t="s">
        <v>14426</v>
      </c>
      <c r="G3795" t="s">
        <v>43</v>
      </c>
      <c r="H3795" t="s">
        <v>28</v>
      </c>
      <c r="I3795" t="s">
        <v>21</v>
      </c>
      <c r="J3795" t="s">
        <v>279</v>
      </c>
      <c r="K3795" t="s">
        <v>14427</v>
      </c>
      <c r="L3795" s="2">
        <v>4632.3999999999996</v>
      </c>
      <c r="M3795" s="3">
        <v>8</v>
      </c>
      <c r="N3795" s="4">
        <v>0.13</v>
      </c>
      <c r="O3795" s="5">
        <v>437.9</v>
      </c>
      <c r="P3795">
        <f>VALUE(Table1[Sales])</f>
        <v>4632.3999999999996</v>
      </c>
      <c r="Q3795">
        <f>VALUE(Table1[Profit])</f>
        <v>437.9</v>
      </c>
      <c r="R3795" s="3">
        <f>Table1[Ship Date]-Table1[Order Date]</f>
        <v>234</v>
      </c>
    </row>
    <row r="3796" spans="1:18" x14ac:dyDescent="0.3">
      <c r="A3796" t="s">
        <v>14428</v>
      </c>
      <c r="B3796" s="1">
        <v>45043</v>
      </c>
      <c r="C3796" s="1">
        <v>45761</v>
      </c>
      <c r="D3796" t="s">
        <v>53</v>
      </c>
      <c r="E3796" t="s">
        <v>1015</v>
      </c>
      <c r="F3796" t="s">
        <v>14429</v>
      </c>
      <c r="G3796" t="s">
        <v>43</v>
      </c>
      <c r="H3796" t="s">
        <v>61</v>
      </c>
      <c r="I3796" t="s">
        <v>21</v>
      </c>
      <c r="J3796" t="s">
        <v>22</v>
      </c>
      <c r="K3796" t="s">
        <v>14430</v>
      </c>
      <c r="L3796" s="2">
        <v>143.79</v>
      </c>
      <c r="M3796" s="3">
        <v>8</v>
      </c>
      <c r="N3796" s="4">
        <v>0.12</v>
      </c>
      <c r="O3796" s="5">
        <v>688.91</v>
      </c>
      <c r="P3796">
        <f>VALUE(Table1[Sales])</f>
        <v>143.79</v>
      </c>
      <c r="Q3796">
        <f>VALUE(Table1[Profit])</f>
        <v>688.91</v>
      </c>
      <c r="R3796" s="3">
        <f>Table1[Ship Date]-Table1[Order Date]</f>
        <v>718</v>
      </c>
    </row>
    <row r="3797" spans="1:18" x14ac:dyDescent="0.3">
      <c r="A3797" t="s">
        <v>14431</v>
      </c>
      <c r="B3797" s="1">
        <v>45506</v>
      </c>
      <c r="C3797" s="1">
        <v>45766</v>
      </c>
      <c r="D3797" t="s">
        <v>33</v>
      </c>
      <c r="E3797" t="s">
        <v>11197</v>
      </c>
      <c r="F3797" t="s">
        <v>14432</v>
      </c>
      <c r="G3797" t="s">
        <v>43</v>
      </c>
      <c r="H3797" t="s">
        <v>28</v>
      </c>
      <c r="I3797" t="s">
        <v>21</v>
      </c>
      <c r="J3797" t="s">
        <v>300</v>
      </c>
      <c r="K3797" t="s">
        <v>14433</v>
      </c>
      <c r="L3797" s="2">
        <v>1020.63</v>
      </c>
      <c r="M3797" s="3">
        <v>7</v>
      </c>
      <c r="N3797" s="4">
        <v>0.18</v>
      </c>
      <c r="O3797" s="5">
        <v>247.25</v>
      </c>
      <c r="P3797">
        <f>VALUE(Table1[Sales])</f>
        <v>1020.63</v>
      </c>
      <c r="Q3797">
        <f>VALUE(Table1[Profit])</f>
        <v>247.25</v>
      </c>
      <c r="R3797" s="3">
        <f>Table1[Ship Date]-Table1[Order Date]</f>
        <v>260</v>
      </c>
    </row>
    <row r="3798" spans="1:18" x14ac:dyDescent="0.3">
      <c r="A3798" t="s">
        <v>14434</v>
      </c>
      <c r="B3798" s="1">
        <v>45262</v>
      </c>
      <c r="C3798" s="1">
        <v>45760</v>
      </c>
      <c r="D3798" t="s">
        <v>53</v>
      </c>
      <c r="E3798" t="s">
        <v>1719</v>
      </c>
      <c r="F3798" t="s">
        <v>14435</v>
      </c>
      <c r="G3798" t="s">
        <v>43</v>
      </c>
      <c r="H3798" t="s">
        <v>61</v>
      </c>
      <c r="I3798" t="s">
        <v>29</v>
      </c>
      <c r="J3798" t="s">
        <v>99</v>
      </c>
      <c r="K3798" t="s">
        <v>14436</v>
      </c>
      <c r="L3798" s="2">
        <v>485.62</v>
      </c>
      <c r="M3798" s="3">
        <v>9</v>
      </c>
      <c r="N3798" s="4">
        <v>0.04</v>
      </c>
      <c r="O3798" s="5">
        <v>975.01</v>
      </c>
      <c r="P3798">
        <f>VALUE(Table1[Sales])</f>
        <v>485.62</v>
      </c>
      <c r="Q3798">
        <f>VALUE(Table1[Profit])</f>
        <v>975.01</v>
      </c>
      <c r="R3798" s="3">
        <f>Table1[Ship Date]-Table1[Order Date]</f>
        <v>498</v>
      </c>
    </row>
    <row r="3799" spans="1:18" x14ac:dyDescent="0.3">
      <c r="A3799" t="s">
        <v>14437</v>
      </c>
      <c r="B3799" s="1">
        <v>45317</v>
      </c>
      <c r="C3799" s="1">
        <v>45759</v>
      </c>
      <c r="D3799" t="s">
        <v>33</v>
      </c>
      <c r="E3799" t="s">
        <v>14438</v>
      </c>
      <c r="F3799" t="s">
        <v>14439</v>
      </c>
      <c r="G3799" t="s">
        <v>43</v>
      </c>
      <c r="H3799" t="s">
        <v>37</v>
      </c>
      <c r="I3799" t="s">
        <v>29</v>
      </c>
      <c r="J3799" t="s">
        <v>30</v>
      </c>
      <c r="K3799" t="s">
        <v>14440</v>
      </c>
      <c r="L3799" s="2">
        <v>4369.12</v>
      </c>
      <c r="M3799" s="3">
        <v>6</v>
      </c>
      <c r="N3799" s="4">
        <v>0.32</v>
      </c>
      <c r="O3799" s="5">
        <v>144.28</v>
      </c>
      <c r="P3799">
        <f>VALUE(Table1[Sales])</f>
        <v>4369.12</v>
      </c>
      <c r="Q3799">
        <f>VALUE(Table1[Profit])</f>
        <v>144.28</v>
      </c>
      <c r="R3799" s="3">
        <f>Table1[Ship Date]-Table1[Order Date]</f>
        <v>442</v>
      </c>
    </row>
    <row r="3800" spans="1:18" x14ac:dyDescent="0.3">
      <c r="A3800" t="s">
        <v>14441</v>
      </c>
      <c r="B3800" s="1">
        <v>45666</v>
      </c>
      <c r="C3800" s="1">
        <v>45756</v>
      </c>
      <c r="D3800" t="s">
        <v>33</v>
      </c>
      <c r="E3800" t="s">
        <v>8313</v>
      </c>
      <c r="F3800" t="s">
        <v>14442</v>
      </c>
      <c r="G3800" t="s">
        <v>43</v>
      </c>
      <c r="H3800" t="s">
        <v>37</v>
      </c>
      <c r="I3800" t="s">
        <v>29</v>
      </c>
      <c r="J3800" t="s">
        <v>99</v>
      </c>
      <c r="K3800" t="s">
        <v>14443</v>
      </c>
      <c r="L3800" s="2">
        <v>905.91</v>
      </c>
      <c r="M3800" s="3">
        <v>2</v>
      </c>
      <c r="N3800" s="4">
        <v>0.12</v>
      </c>
      <c r="O3800" s="5">
        <v>-38.5</v>
      </c>
      <c r="P3800">
        <f>VALUE(Table1[Sales])</f>
        <v>905.91</v>
      </c>
      <c r="Q3800">
        <f>VALUE(Table1[Profit])</f>
        <v>-38.5</v>
      </c>
      <c r="R3800" s="3">
        <f>Table1[Ship Date]-Table1[Order Date]</f>
        <v>90</v>
      </c>
    </row>
    <row r="3801" spans="1:18" x14ac:dyDescent="0.3">
      <c r="A3801" t="s">
        <v>14444</v>
      </c>
      <c r="B3801" s="1">
        <v>45106</v>
      </c>
      <c r="C3801" s="1">
        <v>45771</v>
      </c>
      <c r="D3801" t="s">
        <v>33</v>
      </c>
      <c r="E3801" t="s">
        <v>1640</v>
      </c>
      <c r="F3801" t="s">
        <v>1724</v>
      </c>
      <c r="G3801" t="s">
        <v>36</v>
      </c>
      <c r="H3801" t="s">
        <v>37</v>
      </c>
      <c r="I3801" t="s">
        <v>29</v>
      </c>
      <c r="J3801" t="s">
        <v>38</v>
      </c>
      <c r="K3801" t="s">
        <v>14445</v>
      </c>
      <c r="L3801" s="2">
        <v>287.10000000000002</v>
      </c>
      <c r="M3801" s="3">
        <v>9</v>
      </c>
      <c r="N3801" s="4">
        <v>0.3</v>
      </c>
      <c r="O3801" s="5">
        <v>307.33</v>
      </c>
      <c r="P3801">
        <f>VALUE(Table1[Sales])</f>
        <v>287.10000000000002</v>
      </c>
      <c r="Q3801">
        <f>VALUE(Table1[Profit])</f>
        <v>307.33</v>
      </c>
      <c r="R3801" s="3">
        <f>Table1[Ship Date]-Table1[Order Date]</f>
        <v>665</v>
      </c>
    </row>
    <row r="3802" spans="1:18" x14ac:dyDescent="0.3">
      <c r="A3802" t="s">
        <v>14446</v>
      </c>
      <c r="B3802" s="1">
        <v>45648</v>
      </c>
      <c r="C3802" s="1">
        <v>45769</v>
      </c>
      <c r="D3802" t="s">
        <v>25</v>
      </c>
      <c r="E3802" t="s">
        <v>14447</v>
      </c>
      <c r="F3802" t="s">
        <v>14448</v>
      </c>
      <c r="G3802" t="s">
        <v>19</v>
      </c>
      <c r="H3802" t="s">
        <v>20</v>
      </c>
      <c r="I3802" t="s">
        <v>29</v>
      </c>
      <c r="J3802" t="s">
        <v>30</v>
      </c>
      <c r="K3802" t="s">
        <v>14449</v>
      </c>
      <c r="L3802" s="2">
        <v>4562.34</v>
      </c>
      <c r="M3802" s="3">
        <v>7</v>
      </c>
      <c r="N3802" s="4">
        <v>0.22</v>
      </c>
      <c r="O3802" s="5">
        <v>801.23</v>
      </c>
      <c r="P3802">
        <f>VALUE(Table1[Sales])</f>
        <v>4562.34</v>
      </c>
      <c r="Q3802">
        <f>VALUE(Table1[Profit])</f>
        <v>801.23</v>
      </c>
      <c r="R3802" s="3">
        <f>Table1[Ship Date]-Table1[Order Date]</f>
        <v>121</v>
      </c>
    </row>
    <row r="3803" spans="1:18" x14ac:dyDescent="0.3">
      <c r="A3803" t="s">
        <v>14450</v>
      </c>
      <c r="B3803" s="1">
        <v>45164</v>
      </c>
      <c r="C3803" s="1">
        <v>45770</v>
      </c>
      <c r="D3803" t="s">
        <v>53</v>
      </c>
      <c r="E3803" t="s">
        <v>14451</v>
      </c>
      <c r="F3803" t="s">
        <v>14452</v>
      </c>
      <c r="G3803" t="s">
        <v>36</v>
      </c>
      <c r="H3803" t="s">
        <v>37</v>
      </c>
      <c r="I3803" t="s">
        <v>21</v>
      </c>
      <c r="J3803" t="s">
        <v>22</v>
      </c>
      <c r="K3803" t="s">
        <v>14453</v>
      </c>
      <c r="L3803" s="2">
        <v>739.71</v>
      </c>
      <c r="M3803" s="3">
        <v>10</v>
      </c>
      <c r="N3803" s="4">
        <v>0.41</v>
      </c>
      <c r="O3803" s="5">
        <v>463.66</v>
      </c>
      <c r="P3803">
        <f>VALUE(Table1[Sales])</f>
        <v>739.71</v>
      </c>
      <c r="Q3803">
        <f>VALUE(Table1[Profit])</f>
        <v>463.66</v>
      </c>
      <c r="R3803" s="3">
        <f>Table1[Ship Date]-Table1[Order Date]</f>
        <v>606</v>
      </c>
    </row>
    <row r="3804" spans="1:18" x14ac:dyDescent="0.3">
      <c r="A3804" t="s">
        <v>14454</v>
      </c>
      <c r="B3804" s="1">
        <v>45681</v>
      </c>
      <c r="C3804" s="1">
        <v>45765</v>
      </c>
      <c r="D3804" t="s">
        <v>33</v>
      </c>
      <c r="E3804" t="s">
        <v>298</v>
      </c>
      <c r="F3804" t="s">
        <v>14455</v>
      </c>
      <c r="G3804" t="s">
        <v>19</v>
      </c>
      <c r="H3804" t="s">
        <v>37</v>
      </c>
      <c r="I3804" t="s">
        <v>21</v>
      </c>
      <c r="J3804" t="s">
        <v>300</v>
      </c>
      <c r="K3804" t="s">
        <v>14456</v>
      </c>
      <c r="L3804" s="2">
        <v>1565.87</v>
      </c>
      <c r="M3804" s="3">
        <v>10</v>
      </c>
      <c r="N3804" s="4">
        <v>0.31</v>
      </c>
      <c r="O3804" s="5">
        <v>600.9</v>
      </c>
      <c r="P3804">
        <f>VALUE(Table1[Sales])</f>
        <v>1565.87</v>
      </c>
      <c r="Q3804">
        <f>VALUE(Table1[Profit])</f>
        <v>600.9</v>
      </c>
      <c r="R3804" s="3">
        <f>Table1[Ship Date]-Table1[Order Date]</f>
        <v>84</v>
      </c>
    </row>
    <row r="3805" spans="1:18" x14ac:dyDescent="0.3">
      <c r="A3805" t="s">
        <v>14457</v>
      </c>
      <c r="B3805" s="1">
        <v>45512</v>
      </c>
      <c r="C3805" s="1">
        <v>45772</v>
      </c>
      <c r="D3805" t="s">
        <v>53</v>
      </c>
      <c r="E3805" t="s">
        <v>14458</v>
      </c>
      <c r="F3805" t="s">
        <v>14459</v>
      </c>
      <c r="G3805" t="s">
        <v>36</v>
      </c>
      <c r="H3805" t="s">
        <v>28</v>
      </c>
      <c r="I3805" t="s">
        <v>21</v>
      </c>
      <c r="J3805" t="s">
        <v>300</v>
      </c>
      <c r="K3805" t="s">
        <v>14460</v>
      </c>
      <c r="L3805" s="2">
        <v>1244.25</v>
      </c>
      <c r="M3805" s="3">
        <v>3</v>
      </c>
      <c r="N3805" s="4">
        <v>0.28999999999999998</v>
      </c>
      <c r="O3805" s="5">
        <v>151.13999999999999</v>
      </c>
      <c r="P3805">
        <f>VALUE(Table1[Sales])</f>
        <v>1244.25</v>
      </c>
      <c r="Q3805">
        <f>VALUE(Table1[Profit])</f>
        <v>151.13999999999999</v>
      </c>
      <c r="R3805" s="3">
        <f>Table1[Ship Date]-Table1[Order Date]</f>
        <v>260</v>
      </c>
    </row>
    <row r="3806" spans="1:18" x14ac:dyDescent="0.3">
      <c r="A3806" t="s">
        <v>14461</v>
      </c>
      <c r="B3806" s="1">
        <v>45724</v>
      </c>
      <c r="C3806" s="1">
        <v>45757</v>
      </c>
      <c r="D3806" t="s">
        <v>25</v>
      </c>
      <c r="E3806" t="s">
        <v>14462</v>
      </c>
      <c r="F3806" t="s">
        <v>14463</v>
      </c>
      <c r="G3806" t="s">
        <v>36</v>
      </c>
      <c r="H3806" t="s">
        <v>61</v>
      </c>
      <c r="I3806" t="s">
        <v>29</v>
      </c>
      <c r="J3806" t="s">
        <v>124</v>
      </c>
      <c r="K3806" t="s">
        <v>14464</v>
      </c>
      <c r="L3806" s="2">
        <v>3228.63</v>
      </c>
      <c r="M3806" s="3">
        <v>9</v>
      </c>
      <c r="N3806" s="4">
        <v>0.23</v>
      </c>
      <c r="O3806" s="5">
        <v>228.09</v>
      </c>
      <c r="P3806">
        <f>VALUE(Table1[Sales])</f>
        <v>3228.63</v>
      </c>
      <c r="Q3806">
        <f>VALUE(Table1[Profit])</f>
        <v>228.09</v>
      </c>
      <c r="R3806" s="3">
        <f>Table1[Ship Date]-Table1[Order Date]</f>
        <v>33</v>
      </c>
    </row>
    <row r="3807" spans="1:18" x14ac:dyDescent="0.3">
      <c r="A3807" t="s">
        <v>14465</v>
      </c>
      <c r="B3807" s="1">
        <v>45632</v>
      </c>
      <c r="C3807" s="1">
        <v>45776</v>
      </c>
      <c r="D3807" t="s">
        <v>25</v>
      </c>
      <c r="E3807" t="s">
        <v>4442</v>
      </c>
      <c r="F3807" t="s">
        <v>14466</v>
      </c>
      <c r="G3807" t="s">
        <v>19</v>
      </c>
      <c r="H3807" t="s">
        <v>61</v>
      </c>
      <c r="I3807" t="s">
        <v>29</v>
      </c>
      <c r="J3807" t="s">
        <v>124</v>
      </c>
      <c r="K3807" t="s">
        <v>14467</v>
      </c>
      <c r="L3807" s="2">
        <v>3781.1</v>
      </c>
      <c r="M3807" s="3">
        <v>3</v>
      </c>
      <c r="N3807" s="4">
        <v>0</v>
      </c>
      <c r="O3807" s="5">
        <v>883.62</v>
      </c>
      <c r="P3807">
        <f>VALUE(Table1[Sales])</f>
        <v>3781.1</v>
      </c>
      <c r="Q3807">
        <f>VALUE(Table1[Profit])</f>
        <v>883.62</v>
      </c>
      <c r="R3807" s="3">
        <f>Table1[Ship Date]-Table1[Order Date]</f>
        <v>144</v>
      </c>
    </row>
    <row r="3808" spans="1:18" x14ac:dyDescent="0.3">
      <c r="A3808" t="s">
        <v>14468</v>
      </c>
      <c r="B3808" s="1">
        <v>45749</v>
      </c>
      <c r="C3808" s="1">
        <v>45784</v>
      </c>
      <c r="D3808" t="s">
        <v>53</v>
      </c>
      <c r="E3808" t="s">
        <v>14469</v>
      </c>
      <c r="F3808" t="s">
        <v>14470</v>
      </c>
      <c r="G3808" t="s">
        <v>19</v>
      </c>
      <c r="H3808" t="s">
        <v>28</v>
      </c>
      <c r="I3808" t="s">
        <v>21</v>
      </c>
      <c r="J3808" t="s">
        <v>279</v>
      </c>
      <c r="K3808" t="s">
        <v>14471</v>
      </c>
      <c r="L3808" s="2">
        <v>759.72</v>
      </c>
      <c r="M3808" s="3">
        <v>1</v>
      </c>
      <c r="N3808" s="4">
        <v>0.03</v>
      </c>
      <c r="O3808" s="5">
        <v>833.65</v>
      </c>
      <c r="P3808">
        <f>VALUE(Table1[Sales])</f>
        <v>759.72</v>
      </c>
      <c r="Q3808">
        <f>VALUE(Table1[Profit])</f>
        <v>833.65</v>
      </c>
      <c r="R3808" s="3">
        <f>Table1[Ship Date]-Table1[Order Date]</f>
        <v>35</v>
      </c>
    </row>
    <row r="3809" spans="1:18" x14ac:dyDescent="0.3">
      <c r="A3809" t="s">
        <v>14472</v>
      </c>
      <c r="B3809" s="1">
        <v>45535</v>
      </c>
      <c r="C3809" s="1">
        <v>45764</v>
      </c>
      <c r="D3809" t="s">
        <v>25</v>
      </c>
      <c r="E3809" t="s">
        <v>14473</v>
      </c>
      <c r="F3809" t="s">
        <v>14474</v>
      </c>
      <c r="G3809" t="s">
        <v>36</v>
      </c>
      <c r="H3809" t="s">
        <v>20</v>
      </c>
      <c r="I3809" t="s">
        <v>29</v>
      </c>
      <c r="J3809" t="s">
        <v>38</v>
      </c>
      <c r="K3809" t="s">
        <v>14475</v>
      </c>
      <c r="L3809" s="2">
        <v>2754.57</v>
      </c>
      <c r="M3809" s="3">
        <v>9</v>
      </c>
      <c r="N3809" s="4">
        <v>0.47</v>
      </c>
      <c r="O3809" s="5">
        <v>91.69</v>
      </c>
      <c r="P3809">
        <f>VALUE(Table1[Sales])</f>
        <v>2754.57</v>
      </c>
      <c r="Q3809">
        <f>VALUE(Table1[Profit])</f>
        <v>91.69</v>
      </c>
      <c r="R3809" s="3">
        <f>Table1[Ship Date]-Table1[Order Date]</f>
        <v>229</v>
      </c>
    </row>
    <row r="3810" spans="1:18" x14ac:dyDescent="0.3">
      <c r="A3810" t="s">
        <v>14476</v>
      </c>
      <c r="B3810" s="1">
        <v>45563</v>
      </c>
      <c r="C3810" s="1">
        <v>45765</v>
      </c>
      <c r="D3810" t="s">
        <v>53</v>
      </c>
      <c r="E3810" t="s">
        <v>14477</v>
      </c>
      <c r="F3810" t="s">
        <v>14478</v>
      </c>
      <c r="G3810" t="s">
        <v>36</v>
      </c>
      <c r="H3810" t="s">
        <v>28</v>
      </c>
      <c r="I3810" t="s">
        <v>44</v>
      </c>
      <c r="J3810" t="s">
        <v>45</v>
      </c>
      <c r="K3810" t="s">
        <v>14479</v>
      </c>
      <c r="L3810" s="2">
        <v>679.87</v>
      </c>
      <c r="M3810" s="3">
        <v>7</v>
      </c>
      <c r="N3810" s="4">
        <v>0.13</v>
      </c>
      <c r="O3810" s="5">
        <v>-94.26</v>
      </c>
      <c r="P3810">
        <f>VALUE(Table1[Sales])</f>
        <v>679.87</v>
      </c>
      <c r="Q3810">
        <f>VALUE(Table1[Profit])</f>
        <v>-94.26</v>
      </c>
      <c r="R3810" s="3">
        <f>Table1[Ship Date]-Table1[Order Date]</f>
        <v>202</v>
      </c>
    </row>
    <row r="3811" spans="1:18" x14ac:dyDescent="0.3">
      <c r="A3811" t="s">
        <v>14480</v>
      </c>
      <c r="B3811" s="1">
        <v>45572</v>
      </c>
      <c r="C3811" s="1">
        <v>45762</v>
      </c>
      <c r="D3811" t="s">
        <v>25</v>
      </c>
      <c r="E3811" t="s">
        <v>14481</v>
      </c>
      <c r="F3811" t="s">
        <v>14482</v>
      </c>
      <c r="G3811" t="s">
        <v>19</v>
      </c>
      <c r="H3811" t="s">
        <v>37</v>
      </c>
      <c r="I3811" t="s">
        <v>29</v>
      </c>
      <c r="J3811" t="s">
        <v>30</v>
      </c>
      <c r="K3811" t="s">
        <v>14483</v>
      </c>
      <c r="L3811" s="2">
        <v>3689.32</v>
      </c>
      <c r="M3811" s="3">
        <v>5</v>
      </c>
      <c r="N3811" s="4">
        <v>0.2</v>
      </c>
      <c r="O3811" s="5">
        <v>316.05</v>
      </c>
      <c r="P3811">
        <f>VALUE(Table1[Sales])</f>
        <v>3689.32</v>
      </c>
      <c r="Q3811">
        <f>VALUE(Table1[Profit])</f>
        <v>316.05</v>
      </c>
      <c r="R3811" s="3">
        <f>Table1[Ship Date]-Table1[Order Date]</f>
        <v>190</v>
      </c>
    </row>
    <row r="3812" spans="1:18" x14ac:dyDescent="0.3">
      <c r="A3812" t="s">
        <v>14484</v>
      </c>
      <c r="B3812" s="1">
        <v>45199</v>
      </c>
      <c r="C3812" s="1">
        <v>45769</v>
      </c>
      <c r="D3812" t="s">
        <v>33</v>
      </c>
      <c r="E3812" t="s">
        <v>363</v>
      </c>
      <c r="F3812" t="s">
        <v>14485</v>
      </c>
      <c r="G3812" t="s">
        <v>19</v>
      </c>
      <c r="H3812" t="s">
        <v>20</v>
      </c>
      <c r="I3812" t="s">
        <v>29</v>
      </c>
      <c r="J3812" t="s">
        <v>38</v>
      </c>
      <c r="K3812" t="s">
        <v>14486</v>
      </c>
      <c r="L3812" s="2">
        <v>927.62</v>
      </c>
      <c r="M3812" s="3">
        <v>8</v>
      </c>
      <c r="N3812" s="4">
        <v>0.05</v>
      </c>
      <c r="O3812" s="5">
        <v>549.23</v>
      </c>
      <c r="P3812">
        <f>VALUE(Table1[Sales])</f>
        <v>927.62</v>
      </c>
      <c r="Q3812">
        <f>VALUE(Table1[Profit])</f>
        <v>549.23</v>
      </c>
      <c r="R3812" s="3">
        <f>Table1[Ship Date]-Table1[Order Date]</f>
        <v>570</v>
      </c>
    </row>
    <row r="3813" spans="1:18" x14ac:dyDescent="0.3">
      <c r="A3813" t="s">
        <v>14487</v>
      </c>
      <c r="B3813" s="1">
        <v>45540</v>
      </c>
      <c r="C3813" s="1">
        <v>45767</v>
      </c>
      <c r="D3813" t="s">
        <v>25</v>
      </c>
      <c r="E3813" t="s">
        <v>3163</v>
      </c>
      <c r="F3813" t="s">
        <v>14488</v>
      </c>
      <c r="G3813" t="s">
        <v>19</v>
      </c>
      <c r="H3813" t="s">
        <v>28</v>
      </c>
      <c r="I3813" t="s">
        <v>29</v>
      </c>
      <c r="J3813" t="s">
        <v>99</v>
      </c>
      <c r="K3813" t="s">
        <v>14489</v>
      </c>
      <c r="L3813" s="2">
        <v>3503.51</v>
      </c>
      <c r="M3813" s="3">
        <v>8</v>
      </c>
      <c r="N3813" s="4">
        <v>0.31</v>
      </c>
      <c r="O3813" s="5">
        <v>553.59</v>
      </c>
      <c r="P3813">
        <f>VALUE(Table1[Sales])</f>
        <v>3503.51</v>
      </c>
      <c r="Q3813">
        <f>VALUE(Table1[Profit])</f>
        <v>553.59</v>
      </c>
      <c r="R3813" s="3">
        <f>Table1[Ship Date]-Table1[Order Date]</f>
        <v>227</v>
      </c>
    </row>
    <row r="3814" spans="1:18" x14ac:dyDescent="0.3">
      <c r="A3814" t="s">
        <v>14490</v>
      </c>
      <c r="B3814" s="1">
        <v>45217</v>
      </c>
      <c r="C3814" s="1">
        <v>45778</v>
      </c>
      <c r="D3814" t="s">
        <v>25</v>
      </c>
      <c r="E3814" t="s">
        <v>14491</v>
      </c>
      <c r="F3814" t="s">
        <v>14492</v>
      </c>
      <c r="G3814" t="s">
        <v>19</v>
      </c>
      <c r="H3814" t="s">
        <v>28</v>
      </c>
      <c r="I3814" t="s">
        <v>21</v>
      </c>
      <c r="J3814" t="s">
        <v>279</v>
      </c>
      <c r="K3814" t="s">
        <v>14493</v>
      </c>
      <c r="L3814" s="2">
        <v>3645.78</v>
      </c>
      <c r="M3814" s="3">
        <v>9</v>
      </c>
      <c r="N3814" s="4">
        <v>0.32</v>
      </c>
      <c r="O3814" s="5">
        <v>-88.13</v>
      </c>
      <c r="P3814">
        <f>VALUE(Table1[Sales])</f>
        <v>3645.78</v>
      </c>
      <c r="Q3814">
        <f>VALUE(Table1[Profit])</f>
        <v>-88.13</v>
      </c>
      <c r="R3814" s="3">
        <f>Table1[Ship Date]-Table1[Order Date]</f>
        <v>561</v>
      </c>
    </row>
    <row r="3815" spans="1:18" x14ac:dyDescent="0.3">
      <c r="A3815" t="s">
        <v>14494</v>
      </c>
      <c r="B3815" s="1">
        <v>45340</v>
      </c>
      <c r="C3815" s="1">
        <v>45779</v>
      </c>
      <c r="D3815" t="s">
        <v>33</v>
      </c>
      <c r="E3815" t="s">
        <v>14495</v>
      </c>
      <c r="F3815" t="s">
        <v>14496</v>
      </c>
      <c r="G3815" t="s">
        <v>19</v>
      </c>
      <c r="H3815" t="s">
        <v>20</v>
      </c>
      <c r="I3815" t="s">
        <v>44</v>
      </c>
      <c r="J3815" t="s">
        <v>94</v>
      </c>
      <c r="K3815" t="s">
        <v>14497</v>
      </c>
      <c r="L3815" s="2">
        <v>3359.99</v>
      </c>
      <c r="M3815" s="3">
        <v>4</v>
      </c>
      <c r="N3815" s="4">
        <v>0.12</v>
      </c>
      <c r="O3815" s="5">
        <v>770.53</v>
      </c>
      <c r="P3815">
        <f>VALUE(Table1[Sales])</f>
        <v>3359.99</v>
      </c>
      <c r="Q3815">
        <f>VALUE(Table1[Profit])</f>
        <v>770.53</v>
      </c>
      <c r="R3815" s="3">
        <f>Table1[Ship Date]-Table1[Order Date]</f>
        <v>439</v>
      </c>
    </row>
    <row r="3816" spans="1:18" x14ac:dyDescent="0.3">
      <c r="A3816" t="s">
        <v>14498</v>
      </c>
      <c r="B3816" s="1">
        <v>45535</v>
      </c>
      <c r="C3816" s="1">
        <v>45760</v>
      </c>
      <c r="D3816" t="s">
        <v>25</v>
      </c>
      <c r="E3816" t="s">
        <v>14499</v>
      </c>
      <c r="F3816" t="s">
        <v>14500</v>
      </c>
      <c r="G3816" t="s">
        <v>36</v>
      </c>
      <c r="H3816" t="s">
        <v>20</v>
      </c>
      <c r="I3816" t="s">
        <v>29</v>
      </c>
      <c r="J3816" t="s">
        <v>124</v>
      </c>
      <c r="K3816" t="s">
        <v>14501</v>
      </c>
      <c r="L3816" s="2">
        <v>1027.97</v>
      </c>
      <c r="M3816" s="3">
        <v>8</v>
      </c>
      <c r="N3816" s="4">
        <v>0.3</v>
      </c>
      <c r="O3816" s="5">
        <v>259.20999999999998</v>
      </c>
      <c r="P3816">
        <f>VALUE(Table1[Sales])</f>
        <v>1027.97</v>
      </c>
      <c r="Q3816">
        <f>VALUE(Table1[Profit])</f>
        <v>259.20999999999998</v>
      </c>
      <c r="R3816" s="3">
        <f>Table1[Ship Date]-Table1[Order Date]</f>
        <v>225</v>
      </c>
    </row>
    <row r="3817" spans="1:18" x14ac:dyDescent="0.3">
      <c r="A3817" t="s">
        <v>14502</v>
      </c>
      <c r="B3817" s="1">
        <v>45153</v>
      </c>
      <c r="C3817" s="1">
        <v>45766</v>
      </c>
      <c r="D3817" t="s">
        <v>16</v>
      </c>
      <c r="E3817" t="s">
        <v>14503</v>
      </c>
      <c r="F3817" t="s">
        <v>14504</v>
      </c>
      <c r="G3817" t="s">
        <v>19</v>
      </c>
      <c r="H3817" t="s">
        <v>28</v>
      </c>
      <c r="I3817" t="s">
        <v>29</v>
      </c>
      <c r="J3817" t="s">
        <v>38</v>
      </c>
      <c r="K3817" t="s">
        <v>14505</v>
      </c>
      <c r="L3817" s="2">
        <v>3447.23</v>
      </c>
      <c r="M3817" s="3">
        <v>7</v>
      </c>
      <c r="N3817" s="4">
        <v>0.39</v>
      </c>
      <c r="O3817" s="5">
        <v>778.93</v>
      </c>
      <c r="P3817">
        <f>VALUE(Table1[Sales])</f>
        <v>3447.23</v>
      </c>
      <c r="Q3817">
        <f>VALUE(Table1[Profit])</f>
        <v>778.93</v>
      </c>
      <c r="R3817" s="3">
        <f>Table1[Ship Date]-Table1[Order Date]</f>
        <v>613</v>
      </c>
    </row>
    <row r="3818" spans="1:18" x14ac:dyDescent="0.3">
      <c r="A3818" t="s">
        <v>14506</v>
      </c>
      <c r="B3818" s="1">
        <v>45221</v>
      </c>
      <c r="C3818" s="1">
        <v>45768</v>
      </c>
      <c r="D3818" t="s">
        <v>16</v>
      </c>
      <c r="E3818" t="s">
        <v>14507</v>
      </c>
      <c r="F3818" t="s">
        <v>14508</v>
      </c>
      <c r="G3818" t="s">
        <v>43</v>
      </c>
      <c r="H3818" t="s">
        <v>28</v>
      </c>
      <c r="I3818" t="s">
        <v>29</v>
      </c>
      <c r="J3818" t="s">
        <v>30</v>
      </c>
      <c r="K3818" t="s">
        <v>14509</v>
      </c>
      <c r="L3818" s="2">
        <v>3373.09</v>
      </c>
      <c r="M3818" s="3">
        <v>2</v>
      </c>
      <c r="N3818" s="4">
        <v>0.04</v>
      </c>
      <c r="O3818" s="5">
        <v>739.35</v>
      </c>
      <c r="P3818">
        <f>VALUE(Table1[Sales])</f>
        <v>3373.09</v>
      </c>
      <c r="Q3818">
        <f>VALUE(Table1[Profit])</f>
        <v>739.35</v>
      </c>
      <c r="R3818" s="3">
        <f>Table1[Ship Date]-Table1[Order Date]</f>
        <v>547</v>
      </c>
    </row>
    <row r="3819" spans="1:18" x14ac:dyDescent="0.3">
      <c r="A3819" t="s">
        <v>14510</v>
      </c>
      <c r="B3819" s="1">
        <v>45261</v>
      </c>
      <c r="C3819" s="1">
        <v>45774</v>
      </c>
      <c r="D3819" t="s">
        <v>33</v>
      </c>
      <c r="E3819" t="s">
        <v>2507</v>
      </c>
      <c r="F3819" t="s">
        <v>14511</v>
      </c>
      <c r="G3819" t="s">
        <v>43</v>
      </c>
      <c r="H3819" t="s">
        <v>61</v>
      </c>
      <c r="I3819" t="s">
        <v>44</v>
      </c>
      <c r="J3819" t="s">
        <v>50</v>
      </c>
      <c r="K3819" t="s">
        <v>14512</v>
      </c>
      <c r="L3819" s="2">
        <v>1902.36</v>
      </c>
      <c r="M3819" s="3">
        <v>7</v>
      </c>
      <c r="N3819" s="4">
        <v>0.37</v>
      </c>
      <c r="O3819" s="5">
        <v>-68.069999999999993</v>
      </c>
      <c r="P3819">
        <f>VALUE(Table1[Sales])</f>
        <v>1902.36</v>
      </c>
      <c r="Q3819">
        <f>VALUE(Table1[Profit])</f>
        <v>-68.069999999999993</v>
      </c>
      <c r="R3819" s="3">
        <f>Table1[Ship Date]-Table1[Order Date]</f>
        <v>513</v>
      </c>
    </row>
    <row r="3820" spans="1:18" x14ac:dyDescent="0.3">
      <c r="A3820" t="s">
        <v>14513</v>
      </c>
      <c r="B3820" s="1">
        <v>45239</v>
      </c>
      <c r="C3820" s="1">
        <v>45777</v>
      </c>
      <c r="D3820" t="s">
        <v>33</v>
      </c>
      <c r="E3820" t="s">
        <v>14514</v>
      </c>
      <c r="F3820" t="s">
        <v>14515</v>
      </c>
      <c r="G3820" t="s">
        <v>43</v>
      </c>
      <c r="H3820" t="s">
        <v>28</v>
      </c>
      <c r="I3820" t="s">
        <v>29</v>
      </c>
      <c r="J3820" t="s">
        <v>99</v>
      </c>
      <c r="K3820" t="s">
        <v>14516</v>
      </c>
      <c r="L3820" s="2">
        <v>3773.46</v>
      </c>
      <c r="M3820" s="3">
        <v>6</v>
      </c>
      <c r="N3820" s="4">
        <v>0.34</v>
      </c>
      <c r="O3820" s="5">
        <v>19.89</v>
      </c>
      <c r="P3820">
        <f>VALUE(Table1[Sales])</f>
        <v>3773.46</v>
      </c>
      <c r="Q3820">
        <f>VALUE(Table1[Profit])</f>
        <v>19.89</v>
      </c>
      <c r="R3820" s="3">
        <f>Table1[Ship Date]-Table1[Order Date]</f>
        <v>538</v>
      </c>
    </row>
    <row r="3821" spans="1:18" x14ac:dyDescent="0.3">
      <c r="A3821" t="s">
        <v>14517</v>
      </c>
      <c r="B3821" s="1">
        <v>45055</v>
      </c>
      <c r="C3821" s="1">
        <v>45777</v>
      </c>
      <c r="D3821" t="s">
        <v>33</v>
      </c>
      <c r="E3821" t="s">
        <v>14518</v>
      </c>
      <c r="F3821" t="s">
        <v>14519</v>
      </c>
      <c r="G3821" t="s">
        <v>19</v>
      </c>
      <c r="H3821" t="s">
        <v>61</v>
      </c>
      <c r="I3821" t="s">
        <v>29</v>
      </c>
      <c r="J3821" t="s">
        <v>38</v>
      </c>
      <c r="K3821" t="s">
        <v>14520</v>
      </c>
      <c r="L3821" s="2">
        <v>4110.4399999999996</v>
      </c>
      <c r="M3821" s="3">
        <v>3</v>
      </c>
      <c r="N3821" s="4">
        <v>0.39</v>
      </c>
      <c r="O3821" s="5">
        <v>837.54</v>
      </c>
      <c r="P3821">
        <f>VALUE(Table1[Sales])</f>
        <v>4110.4399999999996</v>
      </c>
      <c r="Q3821">
        <f>VALUE(Table1[Profit])</f>
        <v>837.54</v>
      </c>
      <c r="R3821" s="3">
        <f>Table1[Ship Date]-Table1[Order Date]</f>
        <v>722</v>
      </c>
    </row>
    <row r="3822" spans="1:18" x14ac:dyDescent="0.3">
      <c r="A3822" t="s">
        <v>14521</v>
      </c>
      <c r="B3822" s="1">
        <v>45409</v>
      </c>
      <c r="C3822" s="1">
        <v>45759</v>
      </c>
      <c r="D3822" t="s">
        <v>53</v>
      </c>
      <c r="E3822" t="s">
        <v>14522</v>
      </c>
      <c r="F3822" t="s">
        <v>14523</v>
      </c>
      <c r="G3822" t="s">
        <v>43</v>
      </c>
      <c r="H3822" t="s">
        <v>61</v>
      </c>
      <c r="I3822" t="s">
        <v>44</v>
      </c>
      <c r="J3822" t="s">
        <v>94</v>
      </c>
      <c r="K3822" t="s">
        <v>14524</v>
      </c>
      <c r="L3822" s="2">
        <v>4912.32</v>
      </c>
      <c r="M3822" s="3">
        <v>1</v>
      </c>
      <c r="N3822" s="4">
        <v>0.04</v>
      </c>
      <c r="O3822" s="5">
        <v>565.80999999999995</v>
      </c>
      <c r="P3822">
        <f>VALUE(Table1[Sales])</f>
        <v>4912.32</v>
      </c>
      <c r="Q3822">
        <f>VALUE(Table1[Profit])</f>
        <v>565.80999999999995</v>
      </c>
      <c r="R3822" s="3">
        <f>Table1[Ship Date]-Table1[Order Date]</f>
        <v>350</v>
      </c>
    </row>
    <row r="3823" spans="1:18" x14ac:dyDescent="0.3">
      <c r="A3823" t="s">
        <v>14525</v>
      </c>
      <c r="B3823" s="1">
        <v>45163</v>
      </c>
      <c r="C3823" s="1">
        <v>45770</v>
      </c>
      <c r="D3823" t="s">
        <v>53</v>
      </c>
      <c r="E3823" t="s">
        <v>14526</v>
      </c>
      <c r="F3823" t="s">
        <v>14527</v>
      </c>
      <c r="G3823" t="s">
        <v>36</v>
      </c>
      <c r="H3823" t="s">
        <v>20</v>
      </c>
      <c r="I3823" t="s">
        <v>29</v>
      </c>
      <c r="J3823" t="s">
        <v>38</v>
      </c>
      <c r="K3823" t="s">
        <v>14528</v>
      </c>
      <c r="L3823" s="2">
        <v>1973.7</v>
      </c>
      <c r="M3823" s="3">
        <v>3</v>
      </c>
      <c r="N3823" s="4">
        <v>0.26</v>
      </c>
      <c r="O3823" s="5">
        <v>144.63</v>
      </c>
      <c r="P3823">
        <f>VALUE(Table1[Sales])</f>
        <v>1973.7</v>
      </c>
      <c r="Q3823">
        <f>VALUE(Table1[Profit])</f>
        <v>144.63</v>
      </c>
      <c r="R3823" s="3">
        <f>Table1[Ship Date]-Table1[Order Date]</f>
        <v>607</v>
      </c>
    </row>
    <row r="3824" spans="1:18" x14ac:dyDescent="0.3">
      <c r="A3824" t="s">
        <v>14529</v>
      </c>
      <c r="B3824" s="1">
        <v>45155</v>
      </c>
      <c r="C3824" s="1">
        <v>45778</v>
      </c>
      <c r="D3824" t="s">
        <v>16</v>
      </c>
      <c r="E3824" t="s">
        <v>14530</v>
      </c>
      <c r="F3824" t="s">
        <v>14531</v>
      </c>
      <c r="G3824" t="s">
        <v>36</v>
      </c>
      <c r="H3824" t="s">
        <v>61</v>
      </c>
      <c r="I3824" t="s">
        <v>21</v>
      </c>
      <c r="J3824" t="s">
        <v>22</v>
      </c>
      <c r="K3824" t="s">
        <v>14532</v>
      </c>
      <c r="L3824" s="2">
        <v>1922.89</v>
      </c>
      <c r="M3824" s="3">
        <v>2</v>
      </c>
      <c r="N3824" s="4">
        <v>0.37</v>
      </c>
      <c r="O3824" s="5">
        <v>395.52</v>
      </c>
      <c r="P3824">
        <f>VALUE(Table1[Sales])</f>
        <v>1922.89</v>
      </c>
      <c r="Q3824">
        <f>VALUE(Table1[Profit])</f>
        <v>395.52</v>
      </c>
      <c r="R3824" s="3">
        <f>Table1[Ship Date]-Table1[Order Date]</f>
        <v>623</v>
      </c>
    </row>
    <row r="3825" spans="1:18" x14ac:dyDescent="0.3">
      <c r="A3825" t="s">
        <v>14533</v>
      </c>
      <c r="B3825" s="1">
        <v>45459</v>
      </c>
      <c r="C3825" s="1">
        <v>45784</v>
      </c>
      <c r="D3825" t="s">
        <v>53</v>
      </c>
      <c r="E3825" t="s">
        <v>14534</v>
      </c>
      <c r="F3825" t="s">
        <v>14535</v>
      </c>
      <c r="G3825" t="s">
        <v>43</v>
      </c>
      <c r="H3825" t="s">
        <v>37</v>
      </c>
      <c r="I3825" t="s">
        <v>44</v>
      </c>
      <c r="J3825" t="s">
        <v>94</v>
      </c>
      <c r="K3825" t="s">
        <v>14536</v>
      </c>
      <c r="L3825" s="2">
        <v>61.09</v>
      </c>
      <c r="M3825" s="3">
        <v>9</v>
      </c>
      <c r="N3825" s="4">
        <v>0.2</v>
      </c>
      <c r="O3825" s="5">
        <v>933.87</v>
      </c>
      <c r="P3825">
        <f>VALUE(Table1[Sales])</f>
        <v>61.09</v>
      </c>
      <c r="Q3825">
        <f>VALUE(Table1[Profit])</f>
        <v>933.87</v>
      </c>
      <c r="R3825" s="3">
        <f>Table1[Ship Date]-Table1[Order Date]</f>
        <v>325</v>
      </c>
    </row>
    <row r="3826" spans="1:18" x14ac:dyDescent="0.3">
      <c r="A3826" t="s">
        <v>14537</v>
      </c>
      <c r="B3826" s="1">
        <v>45685</v>
      </c>
      <c r="C3826" s="1">
        <v>45768</v>
      </c>
      <c r="D3826" t="s">
        <v>33</v>
      </c>
      <c r="E3826" t="s">
        <v>14538</v>
      </c>
      <c r="F3826" t="s">
        <v>14539</v>
      </c>
      <c r="G3826" t="s">
        <v>36</v>
      </c>
      <c r="H3826" t="s">
        <v>61</v>
      </c>
      <c r="I3826" t="s">
        <v>21</v>
      </c>
      <c r="J3826" t="s">
        <v>279</v>
      </c>
      <c r="K3826" t="s">
        <v>14540</v>
      </c>
      <c r="L3826" s="2">
        <v>1785.67</v>
      </c>
      <c r="M3826" s="3">
        <v>10</v>
      </c>
      <c r="N3826" s="4">
        <v>0.47</v>
      </c>
      <c r="O3826" s="5">
        <v>931.78</v>
      </c>
      <c r="P3826">
        <f>VALUE(Table1[Sales])</f>
        <v>1785.67</v>
      </c>
      <c r="Q3826">
        <f>VALUE(Table1[Profit])</f>
        <v>931.78</v>
      </c>
      <c r="R3826" s="3">
        <f>Table1[Ship Date]-Table1[Order Date]</f>
        <v>83</v>
      </c>
    </row>
    <row r="3827" spans="1:18" x14ac:dyDescent="0.3">
      <c r="A3827" t="s">
        <v>14541</v>
      </c>
      <c r="B3827" s="1">
        <v>45328</v>
      </c>
      <c r="C3827" s="1">
        <v>45756</v>
      </c>
      <c r="D3827" t="s">
        <v>53</v>
      </c>
      <c r="E3827" t="s">
        <v>14542</v>
      </c>
      <c r="F3827" t="s">
        <v>14543</v>
      </c>
      <c r="G3827" t="s">
        <v>19</v>
      </c>
      <c r="H3827" t="s">
        <v>37</v>
      </c>
      <c r="I3827" t="s">
        <v>44</v>
      </c>
      <c r="J3827" t="s">
        <v>45</v>
      </c>
      <c r="K3827" t="s">
        <v>14544</v>
      </c>
      <c r="L3827" s="2">
        <v>3631.61</v>
      </c>
      <c r="M3827" s="3">
        <v>1</v>
      </c>
      <c r="N3827" s="4">
        <v>0.44</v>
      </c>
      <c r="O3827" s="5">
        <v>62.44</v>
      </c>
      <c r="P3827">
        <f>VALUE(Table1[Sales])</f>
        <v>3631.61</v>
      </c>
      <c r="Q3827">
        <f>VALUE(Table1[Profit])</f>
        <v>62.44</v>
      </c>
      <c r="R3827" s="3">
        <f>Table1[Ship Date]-Table1[Order Date]</f>
        <v>428</v>
      </c>
    </row>
    <row r="3828" spans="1:18" x14ac:dyDescent="0.3">
      <c r="A3828" t="s">
        <v>14545</v>
      </c>
      <c r="B3828" s="1">
        <v>45712</v>
      </c>
      <c r="C3828" s="1">
        <v>45779</v>
      </c>
      <c r="D3828" t="s">
        <v>33</v>
      </c>
      <c r="E3828" t="s">
        <v>1636</v>
      </c>
      <c r="F3828" t="s">
        <v>14546</v>
      </c>
      <c r="G3828" t="s">
        <v>43</v>
      </c>
      <c r="H3828" t="s">
        <v>20</v>
      </c>
      <c r="I3828" t="s">
        <v>21</v>
      </c>
      <c r="J3828" t="s">
        <v>279</v>
      </c>
      <c r="K3828" t="s">
        <v>14547</v>
      </c>
      <c r="L3828" s="2">
        <v>4893.4399999999996</v>
      </c>
      <c r="M3828" s="3">
        <v>9</v>
      </c>
      <c r="N3828" s="4">
        <v>0.43</v>
      </c>
      <c r="O3828" s="5">
        <v>278.39999999999998</v>
      </c>
      <c r="P3828">
        <f>VALUE(Table1[Sales])</f>
        <v>4893.4399999999996</v>
      </c>
      <c r="Q3828">
        <f>VALUE(Table1[Profit])</f>
        <v>278.39999999999998</v>
      </c>
      <c r="R3828" s="3">
        <f>Table1[Ship Date]-Table1[Order Date]</f>
        <v>67</v>
      </c>
    </row>
    <row r="3829" spans="1:18" x14ac:dyDescent="0.3">
      <c r="A3829" t="s">
        <v>14548</v>
      </c>
      <c r="B3829" s="1">
        <v>45204</v>
      </c>
      <c r="C3829" s="1">
        <v>45774</v>
      </c>
      <c r="D3829" t="s">
        <v>33</v>
      </c>
      <c r="E3829" t="s">
        <v>14549</v>
      </c>
      <c r="F3829" t="s">
        <v>14550</v>
      </c>
      <c r="G3829" t="s">
        <v>36</v>
      </c>
      <c r="H3829" t="s">
        <v>37</v>
      </c>
      <c r="I3829" t="s">
        <v>44</v>
      </c>
      <c r="J3829" t="s">
        <v>56</v>
      </c>
      <c r="K3829" t="s">
        <v>14551</v>
      </c>
      <c r="L3829" s="2">
        <v>1800.16</v>
      </c>
      <c r="M3829" s="3">
        <v>7</v>
      </c>
      <c r="N3829" s="4">
        <v>0.32</v>
      </c>
      <c r="O3829" s="5">
        <v>299.60000000000002</v>
      </c>
      <c r="P3829">
        <f>VALUE(Table1[Sales])</f>
        <v>1800.16</v>
      </c>
      <c r="Q3829">
        <f>VALUE(Table1[Profit])</f>
        <v>299.60000000000002</v>
      </c>
      <c r="R3829" s="3">
        <f>Table1[Ship Date]-Table1[Order Date]</f>
        <v>570</v>
      </c>
    </row>
    <row r="3830" spans="1:18" x14ac:dyDescent="0.3">
      <c r="A3830" t="s">
        <v>14552</v>
      </c>
      <c r="B3830" s="1">
        <v>45059</v>
      </c>
      <c r="C3830" s="1">
        <v>45780</v>
      </c>
      <c r="D3830" t="s">
        <v>16</v>
      </c>
      <c r="E3830" t="s">
        <v>5364</v>
      </c>
      <c r="F3830" t="s">
        <v>14553</v>
      </c>
      <c r="G3830" t="s">
        <v>36</v>
      </c>
      <c r="H3830" t="s">
        <v>28</v>
      </c>
      <c r="I3830" t="s">
        <v>44</v>
      </c>
      <c r="J3830" t="s">
        <v>56</v>
      </c>
      <c r="K3830" t="s">
        <v>14554</v>
      </c>
      <c r="L3830" s="2">
        <v>3679.86</v>
      </c>
      <c r="M3830" s="3">
        <v>6</v>
      </c>
      <c r="N3830" s="4">
        <v>0.49</v>
      </c>
      <c r="O3830" s="5">
        <v>419.44</v>
      </c>
      <c r="P3830">
        <f>VALUE(Table1[Sales])</f>
        <v>3679.86</v>
      </c>
      <c r="Q3830">
        <f>VALUE(Table1[Profit])</f>
        <v>419.44</v>
      </c>
      <c r="R3830" s="3">
        <f>Table1[Ship Date]-Table1[Order Date]</f>
        <v>721</v>
      </c>
    </row>
    <row r="3831" spans="1:18" x14ac:dyDescent="0.3">
      <c r="A3831" t="s">
        <v>14555</v>
      </c>
      <c r="B3831" s="1">
        <v>45655</v>
      </c>
      <c r="C3831" s="1">
        <v>45776</v>
      </c>
      <c r="D3831" t="s">
        <v>53</v>
      </c>
      <c r="E3831" t="s">
        <v>14556</v>
      </c>
      <c r="F3831" t="s">
        <v>14557</v>
      </c>
      <c r="G3831" t="s">
        <v>19</v>
      </c>
      <c r="H3831" t="s">
        <v>37</v>
      </c>
      <c r="I3831" t="s">
        <v>44</v>
      </c>
      <c r="J3831" t="s">
        <v>158</v>
      </c>
      <c r="K3831" t="s">
        <v>14558</v>
      </c>
      <c r="L3831" s="2">
        <v>762.26</v>
      </c>
      <c r="M3831" s="3">
        <v>10</v>
      </c>
      <c r="N3831" s="4">
        <v>0.02</v>
      </c>
      <c r="O3831" s="5">
        <v>541.01</v>
      </c>
      <c r="P3831">
        <f>VALUE(Table1[Sales])</f>
        <v>762.26</v>
      </c>
      <c r="Q3831">
        <f>VALUE(Table1[Profit])</f>
        <v>541.01</v>
      </c>
      <c r="R3831" s="3">
        <f>Table1[Ship Date]-Table1[Order Date]</f>
        <v>121</v>
      </c>
    </row>
    <row r="3832" spans="1:18" x14ac:dyDescent="0.3">
      <c r="A3832" t="s">
        <v>14559</v>
      </c>
      <c r="B3832" s="1">
        <v>45460</v>
      </c>
      <c r="C3832" s="1">
        <v>45768</v>
      </c>
      <c r="D3832" t="s">
        <v>25</v>
      </c>
      <c r="E3832" t="s">
        <v>14560</v>
      </c>
      <c r="F3832" t="s">
        <v>14561</v>
      </c>
      <c r="G3832" t="s">
        <v>36</v>
      </c>
      <c r="H3832" t="s">
        <v>61</v>
      </c>
      <c r="I3832" t="s">
        <v>21</v>
      </c>
      <c r="J3832" t="s">
        <v>300</v>
      </c>
      <c r="K3832" t="s">
        <v>14562</v>
      </c>
      <c r="L3832" s="2">
        <v>2749.93</v>
      </c>
      <c r="M3832" s="3">
        <v>3</v>
      </c>
      <c r="N3832" s="4">
        <v>0.39</v>
      </c>
      <c r="O3832" s="5">
        <v>234.13</v>
      </c>
      <c r="P3832">
        <f>VALUE(Table1[Sales])</f>
        <v>2749.93</v>
      </c>
      <c r="Q3832">
        <f>VALUE(Table1[Profit])</f>
        <v>234.13</v>
      </c>
      <c r="R3832" s="3">
        <f>Table1[Ship Date]-Table1[Order Date]</f>
        <v>308</v>
      </c>
    </row>
    <row r="3833" spans="1:18" x14ac:dyDescent="0.3">
      <c r="A3833" t="s">
        <v>14563</v>
      </c>
      <c r="B3833" s="1">
        <v>45575</v>
      </c>
      <c r="C3833" s="1">
        <v>45756</v>
      </c>
      <c r="D3833" t="s">
        <v>25</v>
      </c>
      <c r="E3833" t="s">
        <v>14564</v>
      </c>
      <c r="F3833" t="s">
        <v>14565</v>
      </c>
      <c r="G3833" t="s">
        <v>19</v>
      </c>
      <c r="H3833" t="s">
        <v>28</v>
      </c>
      <c r="I3833" t="s">
        <v>21</v>
      </c>
      <c r="J3833" t="s">
        <v>129</v>
      </c>
      <c r="K3833" t="s">
        <v>14566</v>
      </c>
      <c r="L3833" s="2">
        <v>2000.85</v>
      </c>
      <c r="M3833" s="3">
        <v>1</v>
      </c>
      <c r="N3833" s="4">
        <v>0.32</v>
      </c>
      <c r="O3833" s="5">
        <v>515.16</v>
      </c>
      <c r="P3833">
        <f>VALUE(Table1[Sales])</f>
        <v>2000.85</v>
      </c>
      <c r="Q3833">
        <f>VALUE(Table1[Profit])</f>
        <v>515.16</v>
      </c>
      <c r="R3833" s="3">
        <f>Table1[Ship Date]-Table1[Order Date]</f>
        <v>181</v>
      </c>
    </row>
    <row r="3834" spans="1:18" x14ac:dyDescent="0.3">
      <c r="A3834" t="s">
        <v>14567</v>
      </c>
      <c r="B3834" s="1">
        <v>45052</v>
      </c>
      <c r="C3834" s="1">
        <v>45756</v>
      </c>
      <c r="D3834" t="s">
        <v>16</v>
      </c>
      <c r="E3834" t="s">
        <v>5998</v>
      </c>
      <c r="F3834" t="s">
        <v>14568</v>
      </c>
      <c r="G3834" t="s">
        <v>19</v>
      </c>
      <c r="H3834" t="s">
        <v>37</v>
      </c>
      <c r="I3834" t="s">
        <v>44</v>
      </c>
      <c r="J3834" t="s">
        <v>158</v>
      </c>
      <c r="K3834" t="s">
        <v>14569</v>
      </c>
      <c r="L3834" s="2">
        <v>1614.02</v>
      </c>
      <c r="M3834" s="3">
        <v>9</v>
      </c>
      <c r="N3834" s="4">
        <v>0.12</v>
      </c>
      <c r="O3834" s="5">
        <v>174.33</v>
      </c>
      <c r="P3834">
        <f>VALUE(Table1[Sales])</f>
        <v>1614.02</v>
      </c>
      <c r="Q3834">
        <f>VALUE(Table1[Profit])</f>
        <v>174.33</v>
      </c>
      <c r="R3834" s="3">
        <f>Table1[Ship Date]-Table1[Order Date]</f>
        <v>704</v>
      </c>
    </row>
    <row r="3835" spans="1:18" x14ac:dyDescent="0.3">
      <c r="A3835" t="s">
        <v>14570</v>
      </c>
      <c r="B3835" s="1">
        <v>45415</v>
      </c>
      <c r="C3835" s="1">
        <v>45785</v>
      </c>
      <c r="D3835" t="s">
        <v>25</v>
      </c>
      <c r="E3835" t="s">
        <v>14571</v>
      </c>
      <c r="F3835" t="s">
        <v>14572</v>
      </c>
      <c r="G3835" t="s">
        <v>43</v>
      </c>
      <c r="H3835" t="s">
        <v>37</v>
      </c>
      <c r="I3835" t="s">
        <v>44</v>
      </c>
      <c r="J3835" t="s">
        <v>94</v>
      </c>
      <c r="K3835" t="s">
        <v>14573</v>
      </c>
      <c r="L3835" s="2">
        <v>3794.99</v>
      </c>
      <c r="M3835" s="3">
        <v>1</v>
      </c>
      <c r="N3835" s="4">
        <v>0.27</v>
      </c>
      <c r="O3835" s="5">
        <v>-4.91</v>
      </c>
      <c r="P3835">
        <f>VALUE(Table1[Sales])</f>
        <v>3794.99</v>
      </c>
      <c r="Q3835">
        <f>VALUE(Table1[Profit])</f>
        <v>-4.91</v>
      </c>
      <c r="R3835" s="3">
        <f>Table1[Ship Date]-Table1[Order Date]</f>
        <v>370</v>
      </c>
    </row>
    <row r="3836" spans="1:18" x14ac:dyDescent="0.3">
      <c r="A3836" t="s">
        <v>14574</v>
      </c>
      <c r="B3836" s="1">
        <v>45495</v>
      </c>
      <c r="C3836" s="1">
        <v>45767</v>
      </c>
      <c r="D3836" t="s">
        <v>25</v>
      </c>
      <c r="E3836" t="s">
        <v>2376</v>
      </c>
      <c r="F3836" t="s">
        <v>14575</v>
      </c>
      <c r="G3836" t="s">
        <v>43</v>
      </c>
      <c r="H3836" t="s">
        <v>37</v>
      </c>
      <c r="I3836" t="s">
        <v>44</v>
      </c>
      <c r="J3836" t="s">
        <v>50</v>
      </c>
      <c r="K3836" t="s">
        <v>14576</v>
      </c>
      <c r="L3836" s="2">
        <v>1064.48</v>
      </c>
      <c r="M3836" s="3">
        <v>9</v>
      </c>
      <c r="N3836" s="4">
        <v>0.33</v>
      </c>
      <c r="O3836" s="5">
        <v>-40.340000000000003</v>
      </c>
      <c r="P3836">
        <f>VALUE(Table1[Sales])</f>
        <v>1064.48</v>
      </c>
      <c r="Q3836">
        <f>VALUE(Table1[Profit])</f>
        <v>-40.340000000000003</v>
      </c>
      <c r="R3836" s="3">
        <f>Table1[Ship Date]-Table1[Order Date]</f>
        <v>272</v>
      </c>
    </row>
    <row r="3837" spans="1:18" x14ac:dyDescent="0.3">
      <c r="A3837" t="s">
        <v>14577</v>
      </c>
      <c r="B3837" s="1">
        <v>45075</v>
      </c>
      <c r="C3837" s="1">
        <v>45760</v>
      </c>
      <c r="D3837" t="s">
        <v>16</v>
      </c>
      <c r="E3837" t="s">
        <v>9462</v>
      </c>
      <c r="F3837" t="s">
        <v>14578</v>
      </c>
      <c r="G3837" t="s">
        <v>19</v>
      </c>
      <c r="H3837" t="s">
        <v>28</v>
      </c>
      <c r="I3837" t="s">
        <v>29</v>
      </c>
      <c r="J3837" t="s">
        <v>30</v>
      </c>
      <c r="K3837" t="s">
        <v>14579</v>
      </c>
      <c r="L3837" s="2">
        <v>411.63</v>
      </c>
      <c r="M3837" s="3">
        <v>2</v>
      </c>
      <c r="N3837" s="4">
        <v>0.18</v>
      </c>
      <c r="O3837" s="5">
        <v>-31.81</v>
      </c>
      <c r="P3837">
        <f>VALUE(Table1[Sales])</f>
        <v>411.63</v>
      </c>
      <c r="Q3837">
        <f>VALUE(Table1[Profit])</f>
        <v>-31.81</v>
      </c>
      <c r="R3837" s="3">
        <f>Table1[Ship Date]-Table1[Order Date]</f>
        <v>685</v>
      </c>
    </row>
    <row r="3838" spans="1:18" x14ac:dyDescent="0.3">
      <c r="A3838" t="s">
        <v>14580</v>
      </c>
      <c r="B3838" s="1">
        <v>45345</v>
      </c>
      <c r="C3838" s="1">
        <v>45776</v>
      </c>
      <c r="D3838" t="s">
        <v>16</v>
      </c>
      <c r="E3838" t="s">
        <v>14581</v>
      </c>
      <c r="F3838" t="s">
        <v>14582</v>
      </c>
      <c r="G3838" t="s">
        <v>19</v>
      </c>
      <c r="H3838" t="s">
        <v>20</v>
      </c>
      <c r="I3838" t="s">
        <v>21</v>
      </c>
      <c r="J3838" t="s">
        <v>171</v>
      </c>
      <c r="K3838" t="s">
        <v>14583</v>
      </c>
      <c r="L3838" s="2">
        <v>1847.18</v>
      </c>
      <c r="M3838" s="3">
        <v>3</v>
      </c>
      <c r="N3838" s="4">
        <v>0.41</v>
      </c>
      <c r="O3838" s="5">
        <v>450.9</v>
      </c>
      <c r="P3838">
        <f>VALUE(Table1[Sales])</f>
        <v>1847.18</v>
      </c>
      <c r="Q3838">
        <f>VALUE(Table1[Profit])</f>
        <v>450.9</v>
      </c>
      <c r="R3838" s="3">
        <f>Table1[Ship Date]-Table1[Order Date]</f>
        <v>431</v>
      </c>
    </row>
    <row r="3839" spans="1:18" x14ac:dyDescent="0.3">
      <c r="A3839" t="s">
        <v>14584</v>
      </c>
      <c r="B3839" s="1">
        <v>45416</v>
      </c>
      <c r="C3839" s="1">
        <v>45776</v>
      </c>
      <c r="D3839" t="s">
        <v>33</v>
      </c>
      <c r="E3839" t="s">
        <v>14585</v>
      </c>
      <c r="F3839" t="s">
        <v>14586</v>
      </c>
      <c r="G3839" t="s">
        <v>19</v>
      </c>
      <c r="H3839" t="s">
        <v>20</v>
      </c>
      <c r="I3839" t="s">
        <v>21</v>
      </c>
      <c r="J3839" t="s">
        <v>300</v>
      </c>
      <c r="K3839" t="s">
        <v>14587</v>
      </c>
      <c r="L3839" s="2">
        <v>1628.24</v>
      </c>
      <c r="M3839" s="3">
        <v>4</v>
      </c>
      <c r="N3839" s="4">
        <v>0.16</v>
      </c>
      <c r="O3839" s="5">
        <v>224.81</v>
      </c>
      <c r="P3839">
        <f>VALUE(Table1[Sales])</f>
        <v>1628.24</v>
      </c>
      <c r="Q3839">
        <f>VALUE(Table1[Profit])</f>
        <v>224.81</v>
      </c>
      <c r="R3839" s="3">
        <f>Table1[Ship Date]-Table1[Order Date]</f>
        <v>360</v>
      </c>
    </row>
    <row r="3840" spans="1:18" x14ac:dyDescent="0.3">
      <c r="A3840" t="s">
        <v>14588</v>
      </c>
      <c r="B3840" s="1">
        <v>45514</v>
      </c>
      <c r="C3840" s="1">
        <v>45763</v>
      </c>
      <c r="D3840" t="s">
        <v>25</v>
      </c>
      <c r="E3840" t="s">
        <v>14589</v>
      </c>
      <c r="F3840" t="s">
        <v>14590</v>
      </c>
      <c r="G3840" t="s">
        <v>36</v>
      </c>
      <c r="H3840" t="s">
        <v>61</v>
      </c>
      <c r="I3840" t="s">
        <v>29</v>
      </c>
      <c r="J3840" t="s">
        <v>30</v>
      </c>
      <c r="K3840" t="s">
        <v>14591</v>
      </c>
      <c r="L3840" s="2">
        <v>3736.94</v>
      </c>
      <c r="M3840" s="3">
        <v>4</v>
      </c>
      <c r="N3840" s="4">
        <v>0.44</v>
      </c>
      <c r="O3840" s="5">
        <v>792.66</v>
      </c>
      <c r="P3840">
        <f>VALUE(Table1[Sales])</f>
        <v>3736.94</v>
      </c>
      <c r="Q3840">
        <f>VALUE(Table1[Profit])</f>
        <v>792.66</v>
      </c>
      <c r="R3840" s="3">
        <f>Table1[Ship Date]-Table1[Order Date]</f>
        <v>249</v>
      </c>
    </row>
    <row r="3841" spans="1:18" x14ac:dyDescent="0.3">
      <c r="A3841" t="s">
        <v>14592</v>
      </c>
      <c r="B3841" s="1">
        <v>45732</v>
      </c>
      <c r="C3841" s="1">
        <v>45784</v>
      </c>
      <c r="D3841" t="s">
        <v>53</v>
      </c>
      <c r="E3841" t="s">
        <v>14530</v>
      </c>
      <c r="F3841" t="s">
        <v>14593</v>
      </c>
      <c r="G3841" t="s">
        <v>19</v>
      </c>
      <c r="H3841" t="s">
        <v>37</v>
      </c>
      <c r="I3841" t="s">
        <v>29</v>
      </c>
      <c r="J3841" t="s">
        <v>99</v>
      </c>
      <c r="K3841" t="s">
        <v>14594</v>
      </c>
      <c r="L3841" s="2">
        <v>1757.63</v>
      </c>
      <c r="M3841" s="3">
        <v>1</v>
      </c>
      <c r="N3841" s="4">
        <v>0.16</v>
      </c>
      <c r="O3841" s="5">
        <v>-90.84</v>
      </c>
      <c r="P3841">
        <f>VALUE(Table1[Sales])</f>
        <v>1757.63</v>
      </c>
      <c r="Q3841">
        <f>VALUE(Table1[Profit])</f>
        <v>-90.84</v>
      </c>
      <c r="R3841" s="3">
        <f>Table1[Ship Date]-Table1[Order Date]</f>
        <v>52</v>
      </c>
    </row>
    <row r="3842" spans="1:18" x14ac:dyDescent="0.3">
      <c r="A3842" t="s">
        <v>14595</v>
      </c>
      <c r="B3842" s="1">
        <v>45675</v>
      </c>
      <c r="C3842" s="1">
        <v>45776</v>
      </c>
      <c r="D3842" t="s">
        <v>33</v>
      </c>
      <c r="E3842" t="s">
        <v>14596</v>
      </c>
      <c r="F3842" t="s">
        <v>14597</v>
      </c>
      <c r="G3842" t="s">
        <v>19</v>
      </c>
      <c r="H3842" t="s">
        <v>28</v>
      </c>
      <c r="I3842" t="s">
        <v>21</v>
      </c>
      <c r="J3842" t="s">
        <v>300</v>
      </c>
      <c r="K3842" t="s">
        <v>14598</v>
      </c>
      <c r="L3842" s="2">
        <v>1358.29</v>
      </c>
      <c r="M3842" s="3">
        <v>1</v>
      </c>
      <c r="N3842" s="4">
        <v>0.48</v>
      </c>
      <c r="O3842" s="5">
        <v>515.65</v>
      </c>
      <c r="P3842">
        <f>VALUE(Table1[Sales])</f>
        <v>1358.29</v>
      </c>
      <c r="Q3842">
        <f>VALUE(Table1[Profit])</f>
        <v>515.65</v>
      </c>
      <c r="R3842" s="3">
        <f>Table1[Ship Date]-Table1[Order Date]</f>
        <v>101</v>
      </c>
    </row>
    <row r="3843" spans="1:18" x14ac:dyDescent="0.3">
      <c r="A3843" t="s">
        <v>14599</v>
      </c>
      <c r="B3843" s="1">
        <v>45403</v>
      </c>
      <c r="C3843" s="1">
        <v>45782</v>
      </c>
      <c r="D3843" t="s">
        <v>25</v>
      </c>
      <c r="E3843" t="s">
        <v>14600</v>
      </c>
      <c r="F3843" t="s">
        <v>13131</v>
      </c>
      <c r="G3843" t="s">
        <v>43</v>
      </c>
      <c r="H3843" t="s">
        <v>37</v>
      </c>
      <c r="I3843" t="s">
        <v>21</v>
      </c>
      <c r="J3843" t="s">
        <v>279</v>
      </c>
      <c r="K3843" t="s">
        <v>14601</v>
      </c>
      <c r="L3843" s="2">
        <v>96.85</v>
      </c>
      <c r="M3843" s="3">
        <v>5</v>
      </c>
      <c r="N3843" s="4">
        <v>0.48</v>
      </c>
      <c r="O3843" s="5">
        <v>695.4</v>
      </c>
      <c r="P3843">
        <f>VALUE(Table1[Sales])</f>
        <v>96.85</v>
      </c>
      <c r="Q3843">
        <f>VALUE(Table1[Profit])</f>
        <v>695.4</v>
      </c>
      <c r="R3843" s="3">
        <f>Table1[Ship Date]-Table1[Order Date]</f>
        <v>379</v>
      </c>
    </row>
    <row r="3844" spans="1:18" x14ac:dyDescent="0.3">
      <c r="A3844" t="s">
        <v>14602</v>
      </c>
      <c r="B3844" s="1">
        <v>45188</v>
      </c>
      <c r="C3844" s="1">
        <v>45756</v>
      </c>
      <c r="D3844" t="s">
        <v>25</v>
      </c>
      <c r="E3844" t="s">
        <v>14603</v>
      </c>
      <c r="F3844" t="s">
        <v>14604</v>
      </c>
      <c r="G3844" t="s">
        <v>43</v>
      </c>
      <c r="H3844" t="s">
        <v>37</v>
      </c>
      <c r="I3844" t="s">
        <v>29</v>
      </c>
      <c r="J3844" t="s">
        <v>38</v>
      </c>
      <c r="K3844" t="s">
        <v>14605</v>
      </c>
      <c r="L3844" s="2">
        <v>4894.5200000000004</v>
      </c>
      <c r="M3844" s="3">
        <v>9</v>
      </c>
      <c r="N3844" s="4">
        <v>0.06</v>
      </c>
      <c r="O3844" s="5">
        <v>641.32000000000005</v>
      </c>
      <c r="P3844">
        <f>VALUE(Table1[Sales])</f>
        <v>4894.5200000000004</v>
      </c>
      <c r="Q3844">
        <f>VALUE(Table1[Profit])</f>
        <v>641.32000000000005</v>
      </c>
      <c r="R3844" s="3">
        <f>Table1[Ship Date]-Table1[Order Date]</f>
        <v>568</v>
      </c>
    </row>
    <row r="3845" spans="1:18" x14ac:dyDescent="0.3">
      <c r="A3845" t="s">
        <v>14606</v>
      </c>
      <c r="B3845" s="1">
        <v>45285</v>
      </c>
      <c r="C3845" s="1">
        <v>45778</v>
      </c>
      <c r="D3845" t="s">
        <v>53</v>
      </c>
      <c r="E3845" t="s">
        <v>1821</v>
      </c>
      <c r="F3845" t="s">
        <v>9636</v>
      </c>
      <c r="G3845" t="s">
        <v>43</v>
      </c>
      <c r="H3845" t="s">
        <v>61</v>
      </c>
      <c r="I3845" t="s">
        <v>21</v>
      </c>
      <c r="J3845" t="s">
        <v>171</v>
      </c>
      <c r="K3845" t="s">
        <v>14607</v>
      </c>
      <c r="L3845" s="2">
        <v>2870.78</v>
      </c>
      <c r="M3845" s="3">
        <v>8</v>
      </c>
      <c r="N3845" s="4">
        <v>0.3</v>
      </c>
      <c r="O3845" s="5">
        <v>290.58999999999997</v>
      </c>
      <c r="P3845">
        <f>VALUE(Table1[Sales])</f>
        <v>2870.78</v>
      </c>
      <c r="Q3845">
        <f>VALUE(Table1[Profit])</f>
        <v>290.58999999999997</v>
      </c>
      <c r="R3845" s="3">
        <f>Table1[Ship Date]-Table1[Order Date]</f>
        <v>493</v>
      </c>
    </row>
    <row r="3846" spans="1:18" x14ac:dyDescent="0.3">
      <c r="A3846" t="s">
        <v>14608</v>
      </c>
      <c r="B3846" s="1">
        <v>45261</v>
      </c>
      <c r="C3846" s="1">
        <v>45762</v>
      </c>
      <c r="D3846" t="s">
        <v>33</v>
      </c>
      <c r="E3846" t="s">
        <v>14609</v>
      </c>
      <c r="F3846" t="s">
        <v>13294</v>
      </c>
      <c r="G3846" t="s">
        <v>36</v>
      </c>
      <c r="H3846" t="s">
        <v>37</v>
      </c>
      <c r="I3846" t="s">
        <v>44</v>
      </c>
      <c r="J3846" t="s">
        <v>94</v>
      </c>
      <c r="K3846" t="s">
        <v>14610</v>
      </c>
      <c r="L3846" s="2">
        <v>929.7</v>
      </c>
      <c r="M3846" s="3">
        <v>3</v>
      </c>
      <c r="N3846" s="4">
        <v>0.47</v>
      </c>
      <c r="O3846" s="5">
        <v>308.36</v>
      </c>
      <c r="P3846">
        <f>VALUE(Table1[Sales])</f>
        <v>929.7</v>
      </c>
      <c r="Q3846">
        <f>VALUE(Table1[Profit])</f>
        <v>308.36</v>
      </c>
      <c r="R3846" s="3">
        <f>Table1[Ship Date]-Table1[Order Date]</f>
        <v>501</v>
      </c>
    </row>
    <row r="3847" spans="1:18" x14ac:dyDescent="0.3">
      <c r="A3847" t="s">
        <v>14611</v>
      </c>
      <c r="B3847" s="1">
        <v>45069</v>
      </c>
      <c r="C3847" s="1">
        <v>45768</v>
      </c>
      <c r="D3847" t="s">
        <v>53</v>
      </c>
      <c r="E3847" t="s">
        <v>14612</v>
      </c>
      <c r="F3847" t="s">
        <v>14613</v>
      </c>
      <c r="G3847" t="s">
        <v>36</v>
      </c>
      <c r="H3847" t="s">
        <v>20</v>
      </c>
      <c r="I3847" t="s">
        <v>44</v>
      </c>
      <c r="J3847" t="s">
        <v>45</v>
      </c>
      <c r="K3847" t="s">
        <v>14614</v>
      </c>
      <c r="L3847" s="2">
        <v>1597.25</v>
      </c>
      <c r="M3847" s="3">
        <v>10</v>
      </c>
      <c r="N3847" s="4">
        <v>0.41</v>
      </c>
      <c r="O3847" s="5">
        <v>779.29</v>
      </c>
      <c r="P3847">
        <f>VALUE(Table1[Sales])</f>
        <v>1597.25</v>
      </c>
      <c r="Q3847">
        <f>VALUE(Table1[Profit])</f>
        <v>779.29</v>
      </c>
      <c r="R3847" s="3">
        <f>Table1[Ship Date]-Table1[Order Date]</f>
        <v>699</v>
      </c>
    </row>
    <row r="3848" spans="1:18" x14ac:dyDescent="0.3">
      <c r="A3848" t="s">
        <v>14615</v>
      </c>
      <c r="B3848" s="1">
        <v>45632</v>
      </c>
      <c r="C3848" s="1">
        <v>45760</v>
      </c>
      <c r="D3848" t="s">
        <v>25</v>
      </c>
      <c r="E3848" t="s">
        <v>1640</v>
      </c>
      <c r="F3848" t="s">
        <v>14616</v>
      </c>
      <c r="G3848" t="s">
        <v>36</v>
      </c>
      <c r="H3848" t="s">
        <v>28</v>
      </c>
      <c r="I3848" t="s">
        <v>21</v>
      </c>
      <c r="J3848" t="s">
        <v>300</v>
      </c>
      <c r="K3848" t="s">
        <v>14617</v>
      </c>
      <c r="L3848" s="2">
        <v>4542.49</v>
      </c>
      <c r="M3848" s="3">
        <v>2</v>
      </c>
      <c r="N3848" s="4">
        <v>0.11</v>
      </c>
      <c r="O3848" s="5">
        <v>655.72</v>
      </c>
      <c r="P3848">
        <f>VALUE(Table1[Sales])</f>
        <v>4542.49</v>
      </c>
      <c r="Q3848">
        <f>VALUE(Table1[Profit])</f>
        <v>655.72</v>
      </c>
      <c r="R3848" s="3">
        <f>Table1[Ship Date]-Table1[Order Date]</f>
        <v>128</v>
      </c>
    </row>
    <row r="3849" spans="1:18" x14ac:dyDescent="0.3">
      <c r="A3849" t="s">
        <v>14618</v>
      </c>
      <c r="B3849" s="1">
        <v>45611</v>
      </c>
      <c r="C3849" s="1">
        <v>45759</v>
      </c>
      <c r="D3849" t="s">
        <v>25</v>
      </c>
      <c r="E3849" t="s">
        <v>14619</v>
      </c>
      <c r="F3849" t="s">
        <v>14620</v>
      </c>
      <c r="G3849" t="s">
        <v>19</v>
      </c>
      <c r="H3849" t="s">
        <v>37</v>
      </c>
      <c r="I3849" t="s">
        <v>44</v>
      </c>
      <c r="J3849" t="s">
        <v>50</v>
      </c>
      <c r="K3849" t="s">
        <v>14621</v>
      </c>
      <c r="L3849" s="2">
        <v>3095.74</v>
      </c>
      <c r="M3849" s="3">
        <v>8</v>
      </c>
      <c r="N3849" s="4">
        <v>0.5</v>
      </c>
      <c r="O3849" s="5">
        <v>405.05</v>
      </c>
      <c r="P3849">
        <f>VALUE(Table1[Sales])</f>
        <v>3095.74</v>
      </c>
      <c r="Q3849">
        <f>VALUE(Table1[Profit])</f>
        <v>405.05</v>
      </c>
      <c r="R3849" s="3">
        <f>Table1[Ship Date]-Table1[Order Date]</f>
        <v>148</v>
      </c>
    </row>
    <row r="3850" spans="1:18" x14ac:dyDescent="0.3">
      <c r="A3850" t="s">
        <v>14622</v>
      </c>
      <c r="B3850" s="1">
        <v>45746</v>
      </c>
      <c r="C3850" s="1">
        <v>45773</v>
      </c>
      <c r="D3850" t="s">
        <v>53</v>
      </c>
      <c r="E3850" t="s">
        <v>14623</v>
      </c>
      <c r="F3850" t="s">
        <v>14624</v>
      </c>
      <c r="G3850" t="s">
        <v>36</v>
      </c>
      <c r="H3850" t="s">
        <v>28</v>
      </c>
      <c r="I3850" t="s">
        <v>29</v>
      </c>
      <c r="J3850" t="s">
        <v>124</v>
      </c>
      <c r="K3850" t="s">
        <v>14625</v>
      </c>
      <c r="L3850" s="2">
        <v>2345.35</v>
      </c>
      <c r="M3850" s="3">
        <v>8</v>
      </c>
      <c r="N3850" s="4">
        <v>0.35</v>
      </c>
      <c r="O3850" s="5">
        <v>868.26</v>
      </c>
      <c r="P3850">
        <f>VALUE(Table1[Sales])</f>
        <v>2345.35</v>
      </c>
      <c r="Q3850">
        <f>VALUE(Table1[Profit])</f>
        <v>868.26</v>
      </c>
      <c r="R3850" s="3">
        <f>Table1[Ship Date]-Table1[Order Date]</f>
        <v>27</v>
      </c>
    </row>
    <row r="3851" spans="1:18" x14ac:dyDescent="0.3">
      <c r="A3851" t="s">
        <v>14626</v>
      </c>
      <c r="B3851" s="1">
        <v>45387</v>
      </c>
      <c r="C3851" s="1">
        <v>45767</v>
      </c>
      <c r="D3851" t="s">
        <v>16</v>
      </c>
      <c r="E3851" t="s">
        <v>14627</v>
      </c>
      <c r="F3851" t="s">
        <v>14628</v>
      </c>
      <c r="G3851" t="s">
        <v>19</v>
      </c>
      <c r="H3851" t="s">
        <v>37</v>
      </c>
      <c r="I3851" t="s">
        <v>44</v>
      </c>
      <c r="J3851" t="s">
        <v>45</v>
      </c>
      <c r="K3851" t="s">
        <v>14629</v>
      </c>
      <c r="L3851" s="2">
        <v>1300.94</v>
      </c>
      <c r="M3851" s="3">
        <v>4</v>
      </c>
      <c r="N3851" s="4">
        <v>0.28999999999999998</v>
      </c>
      <c r="O3851" s="5">
        <v>559.69000000000005</v>
      </c>
      <c r="P3851">
        <f>VALUE(Table1[Sales])</f>
        <v>1300.94</v>
      </c>
      <c r="Q3851">
        <f>VALUE(Table1[Profit])</f>
        <v>559.69000000000005</v>
      </c>
      <c r="R3851" s="3">
        <f>Table1[Ship Date]-Table1[Order Date]</f>
        <v>380</v>
      </c>
    </row>
    <row r="3852" spans="1:18" x14ac:dyDescent="0.3">
      <c r="A3852" t="s">
        <v>14630</v>
      </c>
      <c r="B3852" s="1">
        <v>45135</v>
      </c>
      <c r="C3852" s="1">
        <v>45758</v>
      </c>
      <c r="D3852" t="s">
        <v>16</v>
      </c>
      <c r="E3852" t="s">
        <v>14631</v>
      </c>
      <c r="F3852" t="s">
        <v>14632</v>
      </c>
      <c r="G3852" t="s">
        <v>36</v>
      </c>
      <c r="H3852" t="s">
        <v>28</v>
      </c>
      <c r="I3852" t="s">
        <v>44</v>
      </c>
      <c r="J3852" t="s">
        <v>50</v>
      </c>
      <c r="K3852" t="s">
        <v>14633</v>
      </c>
      <c r="L3852" s="2">
        <v>970.08</v>
      </c>
      <c r="M3852" s="3">
        <v>3</v>
      </c>
      <c r="N3852" s="4">
        <v>0.45</v>
      </c>
      <c r="O3852" s="5">
        <v>931.22</v>
      </c>
      <c r="P3852">
        <f>VALUE(Table1[Sales])</f>
        <v>970.08</v>
      </c>
      <c r="Q3852">
        <f>VALUE(Table1[Profit])</f>
        <v>931.22</v>
      </c>
      <c r="R3852" s="3">
        <f>Table1[Ship Date]-Table1[Order Date]</f>
        <v>623</v>
      </c>
    </row>
    <row r="3853" spans="1:18" x14ac:dyDescent="0.3">
      <c r="A3853" t="s">
        <v>14634</v>
      </c>
      <c r="B3853" s="1">
        <v>45575</v>
      </c>
      <c r="C3853" s="1">
        <v>45784</v>
      </c>
      <c r="D3853" t="s">
        <v>33</v>
      </c>
      <c r="E3853" t="s">
        <v>14635</v>
      </c>
      <c r="F3853" t="s">
        <v>14636</v>
      </c>
      <c r="G3853" t="s">
        <v>36</v>
      </c>
      <c r="H3853" t="s">
        <v>20</v>
      </c>
      <c r="I3853" t="s">
        <v>44</v>
      </c>
      <c r="J3853" t="s">
        <v>158</v>
      </c>
      <c r="K3853" t="s">
        <v>14637</v>
      </c>
      <c r="L3853" s="2">
        <v>1982.54</v>
      </c>
      <c r="M3853" s="3">
        <v>2</v>
      </c>
      <c r="N3853" s="4">
        <v>0.49</v>
      </c>
      <c r="O3853" s="5">
        <v>843.07</v>
      </c>
      <c r="P3853">
        <f>VALUE(Table1[Sales])</f>
        <v>1982.54</v>
      </c>
      <c r="Q3853">
        <f>VALUE(Table1[Profit])</f>
        <v>843.07</v>
      </c>
      <c r="R3853" s="3">
        <f>Table1[Ship Date]-Table1[Order Date]</f>
        <v>209</v>
      </c>
    </row>
    <row r="3854" spans="1:18" x14ac:dyDescent="0.3">
      <c r="A3854" t="s">
        <v>14638</v>
      </c>
      <c r="B3854" s="1">
        <v>45494</v>
      </c>
      <c r="C3854" s="1">
        <v>45758</v>
      </c>
      <c r="D3854" t="s">
        <v>33</v>
      </c>
      <c r="E3854" t="s">
        <v>14639</v>
      </c>
      <c r="F3854" t="s">
        <v>14640</v>
      </c>
      <c r="G3854" t="s">
        <v>19</v>
      </c>
      <c r="H3854" t="s">
        <v>20</v>
      </c>
      <c r="I3854" t="s">
        <v>21</v>
      </c>
      <c r="J3854" t="s">
        <v>22</v>
      </c>
      <c r="K3854" t="s">
        <v>14641</v>
      </c>
      <c r="L3854" s="2">
        <v>1615.45</v>
      </c>
      <c r="M3854" s="3">
        <v>8</v>
      </c>
      <c r="N3854" s="4">
        <v>0.46</v>
      </c>
      <c r="O3854" s="5">
        <v>752.75</v>
      </c>
      <c r="P3854">
        <f>VALUE(Table1[Sales])</f>
        <v>1615.45</v>
      </c>
      <c r="Q3854">
        <f>VALUE(Table1[Profit])</f>
        <v>752.75</v>
      </c>
      <c r="R3854" s="3">
        <f>Table1[Ship Date]-Table1[Order Date]</f>
        <v>264</v>
      </c>
    </row>
    <row r="3855" spans="1:18" x14ac:dyDescent="0.3">
      <c r="A3855" t="s">
        <v>14642</v>
      </c>
      <c r="B3855" s="1">
        <v>45648</v>
      </c>
      <c r="C3855" s="1">
        <v>45763</v>
      </c>
      <c r="D3855" t="s">
        <v>25</v>
      </c>
      <c r="E3855" t="s">
        <v>10629</v>
      </c>
      <c r="F3855" t="s">
        <v>14643</v>
      </c>
      <c r="G3855" t="s">
        <v>43</v>
      </c>
      <c r="H3855" t="s">
        <v>37</v>
      </c>
      <c r="I3855" t="s">
        <v>44</v>
      </c>
      <c r="J3855" t="s">
        <v>94</v>
      </c>
      <c r="K3855" t="s">
        <v>14644</v>
      </c>
      <c r="L3855" s="2">
        <v>1935.88</v>
      </c>
      <c r="M3855" s="3">
        <v>9</v>
      </c>
      <c r="N3855" s="4">
        <v>0.22</v>
      </c>
      <c r="O3855" s="5">
        <v>771.77</v>
      </c>
      <c r="P3855">
        <f>VALUE(Table1[Sales])</f>
        <v>1935.88</v>
      </c>
      <c r="Q3855">
        <f>VALUE(Table1[Profit])</f>
        <v>771.77</v>
      </c>
      <c r="R3855" s="3">
        <f>Table1[Ship Date]-Table1[Order Date]</f>
        <v>115</v>
      </c>
    </row>
    <row r="3856" spans="1:18" x14ac:dyDescent="0.3">
      <c r="A3856" t="s">
        <v>14645</v>
      </c>
      <c r="B3856" s="1">
        <v>45654</v>
      </c>
      <c r="C3856" s="1">
        <v>45781</v>
      </c>
      <c r="D3856" t="s">
        <v>33</v>
      </c>
      <c r="E3856" t="s">
        <v>14646</v>
      </c>
      <c r="F3856" t="s">
        <v>14647</v>
      </c>
      <c r="G3856" t="s">
        <v>43</v>
      </c>
      <c r="H3856" t="s">
        <v>20</v>
      </c>
      <c r="I3856" t="s">
        <v>21</v>
      </c>
      <c r="J3856" t="s">
        <v>300</v>
      </c>
      <c r="K3856" t="s">
        <v>14648</v>
      </c>
      <c r="L3856" s="2">
        <v>1510.64</v>
      </c>
      <c r="M3856" s="3">
        <v>1</v>
      </c>
      <c r="N3856" s="4">
        <v>0.31</v>
      </c>
      <c r="O3856" s="5">
        <v>255.49</v>
      </c>
      <c r="P3856">
        <f>VALUE(Table1[Sales])</f>
        <v>1510.64</v>
      </c>
      <c r="Q3856">
        <f>VALUE(Table1[Profit])</f>
        <v>255.49</v>
      </c>
      <c r="R3856" s="3">
        <f>Table1[Ship Date]-Table1[Order Date]</f>
        <v>127</v>
      </c>
    </row>
    <row r="3857" spans="1:18" x14ac:dyDescent="0.3">
      <c r="A3857" t="s">
        <v>14649</v>
      </c>
      <c r="B3857" s="1">
        <v>45544</v>
      </c>
      <c r="C3857" s="1">
        <v>45777</v>
      </c>
      <c r="D3857" t="s">
        <v>53</v>
      </c>
      <c r="E3857" t="s">
        <v>14650</v>
      </c>
      <c r="F3857" t="s">
        <v>14651</v>
      </c>
      <c r="G3857" t="s">
        <v>19</v>
      </c>
      <c r="H3857" t="s">
        <v>28</v>
      </c>
      <c r="I3857" t="s">
        <v>44</v>
      </c>
      <c r="J3857" t="s">
        <v>50</v>
      </c>
      <c r="K3857" t="s">
        <v>14652</v>
      </c>
      <c r="L3857" s="2">
        <v>4118.6499999999996</v>
      </c>
      <c r="M3857" s="3">
        <v>7</v>
      </c>
      <c r="N3857" s="4">
        <v>0.4</v>
      </c>
      <c r="O3857" s="5">
        <v>777.62</v>
      </c>
      <c r="P3857">
        <f>VALUE(Table1[Sales])</f>
        <v>4118.6499999999996</v>
      </c>
      <c r="Q3857">
        <f>VALUE(Table1[Profit])</f>
        <v>777.62</v>
      </c>
      <c r="R3857" s="3">
        <f>Table1[Ship Date]-Table1[Order Date]</f>
        <v>233</v>
      </c>
    </row>
    <row r="3858" spans="1:18" x14ac:dyDescent="0.3">
      <c r="A3858" t="s">
        <v>14653</v>
      </c>
      <c r="B3858" s="1">
        <v>45614</v>
      </c>
      <c r="C3858" s="1">
        <v>45771</v>
      </c>
      <c r="D3858" t="s">
        <v>33</v>
      </c>
      <c r="E3858" t="s">
        <v>14654</v>
      </c>
      <c r="F3858" t="s">
        <v>14655</v>
      </c>
      <c r="G3858" t="s">
        <v>36</v>
      </c>
      <c r="H3858" t="s">
        <v>37</v>
      </c>
      <c r="I3858" t="s">
        <v>44</v>
      </c>
      <c r="J3858" t="s">
        <v>50</v>
      </c>
      <c r="K3858" t="s">
        <v>14656</v>
      </c>
      <c r="L3858" s="2">
        <v>885.44</v>
      </c>
      <c r="M3858" s="3">
        <v>2</v>
      </c>
      <c r="N3858" s="4">
        <v>0.32</v>
      </c>
      <c r="O3858" s="5">
        <v>645.36</v>
      </c>
      <c r="P3858">
        <f>VALUE(Table1[Sales])</f>
        <v>885.44</v>
      </c>
      <c r="Q3858">
        <f>VALUE(Table1[Profit])</f>
        <v>645.36</v>
      </c>
      <c r="R3858" s="3">
        <f>Table1[Ship Date]-Table1[Order Date]</f>
        <v>157</v>
      </c>
    </row>
    <row r="3859" spans="1:18" x14ac:dyDescent="0.3">
      <c r="A3859" t="s">
        <v>14657</v>
      </c>
      <c r="B3859" s="1">
        <v>45615</v>
      </c>
      <c r="C3859" s="1">
        <v>45771</v>
      </c>
      <c r="D3859" t="s">
        <v>53</v>
      </c>
      <c r="E3859" t="s">
        <v>14658</v>
      </c>
      <c r="F3859" t="s">
        <v>14659</v>
      </c>
      <c r="G3859" t="s">
        <v>43</v>
      </c>
      <c r="H3859" t="s">
        <v>61</v>
      </c>
      <c r="I3859" t="s">
        <v>21</v>
      </c>
      <c r="J3859" t="s">
        <v>129</v>
      </c>
      <c r="K3859" t="s">
        <v>14660</v>
      </c>
      <c r="L3859" s="2">
        <v>405.79</v>
      </c>
      <c r="M3859" s="3">
        <v>1</v>
      </c>
      <c r="N3859" s="4">
        <v>0.48</v>
      </c>
      <c r="O3859" s="5">
        <v>780.57</v>
      </c>
      <c r="P3859">
        <f>VALUE(Table1[Sales])</f>
        <v>405.79</v>
      </c>
      <c r="Q3859">
        <f>VALUE(Table1[Profit])</f>
        <v>780.57</v>
      </c>
      <c r="R3859" s="3">
        <f>Table1[Ship Date]-Table1[Order Date]</f>
        <v>156</v>
      </c>
    </row>
    <row r="3860" spans="1:18" x14ac:dyDescent="0.3">
      <c r="A3860" t="s">
        <v>14661</v>
      </c>
      <c r="B3860" s="1">
        <v>45028</v>
      </c>
      <c r="C3860" s="1">
        <v>45761</v>
      </c>
      <c r="D3860" t="s">
        <v>16</v>
      </c>
      <c r="E3860" t="s">
        <v>11713</v>
      </c>
      <c r="F3860" t="s">
        <v>14662</v>
      </c>
      <c r="G3860" t="s">
        <v>36</v>
      </c>
      <c r="H3860" t="s">
        <v>28</v>
      </c>
      <c r="I3860" t="s">
        <v>29</v>
      </c>
      <c r="J3860" t="s">
        <v>99</v>
      </c>
      <c r="K3860" t="s">
        <v>14663</v>
      </c>
      <c r="L3860" s="2">
        <v>374.79</v>
      </c>
      <c r="M3860" s="3">
        <v>8</v>
      </c>
      <c r="N3860" s="4">
        <v>0.16</v>
      </c>
      <c r="O3860" s="5">
        <v>988.89</v>
      </c>
      <c r="P3860">
        <f>VALUE(Table1[Sales])</f>
        <v>374.79</v>
      </c>
      <c r="Q3860">
        <f>VALUE(Table1[Profit])</f>
        <v>988.89</v>
      </c>
      <c r="R3860" s="3">
        <f>Table1[Ship Date]-Table1[Order Date]</f>
        <v>733</v>
      </c>
    </row>
    <row r="3861" spans="1:18" x14ac:dyDescent="0.3">
      <c r="A3861" t="s">
        <v>14664</v>
      </c>
      <c r="B3861" s="1">
        <v>45548</v>
      </c>
      <c r="C3861" s="1">
        <v>45757</v>
      </c>
      <c r="D3861" t="s">
        <v>16</v>
      </c>
      <c r="E3861" t="s">
        <v>8974</v>
      </c>
      <c r="F3861" t="s">
        <v>14665</v>
      </c>
      <c r="G3861" t="s">
        <v>43</v>
      </c>
      <c r="H3861" t="s">
        <v>61</v>
      </c>
      <c r="I3861" t="s">
        <v>44</v>
      </c>
      <c r="J3861" t="s">
        <v>56</v>
      </c>
      <c r="K3861" t="s">
        <v>14666</v>
      </c>
      <c r="L3861" s="2">
        <v>3841.43</v>
      </c>
      <c r="M3861" s="3">
        <v>7</v>
      </c>
      <c r="N3861" s="4">
        <v>0.36</v>
      </c>
      <c r="O3861" s="5">
        <v>259.95999999999998</v>
      </c>
      <c r="P3861">
        <f>VALUE(Table1[Sales])</f>
        <v>3841.43</v>
      </c>
      <c r="Q3861">
        <f>VALUE(Table1[Profit])</f>
        <v>259.95999999999998</v>
      </c>
      <c r="R3861" s="3">
        <f>Table1[Ship Date]-Table1[Order Date]</f>
        <v>209</v>
      </c>
    </row>
    <row r="3862" spans="1:18" x14ac:dyDescent="0.3">
      <c r="A3862" t="s">
        <v>14667</v>
      </c>
      <c r="B3862" s="1">
        <v>45216</v>
      </c>
      <c r="C3862" s="1">
        <v>45774</v>
      </c>
      <c r="D3862" t="s">
        <v>16</v>
      </c>
      <c r="E3862" t="s">
        <v>4226</v>
      </c>
      <c r="F3862" t="s">
        <v>14668</v>
      </c>
      <c r="G3862" t="s">
        <v>43</v>
      </c>
      <c r="H3862" t="s">
        <v>20</v>
      </c>
      <c r="I3862" t="s">
        <v>44</v>
      </c>
      <c r="J3862" t="s">
        <v>45</v>
      </c>
      <c r="K3862" t="s">
        <v>14669</v>
      </c>
      <c r="L3862" s="2">
        <v>3374.92</v>
      </c>
      <c r="M3862" s="3">
        <v>9</v>
      </c>
      <c r="N3862" s="4">
        <v>0.37</v>
      </c>
      <c r="O3862" s="5">
        <v>-41.34</v>
      </c>
      <c r="P3862">
        <f>VALUE(Table1[Sales])</f>
        <v>3374.92</v>
      </c>
      <c r="Q3862">
        <f>VALUE(Table1[Profit])</f>
        <v>-41.34</v>
      </c>
      <c r="R3862" s="3">
        <f>Table1[Ship Date]-Table1[Order Date]</f>
        <v>558</v>
      </c>
    </row>
    <row r="3863" spans="1:18" x14ac:dyDescent="0.3">
      <c r="A3863" t="s">
        <v>14670</v>
      </c>
      <c r="B3863" s="1">
        <v>45681</v>
      </c>
      <c r="C3863" s="1">
        <v>45760</v>
      </c>
      <c r="D3863" t="s">
        <v>53</v>
      </c>
      <c r="E3863" t="s">
        <v>4325</v>
      </c>
      <c r="F3863" t="s">
        <v>6627</v>
      </c>
      <c r="G3863" t="s">
        <v>36</v>
      </c>
      <c r="H3863" t="s">
        <v>37</v>
      </c>
      <c r="I3863" t="s">
        <v>44</v>
      </c>
      <c r="J3863" t="s">
        <v>94</v>
      </c>
      <c r="K3863" t="s">
        <v>14671</v>
      </c>
      <c r="L3863" s="2">
        <v>2961.38</v>
      </c>
      <c r="M3863" s="3">
        <v>1</v>
      </c>
      <c r="N3863" s="4">
        <v>0.06</v>
      </c>
      <c r="O3863" s="5">
        <v>566.42999999999995</v>
      </c>
      <c r="P3863">
        <f>VALUE(Table1[Sales])</f>
        <v>2961.38</v>
      </c>
      <c r="Q3863">
        <f>VALUE(Table1[Profit])</f>
        <v>566.42999999999995</v>
      </c>
      <c r="R3863" s="3">
        <f>Table1[Ship Date]-Table1[Order Date]</f>
        <v>79</v>
      </c>
    </row>
    <row r="3864" spans="1:18" x14ac:dyDescent="0.3">
      <c r="A3864" t="s">
        <v>14672</v>
      </c>
      <c r="B3864" s="1">
        <v>45659</v>
      </c>
      <c r="C3864" s="1">
        <v>45766</v>
      </c>
      <c r="D3864" t="s">
        <v>16</v>
      </c>
      <c r="E3864" t="s">
        <v>14673</v>
      </c>
      <c r="F3864" t="s">
        <v>14674</v>
      </c>
      <c r="G3864" t="s">
        <v>36</v>
      </c>
      <c r="H3864" t="s">
        <v>61</v>
      </c>
      <c r="I3864" t="s">
        <v>21</v>
      </c>
      <c r="J3864" t="s">
        <v>22</v>
      </c>
      <c r="K3864" t="s">
        <v>14675</v>
      </c>
      <c r="L3864" s="2">
        <v>3425.25</v>
      </c>
      <c r="M3864" s="3">
        <v>4</v>
      </c>
      <c r="N3864" s="4">
        <v>0.45</v>
      </c>
      <c r="O3864" s="5">
        <v>42.55</v>
      </c>
      <c r="P3864">
        <f>VALUE(Table1[Sales])</f>
        <v>3425.25</v>
      </c>
      <c r="Q3864">
        <f>VALUE(Table1[Profit])</f>
        <v>42.55</v>
      </c>
      <c r="R3864" s="3">
        <f>Table1[Ship Date]-Table1[Order Date]</f>
        <v>107</v>
      </c>
    </row>
    <row r="3865" spans="1:18" x14ac:dyDescent="0.3">
      <c r="A3865" t="s">
        <v>14676</v>
      </c>
      <c r="B3865" s="1">
        <v>45125</v>
      </c>
      <c r="C3865" s="1">
        <v>45757</v>
      </c>
      <c r="D3865" t="s">
        <v>25</v>
      </c>
      <c r="E3865" t="s">
        <v>10197</v>
      </c>
      <c r="F3865" t="s">
        <v>14677</v>
      </c>
      <c r="G3865" t="s">
        <v>43</v>
      </c>
      <c r="H3865" t="s">
        <v>20</v>
      </c>
      <c r="I3865" t="s">
        <v>29</v>
      </c>
      <c r="J3865" t="s">
        <v>38</v>
      </c>
      <c r="K3865" t="s">
        <v>14678</v>
      </c>
      <c r="L3865" s="2">
        <v>3657.83</v>
      </c>
      <c r="M3865" s="3">
        <v>10</v>
      </c>
      <c r="N3865" s="4">
        <v>0.16</v>
      </c>
      <c r="O3865" s="5">
        <v>0.64</v>
      </c>
      <c r="P3865">
        <f>VALUE(Table1[Sales])</f>
        <v>3657.83</v>
      </c>
      <c r="Q3865">
        <f>VALUE(Table1[Profit])</f>
        <v>0.64</v>
      </c>
      <c r="R3865" s="3">
        <f>Table1[Ship Date]-Table1[Order Date]</f>
        <v>632</v>
      </c>
    </row>
    <row r="3866" spans="1:18" x14ac:dyDescent="0.3">
      <c r="A3866" t="s">
        <v>14679</v>
      </c>
      <c r="B3866" s="1">
        <v>45246</v>
      </c>
      <c r="C3866" s="1">
        <v>45761</v>
      </c>
      <c r="D3866" t="s">
        <v>33</v>
      </c>
      <c r="E3866" t="s">
        <v>14680</v>
      </c>
      <c r="F3866" t="s">
        <v>14681</v>
      </c>
      <c r="G3866" t="s">
        <v>43</v>
      </c>
      <c r="H3866" t="s">
        <v>20</v>
      </c>
      <c r="I3866" t="s">
        <v>44</v>
      </c>
      <c r="J3866" t="s">
        <v>158</v>
      </c>
      <c r="K3866" t="s">
        <v>14682</v>
      </c>
      <c r="L3866" s="2">
        <v>4147.5200000000004</v>
      </c>
      <c r="M3866" s="3">
        <v>3</v>
      </c>
      <c r="N3866" s="4">
        <v>0.28999999999999998</v>
      </c>
      <c r="O3866" s="5">
        <v>-15.65</v>
      </c>
      <c r="P3866">
        <f>VALUE(Table1[Sales])</f>
        <v>4147.5200000000004</v>
      </c>
      <c r="Q3866">
        <f>VALUE(Table1[Profit])</f>
        <v>-15.65</v>
      </c>
      <c r="R3866" s="3">
        <f>Table1[Ship Date]-Table1[Order Date]</f>
        <v>515</v>
      </c>
    </row>
    <row r="3867" spans="1:18" x14ac:dyDescent="0.3">
      <c r="A3867" t="s">
        <v>14683</v>
      </c>
      <c r="B3867" s="1">
        <v>45588</v>
      </c>
      <c r="C3867" s="1">
        <v>45784</v>
      </c>
      <c r="D3867" t="s">
        <v>16</v>
      </c>
      <c r="E3867" t="s">
        <v>3652</v>
      </c>
      <c r="F3867" t="s">
        <v>14684</v>
      </c>
      <c r="G3867" t="s">
        <v>36</v>
      </c>
      <c r="H3867" t="s">
        <v>28</v>
      </c>
      <c r="I3867" t="s">
        <v>44</v>
      </c>
      <c r="J3867" t="s">
        <v>45</v>
      </c>
      <c r="K3867" t="s">
        <v>14685</v>
      </c>
      <c r="L3867" s="2">
        <v>2757.01</v>
      </c>
      <c r="M3867" s="3">
        <v>7</v>
      </c>
      <c r="N3867" s="4">
        <v>0.4</v>
      </c>
      <c r="O3867" s="5">
        <v>842.03</v>
      </c>
      <c r="P3867">
        <f>VALUE(Table1[Sales])</f>
        <v>2757.01</v>
      </c>
      <c r="Q3867">
        <f>VALUE(Table1[Profit])</f>
        <v>842.03</v>
      </c>
      <c r="R3867" s="3">
        <f>Table1[Ship Date]-Table1[Order Date]</f>
        <v>196</v>
      </c>
    </row>
    <row r="3868" spans="1:18" x14ac:dyDescent="0.3">
      <c r="A3868" t="s">
        <v>14686</v>
      </c>
      <c r="B3868" s="1">
        <v>45739</v>
      </c>
      <c r="C3868" s="1">
        <v>45783</v>
      </c>
      <c r="D3868" t="s">
        <v>53</v>
      </c>
      <c r="E3868" t="s">
        <v>14687</v>
      </c>
      <c r="F3868" t="s">
        <v>14688</v>
      </c>
      <c r="G3868" t="s">
        <v>43</v>
      </c>
      <c r="H3868" t="s">
        <v>28</v>
      </c>
      <c r="I3868" t="s">
        <v>44</v>
      </c>
      <c r="J3868" t="s">
        <v>56</v>
      </c>
      <c r="K3868" t="s">
        <v>14689</v>
      </c>
      <c r="L3868" s="2">
        <v>3045.17</v>
      </c>
      <c r="M3868" s="3">
        <v>1</v>
      </c>
      <c r="N3868" s="4">
        <v>0.33</v>
      </c>
      <c r="O3868" s="5">
        <v>-79.599999999999994</v>
      </c>
      <c r="P3868">
        <f>VALUE(Table1[Sales])</f>
        <v>3045.17</v>
      </c>
      <c r="Q3868">
        <f>VALUE(Table1[Profit])</f>
        <v>-79.599999999999994</v>
      </c>
      <c r="R3868" s="3">
        <f>Table1[Ship Date]-Table1[Order Date]</f>
        <v>44</v>
      </c>
    </row>
    <row r="3869" spans="1:18" x14ac:dyDescent="0.3">
      <c r="A3869" t="s">
        <v>14690</v>
      </c>
      <c r="B3869" s="1">
        <v>45704</v>
      </c>
      <c r="C3869" s="1">
        <v>45774</v>
      </c>
      <c r="D3869" t="s">
        <v>25</v>
      </c>
      <c r="E3869" t="s">
        <v>14691</v>
      </c>
      <c r="F3869" t="s">
        <v>14692</v>
      </c>
      <c r="G3869" t="s">
        <v>19</v>
      </c>
      <c r="H3869" t="s">
        <v>61</v>
      </c>
      <c r="I3869" t="s">
        <v>21</v>
      </c>
      <c r="J3869" t="s">
        <v>129</v>
      </c>
      <c r="K3869" t="s">
        <v>14693</v>
      </c>
      <c r="L3869" s="2">
        <v>264.94</v>
      </c>
      <c r="M3869" s="3">
        <v>10</v>
      </c>
      <c r="N3869" s="4">
        <v>0.04</v>
      </c>
      <c r="O3869" s="5">
        <v>501.57</v>
      </c>
      <c r="P3869">
        <f>VALUE(Table1[Sales])</f>
        <v>264.94</v>
      </c>
      <c r="Q3869">
        <f>VALUE(Table1[Profit])</f>
        <v>501.57</v>
      </c>
      <c r="R3869" s="3">
        <f>Table1[Ship Date]-Table1[Order Date]</f>
        <v>70</v>
      </c>
    </row>
    <row r="3870" spans="1:18" x14ac:dyDescent="0.3">
      <c r="A3870" t="s">
        <v>14694</v>
      </c>
      <c r="B3870" s="1">
        <v>45724</v>
      </c>
      <c r="C3870" s="1">
        <v>45775</v>
      </c>
      <c r="D3870" t="s">
        <v>16</v>
      </c>
      <c r="E3870" t="s">
        <v>14695</v>
      </c>
      <c r="F3870" t="s">
        <v>14696</v>
      </c>
      <c r="G3870" t="s">
        <v>36</v>
      </c>
      <c r="H3870" t="s">
        <v>20</v>
      </c>
      <c r="I3870" t="s">
        <v>21</v>
      </c>
      <c r="J3870" t="s">
        <v>171</v>
      </c>
      <c r="K3870" t="s">
        <v>14697</v>
      </c>
      <c r="L3870" s="2">
        <v>1663.78</v>
      </c>
      <c r="M3870" s="3">
        <v>10</v>
      </c>
      <c r="N3870" s="4">
        <v>0.28000000000000003</v>
      </c>
      <c r="O3870" s="5">
        <v>9.7100000000000009</v>
      </c>
      <c r="P3870">
        <f>VALUE(Table1[Sales])</f>
        <v>1663.78</v>
      </c>
      <c r="Q3870">
        <f>VALUE(Table1[Profit])</f>
        <v>9.7100000000000009</v>
      </c>
      <c r="R3870" s="3">
        <f>Table1[Ship Date]-Table1[Order Date]</f>
        <v>51</v>
      </c>
    </row>
    <row r="3871" spans="1:18" x14ac:dyDescent="0.3">
      <c r="A3871" t="s">
        <v>14698</v>
      </c>
      <c r="B3871" s="1">
        <v>45260</v>
      </c>
      <c r="C3871" s="1">
        <v>45782</v>
      </c>
      <c r="D3871" t="s">
        <v>25</v>
      </c>
      <c r="E3871" t="s">
        <v>14699</v>
      </c>
      <c r="F3871" t="s">
        <v>14700</v>
      </c>
      <c r="G3871" t="s">
        <v>19</v>
      </c>
      <c r="H3871" t="s">
        <v>20</v>
      </c>
      <c r="I3871" t="s">
        <v>21</v>
      </c>
      <c r="J3871" t="s">
        <v>22</v>
      </c>
      <c r="K3871" t="s">
        <v>14701</v>
      </c>
      <c r="L3871" s="2">
        <v>1238</v>
      </c>
      <c r="M3871" s="3">
        <v>3</v>
      </c>
      <c r="N3871" s="4">
        <v>0.25</v>
      </c>
      <c r="O3871" s="5">
        <v>445.36</v>
      </c>
      <c r="P3871">
        <f>VALUE(Table1[Sales])</f>
        <v>1238</v>
      </c>
      <c r="Q3871">
        <f>VALUE(Table1[Profit])</f>
        <v>445.36</v>
      </c>
      <c r="R3871" s="3">
        <f>Table1[Ship Date]-Table1[Order Date]</f>
        <v>522</v>
      </c>
    </row>
    <row r="3872" spans="1:18" x14ac:dyDescent="0.3">
      <c r="A3872" t="s">
        <v>14702</v>
      </c>
      <c r="B3872" s="1">
        <v>45471</v>
      </c>
      <c r="C3872" s="1">
        <v>45776</v>
      </c>
      <c r="D3872" t="s">
        <v>53</v>
      </c>
      <c r="E3872" t="s">
        <v>14703</v>
      </c>
      <c r="F3872" t="s">
        <v>14704</v>
      </c>
      <c r="G3872" t="s">
        <v>43</v>
      </c>
      <c r="H3872" t="s">
        <v>20</v>
      </c>
      <c r="I3872" t="s">
        <v>44</v>
      </c>
      <c r="J3872" t="s">
        <v>94</v>
      </c>
      <c r="K3872" t="s">
        <v>14705</v>
      </c>
      <c r="L3872" s="2">
        <v>4912.82</v>
      </c>
      <c r="M3872" s="3">
        <v>6</v>
      </c>
      <c r="N3872" s="4">
        <v>0.32</v>
      </c>
      <c r="O3872" s="5">
        <v>806.33</v>
      </c>
      <c r="P3872">
        <f>VALUE(Table1[Sales])</f>
        <v>4912.82</v>
      </c>
      <c r="Q3872">
        <f>VALUE(Table1[Profit])</f>
        <v>806.33</v>
      </c>
      <c r="R3872" s="3">
        <f>Table1[Ship Date]-Table1[Order Date]</f>
        <v>305</v>
      </c>
    </row>
    <row r="3873" spans="1:18" x14ac:dyDescent="0.3">
      <c r="A3873" t="s">
        <v>14706</v>
      </c>
      <c r="B3873" s="1">
        <v>45754</v>
      </c>
      <c r="C3873" s="1">
        <v>45777</v>
      </c>
      <c r="D3873" t="s">
        <v>25</v>
      </c>
      <c r="E3873" t="s">
        <v>14707</v>
      </c>
      <c r="F3873" t="s">
        <v>14708</v>
      </c>
      <c r="G3873" t="s">
        <v>36</v>
      </c>
      <c r="H3873" t="s">
        <v>20</v>
      </c>
      <c r="I3873" t="s">
        <v>44</v>
      </c>
      <c r="J3873" t="s">
        <v>50</v>
      </c>
      <c r="K3873" t="s">
        <v>14709</v>
      </c>
      <c r="L3873" s="2">
        <v>3979.36</v>
      </c>
      <c r="M3873" s="3">
        <v>10</v>
      </c>
      <c r="N3873" s="4">
        <v>0.42</v>
      </c>
      <c r="O3873" s="5">
        <v>91.92</v>
      </c>
      <c r="P3873">
        <f>VALUE(Table1[Sales])</f>
        <v>3979.36</v>
      </c>
      <c r="Q3873">
        <f>VALUE(Table1[Profit])</f>
        <v>91.92</v>
      </c>
      <c r="R3873" s="3">
        <f>Table1[Ship Date]-Table1[Order Date]</f>
        <v>23</v>
      </c>
    </row>
    <row r="3874" spans="1:18" x14ac:dyDescent="0.3">
      <c r="A3874" t="s">
        <v>14710</v>
      </c>
      <c r="B3874" s="1">
        <v>45454</v>
      </c>
      <c r="C3874" s="1">
        <v>45775</v>
      </c>
      <c r="D3874" t="s">
        <v>53</v>
      </c>
      <c r="E3874" t="s">
        <v>14711</v>
      </c>
      <c r="F3874" t="s">
        <v>14712</v>
      </c>
      <c r="G3874" t="s">
        <v>19</v>
      </c>
      <c r="H3874" t="s">
        <v>61</v>
      </c>
      <c r="I3874" t="s">
        <v>44</v>
      </c>
      <c r="J3874" t="s">
        <v>56</v>
      </c>
      <c r="K3874" t="s">
        <v>14713</v>
      </c>
      <c r="L3874" s="2">
        <v>2743.35</v>
      </c>
      <c r="M3874" s="3">
        <v>1</v>
      </c>
      <c r="N3874" s="4">
        <v>0.24</v>
      </c>
      <c r="O3874" s="5">
        <v>399.48</v>
      </c>
      <c r="P3874">
        <f>VALUE(Table1[Sales])</f>
        <v>2743.35</v>
      </c>
      <c r="Q3874">
        <f>VALUE(Table1[Profit])</f>
        <v>399.48</v>
      </c>
      <c r="R3874" s="3">
        <f>Table1[Ship Date]-Table1[Order Date]</f>
        <v>321</v>
      </c>
    </row>
    <row r="3875" spans="1:18" x14ac:dyDescent="0.3">
      <c r="A3875" t="s">
        <v>14714</v>
      </c>
      <c r="B3875" s="1">
        <v>45282</v>
      </c>
      <c r="C3875" s="1">
        <v>45769</v>
      </c>
      <c r="D3875" t="s">
        <v>53</v>
      </c>
      <c r="E3875" t="s">
        <v>14715</v>
      </c>
      <c r="F3875" t="s">
        <v>14716</v>
      </c>
      <c r="G3875" t="s">
        <v>36</v>
      </c>
      <c r="H3875" t="s">
        <v>20</v>
      </c>
      <c r="I3875" t="s">
        <v>21</v>
      </c>
      <c r="J3875" t="s">
        <v>300</v>
      </c>
      <c r="K3875" t="s">
        <v>14717</v>
      </c>
      <c r="L3875" s="2">
        <v>3572.35</v>
      </c>
      <c r="M3875" s="3">
        <v>10</v>
      </c>
      <c r="N3875" s="4">
        <v>0.01</v>
      </c>
      <c r="O3875" s="5">
        <v>488.9</v>
      </c>
      <c r="P3875">
        <f>VALUE(Table1[Sales])</f>
        <v>3572.35</v>
      </c>
      <c r="Q3875">
        <f>VALUE(Table1[Profit])</f>
        <v>488.9</v>
      </c>
      <c r="R3875" s="3">
        <f>Table1[Ship Date]-Table1[Order Date]</f>
        <v>487</v>
      </c>
    </row>
    <row r="3876" spans="1:18" x14ac:dyDescent="0.3">
      <c r="A3876" t="s">
        <v>14718</v>
      </c>
      <c r="B3876" s="1">
        <v>45282</v>
      </c>
      <c r="C3876" s="1">
        <v>45780</v>
      </c>
      <c r="D3876" t="s">
        <v>33</v>
      </c>
      <c r="E3876" t="s">
        <v>14719</v>
      </c>
      <c r="F3876" t="s">
        <v>14720</v>
      </c>
      <c r="G3876" t="s">
        <v>43</v>
      </c>
      <c r="H3876" t="s">
        <v>20</v>
      </c>
      <c r="I3876" t="s">
        <v>21</v>
      </c>
      <c r="J3876" t="s">
        <v>300</v>
      </c>
      <c r="K3876" t="s">
        <v>14721</v>
      </c>
      <c r="L3876" s="2">
        <v>670.98</v>
      </c>
      <c r="M3876" s="3">
        <v>4</v>
      </c>
      <c r="N3876" s="4">
        <v>0.06</v>
      </c>
      <c r="O3876" s="5">
        <v>19.690000000000001</v>
      </c>
      <c r="P3876">
        <f>VALUE(Table1[Sales])</f>
        <v>670.98</v>
      </c>
      <c r="Q3876">
        <f>VALUE(Table1[Profit])</f>
        <v>19.690000000000001</v>
      </c>
      <c r="R3876" s="3">
        <f>Table1[Ship Date]-Table1[Order Date]</f>
        <v>498</v>
      </c>
    </row>
    <row r="3877" spans="1:18" x14ac:dyDescent="0.3">
      <c r="A3877" t="s">
        <v>14722</v>
      </c>
      <c r="B3877" s="1">
        <v>45066</v>
      </c>
      <c r="C3877" s="1">
        <v>45757</v>
      </c>
      <c r="D3877" t="s">
        <v>33</v>
      </c>
      <c r="E3877" t="s">
        <v>4550</v>
      </c>
      <c r="F3877" t="s">
        <v>11098</v>
      </c>
      <c r="G3877" t="s">
        <v>19</v>
      </c>
      <c r="H3877" t="s">
        <v>61</v>
      </c>
      <c r="I3877" t="s">
        <v>44</v>
      </c>
      <c r="J3877" t="s">
        <v>158</v>
      </c>
      <c r="K3877" t="s">
        <v>14723</v>
      </c>
      <c r="L3877" s="2">
        <v>710.15</v>
      </c>
      <c r="M3877" s="3">
        <v>3</v>
      </c>
      <c r="N3877" s="4">
        <v>0.39</v>
      </c>
      <c r="O3877" s="5">
        <v>666.11</v>
      </c>
      <c r="P3877">
        <f>VALUE(Table1[Sales])</f>
        <v>710.15</v>
      </c>
      <c r="Q3877">
        <f>VALUE(Table1[Profit])</f>
        <v>666.11</v>
      </c>
      <c r="R3877" s="3">
        <f>Table1[Ship Date]-Table1[Order Date]</f>
        <v>691</v>
      </c>
    </row>
    <row r="3878" spans="1:18" x14ac:dyDescent="0.3">
      <c r="A3878" t="s">
        <v>14724</v>
      </c>
      <c r="B3878" s="1">
        <v>45567</v>
      </c>
      <c r="C3878" s="1">
        <v>45772</v>
      </c>
      <c r="D3878" t="s">
        <v>53</v>
      </c>
      <c r="E3878" t="s">
        <v>14725</v>
      </c>
      <c r="F3878" t="s">
        <v>14726</v>
      </c>
      <c r="G3878" t="s">
        <v>36</v>
      </c>
      <c r="H3878" t="s">
        <v>28</v>
      </c>
      <c r="I3878" t="s">
        <v>44</v>
      </c>
      <c r="J3878" t="s">
        <v>94</v>
      </c>
      <c r="K3878" t="s">
        <v>14727</v>
      </c>
      <c r="L3878" s="2">
        <v>1078.78</v>
      </c>
      <c r="M3878" s="3">
        <v>6</v>
      </c>
      <c r="N3878" s="4">
        <v>0.39</v>
      </c>
      <c r="O3878" s="5">
        <v>963.27</v>
      </c>
      <c r="P3878">
        <f>VALUE(Table1[Sales])</f>
        <v>1078.78</v>
      </c>
      <c r="Q3878">
        <f>VALUE(Table1[Profit])</f>
        <v>963.27</v>
      </c>
      <c r="R3878" s="3">
        <f>Table1[Ship Date]-Table1[Order Date]</f>
        <v>205</v>
      </c>
    </row>
    <row r="3879" spans="1:18" x14ac:dyDescent="0.3">
      <c r="A3879" t="s">
        <v>14728</v>
      </c>
      <c r="B3879" s="1">
        <v>45609</v>
      </c>
      <c r="C3879" s="1">
        <v>45767</v>
      </c>
      <c r="D3879" t="s">
        <v>33</v>
      </c>
      <c r="E3879" t="s">
        <v>14499</v>
      </c>
      <c r="F3879" t="s">
        <v>14729</v>
      </c>
      <c r="G3879" t="s">
        <v>19</v>
      </c>
      <c r="H3879" t="s">
        <v>28</v>
      </c>
      <c r="I3879" t="s">
        <v>44</v>
      </c>
      <c r="J3879" t="s">
        <v>94</v>
      </c>
      <c r="K3879" t="s">
        <v>14730</v>
      </c>
      <c r="L3879" s="2">
        <v>4321.21</v>
      </c>
      <c r="M3879" s="3">
        <v>9</v>
      </c>
      <c r="N3879" s="4">
        <v>0.46</v>
      </c>
      <c r="O3879" s="5">
        <v>741.61</v>
      </c>
      <c r="P3879">
        <f>VALUE(Table1[Sales])</f>
        <v>4321.21</v>
      </c>
      <c r="Q3879">
        <f>VALUE(Table1[Profit])</f>
        <v>741.61</v>
      </c>
      <c r="R3879" s="3">
        <f>Table1[Ship Date]-Table1[Order Date]</f>
        <v>158</v>
      </c>
    </row>
    <row r="3880" spans="1:18" x14ac:dyDescent="0.3">
      <c r="A3880" t="s">
        <v>14731</v>
      </c>
      <c r="B3880" s="1">
        <v>45215</v>
      </c>
      <c r="C3880" s="1">
        <v>45759</v>
      </c>
      <c r="D3880" t="s">
        <v>25</v>
      </c>
      <c r="E3880" t="s">
        <v>14732</v>
      </c>
      <c r="F3880" t="s">
        <v>14733</v>
      </c>
      <c r="G3880" t="s">
        <v>43</v>
      </c>
      <c r="H3880" t="s">
        <v>28</v>
      </c>
      <c r="I3880" t="s">
        <v>44</v>
      </c>
      <c r="J3880" t="s">
        <v>94</v>
      </c>
      <c r="K3880" t="s">
        <v>14734</v>
      </c>
      <c r="L3880" s="2">
        <v>4000.17</v>
      </c>
      <c r="M3880" s="3">
        <v>4</v>
      </c>
      <c r="N3880" s="4">
        <v>0.28999999999999998</v>
      </c>
      <c r="O3880" s="5">
        <v>912.95</v>
      </c>
      <c r="P3880">
        <f>VALUE(Table1[Sales])</f>
        <v>4000.17</v>
      </c>
      <c r="Q3880">
        <f>VALUE(Table1[Profit])</f>
        <v>912.95</v>
      </c>
      <c r="R3880" s="3">
        <f>Table1[Ship Date]-Table1[Order Date]</f>
        <v>544</v>
      </c>
    </row>
    <row r="3881" spans="1:18" x14ac:dyDescent="0.3">
      <c r="A3881" t="s">
        <v>14735</v>
      </c>
      <c r="B3881" s="1">
        <v>45484</v>
      </c>
      <c r="C3881" s="1">
        <v>45766</v>
      </c>
      <c r="D3881" t="s">
        <v>16</v>
      </c>
      <c r="E3881" t="s">
        <v>14736</v>
      </c>
      <c r="F3881" t="s">
        <v>14737</v>
      </c>
      <c r="G3881" t="s">
        <v>19</v>
      </c>
      <c r="H3881" t="s">
        <v>61</v>
      </c>
      <c r="I3881" t="s">
        <v>21</v>
      </c>
      <c r="J3881" t="s">
        <v>129</v>
      </c>
      <c r="K3881" t="s">
        <v>14738</v>
      </c>
      <c r="L3881" s="2">
        <v>1558.38</v>
      </c>
      <c r="M3881" s="3">
        <v>8</v>
      </c>
      <c r="N3881" s="4">
        <v>0.21</v>
      </c>
      <c r="O3881" s="5">
        <v>764.88</v>
      </c>
      <c r="P3881">
        <f>VALUE(Table1[Sales])</f>
        <v>1558.38</v>
      </c>
      <c r="Q3881">
        <f>VALUE(Table1[Profit])</f>
        <v>764.88</v>
      </c>
      <c r="R3881" s="3">
        <f>Table1[Ship Date]-Table1[Order Date]</f>
        <v>282</v>
      </c>
    </row>
    <row r="3882" spans="1:18" x14ac:dyDescent="0.3">
      <c r="A3882" t="s">
        <v>14739</v>
      </c>
      <c r="B3882" s="1">
        <v>45161</v>
      </c>
      <c r="C3882" s="1">
        <v>45756</v>
      </c>
      <c r="D3882" t="s">
        <v>16</v>
      </c>
      <c r="E3882" t="s">
        <v>1132</v>
      </c>
      <c r="F3882" t="s">
        <v>11888</v>
      </c>
      <c r="G3882" t="s">
        <v>43</v>
      </c>
      <c r="H3882" t="s">
        <v>37</v>
      </c>
      <c r="I3882" t="s">
        <v>29</v>
      </c>
      <c r="J3882" t="s">
        <v>30</v>
      </c>
      <c r="K3882" t="s">
        <v>14740</v>
      </c>
      <c r="L3882" s="2">
        <v>4154.71</v>
      </c>
      <c r="M3882" s="3">
        <v>3</v>
      </c>
      <c r="N3882" s="4">
        <v>0.43</v>
      </c>
      <c r="O3882" s="5">
        <v>330.43</v>
      </c>
      <c r="P3882">
        <f>VALUE(Table1[Sales])</f>
        <v>4154.71</v>
      </c>
      <c r="Q3882">
        <f>VALUE(Table1[Profit])</f>
        <v>330.43</v>
      </c>
      <c r="R3882" s="3">
        <f>Table1[Ship Date]-Table1[Order Date]</f>
        <v>595</v>
      </c>
    </row>
    <row r="3883" spans="1:18" x14ac:dyDescent="0.3">
      <c r="A3883" t="s">
        <v>14741</v>
      </c>
      <c r="B3883" s="1">
        <v>45034</v>
      </c>
      <c r="C3883" s="1">
        <v>45781</v>
      </c>
      <c r="D3883" t="s">
        <v>33</v>
      </c>
      <c r="E3883" t="s">
        <v>14742</v>
      </c>
      <c r="F3883" t="s">
        <v>14743</v>
      </c>
      <c r="G3883" t="s">
        <v>19</v>
      </c>
      <c r="H3883" t="s">
        <v>28</v>
      </c>
      <c r="I3883" t="s">
        <v>21</v>
      </c>
      <c r="J3883" t="s">
        <v>171</v>
      </c>
      <c r="K3883" t="s">
        <v>14744</v>
      </c>
      <c r="L3883" s="2">
        <v>2389.7600000000002</v>
      </c>
      <c r="M3883" s="3">
        <v>5</v>
      </c>
      <c r="N3883" s="4">
        <v>0.42</v>
      </c>
      <c r="O3883" s="5">
        <v>680.85</v>
      </c>
      <c r="P3883">
        <f>VALUE(Table1[Sales])</f>
        <v>2389.7600000000002</v>
      </c>
      <c r="Q3883">
        <f>VALUE(Table1[Profit])</f>
        <v>680.85</v>
      </c>
      <c r="R3883" s="3">
        <f>Table1[Ship Date]-Table1[Order Date]</f>
        <v>747</v>
      </c>
    </row>
    <row r="3884" spans="1:18" x14ac:dyDescent="0.3">
      <c r="A3884" t="s">
        <v>14745</v>
      </c>
      <c r="B3884" s="1">
        <v>45028</v>
      </c>
      <c r="C3884" s="1">
        <v>45784</v>
      </c>
      <c r="D3884" t="s">
        <v>16</v>
      </c>
      <c r="E3884" t="s">
        <v>14746</v>
      </c>
      <c r="F3884" t="s">
        <v>14747</v>
      </c>
      <c r="G3884" t="s">
        <v>36</v>
      </c>
      <c r="H3884" t="s">
        <v>37</v>
      </c>
      <c r="I3884" t="s">
        <v>21</v>
      </c>
      <c r="J3884" t="s">
        <v>279</v>
      </c>
      <c r="K3884" t="s">
        <v>14748</v>
      </c>
      <c r="L3884" s="2">
        <v>1559.96</v>
      </c>
      <c r="M3884" s="3">
        <v>7</v>
      </c>
      <c r="N3884" s="4">
        <v>0.38</v>
      </c>
      <c r="O3884" s="5">
        <v>987.8</v>
      </c>
      <c r="P3884">
        <f>VALUE(Table1[Sales])</f>
        <v>1559.96</v>
      </c>
      <c r="Q3884">
        <f>VALUE(Table1[Profit])</f>
        <v>987.8</v>
      </c>
      <c r="R3884" s="3">
        <f>Table1[Ship Date]-Table1[Order Date]</f>
        <v>756</v>
      </c>
    </row>
    <row r="3885" spans="1:18" x14ac:dyDescent="0.3">
      <c r="A3885" t="s">
        <v>14749</v>
      </c>
      <c r="B3885" s="1">
        <v>45463</v>
      </c>
      <c r="C3885" s="1">
        <v>45769</v>
      </c>
      <c r="D3885" t="s">
        <v>25</v>
      </c>
      <c r="E3885" t="s">
        <v>3023</v>
      </c>
      <c r="F3885" t="s">
        <v>14750</v>
      </c>
      <c r="G3885" t="s">
        <v>36</v>
      </c>
      <c r="H3885" t="s">
        <v>61</v>
      </c>
      <c r="I3885" t="s">
        <v>29</v>
      </c>
      <c r="J3885" t="s">
        <v>99</v>
      </c>
      <c r="K3885" t="s">
        <v>14751</v>
      </c>
      <c r="L3885" s="2">
        <v>4664.8100000000004</v>
      </c>
      <c r="M3885" s="3">
        <v>2</v>
      </c>
      <c r="N3885" s="4">
        <v>0.05</v>
      </c>
      <c r="O3885" s="5">
        <v>738.6</v>
      </c>
      <c r="P3885">
        <f>VALUE(Table1[Sales])</f>
        <v>4664.8100000000004</v>
      </c>
      <c r="Q3885">
        <f>VALUE(Table1[Profit])</f>
        <v>738.6</v>
      </c>
      <c r="R3885" s="3">
        <f>Table1[Ship Date]-Table1[Order Date]</f>
        <v>306</v>
      </c>
    </row>
    <row r="3886" spans="1:18" x14ac:dyDescent="0.3">
      <c r="A3886" t="s">
        <v>14752</v>
      </c>
      <c r="B3886" s="1">
        <v>45257</v>
      </c>
      <c r="C3886" s="1">
        <v>45776</v>
      </c>
      <c r="D3886" t="s">
        <v>25</v>
      </c>
      <c r="E3886" t="s">
        <v>8543</v>
      </c>
      <c r="F3886" t="s">
        <v>14753</v>
      </c>
      <c r="G3886" t="s">
        <v>36</v>
      </c>
      <c r="H3886" t="s">
        <v>28</v>
      </c>
      <c r="I3886" t="s">
        <v>21</v>
      </c>
      <c r="J3886" t="s">
        <v>171</v>
      </c>
      <c r="K3886" t="s">
        <v>14754</v>
      </c>
      <c r="L3886" s="2">
        <v>1027.8900000000001</v>
      </c>
      <c r="M3886" s="3">
        <v>6</v>
      </c>
      <c r="N3886" s="4">
        <v>0.41</v>
      </c>
      <c r="O3886" s="5">
        <v>475.79</v>
      </c>
      <c r="P3886">
        <f>VALUE(Table1[Sales])</f>
        <v>1027.8900000000001</v>
      </c>
      <c r="Q3886">
        <f>VALUE(Table1[Profit])</f>
        <v>475.79</v>
      </c>
      <c r="R3886" s="3">
        <f>Table1[Ship Date]-Table1[Order Date]</f>
        <v>519</v>
      </c>
    </row>
    <row r="3887" spans="1:18" x14ac:dyDescent="0.3">
      <c r="A3887" t="s">
        <v>14755</v>
      </c>
      <c r="B3887" s="1">
        <v>45135</v>
      </c>
      <c r="C3887" s="1">
        <v>45777</v>
      </c>
      <c r="D3887" t="s">
        <v>25</v>
      </c>
      <c r="E3887" t="s">
        <v>11296</v>
      </c>
      <c r="F3887" t="s">
        <v>14756</v>
      </c>
      <c r="G3887" t="s">
        <v>19</v>
      </c>
      <c r="H3887" t="s">
        <v>20</v>
      </c>
      <c r="I3887" t="s">
        <v>21</v>
      </c>
      <c r="J3887" t="s">
        <v>129</v>
      </c>
      <c r="K3887" t="s">
        <v>14757</v>
      </c>
      <c r="L3887" s="2">
        <v>3481.4</v>
      </c>
      <c r="M3887" s="3">
        <v>3</v>
      </c>
      <c r="N3887" s="4">
        <v>0.28000000000000003</v>
      </c>
      <c r="O3887" s="5">
        <v>228.44</v>
      </c>
      <c r="P3887">
        <f>VALUE(Table1[Sales])</f>
        <v>3481.4</v>
      </c>
      <c r="Q3887">
        <f>VALUE(Table1[Profit])</f>
        <v>228.44</v>
      </c>
      <c r="R3887" s="3">
        <f>Table1[Ship Date]-Table1[Order Date]</f>
        <v>642</v>
      </c>
    </row>
    <row r="3888" spans="1:18" x14ac:dyDescent="0.3">
      <c r="A3888" t="s">
        <v>14758</v>
      </c>
      <c r="B3888" s="1">
        <v>45184</v>
      </c>
      <c r="C3888" s="1">
        <v>45758</v>
      </c>
      <c r="D3888" t="s">
        <v>16</v>
      </c>
      <c r="E3888" t="s">
        <v>14759</v>
      </c>
      <c r="F3888" t="s">
        <v>14760</v>
      </c>
      <c r="G3888" t="s">
        <v>19</v>
      </c>
      <c r="H3888" t="s">
        <v>37</v>
      </c>
      <c r="I3888" t="s">
        <v>44</v>
      </c>
      <c r="J3888" t="s">
        <v>94</v>
      </c>
      <c r="K3888" t="s">
        <v>14761</v>
      </c>
      <c r="L3888" s="2">
        <v>4111.6899999999996</v>
      </c>
      <c r="M3888" s="3">
        <v>10</v>
      </c>
      <c r="N3888" s="4">
        <v>0.1</v>
      </c>
      <c r="O3888" s="5">
        <v>-17.45</v>
      </c>
      <c r="P3888">
        <f>VALUE(Table1[Sales])</f>
        <v>4111.6899999999996</v>
      </c>
      <c r="Q3888">
        <f>VALUE(Table1[Profit])</f>
        <v>-17.45</v>
      </c>
      <c r="R3888" s="3">
        <f>Table1[Ship Date]-Table1[Order Date]</f>
        <v>574</v>
      </c>
    </row>
    <row r="3889" spans="1:18" x14ac:dyDescent="0.3">
      <c r="A3889" t="s">
        <v>14762</v>
      </c>
      <c r="B3889" s="1">
        <v>45684</v>
      </c>
      <c r="C3889" s="1">
        <v>45781</v>
      </c>
      <c r="D3889" t="s">
        <v>25</v>
      </c>
      <c r="E3889" t="s">
        <v>14763</v>
      </c>
      <c r="F3889" t="s">
        <v>14764</v>
      </c>
      <c r="G3889" t="s">
        <v>36</v>
      </c>
      <c r="H3889" t="s">
        <v>61</v>
      </c>
      <c r="I3889" t="s">
        <v>44</v>
      </c>
      <c r="J3889" t="s">
        <v>45</v>
      </c>
      <c r="K3889" t="s">
        <v>14765</v>
      </c>
      <c r="L3889" s="2">
        <v>3805.46</v>
      </c>
      <c r="M3889" s="3">
        <v>6</v>
      </c>
      <c r="N3889" s="4">
        <v>0.33</v>
      </c>
      <c r="O3889" s="5">
        <v>462.21</v>
      </c>
      <c r="P3889">
        <f>VALUE(Table1[Sales])</f>
        <v>3805.46</v>
      </c>
      <c r="Q3889">
        <f>VALUE(Table1[Profit])</f>
        <v>462.21</v>
      </c>
      <c r="R3889" s="3">
        <f>Table1[Ship Date]-Table1[Order Date]</f>
        <v>97</v>
      </c>
    </row>
    <row r="3890" spans="1:18" x14ac:dyDescent="0.3">
      <c r="A3890" t="s">
        <v>14766</v>
      </c>
      <c r="B3890" s="1">
        <v>45076</v>
      </c>
      <c r="C3890" s="1">
        <v>45763</v>
      </c>
      <c r="D3890" t="s">
        <v>25</v>
      </c>
      <c r="E3890" t="s">
        <v>14767</v>
      </c>
      <c r="F3890" t="s">
        <v>4771</v>
      </c>
      <c r="G3890" t="s">
        <v>36</v>
      </c>
      <c r="H3890" t="s">
        <v>20</v>
      </c>
      <c r="I3890" t="s">
        <v>44</v>
      </c>
      <c r="J3890" t="s">
        <v>45</v>
      </c>
      <c r="K3890" t="s">
        <v>14768</v>
      </c>
      <c r="L3890" s="2">
        <v>4643.7</v>
      </c>
      <c r="M3890" s="3">
        <v>6</v>
      </c>
      <c r="N3890" s="4">
        <v>0.11</v>
      </c>
      <c r="O3890" s="5">
        <v>659.93</v>
      </c>
      <c r="P3890">
        <f>VALUE(Table1[Sales])</f>
        <v>4643.7</v>
      </c>
      <c r="Q3890">
        <f>VALUE(Table1[Profit])</f>
        <v>659.93</v>
      </c>
      <c r="R3890" s="3">
        <f>Table1[Ship Date]-Table1[Order Date]</f>
        <v>687</v>
      </c>
    </row>
    <row r="3891" spans="1:18" x14ac:dyDescent="0.3">
      <c r="A3891" t="s">
        <v>14769</v>
      </c>
      <c r="B3891" s="1">
        <v>45463</v>
      </c>
      <c r="C3891" s="1">
        <v>45763</v>
      </c>
      <c r="D3891" t="s">
        <v>53</v>
      </c>
      <c r="E3891" t="s">
        <v>1433</v>
      </c>
      <c r="F3891" t="s">
        <v>14770</v>
      </c>
      <c r="G3891" t="s">
        <v>19</v>
      </c>
      <c r="H3891" t="s">
        <v>37</v>
      </c>
      <c r="I3891" t="s">
        <v>21</v>
      </c>
      <c r="J3891" t="s">
        <v>279</v>
      </c>
      <c r="K3891" t="s">
        <v>14771</v>
      </c>
      <c r="L3891" s="2">
        <v>2069.2399999999998</v>
      </c>
      <c r="M3891" s="3">
        <v>3</v>
      </c>
      <c r="N3891" s="4">
        <v>7.0000000000000007E-2</v>
      </c>
      <c r="O3891" s="5">
        <v>300.22000000000003</v>
      </c>
      <c r="P3891">
        <f>VALUE(Table1[Sales])</f>
        <v>2069.2399999999998</v>
      </c>
      <c r="Q3891">
        <f>VALUE(Table1[Profit])</f>
        <v>300.22000000000003</v>
      </c>
      <c r="R3891" s="3">
        <f>Table1[Ship Date]-Table1[Order Date]</f>
        <v>300</v>
      </c>
    </row>
    <row r="3892" spans="1:18" x14ac:dyDescent="0.3">
      <c r="A3892" t="s">
        <v>14772</v>
      </c>
      <c r="B3892" s="1">
        <v>45578</v>
      </c>
      <c r="C3892" s="1">
        <v>45774</v>
      </c>
      <c r="D3892" t="s">
        <v>53</v>
      </c>
      <c r="E3892" t="s">
        <v>14773</v>
      </c>
      <c r="F3892" t="s">
        <v>14774</v>
      </c>
      <c r="G3892" t="s">
        <v>43</v>
      </c>
      <c r="H3892" t="s">
        <v>28</v>
      </c>
      <c r="I3892" t="s">
        <v>21</v>
      </c>
      <c r="J3892" t="s">
        <v>300</v>
      </c>
      <c r="K3892" t="s">
        <v>14775</v>
      </c>
      <c r="L3892" s="2">
        <v>4444.34</v>
      </c>
      <c r="M3892" s="3">
        <v>6</v>
      </c>
      <c r="N3892" s="4">
        <v>0.05</v>
      </c>
      <c r="O3892" s="5">
        <v>898.9</v>
      </c>
      <c r="P3892">
        <f>VALUE(Table1[Sales])</f>
        <v>4444.34</v>
      </c>
      <c r="Q3892">
        <f>VALUE(Table1[Profit])</f>
        <v>898.9</v>
      </c>
      <c r="R3892" s="3">
        <f>Table1[Ship Date]-Table1[Order Date]</f>
        <v>196</v>
      </c>
    </row>
    <row r="3893" spans="1:18" x14ac:dyDescent="0.3">
      <c r="A3893" t="s">
        <v>14776</v>
      </c>
      <c r="B3893" s="1">
        <v>45549</v>
      </c>
      <c r="C3893" s="1">
        <v>45771</v>
      </c>
      <c r="D3893" t="s">
        <v>25</v>
      </c>
      <c r="E3893" t="s">
        <v>13768</v>
      </c>
      <c r="F3893" t="s">
        <v>4511</v>
      </c>
      <c r="G3893" t="s">
        <v>36</v>
      </c>
      <c r="H3893" t="s">
        <v>61</v>
      </c>
      <c r="I3893" t="s">
        <v>29</v>
      </c>
      <c r="J3893" t="s">
        <v>99</v>
      </c>
      <c r="K3893" t="s">
        <v>14777</v>
      </c>
      <c r="L3893" s="2">
        <v>1640.21</v>
      </c>
      <c r="M3893" s="3">
        <v>3</v>
      </c>
      <c r="N3893" s="4">
        <v>0.35</v>
      </c>
      <c r="O3893" s="5">
        <v>651.66</v>
      </c>
      <c r="P3893">
        <f>VALUE(Table1[Sales])</f>
        <v>1640.21</v>
      </c>
      <c r="Q3893">
        <f>VALUE(Table1[Profit])</f>
        <v>651.66</v>
      </c>
      <c r="R3893" s="3">
        <f>Table1[Ship Date]-Table1[Order Date]</f>
        <v>222</v>
      </c>
    </row>
    <row r="3894" spans="1:18" x14ac:dyDescent="0.3">
      <c r="A3894" t="s">
        <v>14778</v>
      </c>
      <c r="B3894" s="1">
        <v>45375</v>
      </c>
      <c r="C3894" s="1">
        <v>45775</v>
      </c>
      <c r="D3894" t="s">
        <v>53</v>
      </c>
      <c r="E3894" t="s">
        <v>14779</v>
      </c>
      <c r="F3894" t="s">
        <v>12807</v>
      </c>
      <c r="G3894" t="s">
        <v>19</v>
      </c>
      <c r="H3894" t="s">
        <v>37</v>
      </c>
      <c r="I3894" t="s">
        <v>44</v>
      </c>
      <c r="J3894" t="s">
        <v>45</v>
      </c>
      <c r="K3894" t="s">
        <v>14780</v>
      </c>
      <c r="L3894" s="2">
        <v>1035.08</v>
      </c>
      <c r="M3894" s="3">
        <v>9</v>
      </c>
      <c r="N3894" s="4">
        <v>0.16</v>
      </c>
      <c r="O3894" s="5">
        <v>990.27</v>
      </c>
      <c r="P3894">
        <f>VALUE(Table1[Sales])</f>
        <v>1035.08</v>
      </c>
      <c r="Q3894">
        <f>VALUE(Table1[Profit])</f>
        <v>990.27</v>
      </c>
      <c r="R3894" s="3">
        <f>Table1[Ship Date]-Table1[Order Date]</f>
        <v>400</v>
      </c>
    </row>
    <row r="3895" spans="1:18" x14ac:dyDescent="0.3">
      <c r="A3895" t="s">
        <v>14781</v>
      </c>
      <c r="B3895" s="1">
        <v>45258</v>
      </c>
      <c r="C3895" s="1">
        <v>45759</v>
      </c>
      <c r="D3895" t="s">
        <v>53</v>
      </c>
      <c r="E3895" t="s">
        <v>14782</v>
      </c>
      <c r="F3895" t="s">
        <v>14783</v>
      </c>
      <c r="G3895" t="s">
        <v>36</v>
      </c>
      <c r="H3895" t="s">
        <v>28</v>
      </c>
      <c r="I3895" t="s">
        <v>44</v>
      </c>
      <c r="J3895" t="s">
        <v>158</v>
      </c>
      <c r="K3895" t="s">
        <v>14784</v>
      </c>
      <c r="L3895" s="2">
        <v>1064.23</v>
      </c>
      <c r="M3895" s="3">
        <v>9</v>
      </c>
      <c r="N3895" s="4">
        <v>0.2</v>
      </c>
      <c r="O3895" s="5">
        <v>972.7</v>
      </c>
      <c r="P3895">
        <f>VALUE(Table1[Sales])</f>
        <v>1064.23</v>
      </c>
      <c r="Q3895">
        <f>VALUE(Table1[Profit])</f>
        <v>972.7</v>
      </c>
      <c r="R3895" s="3">
        <f>Table1[Ship Date]-Table1[Order Date]</f>
        <v>501</v>
      </c>
    </row>
    <row r="3896" spans="1:18" x14ac:dyDescent="0.3">
      <c r="A3896" t="s">
        <v>14785</v>
      </c>
      <c r="B3896" s="1">
        <v>45466</v>
      </c>
      <c r="C3896" s="1">
        <v>45772</v>
      </c>
      <c r="D3896" t="s">
        <v>25</v>
      </c>
      <c r="E3896" t="s">
        <v>14786</v>
      </c>
      <c r="F3896" t="s">
        <v>14787</v>
      </c>
      <c r="G3896" t="s">
        <v>19</v>
      </c>
      <c r="H3896" t="s">
        <v>28</v>
      </c>
      <c r="I3896" t="s">
        <v>21</v>
      </c>
      <c r="J3896" t="s">
        <v>279</v>
      </c>
      <c r="K3896" t="s">
        <v>14788</v>
      </c>
      <c r="L3896" s="2">
        <v>291.57</v>
      </c>
      <c r="M3896" s="3">
        <v>10</v>
      </c>
      <c r="N3896" s="4">
        <v>0.47</v>
      </c>
      <c r="O3896" s="5">
        <v>127.95</v>
      </c>
      <c r="P3896">
        <f>VALUE(Table1[Sales])</f>
        <v>291.57</v>
      </c>
      <c r="Q3896">
        <f>VALUE(Table1[Profit])</f>
        <v>127.95</v>
      </c>
      <c r="R3896" s="3">
        <f>Table1[Ship Date]-Table1[Order Date]</f>
        <v>306</v>
      </c>
    </row>
    <row r="3897" spans="1:18" x14ac:dyDescent="0.3">
      <c r="A3897" t="s">
        <v>14789</v>
      </c>
      <c r="B3897" s="1">
        <v>45606</v>
      </c>
      <c r="C3897" s="1">
        <v>45763</v>
      </c>
      <c r="D3897" t="s">
        <v>16</v>
      </c>
      <c r="E3897" t="s">
        <v>14790</v>
      </c>
      <c r="F3897" t="s">
        <v>14791</v>
      </c>
      <c r="G3897" t="s">
        <v>19</v>
      </c>
      <c r="H3897" t="s">
        <v>28</v>
      </c>
      <c r="I3897" t="s">
        <v>21</v>
      </c>
      <c r="J3897" t="s">
        <v>279</v>
      </c>
      <c r="K3897" t="s">
        <v>14792</v>
      </c>
      <c r="L3897" s="2">
        <v>3618.73</v>
      </c>
      <c r="M3897" s="3">
        <v>1</v>
      </c>
      <c r="N3897" s="4">
        <v>0.28000000000000003</v>
      </c>
      <c r="O3897" s="5">
        <v>526.6</v>
      </c>
      <c r="P3897">
        <f>VALUE(Table1[Sales])</f>
        <v>3618.73</v>
      </c>
      <c r="Q3897">
        <f>VALUE(Table1[Profit])</f>
        <v>526.6</v>
      </c>
      <c r="R3897" s="3">
        <f>Table1[Ship Date]-Table1[Order Date]</f>
        <v>157</v>
      </c>
    </row>
    <row r="3898" spans="1:18" x14ac:dyDescent="0.3">
      <c r="A3898" t="s">
        <v>14793</v>
      </c>
      <c r="B3898" s="1">
        <v>45263</v>
      </c>
      <c r="C3898" s="1">
        <v>45768</v>
      </c>
      <c r="D3898" t="s">
        <v>16</v>
      </c>
      <c r="E3898" t="s">
        <v>4818</v>
      </c>
      <c r="F3898" t="s">
        <v>14794</v>
      </c>
      <c r="G3898" t="s">
        <v>36</v>
      </c>
      <c r="H3898" t="s">
        <v>37</v>
      </c>
      <c r="I3898" t="s">
        <v>21</v>
      </c>
      <c r="J3898" t="s">
        <v>279</v>
      </c>
      <c r="K3898" t="s">
        <v>14795</v>
      </c>
      <c r="L3898" s="2">
        <v>2876.01</v>
      </c>
      <c r="M3898" s="3">
        <v>4</v>
      </c>
      <c r="N3898" s="4">
        <v>0.27</v>
      </c>
      <c r="O3898" s="5">
        <v>395.94</v>
      </c>
      <c r="P3898">
        <f>VALUE(Table1[Sales])</f>
        <v>2876.01</v>
      </c>
      <c r="Q3898">
        <f>VALUE(Table1[Profit])</f>
        <v>395.94</v>
      </c>
      <c r="R3898" s="3">
        <f>Table1[Ship Date]-Table1[Order Date]</f>
        <v>505</v>
      </c>
    </row>
    <row r="3899" spans="1:18" x14ac:dyDescent="0.3">
      <c r="A3899" t="s">
        <v>14796</v>
      </c>
      <c r="B3899" s="1">
        <v>45744</v>
      </c>
      <c r="C3899" s="1">
        <v>45757</v>
      </c>
      <c r="D3899" t="s">
        <v>53</v>
      </c>
      <c r="E3899" t="s">
        <v>5565</v>
      </c>
      <c r="F3899" t="s">
        <v>11311</v>
      </c>
      <c r="G3899" t="s">
        <v>36</v>
      </c>
      <c r="H3899" t="s">
        <v>20</v>
      </c>
      <c r="I3899" t="s">
        <v>44</v>
      </c>
      <c r="J3899" t="s">
        <v>45</v>
      </c>
      <c r="K3899" t="s">
        <v>14797</v>
      </c>
      <c r="L3899" s="2">
        <v>280.87</v>
      </c>
      <c r="M3899" s="3">
        <v>7</v>
      </c>
      <c r="N3899" s="4">
        <v>0.17</v>
      </c>
      <c r="O3899" s="5">
        <v>551.03</v>
      </c>
      <c r="P3899">
        <f>VALUE(Table1[Sales])</f>
        <v>280.87</v>
      </c>
      <c r="Q3899">
        <f>VALUE(Table1[Profit])</f>
        <v>551.03</v>
      </c>
      <c r="R3899" s="3">
        <f>Table1[Ship Date]-Table1[Order Date]</f>
        <v>13</v>
      </c>
    </row>
    <row r="3900" spans="1:18" x14ac:dyDescent="0.3">
      <c r="A3900" t="s">
        <v>14798</v>
      </c>
      <c r="B3900" s="1">
        <v>45148</v>
      </c>
      <c r="C3900" s="1">
        <v>45759</v>
      </c>
      <c r="D3900" t="s">
        <v>53</v>
      </c>
      <c r="E3900" t="s">
        <v>14799</v>
      </c>
      <c r="F3900" t="s">
        <v>14800</v>
      </c>
      <c r="G3900" t="s">
        <v>43</v>
      </c>
      <c r="H3900" t="s">
        <v>28</v>
      </c>
      <c r="I3900" t="s">
        <v>29</v>
      </c>
      <c r="J3900" t="s">
        <v>99</v>
      </c>
      <c r="K3900" t="s">
        <v>14801</v>
      </c>
      <c r="L3900" s="2">
        <v>4902.04</v>
      </c>
      <c r="M3900" s="3">
        <v>8</v>
      </c>
      <c r="N3900" s="4">
        <v>0.41</v>
      </c>
      <c r="O3900" s="5">
        <v>874.82</v>
      </c>
      <c r="P3900">
        <f>VALUE(Table1[Sales])</f>
        <v>4902.04</v>
      </c>
      <c r="Q3900">
        <f>VALUE(Table1[Profit])</f>
        <v>874.82</v>
      </c>
      <c r="R3900" s="3">
        <f>Table1[Ship Date]-Table1[Order Date]</f>
        <v>611</v>
      </c>
    </row>
    <row r="3901" spans="1:18" x14ac:dyDescent="0.3">
      <c r="A3901" t="s">
        <v>14802</v>
      </c>
      <c r="B3901" s="1">
        <v>45277</v>
      </c>
      <c r="C3901" s="1">
        <v>45776</v>
      </c>
      <c r="D3901" t="s">
        <v>25</v>
      </c>
      <c r="E3901" t="s">
        <v>14803</v>
      </c>
      <c r="F3901" t="s">
        <v>14804</v>
      </c>
      <c r="G3901" t="s">
        <v>36</v>
      </c>
      <c r="H3901" t="s">
        <v>61</v>
      </c>
      <c r="I3901" t="s">
        <v>29</v>
      </c>
      <c r="J3901" t="s">
        <v>99</v>
      </c>
      <c r="K3901" t="s">
        <v>14805</v>
      </c>
      <c r="L3901" s="2">
        <v>4533.03</v>
      </c>
      <c r="M3901" s="3">
        <v>5</v>
      </c>
      <c r="N3901" s="4">
        <v>0.14000000000000001</v>
      </c>
      <c r="O3901" s="5">
        <v>558.85</v>
      </c>
      <c r="P3901">
        <f>VALUE(Table1[Sales])</f>
        <v>4533.03</v>
      </c>
      <c r="Q3901">
        <f>VALUE(Table1[Profit])</f>
        <v>558.85</v>
      </c>
      <c r="R3901" s="3">
        <f>Table1[Ship Date]-Table1[Order Date]</f>
        <v>499</v>
      </c>
    </row>
    <row r="3902" spans="1:18" x14ac:dyDescent="0.3">
      <c r="A3902" t="s">
        <v>14806</v>
      </c>
      <c r="B3902" s="1">
        <v>45407</v>
      </c>
      <c r="C3902" s="1">
        <v>45784</v>
      </c>
      <c r="D3902" t="s">
        <v>16</v>
      </c>
      <c r="E3902" t="s">
        <v>14807</v>
      </c>
      <c r="F3902" t="s">
        <v>14808</v>
      </c>
      <c r="G3902" t="s">
        <v>36</v>
      </c>
      <c r="H3902" t="s">
        <v>61</v>
      </c>
      <c r="I3902" t="s">
        <v>44</v>
      </c>
      <c r="J3902" t="s">
        <v>56</v>
      </c>
      <c r="K3902" t="s">
        <v>14809</v>
      </c>
      <c r="L3902" s="2">
        <v>1434.76</v>
      </c>
      <c r="M3902" s="3">
        <v>2</v>
      </c>
      <c r="N3902" s="4">
        <v>0.1</v>
      </c>
      <c r="O3902" s="5">
        <v>748.76</v>
      </c>
      <c r="P3902">
        <f>VALUE(Table1[Sales])</f>
        <v>1434.76</v>
      </c>
      <c r="Q3902">
        <f>VALUE(Table1[Profit])</f>
        <v>748.76</v>
      </c>
      <c r="R3902" s="3">
        <f>Table1[Ship Date]-Table1[Order Date]</f>
        <v>377</v>
      </c>
    </row>
    <row r="3903" spans="1:18" x14ac:dyDescent="0.3">
      <c r="A3903" t="s">
        <v>14810</v>
      </c>
      <c r="B3903" s="1">
        <v>45440</v>
      </c>
      <c r="C3903" s="1">
        <v>45759</v>
      </c>
      <c r="D3903" t="s">
        <v>16</v>
      </c>
      <c r="E3903" t="s">
        <v>14811</v>
      </c>
      <c r="F3903" t="s">
        <v>14812</v>
      </c>
      <c r="G3903" t="s">
        <v>36</v>
      </c>
      <c r="H3903" t="s">
        <v>20</v>
      </c>
      <c r="I3903" t="s">
        <v>44</v>
      </c>
      <c r="J3903" t="s">
        <v>50</v>
      </c>
      <c r="K3903" t="s">
        <v>14813</v>
      </c>
      <c r="L3903" s="2">
        <v>4383.9399999999996</v>
      </c>
      <c r="M3903" s="3">
        <v>2</v>
      </c>
      <c r="N3903" s="4">
        <v>0.21</v>
      </c>
      <c r="O3903" s="5">
        <v>163.16</v>
      </c>
      <c r="P3903">
        <f>VALUE(Table1[Sales])</f>
        <v>4383.9399999999996</v>
      </c>
      <c r="Q3903">
        <f>VALUE(Table1[Profit])</f>
        <v>163.16</v>
      </c>
      <c r="R3903" s="3">
        <f>Table1[Ship Date]-Table1[Order Date]</f>
        <v>319</v>
      </c>
    </row>
    <row r="3904" spans="1:18" x14ac:dyDescent="0.3">
      <c r="A3904" t="s">
        <v>14814</v>
      </c>
      <c r="B3904" s="1">
        <v>45430</v>
      </c>
      <c r="C3904" s="1">
        <v>45768</v>
      </c>
      <c r="D3904" t="s">
        <v>53</v>
      </c>
      <c r="E3904" t="s">
        <v>4214</v>
      </c>
      <c r="F3904" t="s">
        <v>14815</v>
      </c>
      <c r="G3904" t="s">
        <v>36</v>
      </c>
      <c r="H3904" t="s">
        <v>61</v>
      </c>
      <c r="I3904" t="s">
        <v>44</v>
      </c>
      <c r="J3904" t="s">
        <v>56</v>
      </c>
      <c r="K3904" t="s">
        <v>14816</v>
      </c>
      <c r="L3904" s="2">
        <v>22.79</v>
      </c>
      <c r="M3904" s="3">
        <v>5</v>
      </c>
      <c r="N3904" s="4">
        <v>0.31</v>
      </c>
      <c r="O3904" s="5">
        <v>202.61</v>
      </c>
      <c r="P3904">
        <f>VALUE(Table1[Sales])</f>
        <v>22.79</v>
      </c>
      <c r="Q3904">
        <f>VALUE(Table1[Profit])</f>
        <v>202.61</v>
      </c>
      <c r="R3904" s="3">
        <f>Table1[Ship Date]-Table1[Order Date]</f>
        <v>338</v>
      </c>
    </row>
    <row r="3905" spans="1:18" x14ac:dyDescent="0.3">
      <c r="A3905" t="s">
        <v>14817</v>
      </c>
      <c r="B3905" s="1">
        <v>45557</v>
      </c>
      <c r="C3905" s="1">
        <v>45783</v>
      </c>
      <c r="D3905" t="s">
        <v>53</v>
      </c>
      <c r="E3905" t="s">
        <v>14818</v>
      </c>
      <c r="F3905" t="s">
        <v>14819</v>
      </c>
      <c r="G3905" t="s">
        <v>19</v>
      </c>
      <c r="H3905" t="s">
        <v>28</v>
      </c>
      <c r="I3905" t="s">
        <v>29</v>
      </c>
      <c r="J3905" t="s">
        <v>99</v>
      </c>
      <c r="K3905" t="s">
        <v>14820</v>
      </c>
      <c r="L3905" s="2">
        <v>1096.1300000000001</v>
      </c>
      <c r="M3905" s="3">
        <v>4</v>
      </c>
      <c r="N3905" s="4">
        <v>0.02</v>
      </c>
      <c r="O3905" s="5">
        <v>812.08</v>
      </c>
      <c r="P3905">
        <f>VALUE(Table1[Sales])</f>
        <v>1096.1300000000001</v>
      </c>
      <c r="Q3905">
        <f>VALUE(Table1[Profit])</f>
        <v>812.08</v>
      </c>
      <c r="R3905" s="3">
        <f>Table1[Ship Date]-Table1[Order Date]</f>
        <v>226</v>
      </c>
    </row>
    <row r="3906" spans="1:18" x14ac:dyDescent="0.3">
      <c r="A3906" t="s">
        <v>14821</v>
      </c>
      <c r="B3906" s="1">
        <v>45562</v>
      </c>
      <c r="C3906" s="1">
        <v>45765</v>
      </c>
      <c r="D3906" t="s">
        <v>33</v>
      </c>
      <c r="E3906" t="s">
        <v>14822</v>
      </c>
      <c r="F3906" t="s">
        <v>14823</v>
      </c>
      <c r="G3906" t="s">
        <v>19</v>
      </c>
      <c r="H3906" t="s">
        <v>28</v>
      </c>
      <c r="I3906" t="s">
        <v>44</v>
      </c>
      <c r="J3906" t="s">
        <v>158</v>
      </c>
      <c r="K3906" t="s">
        <v>14824</v>
      </c>
      <c r="L3906" s="2">
        <v>4272.57</v>
      </c>
      <c r="M3906" s="3">
        <v>7</v>
      </c>
      <c r="N3906" s="4">
        <v>0.22</v>
      </c>
      <c r="O3906" s="5">
        <v>274.36</v>
      </c>
      <c r="P3906">
        <f>VALUE(Table1[Sales])</f>
        <v>4272.57</v>
      </c>
      <c r="Q3906">
        <f>VALUE(Table1[Profit])</f>
        <v>274.36</v>
      </c>
      <c r="R3906" s="3">
        <f>Table1[Ship Date]-Table1[Order Date]</f>
        <v>203</v>
      </c>
    </row>
    <row r="3907" spans="1:18" x14ac:dyDescent="0.3">
      <c r="A3907" t="s">
        <v>14825</v>
      </c>
      <c r="B3907" s="1">
        <v>45566</v>
      </c>
      <c r="C3907" s="1">
        <v>45780</v>
      </c>
      <c r="D3907" t="s">
        <v>25</v>
      </c>
      <c r="E3907" t="s">
        <v>14347</v>
      </c>
      <c r="F3907" t="s">
        <v>14826</v>
      </c>
      <c r="G3907" t="s">
        <v>43</v>
      </c>
      <c r="H3907" t="s">
        <v>37</v>
      </c>
      <c r="I3907" t="s">
        <v>44</v>
      </c>
      <c r="J3907" t="s">
        <v>94</v>
      </c>
      <c r="K3907" t="s">
        <v>14827</v>
      </c>
      <c r="L3907" s="2">
        <v>1184.8900000000001</v>
      </c>
      <c r="M3907" s="3">
        <v>1</v>
      </c>
      <c r="N3907" s="4">
        <v>0.42</v>
      </c>
      <c r="O3907" s="5">
        <v>695.05</v>
      </c>
      <c r="P3907">
        <f>VALUE(Table1[Sales])</f>
        <v>1184.8900000000001</v>
      </c>
      <c r="Q3907">
        <f>VALUE(Table1[Profit])</f>
        <v>695.05</v>
      </c>
      <c r="R3907" s="3">
        <f>Table1[Ship Date]-Table1[Order Date]</f>
        <v>214</v>
      </c>
    </row>
    <row r="3908" spans="1:18" x14ac:dyDescent="0.3">
      <c r="A3908" t="s">
        <v>14828</v>
      </c>
      <c r="B3908" s="1">
        <v>45542</v>
      </c>
      <c r="C3908" s="1">
        <v>45773</v>
      </c>
      <c r="D3908" t="s">
        <v>33</v>
      </c>
      <c r="E3908" t="s">
        <v>14829</v>
      </c>
      <c r="F3908" t="s">
        <v>14830</v>
      </c>
      <c r="G3908" t="s">
        <v>36</v>
      </c>
      <c r="H3908" t="s">
        <v>37</v>
      </c>
      <c r="I3908" t="s">
        <v>21</v>
      </c>
      <c r="J3908" t="s">
        <v>129</v>
      </c>
      <c r="K3908" t="s">
        <v>14831</v>
      </c>
      <c r="L3908" s="2">
        <v>4394.21</v>
      </c>
      <c r="M3908" s="3">
        <v>7</v>
      </c>
      <c r="N3908" s="4">
        <v>0.16</v>
      </c>
      <c r="O3908" s="5">
        <v>197.91</v>
      </c>
      <c r="P3908">
        <f>VALUE(Table1[Sales])</f>
        <v>4394.21</v>
      </c>
      <c r="Q3908">
        <f>VALUE(Table1[Profit])</f>
        <v>197.91</v>
      </c>
      <c r="R3908" s="3">
        <f>Table1[Ship Date]-Table1[Order Date]</f>
        <v>231</v>
      </c>
    </row>
    <row r="3909" spans="1:18" x14ac:dyDescent="0.3">
      <c r="A3909" t="s">
        <v>14832</v>
      </c>
      <c r="B3909" s="1">
        <v>45288</v>
      </c>
      <c r="C3909" s="1">
        <v>45785</v>
      </c>
      <c r="D3909" t="s">
        <v>53</v>
      </c>
      <c r="E3909" t="s">
        <v>14833</v>
      </c>
      <c r="F3909" t="s">
        <v>14834</v>
      </c>
      <c r="G3909" t="s">
        <v>43</v>
      </c>
      <c r="H3909" t="s">
        <v>20</v>
      </c>
      <c r="I3909" t="s">
        <v>44</v>
      </c>
      <c r="J3909" t="s">
        <v>50</v>
      </c>
      <c r="K3909" t="s">
        <v>14835</v>
      </c>
      <c r="L3909" s="2">
        <v>2716.04</v>
      </c>
      <c r="M3909" s="3">
        <v>5</v>
      </c>
      <c r="N3909" s="4">
        <v>0.04</v>
      </c>
      <c r="O3909" s="5">
        <v>698.38</v>
      </c>
      <c r="P3909">
        <f>VALUE(Table1[Sales])</f>
        <v>2716.04</v>
      </c>
      <c r="Q3909">
        <f>VALUE(Table1[Profit])</f>
        <v>698.38</v>
      </c>
      <c r="R3909" s="3">
        <f>Table1[Ship Date]-Table1[Order Date]</f>
        <v>497</v>
      </c>
    </row>
    <row r="3910" spans="1:18" x14ac:dyDescent="0.3">
      <c r="A3910" t="s">
        <v>14836</v>
      </c>
      <c r="B3910" s="1">
        <v>45501</v>
      </c>
      <c r="C3910" s="1">
        <v>45783</v>
      </c>
      <c r="D3910" t="s">
        <v>25</v>
      </c>
      <c r="E3910" t="s">
        <v>1829</v>
      </c>
      <c r="F3910" t="s">
        <v>14837</v>
      </c>
      <c r="G3910" t="s">
        <v>36</v>
      </c>
      <c r="H3910" t="s">
        <v>28</v>
      </c>
      <c r="I3910" t="s">
        <v>21</v>
      </c>
      <c r="J3910" t="s">
        <v>279</v>
      </c>
      <c r="K3910" t="s">
        <v>14838</v>
      </c>
      <c r="L3910" s="2">
        <v>2357.67</v>
      </c>
      <c r="M3910" s="3">
        <v>1</v>
      </c>
      <c r="N3910" s="4">
        <v>0.32</v>
      </c>
      <c r="O3910" s="5">
        <v>610.07000000000005</v>
      </c>
      <c r="P3910">
        <f>VALUE(Table1[Sales])</f>
        <v>2357.67</v>
      </c>
      <c r="Q3910">
        <f>VALUE(Table1[Profit])</f>
        <v>610.07000000000005</v>
      </c>
      <c r="R3910" s="3">
        <f>Table1[Ship Date]-Table1[Order Date]</f>
        <v>282</v>
      </c>
    </row>
    <row r="3911" spans="1:18" x14ac:dyDescent="0.3">
      <c r="A3911" t="s">
        <v>14839</v>
      </c>
      <c r="B3911" s="1">
        <v>45066</v>
      </c>
      <c r="C3911" s="1">
        <v>45778</v>
      </c>
      <c r="D3911" t="s">
        <v>16</v>
      </c>
      <c r="E3911" t="s">
        <v>14840</v>
      </c>
      <c r="F3911" t="s">
        <v>14841</v>
      </c>
      <c r="G3911" t="s">
        <v>19</v>
      </c>
      <c r="H3911" t="s">
        <v>37</v>
      </c>
      <c r="I3911" t="s">
        <v>44</v>
      </c>
      <c r="J3911" t="s">
        <v>158</v>
      </c>
      <c r="K3911" t="s">
        <v>14842</v>
      </c>
      <c r="L3911" s="2">
        <v>910.01</v>
      </c>
      <c r="M3911" s="3">
        <v>9</v>
      </c>
      <c r="N3911" s="4">
        <v>0.2</v>
      </c>
      <c r="O3911" s="5">
        <v>190.15</v>
      </c>
      <c r="P3911">
        <f>VALUE(Table1[Sales])</f>
        <v>910.01</v>
      </c>
      <c r="Q3911">
        <f>VALUE(Table1[Profit])</f>
        <v>190.15</v>
      </c>
      <c r="R3911" s="3">
        <f>Table1[Ship Date]-Table1[Order Date]</f>
        <v>712</v>
      </c>
    </row>
    <row r="3912" spans="1:18" x14ac:dyDescent="0.3">
      <c r="A3912" t="s">
        <v>14843</v>
      </c>
      <c r="B3912" s="1">
        <v>45539</v>
      </c>
      <c r="C3912" s="1">
        <v>45762</v>
      </c>
      <c r="D3912" t="s">
        <v>53</v>
      </c>
      <c r="E3912" t="s">
        <v>14844</v>
      </c>
      <c r="F3912" t="s">
        <v>14845</v>
      </c>
      <c r="G3912" t="s">
        <v>43</v>
      </c>
      <c r="H3912" t="s">
        <v>20</v>
      </c>
      <c r="I3912" t="s">
        <v>44</v>
      </c>
      <c r="J3912" t="s">
        <v>158</v>
      </c>
      <c r="K3912" t="s">
        <v>14846</v>
      </c>
      <c r="L3912" s="2">
        <v>1196.19</v>
      </c>
      <c r="M3912" s="3">
        <v>4</v>
      </c>
      <c r="N3912" s="4">
        <v>0.47</v>
      </c>
      <c r="O3912" s="5">
        <v>883.44</v>
      </c>
      <c r="P3912">
        <f>VALUE(Table1[Sales])</f>
        <v>1196.19</v>
      </c>
      <c r="Q3912">
        <f>VALUE(Table1[Profit])</f>
        <v>883.44</v>
      </c>
      <c r="R3912" s="3">
        <f>Table1[Ship Date]-Table1[Order Date]</f>
        <v>223</v>
      </c>
    </row>
    <row r="3913" spans="1:18" x14ac:dyDescent="0.3">
      <c r="A3913" t="s">
        <v>14847</v>
      </c>
      <c r="B3913" s="1">
        <v>45477</v>
      </c>
      <c r="C3913" s="1">
        <v>45756</v>
      </c>
      <c r="D3913" t="s">
        <v>25</v>
      </c>
      <c r="E3913" t="s">
        <v>563</v>
      </c>
      <c r="F3913" t="s">
        <v>14848</v>
      </c>
      <c r="G3913" t="s">
        <v>43</v>
      </c>
      <c r="H3913" t="s">
        <v>28</v>
      </c>
      <c r="I3913" t="s">
        <v>44</v>
      </c>
      <c r="J3913" t="s">
        <v>45</v>
      </c>
      <c r="K3913" t="s">
        <v>14849</v>
      </c>
      <c r="L3913" s="2">
        <v>52.04</v>
      </c>
      <c r="M3913" s="3">
        <v>1</v>
      </c>
      <c r="N3913" s="4">
        <v>0.03</v>
      </c>
      <c r="O3913" s="5">
        <v>164.17</v>
      </c>
      <c r="P3913">
        <f>VALUE(Table1[Sales])</f>
        <v>52.04</v>
      </c>
      <c r="Q3913">
        <f>VALUE(Table1[Profit])</f>
        <v>164.17</v>
      </c>
      <c r="R3913" s="3">
        <f>Table1[Ship Date]-Table1[Order Date]</f>
        <v>279</v>
      </c>
    </row>
    <row r="3914" spans="1:18" x14ac:dyDescent="0.3">
      <c r="A3914" t="s">
        <v>14850</v>
      </c>
      <c r="B3914" s="1">
        <v>45092</v>
      </c>
      <c r="C3914" s="1">
        <v>45778</v>
      </c>
      <c r="D3914" t="s">
        <v>16</v>
      </c>
      <c r="E3914" t="s">
        <v>13286</v>
      </c>
      <c r="F3914" t="s">
        <v>14851</v>
      </c>
      <c r="G3914" t="s">
        <v>36</v>
      </c>
      <c r="H3914" t="s">
        <v>20</v>
      </c>
      <c r="I3914" t="s">
        <v>21</v>
      </c>
      <c r="J3914" t="s">
        <v>22</v>
      </c>
      <c r="K3914" t="s">
        <v>14852</v>
      </c>
      <c r="L3914" s="2">
        <v>4472.17</v>
      </c>
      <c r="M3914" s="3">
        <v>5</v>
      </c>
      <c r="N3914" s="4">
        <v>0</v>
      </c>
      <c r="O3914" s="5">
        <v>-61.46</v>
      </c>
      <c r="P3914">
        <f>VALUE(Table1[Sales])</f>
        <v>4472.17</v>
      </c>
      <c r="Q3914">
        <f>VALUE(Table1[Profit])</f>
        <v>-61.46</v>
      </c>
      <c r="R3914" s="3">
        <f>Table1[Ship Date]-Table1[Order Date]</f>
        <v>686</v>
      </c>
    </row>
    <row r="3915" spans="1:18" x14ac:dyDescent="0.3">
      <c r="A3915" t="s">
        <v>14853</v>
      </c>
      <c r="B3915" s="1">
        <v>45606</v>
      </c>
      <c r="C3915" s="1">
        <v>45767</v>
      </c>
      <c r="D3915" t="s">
        <v>16</v>
      </c>
      <c r="E3915" t="s">
        <v>14854</v>
      </c>
      <c r="F3915" t="s">
        <v>11186</v>
      </c>
      <c r="G3915" t="s">
        <v>43</v>
      </c>
      <c r="H3915" t="s">
        <v>20</v>
      </c>
      <c r="I3915" t="s">
        <v>44</v>
      </c>
      <c r="J3915" t="s">
        <v>158</v>
      </c>
      <c r="K3915" t="s">
        <v>14855</v>
      </c>
      <c r="L3915" s="2">
        <v>4435.9799999999996</v>
      </c>
      <c r="M3915" s="3">
        <v>4</v>
      </c>
      <c r="N3915" s="4">
        <v>0.27</v>
      </c>
      <c r="O3915" s="5">
        <v>361.39</v>
      </c>
      <c r="P3915">
        <f>VALUE(Table1[Sales])</f>
        <v>4435.9799999999996</v>
      </c>
      <c r="Q3915">
        <f>VALUE(Table1[Profit])</f>
        <v>361.39</v>
      </c>
      <c r="R3915" s="3">
        <f>Table1[Ship Date]-Table1[Order Date]</f>
        <v>161</v>
      </c>
    </row>
    <row r="3916" spans="1:18" x14ac:dyDescent="0.3">
      <c r="A3916" t="s">
        <v>14856</v>
      </c>
      <c r="B3916" s="1">
        <v>45091</v>
      </c>
      <c r="C3916" s="1">
        <v>45765</v>
      </c>
      <c r="D3916" t="s">
        <v>25</v>
      </c>
      <c r="E3916" t="s">
        <v>14857</v>
      </c>
      <c r="F3916" t="s">
        <v>14858</v>
      </c>
      <c r="G3916" t="s">
        <v>36</v>
      </c>
      <c r="H3916" t="s">
        <v>61</v>
      </c>
      <c r="I3916" t="s">
        <v>44</v>
      </c>
      <c r="J3916" t="s">
        <v>56</v>
      </c>
      <c r="K3916" t="s">
        <v>14859</v>
      </c>
      <c r="L3916" s="2">
        <v>3127.19</v>
      </c>
      <c r="M3916" s="3">
        <v>3</v>
      </c>
      <c r="N3916" s="4">
        <v>0.24</v>
      </c>
      <c r="O3916" s="5">
        <v>981.07</v>
      </c>
      <c r="P3916">
        <f>VALUE(Table1[Sales])</f>
        <v>3127.19</v>
      </c>
      <c r="Q3916">
        <f>VALUE(Table1[Profit])</f>
        <v>981.07</v>
      </c>
      <c r="R3916" s="3">
        <f>Table1[Ship Date]-Table1[Order Date]</f>
        <v>674</v>
      </c>
    </row>
    <row r="3917" spans="1:18" x14ac:dyDescent="0.3">
      <c r="A3917" t="s">
        <v>14860</v>
      </c>
      <c r="B3917" s="1">
        <v>45536</v>
      </c>
      <c r="C3917" s="1">
        <v>45756</v>
      </c>
      <c r="D3917" t="s">
        <v>53</v>
      </c>
      <c r="E3917" t="s">
        <v>14861</v>
      </c>
      <c r="F3917" t="s">
        <v>14862</v>
      </c>
      <c r="G3917" t="s">
        <v>43</v>
      </c>
      <c r="H3917" t="s">
        <v>28</v>
      </c>
      <c r="I3917" t="s">
        <v>21</v>
      </c>
      <c r="J3917" t="s">
        <v>129</v>
      </c>
      <c r="K3917" t="s">
        <v>14863</v>
      </c>
      <c r="L3917" s="2">
        <v>417.17</v>
      </c>
      <c r="M3917" s="3">
        <v>2</v>
      </c>
      <c r="N3917" s="4">
        <v>0.49</v>
      </c>
      <c r="O3917" s="5">
        <v>-77.7</v>
      </c>
      <c r="P3917">
        <f>VALUE(Table1[Sales])</f>
        <v>417.17</v>
      </c>
      <c r="Q3917">
        <f>VALUE(Table1[Profit])</f>
        <v>-77.7</v>
      </c>
      <c r="R3917" s="3">
        <f>Table1[Ship Date]-Table1[Order Date]</f>
        <v>220</v>
      </c>
    </row>
    <row r="3918" spans="1:18" x14ac:dyDescent="0.3">
      <c r="A3918" t="s">
        <v>14864</v>
      </c>
      <c r="B3918" s="1">
        <v>45340</v>
      </c>
      <c r="C3918" s="1">
        <v>45777</v>
      </c>
      <c r="D3918" t="s">
        <v>16</v>
      </c>
      <c r="E3918" t="s">
        <v>14865</v>
      </c>
      <c r="F3918" t="s">
        <v>14866</v>
      </c>
      <c r="G3918" t="s">
        <v>19</v>
      </c>
      <c r="H3918" t="s">
        <v>61</v>
      </c>
      <c r="I3918" t="s">
        <v>44</v>
      </c>
      <c r="J3918" t="s">
        <v>94</v>
      </c>
      <c r="K3918" t="s">
        <v>14867</v>
      </c>
      <c r="L3918" s="2">
        <v>843.67</v>
      </c>
      <c r="M3918" s="3">
        <v>7</v>
      </c>
      <c r="N3918" s="4">
        <v>0.03</v>
      </c>
      <c r="O3918" s="5">
        <v>326.99</v>
      </c>
      <c r="P3918">
        <f>VALUE(Table1[Sales])</f>
        <v>843.67</v>
      </c>
      <c r="Q3918">
        <f>VALUE(Table1[Profit])</f>
        <v>326.99</v>
      </c>
      <c r="R3918" s="3">
        <f>Table1[Ship Date]-Table1[Order Date]</f>
        <v>437</v>
      </c>
    </row>
    <row r="3919" spans="1:18" x14ac:dyDescent="0.3">
      <c r="A3919" t="s">
        <v>14868</v>
      </c>
      <c r="B3919" s="1">
        <v>45179</v>
      </c>
      <c r="C3919" s="1">
        <v>45759</v>
      </c>
      <c r="D3919" t="s">
        <v>33</v>
      </c>
      <c r="E3919" t="s">
        <v>10865</v>
      </c>
      <c r="F3919" t="s">
        <v>14869</v>
      </c>
      <c r="G3919" t="s">
        <v>19</v>
      </c>
      <c r="H3919" t="s">
        <v>28</v>
      </c>
      <c r="I3919" t="s">
        <v>29</v>
      </c>
      <c r="J3919" t="s">
        <v>38</v>
      </c>
      <c r="K3919" t="s">
        <v>14870</v>
      </c>
      <c r="L3919" s="2">
        <v>992.11</v>
      </c>
      <c r="M3919" s="3">
        <v>7</v>
      </c>
      <c r="N3919" s="4">
        <v>0.25</v>
      </c>
      <c r="O3919" s="5">
        <v>646.34</v>
      </c>
      <c r="P3919">
        <f>VALUE(Table1[Sales])</f>
        <v>992.11</v>
      </c>
      <c r="Q3919">
        <f>VALUE(Table1[Profit])</f>
        <v>646.34</v>
      </c>
      <c r="R3919" s="3">
        <f>Table1[Ship Date]-Table1[Order Date]</f>
        <v>580</v>
      </c>
    </row>
    <row r="3920" spans="1:18" x14ac:dyDescent="0.3">
      <c r="A3920" t="s">
        <v>14871</v>
      </c>
      <c r="B3920" s="1">
        <v>45355</v>
      </c>
      <c r="C3920" s="1">
        <v>45772</v>
      </c>
      <c r="D3920" t="s">
        <v>25</v>
      </c>
      <c r="E3920" t="s">
        <v>14872</v>
      </c>
      <c r="F3920" t="s">
        <v>14873</v>
      </c>
      <c r="G3920" t="s">
        <v>19</v>
      </c>
      <c r="H3920" t="s">
        <v>20</v>
      </c>
      <c r="I3920" t="s">
        <v>21</v>
      </c>
      <c r="J3920" t="s">
        <v>22</v>
      </c>
      <c r="K3920" t="s">
        <v>14874</v>
      </c>
      <c r="L3920" s="2">
        <v>4678.07</v>
      </c>
      <c r="M3920" s="3">
        <v>4</v>
      </c>
      <c r="N3920" s="4">
        <v>0.38</v>
      </c>
      <c r="O3920" s="5">
        <v>232.88</v>
      </c>
      <c r="P3920">
        <f>VALUE(Table1[Sales])</f>
        <v>4678.07</v>
      </c>
      <c r="Q3920">
        <f>VALUE(Table1[Profit])</f>
        <v>232.88</v>
      </c>
      <c r="R3920" s="3">
        <f>Table1[Ship Date]-Table1[Order Date]</f>
        <v>417</v>
      </c>
    </row>
    <row r="3921" spans="1:18" x14ac:dyDescent="0.3">
      <c r="A3921" t="s">
        <v>14875</v>
      </c>
      <c r="B3921" s="1">
        <v>45327</v>
      </c>
      <c r="C3921" s="1">
        <v>45784</v>
      </c>
      <c r="D3921" t="s">
        <v>53</v>
      </c>
      <c r="E3921" t="s">
        <v>9375</v>
      </c>
      <c r="F3921" t="s">
        <v>14876</v>
      </c>
      <c r="G3921" t="s">
        <v>36</v>
      </c>
      <c r="H3921" t="s">
        <v>28</v>
      </c>
      <c r="I3921" t="s">
        <v>29</v>
      </c>
      <c r="J3921" t="s">
        <v>124</v>
      </c>
      <c r="K3921" t="s">
        <v>14877</v>
      </c>
      <c r="L3921" s="2">
        <v>727.27</v>
      </c>
      <c r="M3921" s="3">
        <v>2</v>
      </c>
      <c r="N3921" s="4">
        <v>0.39</v>
      </c>
      <c r="O3921" s="5">
        <v>305.89999999999998</v>
      </c>
      <c r="P3921">
        <f>VALUE(Table1[Sales])</f>
        <v>727.27</v>
      </c>
      <c r="Q3921">
        <f>VALUE(Table1[Profit])</f>
        <v>305.89999999999998</v>
      </c>
      <c r="R3921" s="3">
        <f>Table1[Ship Date]-Table1[Order Date]</f>
        <v>457</v>
      </c>
    </row>
    <row r="3922" spans="1:18" x14ac:dyDescent="0.3">
      <c r="A3922" t="s">
        <v>14878</v>
      </c>
      <c r="B3922" s="1">
        <v>45458</v>
      </c>
      <c r="C3922" s="1">
        <v>45763</v>
      </c>
      <c r="D3922" t="s">
        <v>53</v>
      </c>
      <c r="E3922" t="s">
        <v>403</v>
      </c>
      <c r="F3922" t="s">
        <v>14879</v>
      </c>
      <c r="G3922" t="s">
        <v>19</v>
      </c>
      <c r="H3922" t="s">
        <v>37</v>
      </c>
      <c r="I3922" t="s">
        <v>44</v>
      </c>
      <c r="J3922" t="s">
        <v>56</v>
      </c>
      <c r="K3922" t="s">
        <v>14880</v>
      </c>
      <c r="L3922" s="2">
        <v>2792.95</v>
      </c>
      <c r="M3922" s="3">
        <v>6</v>
      </c>
      <c r="N3922" s="4">
        <v>0.05</v>
      </c>
      <c r="O3922" s="5">
        <v>271.64999999999998</v>
      </c>
      <c r="P3922">
        <f>VALUE(Table1[Sales])</f>
        <v>2792.95</v>
      </c>
      <c r="Q3922">
        <f>VALUE(Table1[Profit])</f>
        <v>271.64999999999998</v>
      </c>
      <c r="R3922" s="3">
        <f>Table1[Ship Date]-Table1[Order Date]</f>
        <v>305</v>
      </c>
    </row>
    <row r="3923" spans="1:18" x14ac:dyDescent="0.3">
      <c r="A3923" t="s">
        <v>14881</v>
      </c>
      <c r="B3923" s="1">
        <v>45176</v>
      </c>
      <c r="C3923" s="1">
        <v>45776</v>
      </c>
      <c r="D3923" t="s">
        <v>16</v>
      </c>
      <c r="E3923" t="s">
        <v>1496</v>
      </c>
      <c r="F3923" t="s">
        <v>14882</v>
      </c>
      <c r="G3923" t="s">
        <v>43</v>
      </c>
      <c r="H3923" t="s">
        <v>61</v>
      </c>
      <c r="I3923" t="s">
        <v>44</v>
      </c>
      <c r="J3923" t="s">
        <v>94</v>
      </c>
      <c r="K3923" t="s">
        <v>14883</v>
      </c>
      <c r="L3923" s="2">
        <v>3022.66</v>
      </c>
      <c r="M3923" s="3">
        <v>10</v>
      </c>
      <c r="N3923" s="4">
        <v>0.08</v>
      </c>
      <c r="O3923" s="5">
        <v>245.89</v>
      </c>
      <c r="P3923">
        <f>VALUE(Table1[Sales])</f>
        <v>3022.66</v>
      </c>
      <c r="Q3923">
        <f>VALUE(Table1[Profit])</f>
        <v>245.89</v>
      </c>
      <c r="R3923" s="3">
        <f>Table1[Ship Date]-Table1[Order Date]</f>
        <v>600</v>
      </c>
    </row>
    <row r="3924" spans="1:18" x14ac:dyDescent="0.3">
      <c r="A3924" t="s">
        <v>14884</v>
      </c>
      <c r="B3924" s="1">
        <v>45488</v>
      </c>
      <c r="C3924" s="1">
        <v>45782</v>
      </c>
      <c r="D3924" t="s">
        <v>16</v>
      </c>
      <c r="E3924" t="s">
        <v>6255</v>
      </c>
      <c r="F3924" t="s">
        <v>14885</v>
      </c>
      <c r="G3924" t="s">
        <v>43</v>
      </c>
      <c r="H3924" t="s">
        <v>20</v>
      </c>
      <c r="I3924" t="s">
        <v>29</v>
      </c>
      <c r="J3924" t="s">
        <v>30</v>
      </c>
      <c r="K3924" t="s">
        <v>14886</v>
      </c>
      <c r="L3924" s="2">
        <v>1590.63</v>
      </c>
      <c r="M3924" s="3">
        <v>7</v>
      </c>
      <c r="N3924" s="4">
        <v>0.02</v>
      </c>
      <c r="O3924" s="5">
        <v>738.37</v>
      </c>
      <c r="P3924">
        <f>VALUE(Table1[Sales])</f>
        <v>1590.63</v>
      </c>
      <c r="Q3924">
        <f>VALUE(Table1[Profit])</f>
        <v>738.37</v>
      </c>
      <c r="R3924" s="3">
        <f>Table1[Ship Date]-Table1[Order Date]</f>
        <v>294</v>
      </c>
    </row>
    <row r="3925" spans="1:18" x14ac:dyDescent="0.3">
      <c r="A3925" t="s">
        <v>14887</v>
      </c>
      <c r="B3925" s="1">
        <v>45173</v>
      </c>
      <c r="C3925" s="1">
        <v>45765</v>
      </c>
      <c r="D3925" t="s">
        <v>16</v>
      </c>
      <c r="E3925" t="s">
        <v>14888</v>
      </c>
      <c r="F3925" t="s">
        <v>14889</v>
      </c>
      <c r="G3925" t="s">
        <v>36</v>
      </c>
      <c r="H3925" t="s">
        <v>61</v>
      </c>
      <c r="I3925" t="s">
        <v>21</v>
      </c>
      <c r="J3925" t="s">
        <v>22</v>
      </c>
      <c r="K3925" t="s">
        <v>14890</v>
      </c>
      <c r="L3925" s="2">
        <v>3031.52</v>
      </c>
      <c r="M3925" s="3">
        <v>6</v>
      </c>
      <c r="N3925" s="4">
        <v>0.01</v>
      </c>
      <c r="O3925" s="5">
        <v>843.36</v>
      </c>
      <c r="P3925">
        <f>VALUE(Table1[Sales])</f>
        <v>3031.52</v>
      </c>
      <c r="Q3925">
        <f>VALUE(Table1[Profit])</f>
        <v>843.36</v>
      </c>
      <c r="R3925" s="3">
        <f>Table1[Ship Date]-Table1[Order Date]</f>
        <v>592</v>
      </c>
    </row>
    <row r="3926" spans="1:18" x14ac:dyDescent="0.3">
      <c r="A3926" t="s">
        <v>14891</v>
      </c>
      <c r="B3926" s="1">
        <v>45711</v>
      </c>
      <c r="C3926" s="1">
        <v>45774</v>
      </c>
      <c r="D3926" t="s">
        <v>33</v>
      </c>
      <c r="E3926" t="s">
        <v>10427</v>
      </c>
      <c r="F3926" t="s">
        <v>14892</v>
      </c>
      <c r="G3926" t="s">
        <v>19</v>
      </c>
      <c r="H3926" t="s">
        <v>28</v>
      </c>
      <c r="I3926" t="s">
        <v>29</v>
      </c>
      <c r="J3926" t="s">
        <v>30</v>
      </c>
      <c r="K3926" t="s">
        <v>14893</v>
      </c>
      <c r="L3926" s="2">
        <v>1470.98</v>
      </c>
      <c r="M3926" s="3">
        <v>6</v>
      </c>
      <c r="N3926" s="4">
        <v>0.23</v>
      </c>
      <c r="O3926" s="5">
        <v>76.239999999999995</v>
      </c>
      <c r="P3926">
        <f>VALUE(Table1[Sales])</f>
        <v>1470.98</v>
      </c>
      <c r="Q3926">
        <f>VALUE(Table1[Profit])</f>
        <v>76.239999999999995</v>
      </c>
      <c r="R3926" s="3">
        <f>Table1[Ship Date]-Table1[Order Date]</f>
        <v>63</v>
      </c>
    </row>
    <row r="3927" spans="1:18" x14ac:dyDescent="0.3">
      <c r="A3927" t="s">
        <v>14894</v>
      </c>
      <c r="B3927" s="1">
        <v>45593</v>
      </c>
      <c r="C3927" s="1">
        <v>45773</v>
      </c>
      <c r="D3927" t="s">
        <v>53</v>
      </c>
      <c r="E3927" t="s">
        <v>14895</v>
      </c>
      <c r="F3927" t="s">
        <v>14896</v>
      </c>
      <c r="G3927" t="s">
        <v>43</v>
      </c>
      <c r="H3927" t="s">
        <v>28</v>
      </c>
      <c r="I3927" t="s">
        <v>29</v>
      </c>
      <c r="J3927" t="s">
        <v>38</v>
      </c>
      <c r="K3927" t="s">
        <v>14897</v>
      </c>
      <c r="L3927" s="2">
        <v>2316.7800000000002</v>
      </c>
      <c r="M3927" s="3">
        <v>4</v>
      </c>
      <c r="N3927" s="4">
        <v>0.42</v>
      </c>
      <c r="O3927" s="5">
        <v>427.13</v>
      </c>
      <c r="P3927">
        <f>VALUE(Table1[Sales])</f>
        <v>2316.7800000000002</v>
      </c>
      <c r="Q3927">
        <f>VALUE(Table1[Profit])</f>
        <v>427.13</v>
      </c>
      <c r="R3927" s="3">
        <f>Table1[Ship Date]-Table1[Order Date]</f>
        <v>180</v>
      </c>
    </row>
    <row r="3928" spans="1:18" x14ac:dyDescent="0.3">
      <c r="A3928" t="s">
        <v>14898</v>
      </c>
      <c r="B3928" s="1">
        <v>45622</v>
      </c>
      <c r="C3928" s="1">
        <v>45770</v>
      </c>
      <c r="D3928" t="s">
        <v>53</v>
      </c>
      <c r="E3928" t="s">
        <v>5099</v>
      </c>
      <c r="F3928" t="s">
        <v>14899</v>
      </c>
      <c r="G3928" t="s">
        <v>19</v>
      </c>
      <c r="H3928" t="s">
        <v>20</v>
      </c>
      <c r="I3928" t="s">
        <v>29</v>
      </c>
      <c r="J3928" t="s">
        <v>30</v>
      </c>
      <c r="K3928" t="s">
        <v>14900</v>
      </c>
      <c r="L3928" s="2">
        <v>350.28</v>
      </c>
      <c r="M3928" s="3">
        <v>6</v>
      </c>
      <c r="N3928" s="4">
        <v>0.25</v>
      </c>
      <c r="O3928" s="5">
        <v>290.3</v>
      </c>
      <c r="P3928">
        <f>VALUE(Table1[Sales])</f>
        <v>350.28</v>
      </c>
      <c r="Q3928">
        <f>VALUE(Table1[Profit])</f>
        <v>290.3</v>
      </c>
      <c r="R3928" s="3">
        <f>Table1[Ship Date]-Table1[Order Date]</f>
        <v>148</v>
      </c>
    </row>
    <row r="3929" spans="1:18" x14ac:dyDescent="0.3">
      <c r="A3929" t="s">
        <v>14901</v>
      </c>
      <c r="B3929" s="1">
        <v>45519</v>
      </c>
      <c r="C3929" s="1">
        <v>45759</v>
      </c>
      <c r="D3929" t="s">
        <v>53</v>
      </c>
      <c r="E3929" t="s">
        <v>12477</v>
      </c>
      <c r="F3929" t="s">
        <v>14902</v>
      </c>
      <c r="G3929" t="s">
        <v>36</v>
      </c>
      <c r="H3929" t="s">
        <v>61</v>
      </c>
      <c r="I3929" t="s">
        <v>21</v>
      </c>
      <c r="J3929" t="s">
        <v>129</v>
      </c>
      <c r="K3929" t="s">
        <v>14903</v>
      </c>
      <c r="L3929" s="2">
        <v>2187.84</v>
      </c>
      <c r="M3929" s="3">
        <v>9</v>
      </c>
      <c r="N3929" s="4">
        <v>0.48</v>
      </c>
      <c r="O3929" s="5">
        <v>741.32</v>
      </c>
      <c r="P3929">
        <f>VALUE(Table1[Sales])</f>
        <v>2187.84</v>
      </c>
      <c r="Q3929">
        <f>VALUE(Table1[Profit])</f>
        <v>741.32</v>
      </c>
      <c r="R3929" s="3">
        <f>Table1[Ship Date]-Table1[Order Date]</f>
        <v>240</v>
      </c>
    </row>
    <row r="3930" spans="1:18" x14ac:dyDescent="0.3">
      <c r="A3930" t="s">
        <v>14904</v>
      </c>
      <c r="B3930" s="1">
        <v>45176</v>
      </c>
      <c r="C3930" s="1">
        <v>45778</v>
      </c>
      <c r="D3930" t="s">
        <v>33</v>
      </c>
      <c r="E3930" t="s">
        <v>14905</v>
      </c>
      <c r="F3930" t="s">
        <v>14906</v>
      </c>
      <c r="G3930" t="s">
        <v>43</v>
      </c>
      <c r="H3930" t="s">
        <v>20</v>
      </c>
      <c r="I3930" t="s">
        <v>44</v>
      </c>
      <c r="J3930" t="s">
        <v>56</v>
      </c>
      <c r="K3930" t="s">
        <v>14907</v>
      </c>
      <c r="L3930" s="2">
        <v>2829.87</v>
      </c>
      <c r="M3930" s="3">
        <v>9</v>
      </c>
      <c r="N3930" s="4">
        <v>0.34</v>
      </c>
      <c r="O3930" s="5">
        <v>222.81</v>
      </c>
      <c r="P3930">
        <f>VALUE(Table1[Sales])</f>
        <v>2829.87</v>
      </c>
      <c r="Q3930">
        <f>VALUE(Table1[Profit])</f>
        <v>222.81</v>
      </c>
      <c r="R3930" s="3">
        <f>Table1[Ship Date]-Table1[Order Date]</f>
        <v>602</v>
      </c>
    </row>
    <row r="3931" spans="1:18" x14ac:dyDescent="0.3">
      <c r="A3931" t="s">
        <v>14908</v>
      </c>
      <c r="B3931" s="1">
        <v>45694</v>
      </c>
      <c r="C3931" s="1">
        <v>45756</v>
      </c>
      <c r="D3931" t="s">
        <v>25</v>
      </c>
      <c r="E3931" t="s">
        <v>14909</v>
      </c>
      <c r="F3931" t="s">
        <v>14910</v>
      </c>
      <c r="G3931" t="s">
        <v>43</v>
      </c>
      <c r="H3931" t="s">
        <v>20</v>
      </c>
      <c r="I3931" t="s">
        <v>29</v>
      </c>
      <c r="J3931" t="s">
        <v>38</v>
      </c>
      <c r="K3931" t="s">
        <v>14911</v>
      </c>
      <c r="L3931" s="2">
        <v>4200.25</v>
      </c>
      <c r="M3931" s="3">
        <v>10</v>
      </c>
      <c r="N3931" s="4">
        <v>0.23</v>
      </c>
      <c r="O3931" s="5">
        <v>-26.09</v>
      </c>
      <c r="P3931">
        <f>VALUE(Table1[Sales])</f>
        <v>4200.25</v>
      </c>
      <c r="Q3931">
        <f>VALUE(Table1[Profit])</f>
        <v>-26.09</v>
      </c>
      <c r="R3931" s="3">
        <f>Table1[Ship Date]-Table1[Order Date]</f>
        <v>62</v>
      </c>
    </row>
    <row r="3932" spans="1:18" x14ac:dyDescent="0.3">
      <c r="A3932" t="s">
        <v>14912</v>
      </c>
      <c r="B3932" s="1">
        <v>45291</v>
      </c>
      <c r="C3932" s="1">
        <v>45778</v>
      </c>
      <c r="D3932" t="s">
        <v>16</v>
      </c>
      <c r="E3932" t="s">
        <v>5328</v>
      </c>
      <c r="F3932" t="s">
        <v>14913</v>
      </c>
      <c r="G3932" t="s">
        <v>19</v>
      </c>
      <c r="H3932" t="s">
        <v>28</v>
      </c>
      <c r="I3932" t="s">
        <v>21</v>
      </c>
      <c r="J3932" t="s">
        <v>300</v>
      </c>
      <c r="K3932" t="s">
        <v>14914</v>
      </c>
      <c r="L3932" s="2">
        <v>4914.7700000000004</v>
      </c>
      <c r="M3932" s="3">
        <v>2</v>
      </c>
      <c r="N3932" s="4">
        <v>0.21</v>
      </c>
      <c r="O3932" s="5">
        <v>65.239999999999995</v>
      </c>
      <c r="P3932">
        <f>VALUE(Table1[Sales])</f>
        <v>4914.7700000000004</v>
      </c>
      <c r="Q3932">
        <f>VALUE(Table1[Profit])</f>
        <v>65.239999999999995</v>
      </c>
      <c r="R3932" s="3">
        <f>Table1[Ship Date]-Table1[Order Date]</f>
        <v>487</v>
      </c>
    </row>
    <row r="3933" spans="1:18" x14ac:dyDescent="0.3">
      <c r="A3933" t="s">
        <v>14915</v>
      </c>
      <c r="B3933" s="1">
        <v>45674</v>
      </c>
      <c r="C3933" s="1">
        <v>45776</v>
      </c>
      <c r="D3933" t="s">
        <v>53</v>
      </c>
      <c r="E3933" t="s">
        <v>14916</v>
      </c>
      <c r="F3933" t="s">
        <v>14917</v>
      </c>
      <c r="G3933" t="s">
        <v>36</v>
      </c>
      <c r="H3933" t="s">
        <v>37</v>
      </c>
      <c r="I3933" t="s">
        <v>29</v>
      </c>
      <c r="J3933" t="s">
        <v>38</v>
      </c>
      <c r="K3933" t="s">
        <v>14918</v>
      </c>
      <c r="L3933" s="2">
        <v>4301.32</v>
      </c>
      <c r="M3933" s="3">
        <v>1</v>
      </c>
      <c r="N3933" s="4">
        <v>0.13</v>
      </c>
      <c r="O3933" s="5">
        <v>281.23</v>
      </c>
      <c r="P3933">
        <f>VALUE(Table1[Sales])</f>
        <v>4301.32</v>
      </c>
      <c r="Q3933">
        <f>VALUE(Table1[Profit])</f>
        <v>281.23</v>
      </c>
      <c r="R3933" s="3">
        <f>Table1[Ship Date]-Table1[Order Date]</f>
        <v>102</v>
      </c>
    </row>
    <row r="3934" spans="1:18" x14ac:dyDescent="0.3">
      <c r="A3934" t="s">
        <v>14919</v>
      </c>
      <c r="B3934" s="1">
        <v>45755</v>
      </c>
      <c r="C3934" s="1">
        <v>45762</v>
      </c>
      <c r="D3934" t="s">
        <v>53</v>
      </c>
      <c r="E3934" t="s">
        <v>5863</v>
      </c>
      <c r="F3934" t="s">
        <v>14920</v>
      </c>
      <c r="G3934" t="s">
        <v>36</v>
      </c>
      <c r="H3934" t="s">
        <v>28</v>
      </c>
      <c r="I3934" t="s">
        <v>29</v>
      </c>
      <c r="J3934" t="s">
        <v>30</v>
      </c>
      <c r="K3934" t="s">
        <v>14921</v>
      </c>
      <c r="L3934" s="2">
        <v>2539.1999999999998</v>
      </c>
      <c r="M3934" s="3">
        <v>2</v>
      </c>
      <c r="N3934" s="4">
        <v>0.47</v>
      </c>
      <c r="O3934" s="5">
        <v>299.45</v>
      </c>
      <c r="P3934">
        <f>VALUE(Table1[Sales])</f>
        <v>2539.1999999999998</v>
      </c>
      <c r="Q3934">
        <f>VALUE(Table1[Profit])</f>
        <v>299.45</v>
      </c>
      <c r="R3934" s="3">
        <f>Table1[Ship Date]-Table1[Order Date]</f>
        <v>7</v>
      </c>
    </row>
    <row r="3935" spans="1:18" x14ac:dyDescent="0.3">
      <c r="A3935" t="s">
        <v>14922</v>
      </c>
      <c r="B3935" s="1">
        <v>45227</v>
      </c>
      <c r="C3935" s="1">
        <v>45767</v>
      </c>
      <c r="D3935" t="s">
        <v>53</v>
      </c>
      <c r="E3935" t="s">
        <v>14923</v>
      </c>
      <c r="F3935" t="s">
        <v>14924</v>
      </c>
      <c r="G3935" t="s">
        <v>19</v>
      </c>
      <c r="H3935" t="s">
        <v>28</v>
      </c>
      <c r="I3935" t="s">
        <v>44</v>
      </c>
      <c r="J3935" t="s">
        <v>56</v>
      </c>
      <c r="K3935" t="s">
        <v>14925</v>
      </c>
      <c r="L3935" s="2">
        <v>1457.96</v>
      </c>
      <c r="M3935" s="3">
        <v>8</v>
      </c>
      <c r="N3935" s="4">
        <v>0.48</v>
      </c>
      <c r="O3935" s="5">
        <v>821.22</v>
      </c>
      <c r="P3935">
        <f>VALUE(Table1[Sales])</f>
        <v>1457.96</v>
      </c>
      <c r="Q3935">
        <f>VALUE(Table1[Profit])</f>
        <v>821.22</v>
      </c>
      <c r="R3935" s="3">
        <f>Table1[Ship Date]-Table1[Order Date]</f>
        <v>540</v>
      </c>
    </row>
    <row r="3936" spans="1:18" x14ac:dyDescent="0.3">
      <c r="A3936" t="s">
        <v>14926</v>
      </c>
      <c r="B3936" s="1">
        <v>45026</v>
      </c>
      <c r="C3936" s="1">
        <v>45784</v>
      </c>
      <c r="D3936" t="s">
        <v>16</v>
      </c>
      <c r="E3936" t="s">
        <v>14927</v>
      </c>
      <c r="F3936" t="s">
        <v>14928</v>
      </c>
      <c r="G3936" t="s">
        <v>36</v>
      </c>
      <c r="H3936" t="s">
        <v>28</v>
      </c>
      <c r="I3936" t="s">
        <v>21</v>
      </c>
      <c r="J3936" t="s">
        <v>279</v>
      </c>
      <c r="K3936" t="s">
        <v>14929</v>
      </c>
      <c r="L3936" s="2">
        <v>2244.4499999999998</v>
      </c>
      <c r="M3936" s="3">
        <v>7</v>
      </c>
      <c r="N3936" s="4">
        <v>0.27</v>
      </c>
      <c r="O3936" s="5">
        <v>302.62</v>
      </c>
      <c r="P3936">
        <f>VALUE(Table1[Sales])</f>
        <v>2244.4499999999998</v>
      </c>
      <c r="Q3936">
        <f>VALUE(Table1[Profit])</f>
        <v>302.62</v>
      </c>
      <c r="R3936" s="3">
        <f>Table1[Ship Date]-Table1[Order Date]</f>
        <v>758</v>
      </c>
    </row>
    <row r="3937" spans="1:18" x14ac:dyDescent="0.3">
      <c r="A3937" t="s">
        <v>14930</v>
      </c>
      <c r="B3937" s="1">
        <v>45684</v>
      </c>
      <c r="C3937" s="1">
        <v>45781</v>
      </c>
      <c r="D3937" t="s">
        <v>33</v>
      </c>
      <c r="E3937" t="s">
        <v>14931</v>
      </c>
      <c r="F3937" t="s">
        <v>14932</v>
      </c>
      <c r="G3937" t="s">
        <v>36</v>
      </c>
      <c r="H3937" t="s">
        <v>61</v>
      </c>
      <c r="I3937" t="s">
        <v>21</v>
      </c>
      <c r="J3937" t="s">
        <v>279</v>
      </c>
      <c r="K3937" t="s">
        <v>14933</v>
      </c>
      <c r="L3937" s="2">
        <v>138.94</v>
      </c>
      <c r="M3937" s="3">
        <v>7</v>
      </c>
      <c r="N3937" s="4">
        <v>0.37</v>
      </c>
      <c r="O3937" s="5">
        <v>599.91</v>
      </c>
      <c r="P3937">
        <f>VALUE(Table1[Sales])</f>
        <v>138.94</v>
      </c>
      <c r="Q3937">
        <f>VALUE(Table1[Profit])</f>
        <v>599.91</v>
      </c>
      <c r="R3937" s="3">
        <f>Table1[Ship Date]-Table1[Order Date]</f>
        <v>97</v>
      </c>
    </row>
    <row r="3938" spans="1:18" x14ac:dyDescent="0.3">
      <c r="A3938" t="s">
        <v>14934</v>
      </c>
      <c r="B3938" s="1">
        <v>45488</v>
      </c>
      <c r="C3938" s="1">
        <v>45770</v>
      </c>
      <c r="D3938" t="s">
        <v>25</v>
      </c>
      <c r="E3938" t="s">
        <v>14935</v>
      </c>
      <c r="F3938" t="s">
        <v>14936</v>
      </c>
      <c r="G3938" t="s">
        <v>43</v>
      </c>
      <c r="H3938" t="s">
        <v>28</v>
      </c>
      <c r="I3938" t="s">
        <v>21</v>
      </c>
      <c r="J3938" t="s">
        <v>171</v>
      </c>
      <c r="K3938" t="s">
        <v>14937</v>
      </c>
      <c r="L3938" s="2">
        <v>3184.64</v>
      </c>
      <c r="M3938" s="3">
        <v>3</v>
      </c>
      <c r="N3938" s="4">
        <v>0.11</v>
      </c>
      <c r="O3938" s="5">
        <v>-22.87</v>
      </c>
      <c r="P3938">
        <f>VALUE(Table1[Sales])</f>
        <v>3184.64</v>
      </c>
      <c r="Q3938">
        <f>VALUE(Table1[Profit])</f>
        <v>-22.87</v>
      </c>
      <c r="R3938" s="3">
        <f>Table1[Ship Date]-Table1[Order Date]</f>
        <v>282</v>
      </c>
    </row>
    <row r="3939" spans="1:18" x14ac:dyDescent="0.3">
      <c r="A3939" t="s">
        <v>14938</v>
      </c>
      <c r="B3939" s="1">
        <v>45664</v>
      </c>
      <c r="C3939" s="1">
        <v>45761</v>
      </c>
      <c r="D3939" t="s">
        <v>53</v>
      </c>
      <c r="E3939" t="s">
        <v>11932</v>
      </c>
      <c r="F3939" t="s">
        <v>14939</v>
      </c>
      <c r="G3939" t="s">
        <v>19</v>
      </c>
      <c r="H3939" t="s">
        <v>37</v>
      </c>
      <c r="I3939" t="s">
        <v>21</v>
      </c>
      <c r="J3939" t="s">
        <v>279</v>
      </c>
      <c r="K3939" t="s">
        <v>14940</v>
      </c>
      <c r="L3939" s="2">
        <v>4058.83</v>
      </c>
      <c r="M3939" s="3">
        <v>8</v>
      </c>
      <c r="N3939" s="4">
        <v>0.25</v>
      </c>
      <c r="O3939" s="5">
        <v>-6.6</v>
      </c>
      <c r="P3939">
        <f>VALUE(Table1[Sales])</f>
        <v>4058.83</v>
      </c>
      <c r="Q3939">
        <f>VALUE(Table1[Profit])</f>
        <v>-6.6</v>
      </c>
      <c r="R3939" s="3">
        <f>Table1[Ship Date]-Table1[Order Date]</f>
        <v>97</v>
      </c>
    </row>
    <row r="3940" spans="1:18" x14ac:dyDescent="0.3">
      <c r="A3940" t="s">
        <v>14941</v>
      </c>
      <c r="B3940" s="1">
        <v>45231</v>
      </c>
      <c r="C3940" s="1">
        <v>45778</v>
      </c>
      <c r="D3940" t="s">
        <v>53</v>
      </c>
      <c r="E3940" t="s">
        <v>9879</v>
      </c>
      <c r="F3940" t="s">
        <v>14942</v>
      </c>
      <c r="G3940" t="s">
        <v>36</v>
      </c>
      <c r="H3940" t="s">
        <v>37</v>
      </c>
      <c r="I3940" t="s">
        <v>44</v>
      </c>
      <c r="J3940" t="s">
        <v>45</v>
      </c>
      <c r="K3940" t="s">
        <v>14943</v>
      </c>
      <c r="L3940" s="2">
        <v>3742.03</v>
      </c>
      <c r="M3940" s="3">
        <v>8</v>
      </c>
      <c r="N3940" s="4">
        <v>0.5</v>
      </c>
      <c r="O3940" s="5">
        <v>689.33</v>
      </c>
      <c r="P3940">
        <f>VALUE(Table1[Sales])</f>
        <v>3742.03</v>
      </c>
      <c r="Q3940">
        <f>VALUE(Table1[Profit])</f>
        <v>689.33</v>
      </c>
      <c r="R3940" s="3">
        <f>Table1[Ship Date]-Table1[Order Date]</f>
        <v>547</v>
      </c>
    </row>
    <row r="3941" spans="1:18" x14ac:dyDescent="0.3">
      <c r="A3941" t="s">
        <v>14944</v>
      </c>
      <c r="B3941" s="1">
        <v>45232</v>
      </c>
      <c r="C3941" s="1">
        <v>45763</v>
      </c>
      <c r="D3941" t="s">
        <v>53</v>
      </c>
      <c r="E3941" t="s">
        <v>14945</v>
      </c>
      <c r="F3941" t="s">
        <v>14946</v>
      </c>
      <c r="G3941" t="s">
        <v>43</v>
      </c>
      <c r="H3941" t="s">
        <v>28</v>
      </c>
      <c r="I3941" t="s">
        <v>29</v>
      </c>
      <c r="J3941" t="s">
        <v>124</v>
      </c>
      <c r="K3941" t="s">
        <v>14947</v>
      </c>
      <c r="L3941" s="2">
        <v>2464.5300000000002</v>
      </c>
      <c r="M3941" s="3">
        <v>9</v>
      </c>
      <c r="N3941" s="4">
        <v>0.37</v>
      </c>
      <c r="O3941" s="5">
        <v>572.92999999999995</v>
      </c>
      <c r="P3941">
        <f>VALUE(Table1[Sales])</f>
        <v>2464.5300000000002</v>
      </c>
      <c r="Q3941">
        <f>VALUE(Table1[Profit])</f>
        <v>572.92999999999995</v>
      </c>
      <c r="R3941" s="3">
        <f>Table1[Ship Date]-Table1[Order Date]</f>
        <v>531</v>
      </c>
    </row>
    <row r="3942" spans="1:18" x14ac:dyDescent="0.3">
      <c r="A3942" t="s">
        <v>14948</v>
      </c>
      <c r="B3942" s="1">
        <v>45737</v>
      </c>
      <c r="C3942" s="1">
        <v>45762</v>
      </c>
      <c r="D3942" t="s">
        <v>33</v>
      </c>
      <c r="E3942" t="s">
        <v>14949</v>
      </c>
      <c r="F3942" t="s">
        <v>14950</v>
      </c>
      <c r="G3942" t="s">
        <v>19</v>
      </c>
      <c r="H3942" t="s">
        <v>20</v>
      </c>
      <c r="I3942" t="s">
        <v>44</v>
      </c>
      <c r="J3942" t="s">
        <v>94</v>
      </c>
      <c r="K3942" t="s">
        <v>14951</v>
      </c>
      <c r="L3942" s="2">
        <v>2674.39</v>
      </c>
      <c r="M3942" s="3">
        <v>7</v>
      </c>
      <c r="N3942" s="4">
        <v>0.44</v>
      </c>
      <c r="O3942" s="5">
        <v>221.69</v>
      </c>
      <c r="P3942">
        <f>VALUE(Table1[Sales])</f>
        <v>2674.39</v>
      </c>
      <c r="Q3942">
        <f>VALUE(Table1[Profit])</f>
        <v>221.69</v>
      </c>
      <c r="R3942" s="3">
        <f>Table1[Ship Date]-Table1[Order Date]</f>
        <v>25</v>
      </c>
    </row>
    <row r="3943" spans="1:18" x14ac:dyDescent="0.3">
      <c r="A3943" t="s">
        <v>14952</v>
      </c>
      <c r="B3943" s="1">
        <v>45686</v>
      </c>
      <c r="C3943" s="1">
        <v>45767</v>
      </c>
      <c r="D3943" t="s">
        <v>16</v>
      </c>
      <c r="E3943" t="s">
        <v>14953</v>
      </c>
      <c r="F3943" t="s">
        <v>14954</v>
      </c>
      <c r="G3943" t="s">
        <v>19</v>
      </c>
      <c r="H3943" t="s">
        <v>20</v>
      </c>
      <c r="I3943" t="s">
        <v>44</v>
      </c>
      <c r="J3943" t="s">
        <v>50</v>
      </c>
      <c r="K3943" t="s">
        <v>14955</v>
      </c>
      <c r="L3943" s="2">
        <v>1274.77</v>
      </c>
      <c r="M3943" s="3">
        <v>10</v>
      </c>
      <c r="N3943" s="4">
        <v>0.4</v>
      </c>
      <c r="O3943" s="5">
        <v>588.51</v>
      </c>
      <c r="P3943">
        <f>VALUE(Table1[Sales])</f>
        <v>1274.77</v>
      </c>
      <c r="Q3943">
        <f>VALUE(Table1[Profit])</f>
        <v>588.51</v>
      </c>
      <c r="R3943" s="3">
        <f>Table1[Ship Date]-Table1[Order Date]</f>
        <v>81</v>
      </c>
    </row>
    <row r="3944" spans="1:18" x14ac:dyDescent="0.3">
      <c r="A3944" t="s">
        <v>14956</v>
      </c>
      <c r="B3944" s="1">
        <v>45734</v>
      </c>
      <c r="C3944" s="1">
        <v>45777</v>
      </c>
      <c r="D3944" t="s">
        <v>25</v>
      </c>
      <c r="E3944" t="s">
        <v>14957</v>
      </c>
      <c r="F3944" t="s">
        <v>14958</v>
      </c>
      <c r="G3944" t="s">
        <v>19</v>
      </c>
      <c r="H3944" t="s">
        <v>28</v>
      </c>
      <c r="I3944" t="s">
        <v>29</v>
      </c>
      <c r="J3944" t="s">
        <v>124</v>
      </c>
      <c r="K3944" t="s">
        <v>14959</v>
      </c>
      <c r="L3944" s="2">
        <v>4791.3100000000004</v>
      </c>
      <c r="M3944" s="3">
        <v>5</v>
      </c>
      <c r="N3944" s="4">
        <v>0.09</v>
      </c>
      <c r="O3944" s="5">
        <v>716.53</v>
      </c>
      <c r="P3944">
        <f>VALUE(Table1[Sales])</f>
        <v>4791.3100000000004</v>
      </c>
      <c r="Q3944">
        <f>VALUE(Table1[Profit])</f>
        <v>716.53</v>
      </c>
      <c r="R3944" s="3">
        <f>Table1[Ship Date]-Table1[Order Date]</f>
        <v>43</v>
      </c>
    </row>
    <row r="3945" spans="1:18" x14ac:dyDescent="0.3">
      <c r="A3945" t="s">
        <v>14960</v>
      </c>
      <c r="B3945" s="1">
        <v>45510</v>
      </c>
      <c r="C3945" s="1">
        <v>45774</v>
      </c>
      <c r="D3945" t="s">
        <v>16</v>
      </c>
      <c r="E3945" t="s">
        <v>14961</v>
      </c>
      <c r="F3945" t="s">
        <v>14962</v>
      </c>
      <c r="G3945" t="s">
        <v>43</v>
      </c>
      <c r="H3945" t="s">
        <v>37</v>
      </c>
      <c r="I3945" t="s">
        <v>29</v>
      </c>
      <c r="J3945" t="s">
        <v>124</v>
      </c>
      <c r="K3945" t="s">
        <v>14963</v>
      </c>
      <c r="L3945" s="2">
        <v>2997.29</v>
      </c>
      <c r="M3945" s="3">
        <v>2</v>
      </c>
      <c r="N3945" s="4">
        <v>0.48</v>
      </c>
      <c r="O3945" s="5">
        <v>926.14</v>
      </c>
      <c r="P3945">
        <f>VALUE(Table1[Sales])</f>
        <v>2997.29</v>
      </c>
      <c r="Q3945">
        <f>VALUE(Table1[Profit])</f>
        <v>926.14</v>
      </c>
      <c r="R3945" s="3">
        <f>Table1[Ship Date]-Table1[Order Date]</f>
        <v>264</v>
      </c>
    </row>
    <row r="3946" spans="1:18" x14ac:dyDescent="0.3">
      <c r="A3946" t="s">
        <v>14964</v>
      </c>
      <c r="B3946" s="1">
        <v>45255</v>
      </c>
      <c r="C3946" s="1">
        <v>45772</v>
      </c>
      <c r="D3946" t="s">
        <v>16</v>
      </c>
      <c r="E3946" t="s">
        <v>14965</v>
      </c>
      <c r="F3946" t="s">
        <v>14966</v>
      </c>
      <c r="G3946" t="s">
        <v>43</v>
      </c>
      <c r="H3946" t="s">
        <v>61</v>
      </c>
      <c r="I3946" t="s">
        <v>44</v>
      </c>
      <c r="J3946" t="s">
        <v>158</v>
      </c>
      <c r="K3946" t="s">
        <v>14967</v>
      </c>
      <c r="L3946" s="2">
        <v>3039.7</v>
      </c>
      <c r="M3946" s="3">
        <v>6</v>
      </c>
      <c r="N3946" s="4">
        <v>0.48</v>
      </c>
      <c r="O3946" s="5">
        <v>574.74</v>
      </c>
      <c r="P3946">
        <f>VALUE(Table1[Sales])</f>
        <v>3039.7</v>
      </c>
      <c r="Q3946">
        <f>VALUE(Table1[Profit])</f>
        <v>574.74</v>
      </c>
      <c r="R3946" s="3">
        <f>Table1[Ship Date]-Table1[Order Date]</f>
        <v>517</v>
      </c>
    </row>
    <row r="3947" spans="1:18" x14ac:dyDescent="0.3">
      <c r="A3947" t="s">
        <v>14968</v>
      </c>
      <c r="B3947" s="1">
        <v>45721</v>
      </c>
      <c r="C3947" s="1">
        <v>45775</v>
      </c>
      <c r="D3947" t="s">
        <v>53</v>
      </c>
      <c r="E3947" t="s">
        <v>14969</v>
      </c>
      <c r="F3947" t="s">
        <v>14970</v>
      </c>
      <c r="G3947" t="s">
        <v>36</v>
      </c>
      <c r="H3947" t="s">
        <v>37</v>
      </c>
      <c r="I3947" t="s">
        <v>44</v>
      </c>
      <c r="J3947" t="s">
        <v>45</v>
      </c>
      <c r="K3947" t="s">
        <v>14971</v>
      </c>
      <c r="L3947" s="2">
        <v>356.86</v>
      </c>
      <c r="M3947" s="3">
        <v>2</v>
      </c>
      <c r="N3947" s="4">
        <v>0.11</v>
      </c>
      <c r="O3947" s="5">
        <v>33.840000000000003</v>
      </c>
      <c r="P3947">
        <f>VALUE(Table1[Sales])</f>
        <v>356.86</v>
      </c>
      <c r="Q3947">
        <f>VALUE(Table1[Profit])</f>
        <v>33.840000000000003</v>
      </c>
      <c r="R3947" s="3">
        <f>Table1[Ship Date]-Table1[Order Date]</f>
        <v>54</v>
      </c>
    </row>
    <row r="3948" spans="1:18" x14ac:dyDescent="0.3">
      <c r="A3948" t="s">
        <v>14972</v>
      </c>
      <c r="B3948" s="1">
        <v>45538</v>
      </c>
      <c r="C3948" s="1">
        <v>45778</v>
      </c>
      <c r="D3948" t="s">
        <v>33</v>
      </c>
      <c r="E3948" t="s">
        <v>3909</v>
      </c>
      <c r="F3948" t="s">
        <v>14973</v>
      </c>
      <c r="G3948" t="s">
        <v>43</v>
      </c>
      <c r="H3948" t="s">
        <v>20</v>
      </c>
      <c r="I3948" t="s">
        <v>21</v>
      </c>
      <c r="J3948" t="s">
        <v>171</v>
      </c>
      <c r="K3948" t="s">
        <v>14974</v>
      </c>
      <c r="L3948" s="2">
        <v>4356.58</v>
      </c>
      <c r="M3948" s="3">
        <v>8</v>
      </c>
      <c r="N3948" s="4">
        <v>0.3</v>
      </c>
      <c r="O3948" s="5">
        <v>911.53</v>
      </c>
      <c r="P3948">
        <f>VALUE(Table1[Sales])</f>
        <v>4356.58</v>
      </c>
      <c r="Q3948">
        <f>VALUE(Table1[Profit])</f>
        <v>911.53</v>
      </c>
      <c r="R3948" s="3">
        <f>Table1[Ship Date]-Table1[Order Date]</f>
        <v>240</v>
      </c>
    </row>
    <row r="3949" spans="1:18" x14ac:dyDescent="0.3">
      <c r="A3949" t="s">
        <v>14975</v>
      </c>
      <c r="B3949" s="1">
        <v>45501</v>
      </c>
      <c r="C3949" s="1">
        <v>45774</v>
      </c>
      <c r="D3949" t="s">
        <v>33</v>
      </c>
      <c r="E3949" t="s">
        <v>9561</v>
      </c>
      <c r="F3949" t="s">
        <v>14976</v>
      </c>
      <c r="G3949" t="s">
        <v>36</v>
      </c>
      <c r="H3949" t="s">
        <v>20</v>
      </c>
      <c r="I3949" t="s">
        <v>44</v>
      </c>
      <c r="J3949" t="s">
        <v>45</v>
      </c>
      <c r="K3949" t="s">
        <v>14977</v>
      </c>
      <c r="L3949" s="2">
        <v>2979.75</v>
      </c>
      <c r="M3949" s="3">
        <v>8</v>
      </c>
      <c r="N3949" s="4">
        <v>0.46</v>
      </c>
      <c r="O3949" s="5">
        <v>784.08</v>
      </c>
      <c r="P3949">
        <f>VALUE(Table1[Sales])</f>
        <v>2979.75</v>
      </c>
      <c r="Q3949">
        <f>VALUE(Table1[Profit])</f>
        <v>784.08</v>
      </c>
      <c r="R3949" s="3">
        <f>Table1[Ship Date]-Table1[Order Date]</f>
        <v>273</v>
      </c>
    </row>
    <row r="3950" spans="1:18" x14ac:dyDescent="0.3">
      <c r="A3950" t="s">
        <v>14978</v>
      </c>
      <c r="B3950" s="1">
        <v>45340</v>
      </c>
      <c r="C3950" s="1">
        <v>45766</v>
      </c>
      <c r="D3950" t="s">
        <v>16</v>
      </c>
      <c r="E3950" t="s">
        <v>14609</v>
      </c>
      <c r="F3950" t="s">
        <v>14979</v>
      </c>
      <c r="G3950" t="s">
        <v>43</v>
      </c>
      <c r="H3950" t="s">
        <v>37</v>
      </c>
      <c r="I3950" t="s">
        <v>21</v>
      </c>
      <c r="J3950" t="s">
        <v>129</v>
      </c>
      <c r="K3950" t="s">
        <v>14980</v>
      </c>
      <c r="L3950" s="2">
        <v>4187.24</v>
      </c>
      <c r="M3950" s="3">
        <v>3</v>
      </c>
      <c r="N3950" s="4">
        <v>0.41</v>
      </c>
      <c r="O3950" s="5">
        <v>592.36</v>
      </c>
      <c r="P3950">
        <f>VALUE(Table1[Sales])</f>
        <v>4187.24</v>
      </c>
      <c r="Q3950">
        <f>VALUE(Table1[Profit])</f>
        <v>592.36</v>
      </c>
      <c r="R3950" s="3">
        <f>Table1[Ship Date]-Table1[Order Date]</f>
        <v>426</v>
      </c>
    </row>
    <row r="3951" spans="1:18" x14ac:dyDescent="0.3">
      <c r="A3951" t="s">
        <v>14981</v>
      </c>
      <c r="B3951" s="1">
        <v>45555</v>
      </c>
      <c r="C3951" s="1">
        <v>45770</v>
      </c>
      <c r="D3951" t="s">
        <v>25</v>
      </c>
      <c r="E3951" t="s">
        <v>7738</v>
      </c>
      <c r="F3951" t="s">
        <v>14982</v>
      </c>
      <c r="G3951" t="s">
        <v>43</v>
      </c>
      <c r="H3951" t="s">
        <v>28</v>
      </c>
      <c r="I3951" t="s">
        <v>29</v>
      </c>
      <c r="J3951" t="s">
        <v>99</v>
      </c>
      <c r="K3951" t="s">
        <v>14983</v>
      </c>
      <c r="L3951" s="2">
        <v>2374.2800000000002</v>
      </c>
      <c r="M3951" s="3">
        <v>2</v>
      </c>
      <c r="N3951" s="4">
        <v>0.24</v>
      </c>
      <c r="O3951" s="5">
        <v>339.49</v>
      </c>
      <c r="P3951">
        <f>VALUE(Table1[Sales])</f>
        <v>2374.2800000000002</v>
      </c>
      <c r="Q3951">
        <f>VALUE(Table1[Profit])</f>
        <v>339.49</v>
      </c>
      <c r="R3951" s="3">
        <f>Table1[Ship Date]-Table1[Order Date]</f>
        <v>215</v>
      </c>
    </row>
    <row r="3952" spans="1:18" x14ac:dyDescent="0.3">
      <c r="A3952" t="s">
        <v>14984</v>
      </c>
      <c r="B3952" s="1">
        <v>45671</v>
      </c>
      <c r="C3952" s="1">
        <v>45782</v>
      </c>
      <c r="D3952" t="s">
        <v>16</v>
      </c>
      <c r="E3952" t="s">
        <v>12402</v>
      </c>
      <c r="F3952" t="s">
        <v>14985</v>
      </c>
      <c r="G3952" t="s">
        <v>43</v>
      </c>
      <c r="H3952" t="s">
        <v>37</v>
      </c>
      <c r="I3952" t="s">
        <v>44</v>
      </c>
      <c r="J3952" t="s">
        <v>50</v>
      </c>
      <c r="K3952" t="s">
        <v>14986</v>
      </c>
      <c r="L3952" s="2">
        <v>1495.5</v>
      </c>
      <c r="M3952" s="3">
        <v>5</v>
      </c>
      <c r="N3952" s="4">
        <v>0.08</v>
      </c>
      <c r="O3952" s="5">
        <v>388.72</v>
      </c>
      <c r="P3952">
        <f>VALUE(Table1[Sales])</f>
        <v>1495.5</v>
      </c>
      <c r="Q3952">
        <f>VALUE(Table1[Profit])</f>
        <v>388.72</v>
      </c>
      <c r="R3952" s="3">
        <f>Table1[Ship Date]-Table1[Order Date]</f>
        <v>111</v>
      </c>
    </row>
    <row r="3953" spans="1:18" x14ac:dyDescent="0.3">
      <c r="A3953" t="s">
        <v>14987</v>
      </c>
      <c r="B3953" s="1">
        <v>45626</v>
      </c>
      <c r="C3953" s="1">
        <v>45768</v>
      </c>
      <c r="D3953" t="s">
        <v>16</v>
      </c>
      <c r="E3953" t="s">
        <v>14988</v>
      </c>
      <c r="F3953" t="s">
        <v>14989</v>
      </c>
      <c r="G3953" t="s">
        <v>43</v>
      </c>
      <c r="H3953" t="s">
        <v>28</v>
      </c>
      <c r="I3953" t="s">
        <v>29</v>
      </c>
      <c r="J3953" t="s">
        <v>124</v>
      </c>
      <c r="K3953" t="s">
        <v>14990</v>
      </c>
      <c r="L3953" s="2">
        <v>1280.6099999999999</v>
      </c>
      <c r="M3953" s="3">
        <v>6</v>
      </c>
      <c r="N3953" s="4">
        <v>0.39</v>
      </c>
      <c r="O3953" s="5">
        <v>787.26</v>
      </c>
      <c r="P3953">
        <f>VALUE(Table1[Sales])</f>
        <v>1280.6099999999999</v>
      </c>
      <c r="Q3953">
        <f>VALUE(Table1[Profit])</f>
        <v>787.26</v>
      </c>
      <c r="R3953" s="3">
        <f>Table1[Ship Date]-Table1[Order Date]</f>
        <v>142</v>
      </c>
    </row>
    <row r="3954" spans="1:18" x14ac:dyDescent="0.3">
      <c r="A3954" t="s">
        <v>14991</v>
      </c>
      <c r="B3954" s="1">
        <v>45089</v>
      </c>
      <c r="C3954" s="1">
        <v>45766</v>
      </c>
      <c r="D3954" t="s">
        <v>16</v>
      </c>
      <c r="E3954" t="s">
        <v>14992</v>
      </c>
      <c r="F3954" t="s">
        <v>14993</v>
      </c>
      <c r="G3954" t="s">
        <v>36</v>
      </c>
      <c r="H3954" t="s">
        <v>37</v>
      </c>
      <c r="I3954" t="s">
        <v>29</v>
      </c>
      <c r="J3954" t="s">
        <v>124</v>
      </c>
      <c r="K3954" t="s">
        <v>14994</v>
      </c>
      <c r="L3954" s="2">
        <v>4141.05</v>
      </c>
      <c r="M3954" s="3">
        <v>4</v>
      </c>
      <c r="N3954" s="4">
        <v>0.17</v>
      </c>
      <c r="O3954" s="5">
        <v>560.71</v>
      </c>
      <c r="P3954">
        <f>VALUE(Table1[Sales])</f>
        <v>4141.05</v>
      </c>
      <c r="Q3954">
        <f>VALUE(Table1[Profit])</f>
        <v>560.71</v>
      </c>
      <c r="R3954" s="3">
        <f>Table1[Ship Date]-Table1[Order Date]</f>
        <v>677</v>
      </c>
    </row>
    <row r="3955" spans="1:18" x14ac:dyDescent="0.3">
      <c r="A3955" t="s">
        <v>14995</v>
      </c>
      <c r="B3955" s="1">
        <v>45483</v>
      </c>
      <c r="C3955" s="1">
        <v>45783</v>
      </c>
      <c r="D3955" t="s">
        <v>53</v>
      </c>
      <c r="E3955" t="s">
        <v>14996</v>
      </c>
      <c r="F3955" t="s">
        <v>14997</v>
      </c>
      <c r="G3955" t="s">
        <v>19</v>
      </c>
      <c r="H3955" t="s">
        <v>37</v>
      </c>
      <c r="I3955" t="s">
        <v>29</v>
      </c>
      <c r="J3955" t="s">
        <v>124</v>
      </c>
      <c r="K3955" t="s">
        <v>14998</v>
      </c>
      <c r="L3955" s="2">
        <v>421.57</v>
      </c>
      <c r="M3955" s="3">
        <v>5</v>
      </c>
      <c r="N3955" s="4">
        <v>0.31</v>
      </c>
      <c r="O3955" s="5">
        <v>658.63</v>
      </c>
      <c r="P3955">
        <f>VALUE(Table1[Sales])</f>
        <v>421.57</v>
      </c>
      <c r="Q3955">
        <f>VALUE(Table1[Profit])</f>
        <v>658.63</v>
      </c>
      <c r="R3955" s="3">
        <f>Table1[Ship Date]-Table1[Order Date]</f>
        <v>300</v>
      </c>
    </row>
    <row r="3956" spans="1:18" x14ac:dyDescent="0.3">
      <c r="A3956" t="s">
        <v>14999</v>
      </c>
      <c r="B3956" s="1">
        <v>45587</v>
      </c>
      <c r="C3956" s="1">
        <v>45785</v>
      </c>
      <c r="D3956" t="s">
        <v>16</v>
      </c>
      <c r="E3956" t="s">
        <v>9879</v>
      </c>
      <c r="F3956" t="s">
        <v>11399</v>
      </c>
      <c r="G3956" t="s">
        <v>19</v>
      </c>
      <c r="H3956" t="s">
        <v>37</v>
      </c>
      <c r="I3956" t="s">
        <v>29</v>
      </c>
      <c r="J3956" t="s">
        <v>99</v>
      </c>
      <c r="K3956" t="s">
        <v>15000</v>
      </c>
      <c r="L3956" s="2">
        <v>3857.38</v>
      </c>
      <c r="M3956" s="3">
        <v>3</v>
      </c>
      <c r="N3956" s="4">
        <v>0.16</v>
      </c>
      <c r="O3956" s="5">
        <v>142.38</v>
      </c>
      <c r="P3956">
        <f>VALUE(Table1[Sales])</f>
        <v>3857.38</v>
      </c>
      <c r="Q3956">
        <f>VALUE(Table1[Profit])</f>
        <v>142.38</v>
      </c>
      <c r="R3956" s="3">
        <f>Table1[Ship Date]-Table1[Order Date]</f>
        <v>198</v>
      </c>
    </row>
    <row r="3957" spans="1:18" x14ac:dyDescent="0.3">
      <c r="A3957" t="s">
        <v>15001</v>
      </c>
      <c r="B3957" s="1">
        <v>45322</v>
      </c>
      <c r="C3957" s="1">
        <v>45779</v>
      </c>
      <c r="D3957" t="s">
        <v>53</v>
      </c>
      <c r="E3957" t="s">
        <v>15002</v>
      </c>
      <c r="F3957" t="s">
        <v>15003</v>
      </c>
      <c r="G3957" t="s">
        <v>36</v>
      </c>
      <c r="H3957" t="s">
        <v>37</v>
      </c>
      <c r="I3957" t="s">
        <v>29</v>
      </c>
      <c r="J3957" t="s">
        <v>30</v>
      </c>
      <c r="K3957" t="s">
        <v>15004</v>
      </c>
      <c r="L3957" s="2">
        <v>3840.58</v>
      </c>
      <c r="M3957" s="3">
        <v>1</v>
      </c>
      <c r="N3957" s="4">
        <v>0.11</v>
      </c>
      <c r="O3957" s="5">
        <v>834.77</v>
      </c>
      <c r="P3957">
        <f>VALUE(Table1[Sales])</f>
        <v>3840.58</v>
      </c>
      <c r="Q3957">
        <f>VALUE(Table1[Profit])</f>
        <v>834.77</v>
      </c>
      <c r="R3957" s="3">
        <f>Table1[Ship Date]-Table1[Order Date]</f>
        <v>457</v>
      </c>
    </row>
    <row r="3958" spans="1:18" x14ac:dyDescent="0.3">
      <c r="A3958" t="s">
        <v>15005</v>
      </c>
      <c r="B3958" s="1">
        <v>45069</v>
      </c>
      <c r="C3958" s="1">
        <v>45756</v>
      </c>
      <c r="D3958" t="s">
        <v>16</v>
      </c>
      <c r="E3958" t="s">
        <v>15006</v>
      </c>
      <c r="F3958" t="s">
        <v>15007</v>
      </c>
      <c r="G3958" t="s">
        <v>43</v>
      </c>
      <c r="H3958" t="s">
        <v>20</v>
      </c>
      <c r="I3958" t="s">
        <v>44</v>
      </c>
      <c r="J3958" t="s">
        <v>158</v>
      </c>
      <c r="K3958" t="s">
        <v>15008</v>
      </c>
      <c r="L3958" s="2">
        <v>4401.51</v>
      </c>
      <c r="M3958" s="3">
        <v>6</v>
      </c>
      <c r="N3958" s="4">
        <v>0.41</v>
      </c>
      <c r="O3958" s="5">
        <v>582.48</v>
      </c>
      <c r="P3958">
        <f>VALUE(Table1[Sales])</f>
        <v>4401.51</v>
      </c>
      <c r="Q3958">
        <f>VALUE(Table1[Profit])</f>
        <v>582.48</v>
      </c>
      <c r="R3958" s="3">
        <f>Table1[Ship Date]-Table1[Order Date]</f>
        <v>687</v>
      </c>
    </row>
    <row r="3959" spans="1:18" x14ac:dyDescent="0.3">
      <c r="A3959" t="s">
        <v>15009</v>
      </c>
      <c r="B3959" s="1">
        <v>45332</v>
      </c>
      <c r="C3959" s="1">
        <v>45779</v>
      </c>
      <c r="D3959" t="s">
        <v>53</v>
      </c>
      <c r="E3959" t="s">
        <v>15010</v>
      </c>
      <c r="F3959" t="s">
        <v>15011</v>
      </c>
      <c r="G3959" t="s">
        <v>19</v>
      </c>
      <c r="H3959" t="s">
        <v>37</v>
      </c>
      <c r="I3959" t="s">
        <v>44</v>
      </c>
      <c r="J3959" t="s">
        <v>158</v>
      </c>
      <c r="K3959" t="s">
        <v>15012</v>
      </c>
      <c r="L3959" s="2">
        <v>568.99</v>
      </c>
      <c r="M3959" s="3">
        <v>2</v>
      </c>
      <c r="N3959" s="4">
        <v>0.16</v>
      </c>
      <c r="O3959" s="5">
        <v>528.28</v>
      </c>
      <c r="P3959">
        <f>VALUE(Table1[Sales])</f>
        <v>568.99</v>
      </c>
      <c r="Q3959">
        <f>VALUE(Table1[Profit])</f>
        <v>528.28</v>
      </c>
      <c r="R3959" s="3">
        <f>Table1[Ship Date]-Table1[Order Date]</f>
        <v>447</v>
      </c>
    </row>
    <row r="3960" spans="1:18" x14ac:dyDescent="0.3">
      <c r="A3960" t="s">
        <v>15013</v>
      </c>
      <c r="B3960" s="1">
        <v>45211</v>
      </c>
      <c r="C3960" s="1">
        <v>45757</v>
      </c>
      <c r="D3960" t="s">
        <v>33</v>
      </c>
      <c r="E3960" t="s">
        <v>13549</v>
      </c>
      <c r="F3960" t="s">
        <v>15014</v>
      </c>
      <c r="G3960" t="s">
        <v>19</v>
      </c>
      <c r="H3960" t="s">
        <v>20</v>
      </c>
      <c r="I3960" t="s">
        <v>21</v>
      </c>
      <c r="J3960" t="s">
        <v>22</v>
      </c>
      <c r="K3960" t="s">
        <v>15015</v>
      </c>
      <c r="L3960" s="2">
        <v>3980.88</v>
      </c>
      <c r="M3960" s="3">
        <v>9</v>
      </c>
      <c r="N3960" s="4">
        <v>0.3</v>
      </c>
      <c r="O3960" s="5">
        <v>771.71</v>
      </c>
      <c r="P3960">
        <f>VALUE(Table1[Sales])</f>
        <v>3980.88</v>
      </c>
      <c r="Q3960">
        <f>VALUE(Table1[Profit])</f>
        <v>771.71</v>
      </c>
      <c r="R3960" s="3">
        <f>Table1[Ship Date]-Table1[Order Date]</f>
        <v>546</v>
      </c>
    </row>
    <row r="3961" spans="1:18" x14ac:dyDescent="0.3">
      <c r="A3961" t="s">
        <v>15016</v>
      </c>
      <c r="B3961" s="1">
        <v>45189</v>
      </c>
      <c r="C3961" s="1">
        <v>45774</v>
      </c>
      <c r="D3961" t="s">
        <v>16</v>
      </c>
      <c r="E3961" t="s">
        <v>1589</v>
      </c>
      <c r="F3961" t="s">
        <v>15017</v>
      </c>
      <c r="G3961" t="s">
        <v>19</v>
      </c>
      <c r="H3961" t="s">
        <v>28</v>
      </c>
      <c r="I3961" t="s">
        <v>44</v>
      </c>
      <c r="J3961" t="s">
        <v>50</v>
      </c>
      <c r="K3961" t="s">
        <v>15018</v>
      </c>
      <c r="L3961" s="2">
        <v>1983.35</v>
      </c>
      <c r="M3961" s="3">
        <v>10</v>
      </c>
      <c r="N3961" s="4">
        <v>0.42</v>
      </c>
      <c r="O3961" s="5">
        <v>167.77</v>
      </c>
      <c r="P3961">
        <f>VALUE(Table1[Sales])</f>
        <v>1983.35</v>
      </c>
      <c r="Q3961">
        <f>VALUE(Table1[Profit])</f>
        <v>167.77</v>
      </c>
      <c r="R3961" s="3">
        <f>Table1[Ship Date]-Table1[Order Date]</f>
        <v>585</v>
      </c>
    </row>
    <row r="3962" spans="1:18" x14ac:dyDescent="0.3">
      <c r="A3962" t="s">
        <v>15019</v>
      </c>
      <c r="B3962" s="1">
        <v>45607</v>
      </c>
      <c r="C3962" s="1">
        <v>45757</v>
      </c>
      <c r="D3962" t="s">
        <v>25</v>
      </c>
      <c r="E3962" t="s">
        <v>15020</v>
      </c>
      <c r="F3962" t="s">
        <v>7387</v>
      </c>
      <c r="G3962" t="s">
        <v>19</v>
      </c>
      <c r="H3962" t="s">
        <v>20</v>
      </c>
      <c r="I3962" t="s">
        <v>44</v>
      </c>
      <c r="J3962" t="s">
        <v>56</v>
      </c>
      <c r="K3962" t="s">
        <v>15021</v>
      </c>
      <c r="L3962" s="2">
        <v>1304.68</v>
      </c>
      <c r="M3962" s="3">
        <v>8</v>
      </c>
      <c r="N3962" s="4">
        <v>0.09</v>
      </c>
      <c r="O3962" s="5">
        <v>650</v>
      </c>
      <c r="P3962">
        <f>VALUE(Table1[Sales])</f>
        <v>1304.68</v>
      </c>
      <c r="Q3962">
        <f>VALUE(Table1[Profit])</f>
        <v>650</v>
      </c>
      <c r="R3962" s="3">
        <f>Table1[Ship Date]-Table1[Order Date]</f>
        <v>150</v>
      </c>
    </row>
    <row r="3963" spans="1:18" x14ac:dyDescent="0.3">
      <c r="A3963" t="s">
        <v>15022</v>
      </c>
      <c r="B3963" s="1">
        <v>45515</v>
      </c>
      <c r="C3963" s="1">
        <v>45769</v>
      </c>
      <c r="D3963" t="s">
        <v>25</v>
      </c>
      <c r="E3963" t="s">
        <v>1621</v>
      </c>
      <c r="F3963" t="s">
        <v>15023</v>
      </c>
      <c r="G3963" t="s">
        <v>19</v>
      </c>
      <c r="H3963" t="s">
        <v>61</v>
      </c>
      <c r="I3963" t="s">
        <v>29</v>
      </c>
      <c r="J3963" t="s">
        <v>99</v>
      </c>
      <c r="K3963" t="s">
        <v>15024</v>
      </c>
      <c r="L3963" s="2">
        <v>4043.83</v>
      </c>
      <c r="M3963" s="3">
        <v>7</v>
      </c>
      <c r="N3963" s="4">
        <v>0.02</v>
      </c>
      <c r="O3963" s="5">
        <v>302.73</v>
      </c>
      <c r="P3963">
        <f>VALUE(Table1[Sales])</f>
        <v>4043.83</v>
      </c>
      <c r="Q3963">
        <f>VALUE(Table1[Profit])</f>
        <v>302.73</v>
      </c>
      <c r="R3963" s="3">
        <f>Table1[Ship Date]-Table1[Order Date]</f>
        <v>254</v>
      </c>
    </row>
    <row r="3964" spans="1:18" x14ac:dyDescent="0.3">
      <c r="A3964" t="s">
        <v>15025</v>
      </c>
      <c r="B3964" s="1">
        <v>45081</v>
      </c>
      <c r="C3964" s="1">
        <v>45756</v>
      </c>
      <c r="D3964" t="s">
        <v>53</v>
      </c>
      <c r="E3964" t="s">
        <v>15026</v>
      </c>
      <c r="F3964" t="s">
        <v>15027</v>
      </c>
      <c r="G3964" t="s">
        <v>36</v>
      </c>
      <c r="H3964" t="s">
        <v>20</v>
      </c>
      <c r="I3964" t="s">
        <v>21</v>
      </c>
      <c r="J3964" t="s">
        <v>22</v>
      </c>
      <c r="K3964" t="s">
        <v>15028</v>
      </c>
      <c r="L3964" s="2">
        <v>2060.88</v>
      </c>
      <c r="M3964" s="3">
        <v>9</v>
      </c>
      <c r="N3964" s="4">
        <v>0.12</v>
      </c>
      <c r="O3964" s="5">
        <v>666.16</v>
      </c>
      <c r="P3964">
        <f>VALUE(Table1[Sales])</f>
        <v>2060.88</v>
      </c>
      <c r="Q3964">
        <f>VALUE(Table1[Profit])</f>
        <v>666.16</v>
      </c>
      <c r="R3964" s="3">
        <f>Table1[Ship Date]-Table1[Order Date]</f>
        <v>675</v>
      </c>
    </row>
    <row r="3965" spans="1:18" x14ac:dyDescent="0.3">
      <c r="A3965" t="s">
        <v>15029</v>
      </c>
      <c r="B3965" s="1">
        <v>45571</v>
      </c>
      <c r="C3965" s="1">
        <v>45780</v>
      </c>
      <c r="D3965" t="s">
        <v>25</v>
      </c>
      <c r="E3965" t="s">
        <v>15030</v>
      </c>
      <c r="F3965" t="s">
        <v>15031</v>
      </c>
      <c r="G3965" t="s">
        <v>19</v>
      </c>
      <c r="H3965" t="s">
        <v>28</v>
      </c>
      <c r="I3965" t="s">
        <v>44</v>
      </c>
      <c r="J3965" t="s">
        <v>94</v>
      </c>
      <c r="K3965" t="s">
        <v>15032</v>
      </c>
      <c r="L3965" s="2">
        <v>3171.35</v>
      </c>
      <c r="M3965" s="3">
        <v>5</v>
      </c>
      <c r="N3965" s="4">
        <v>0.26</v>
      </c>
      <c r="O3965" s="5">
        <v>621.5</v>
      </c>
      <c r="P3965">
        <f>VALUE(Table1[Sales])</f>
        <v>3171.35</v>
      </c>
      <c r="Q3965">
        <f>VALUE(Table1[Profit])</f>
        <v>621.5</v>
      </c>
      <c r="R3965" s="3">
        <f>Table1[Ship Date]-Table1[Order Date]</f>
        <v>209</v>
      </c>
    </row>
    <row r="3966" spans="1:18" x14ac:dyDescent="0.3">
      <c r="A3966" t="s">
        <v>15033</v>
      </c>
      <c r="B3966" s="1">
        <v>45263</v>
      </c>
      <c r="C3966" s="1">
        <v>45776</v>
      </c>
      <c r="D3966" t="s">
        <v>25</v>
      </c>
      <c r="E3966" t="s">
        <v>15034</v>
      </c>
      <c r="F3966" t="s">
        <v>15035</v>
      </c>
      <c r="G3966" t="s">
        <v>43</v>
      </c>
      <c r="H3966" t="s">
        <v>20</v>
      </c>
      <c r="I3966" t="s">
        <v>29</v>
      </c>
      <c r="J3966" t="s">
        <v>99</v>
      </c>
      <c r="K3966" t="s">
        <v>15036</v>
      </c>
      <c r="L3966" s="2">
        <v>221.85</v>
      </c>
      <c r="M3966" s="3">
        <v>8</v>
      </c>
      <c r="N3966" s="4">
        <v>0.14000000000000001</v>
      </c>
      <c r="O3966" s="5">
        <v>628.19000000000005</v>
      </c>
      <c r="P3966">
        <f>VALUE(Table1[Sales])</f>
        <v>221.85</v>
      </c>
      <c r="Q3966">
        <f>VALUE(Table1[Profit])</f>
        <v>628.19000000000005</v>
      </c>
      <c r="R3966" s="3">
        <f>Table1[Ship Date]-Table1[Order Date]</f>
        <v>513</v>
      </c>
    </row>
    <row r="3967" spans="1:18" x14ac:dyDescent="0.3">
      <c r="A3967" t="s">
        <v>15037</v>
      </c>
      <c r="B3967" s="1">
        <v>45359</v>
      </c>
      <c r="C3967" s="1">
        <v>45778</v>
      </c>
      <c r="D3967" t="s">
        <v>25</v>
      </c>
      <c r="E3967" t="s">
        <v>15038</v>
      </c>
      <c r="F3967" t="s">
        <v>15039</v>
      </c>
      <c r="G3967" t="s">
        <v>43</v>
      </c>
      <c r="H3967" t="s">
        <v>61</v>
      </c>
      <c r="I3967" t="s">
        <v>21</v>
      </c>
      <c r="J3967" t="s">
        <v>171</v>
      </c>
      <c r="K3967" t="s">
        <v>15040</v>
      </c>
      <c r="L3967" s="2">
        <v>3161.03</v>
      </c>
      <c r="M3967" s="3">
        <v>8</v>
      </c>
      <c r="N3967" s="4">
        <v>0.24</v>
      </c>
      <c r="O3967" s="5">
        <v>576.79</v>
      </c>
      <c r="P3967">
        <f>VALUE(Table1[Sales])</f>
        <v>3161.03</v>
      </c>
      <c r="Q3967">
        <f>VALUE(Table1[Profit])</f>
        <v>576.79</v>
      </c>
      <c r="R3967" s="3">
        <f>Table1[Ship Date]-Table1[Order Date]</f>
        <v>419</v>
      </c>
    </row>
    <row r="3968" spans="1:18" x14ac:dyDescent="0.3">
      <c r="A3968" t="s">
        <v>15041</v>
      </c>
      <c r="B3968" s="1">
        <v>45393</v>
      </c>
      <c r="C3968" s="1">
        <v>45770</v>
      </c>
      <c r="D3968" t="s">
        <v>53</v>
      </c>
      <c r="E3968" t="s">
        <v>15042</v>
      </c>
      <c r="F3968" t="s">
        <v>15043</v>
      </c>
      <c r="G3968" t="s">
        <v>43</v>
      </c>
      <c r="H3968" t="s">
        <v>61</v>
      </c>
      <c r="I3968" t="s">
        <v>21</v>
      </c>
      <c r="J3968" t="s">
        <v>129</v>
      </c>
      <c r="K3968" t="s">
        <v>15044</v>
      </c>
      <c r="L3968" s="2">
        <v>3257.46</v>
      </c>
      <c r="M3968" s="3">
        <v>2</v>
      </c>
      <c r="N3968" s="4">
        <v>0.1</v>
      </c>
      <c r="O3968" s="5">
        <v>968.07</v>
      </c>
      <c r="P3968">
        <f>VALUE(Table1[Sales])</f>
        <v>3257.46</v>
      </c>
      <c r="Q3968">
        <f>VALUE(Table1[Profit])</f>
        <v>968.07</v>
      </c>
      <c r="R3968" s="3">
        <f>Table1[Ship Date]-Table1[Order Date]</f>
        <v>377</v>
      </c>
    </row>
    <row r="3969" spans="1:18" x14ac:dyDescent="0.3">
      <c r="A3969" t="s">
        <v>15045</v>
      </c>
      <c r="B3969" s="1">
        <v>45585</v>
      </c>
      <c r="C3969" s="1">
        <v>45782</v>
      </c>
      <c r="D3969" t="s">
        <v>25</v>
      </c>
      <c r="E3969" t="s">
        <v>15046</v>
      </c>
      <c r="F3969" t="s">
        <v>15047</v>
      </c>
      <c r="G3969" t="s">
        <v>19</v>
      </c>
      <c r="H3969" t="s">
        <v>61</v>
      </c>
      <c r="I3969" t="s">
        <v>29</v>
      </c>
      <c r="J3969" t="s">
        <v>124</v>
      </c>
      <c r="K3969" t="s">
        <v>15048</v>
      </c>
      <c r="L3969" s="2">
        <v>4883.1000000000004</v>
      </c>
      <c r="M3969" s="3">
        <v>7</v>
      </c>
      <c r="N3969" s="4">
        <v>0.21</v>
      </c>
      <c r="O3969" s="5">
        <v>-66.94</v>
      </c>
      <c r="P3969">
        <f>VALUE(Table1[Sales])</f>
        <v>4883.1000000000004</v>
      </c>
      <c r="Q3969">
        <f>VALUE(Table1[Profit])</f>
        <v>-66.94</v>
      </c>
      <c r="R3969" s="3">
        <f>Table1[Ship Date]-Table1[Order Date]</f>
        <v>197</v>
      </c>
    </row>
    <row r="3970" spans="1:18" x14ac:dyDescent="0.3">
      <c r="A3970" t="s">
        <v>15049</v>
      </c>
      <c r="B3970" s="1">
        <v>45227</v>
      </c>
      <c r="C3970" s="1">
        <v>45756</v>
      </c>
      <c r="D3970" t="s">
        <v>25</v>
      </c>
      <c r="E3970" t="s">
        <v>15050</v>
      </c>
      <c r="F3970" t="s">
        <v>15051</v>
      </c>
      <c r="G3970" t="s">
        <v>19</v>
      </c>
      <c r="H3970" t="s">
        <v>28</v>
      </c>
      <c r="I3970" t="s">
        <v>44</v>
      </c>
      <c r="J3970" t="s">
        <v>50</v>
      </c>
      <c r="K3970" t="s">
        <v>15052</v>
      </c>
      <c r="L3970" s="2">
        <v>2463.0500000000002</v>
      </c>
      <c r="M3970" s="3">
        <v>7</v>
      </c>
      <c r="N3970" s="4">
        <v>0.27</v>
      </c>
      <c r="O3970" s="5">
        <v>609.54</v>
      </c>
      <c r="P3970">
        <f>VALUE(Table1[Sales])</f>
        <v>2463.0500000000002</v>
      </c>
      <c r="Q3970">
        <f>VALUE(Table1[Profit])</f>
        <v>609.54</v>
      </c>
      <c r="R3970" s="3">
        <f>Table1[Ship Date]-Table1[Order Date]</f>
        <v>529</v>
      </c>
    </row>
    <row r="3971" spans="1:18" x14ac:dyDescent="0.3">
      <c r="A3971" t="s">
        <v>15053</v>
      </c>
      <c r="B3971" s="1">
        <v>45130</v>
      </c>
      <c r="C3971" s="1">
        <v>45780</v>
      </c>
      <c r="D3971" t="s">
        <v>53</v>
      </c>
      <c r="E3971" t="s">
        <v>10571</v>
      </c>
      <c r="F3971" t="s">
        <v>15054</v>
      </c>
      <c r="G3971" t="s">
        <v>43</v>
      </c>
      <c r="H3971" t="s">
        <v>37</v>
      </c>
      <c r="I3971" t="s">
        <v>29</v>
      </c>
      <c r="J3971" t="s">
        <v>38</v>
      </c>
      <c r="K3971" t="s">
        <v>15055</v>
      </c>
      <c r="L3971" s="2">
        <v>4446.42</v>
      </c>
      <c r="M3971" s="3">
        <v>8</v>
      </c>
      <c r="N3971" s="4">
        <v>0.23</v>
      </c>
      <c r="O3971" s="5">
        <v>331.65</v>
      </c>
      <c r="P3971">
        <f>VALUE(Table1[Sales])</f>
        <v>4446.42</v>
      </c>
      <c r="Q3971">
        <f>VALUE(Table1[Profit])</f>
        <v>331.65</v>
      </c>
      <c r="R3971" s="3">
        <f>Table1[Ship Date]-Table1[Order Date]</f>
        <v>650</v>
      </c>
    </row>
    <row r="3972" spans="1:18" x14ac:dyDescent="0.3">
      <c r="A3972" t="s">
        <v>15056</v>
      </c>
      <c r="B3972" s="1">
        <v>45285</v>
      </c>
      <c r="C3972" s="1">
        <v>45756</v>
      </c>
      <c r="D3972" t="s">
        <v>53</v>
      </c>
      <c r="E3972" t="s">
        <v>15057</v>
      </c>
      <c r="F3972" t="s">
        <v>15058</v>
      </c>
      <c r="G3972" t="s">
        <v>19</v>
      </c>
      <c r="H3972" t="s">
        <v>28</v>
      </c>
      <c r="I3972" t="s">
        <v>21</v>
      </c>
      <c r="J3972" t="s">
        <v>171</v>
      </c>
      <c r="K3972" t="s">
        <v>15059</v>
      </c>
      <c r="L3972" s="2">
        <v>4880.33</v>
      </c>
      <c r="M3972" s="3">
        <v>3</v>
      </c>
      <c r="N3972" s="4">
        <v>0.41</v>
      </c>
      <c r="O3972" s="5">
        <v>76.14</v>
      </c>
      <c r="P3972">
        <f>VALUE(Table1[Sales])</f>
        <v>4880.33</v>
      </c>
      <c r="Q3972">
        <f>VALUE(Table1[Profit])</f>
        <v>76.14</v>
      </c>
      <c r="R3972" s="3">
        <f>Table1[Ship Date]-Table1[Order Date]</f>
        <v>471</v>
      </c>
    </row>
    <row r="3973" spans="1:18" x14ac:dyDescent="0.3">
      <c r="A3973" t="s">
        <v>15060</v>
      </c>
      <c r="B3973" s="1">
        <v>45329</v>
      </c>
      <c r="C3973" s="1">
        <v>45781</v>
      </c>
      <c r="D3973" t="s">
        <v>53</v>
      </c>
      <c r="E3973" t="s">
        <v>15061</v>
      </c>
      <c r="F3973" t="s">
        <v>15062</v>
      </c>
      <c r="G3973" t="s">
        <v>36</v>
      </c>
      <c r="H3973" t="s">
        <v>61</v>
      </c>
      <c r="I3973" t="s">
        <v>44</v>
      </c>
      <c r="J3973" t="s">
        <v>50</v>
      </c>
      <c r="K3973" t="s">
        <v>15063</v>
      </c>
      <c r="L3973" s="2">
        <v>2185.3000000000002</v>
      </c>
      <c r="M3973" s="3">
        <v>7</v>
      </c>
      <c r="N3973" s="4">
        <v>0.28000000000000003</v>
      </c>
      <c r="O3973" s="5">
        <v>246.8</v>
      </c>
      <c r="P3973">
        <f>VALUE(Table1[Sales])</f>
        <v>2185.3000000000002</v>
      </c>
      <c r="Q3973">
        <f>VALUE(Table1[Profit])</f>
        <v>246.8</v>
      </c>
      <c r="R3973" s="3">
        <f>Table1[Ship Date]-Table1[Order Date]</f>
        <v>452</v>
      </c>
    </row>
    <row r="3974" spans="1:18" x14ac:dyDescent="0.3">
      <c r="A3974" t="s">
        <v>15064</v>
      </c>
      <c r="B3974" s="1">
        <v>45514</v>
      </c>
      <c r="C3974" s="1">
        <v>45760</v>
      </c>
      <c r="D3974" t="s">
        <v>53</v>
      </c>
      <c r="E3974" t="s">
        <v>1980</v>
      </c>
      <c r="F3974" t="s">
        <v>15065</v>
      </c>
      <c r="G3974" t="s">
        <v>19</v>
      </c>
      <c r="H3974" t="s">
        <v>20</v>
      </c>
      <c r="I3974" t="s">
        <v>21</v>
      </c>
      <c r="J3974" t="s">
        <v>300</v>
      </c>
      <c r="K3974" t="s">
        <v>15066</v>
      </c>
      <c r="L3974" s="2">
        <v>4795.8100000000004</v>
      </c>
      <c r="M3974" s="3">
        <v>4</v>
      </c>
      <c r="N3974" s="4">
        <v>0.13</v>
      </c>
      <c r="O3974" s="5">
        <v>415.91</v>
      </c>
      <c r="P3974">
        <f>VALUE(Table1[Sales])</f>
        <v>4795.8100000000004</v>
      </c>
      <c r="Q3974">
        <f>VALUE(Table1[Profit])</f>
        <v>415.91</v>
      </c>
      <c r="R3974" s="3">
        <f>Table1[Ship Date]-Table1[Order Date]</f>
        <v>246</v>
      </c>
    </row>
    <row r="3975" spans="1:18" x14ac:dyDescent="0.3">
      <c r="A3975" t="s">
        <v>15067</v>
      </c>
      <c r="B3975" s="1">
        <v>45654</v>
      </c>
      <c r="C3975" s="1">
        <v>45775</v>
      </c>
      <c r="D3975" t="s">
        <v>25</v>
      </c>
      <c r="E3975" t="s">
        <v>15068</v>
      </c>
      <c r="F3975" t="s">
        <v>9880</v>
      </c>
      <c r="G3975" t="s">
        <v>36</v>
      </c>
      <c r="H3975" t="s">
        <v>28</v>
      </c>
      <c r="I3975" t="s">
        <v>21</v>
      </c>
      <c r="J3975" t="s">
        <v>279</v>
      </c>
      <c r="K3975" t="s">
        <v>15069</v>
      </c>
      <c r="L3975" s="2">
        <v>3334.11</v>
      </c>
      <c r="M3975" s="3">
        <v>5</v>
      </c>
      <c r="N3975" s="4">
        <v>0.31</v>
      </c>
      <c r="O3975" s="5">
        <v>310.20999999999998</v>
      </c>
      <c r="P3975">
        <f>VALUE(Table1[Sales])</f>
        <v>3334.11</v>
      </c>
      <c r="Q3975">
        <f>VALUE(Table1[Profit])</f>
        <v>310.20999999999998</v>
      </c>
      <c r="R3975" s="3">
        <f>Table1[Ship Date]-Table1[Order Date]</f>
        <v>121</v>
      </c>
    </row>
    <row r="3976" spans="1:18" x14ac:dyDescent="0.3">
      <c r="A3976" t="s">
        <v>15070</v>
      </c>
      <c r="B3976" s="1">
        <v>45363</v>
      </c>
      <c r="C3976" s="1">
        <v>45764</v>
      </c>
      <c r="D3976" t="s">
        <v>25</v>
      </c>
      <c r="E3976" t="s">
        <v>15071</v>
      </c>
      <c r="F3976" t="s">
        <v>3429</v>
      </c>
      <c r="G3976" t="s">
        <v>43</v>
      </c>
      <c r="H3976" t="s">
        <v>28</v>
      </c>
      <c r="I3976" t="s">
        <v>21</v>
      </c>
      <c r="J3976" t="s">
        <v>300</v>
      </c>
      <c r="K3976" t="s">
        <v>15072</v>
      </c>
      <c r="L3976" s="2">
        <v>2870.9</v>
      </c>
      <c r="M3976" s="3">
        <v>10</v>
      </c>
      <c r="N3976" s="4">
        <v>0.33</v>
      </c>
      <c r="O3976" s="5">
        <v>932.58</v>
      </c>
      <c r="P3976">
        <f>VALUE(Table1[Sales])</f>
        <v>2870.9</v>
      </c>
      <c r="Q3976">
        <f>VALUE(Table1[Profit])</f>
        <v>932.58</v>
      </c>
      <c r="R3976" s="3">
        <f>Table1[Ship Date]-Table1[Order Date]</f>
        <v>401</v>
      </c>
    </row>
    <row r="3977" spans="1:18" x14ac:dyDescent="0.3">
      <c r="A3977" t="s">
        <v>15073</v>
      </c>
      <c r="B3977" s="1">
        <v>45699</v>
      </c>
      <c r="C3977" s="1">
        <v>45777</v>
      </c>
      <c r="D3977" t="s">
        <v>16</v>
      </c>
      <c r="E3977" t="s">
        <v>13187</v>
      </c>
      <c r="F3977" t="s">
        <v>15074</v>
      </c>
      <c r="G3977" t="s">
        <v>43</v>
      </c>
      <c r="H3977" t="s">
        <v>37</v>
      </c>
      <c r="I3977" t="s">
        <v>21</v>
      </c>
      <c r="J3977" t="s">
        <v>279</v>
      </c>
      <c r="K3977" t="s">
        <v>15075</v>
      </c>
      <c r="L3977" s="2">
        <v>3545.11</v>
      </c>
      <c r="M3977" s="3">
        <v>9</v>
      </c>
      <c r="N3977" s="4">
        <v>0.06</v>
      </c>
      <c r="O3977" s="5">
        <v>-31.2</v>
      </c>
      <c r="P3977">
        <f>VALUE(Table1[Sales])</f>
        <v>3545.11</v>
      </c>
      <c r="Q3977">
        <f>VALUE(Table1[Profit])</f>
        <v>-31.2</v>
      </c>
      <c r="R3977" s="3">
        <f>Table1[Ship Date]-Table1[Order Date]</f>
        <v>78</v>
      </c>
    </row>
    <row r="3978" spans="1:18" x14ac:dyDescent="0.3">
      <c r="A3978" t="s">
        <v>15076</v>
      </c>
      <c r="B3978" s="1">
        <v>45667</v>
      </c>
      <c r="C3978" s="1">
        <v>45765</v>
      </c>
      <c r="D3978" t="s">
        <v>16</v>
      </c>
      <c r="E3978" t="s">
        <v>15077</v>
      </c>
      <c r="F3978" t="s">
        <v>15078</v>
      </c>
      <c r="G3978" t="s">
        <v>43</v>
      </c>
      <c r="H3978" t="s">
        <v>61</v>
      </c>
      <c r="I3978" t="s">
        <v>29</v>
      </c>
      <c r="J3978" t="s">
        <v>38</v>
      </c>
      <c r="K3978" t="s">
        <v>15079</v>
      </c>
      <c r="L3978" s="2">
        <v>2251.84</v>
      </c>
      <c r="M3978" s="3">
        <v>7</v>
      </c>
      <c r="N3978" s="4">
        <v>0.38</v>
      </c>
      <c r="O3978" s="5">
        <v>-93.22</v>
      </c>
      <c r="P3978">
        <f>VALUE(Table1[Sales])</f>
        <v>2251.84</v>
      </c>
      <c r="Q3978">
        <f>VALUE(Table1[Profit])</f>
        <v>-93.22</v>
      </c>
      <c r="R3978" s="3">
        <f>Table1[Ship Date]-Table1[Order Date]</f>
        <v>98</v>
      </c>
    </row>
    <row r="3979" spans="1:18" x14ac:dyDescent="0.3">
      <c r="A3979" t="s">
        <v>15080</v>
      </c>
      <c r="B3979" s="1">
        <v>45293</v>
      </c>
      <c r="C3979" s="1">
        <v>45770</v>
      </c>
      <c r="D3979" t="s">
        <v>53</v>
      </c>
      <c r="E3979" t="s">
        <v>15081</v>
      </c>
      <c r="F3979" t="s">
        <v>15082</v>
      </c>
      <c r="G3979" t="s">
        <v>36</v>
      </c>
      <c r="H3979" t="s">
        <v>28</v>
      </c>
      <c r="I3979" t="s">
        <v>44</v>
      </c>
      <c r="J3979" t="s">
        <v>45</v>
      </c>
      <c r="K3979" t="s">
        <v>15083</v>
      </c>
      <c r="L3979" s="2">
        <v>3179.95</v>
      </c>
      <c r="M3979" s="3">
        <v>4</v>
      </c>
      <c r="N3979" s="4">
        <v>0.49</v>
      </c>
      <c r="O3979" s="5">
        <v>-90.15</v>
      </c>
      <c r="P3979">
        <f>VALUE(Table1[Sales])</f>
        <v>3179.95</v>
      </c>
      <c r="Q3979">
        <f>VALUE(Table1[Profit])</f>
        <v>-90.15</v>
      </c>
      <c r="R3979" s="3">
        <f>Table1[Ship Date]-Table1[Order Date]</f>
        <v>477</v>
      </c>
    </row>
    <row r="3980" spans="1:18" x14ac:dyDescent="0.3">
      <c r="A3980" t="s">
        <v>15084</v>
      </c>
      <c r="B3980" s="1">
        <v>45463</v>
      </c>
      <c r="C3980" s="1">
        <v>45756</v>
      </c>
      <c r="D3980" t="s">
        <v>53</v>
      </c>
      <c r="E3980" t="s">
        <v>15085</v>
      </c>
      <c r="F3980" t="s">
        <v>15086</v>
      </c>
      <c r="G3980" t="s">
        <v>36</v>
      </c>
      <c r="H3980" t="s">
        <v>61</v>
      </c>
      <c r="I3980" t="s">
        <v>44</v>
      </c>
      <c r="J3980" t="s">
        <v>94</v>
      </c>
      <c r="K3980" t="s">
        <v>15087</v>
      </c>
      <c r="L3980" s="2">
        <v>2174.81</v>
      </c>
      <c r="M3980" s="3">
        <v>2</v>
      </c>
      <c r="N3980" s="4">
        <v>0.48</v>
      </c>
      <c r="O3980" s="5">
        <v>94.91</v>
      </c>
      <c r="P3980">
        <f>VALUE(Table1[Sales])</f>
        <v>2174.81</v>
      </c>
      <c r="Q3980">
        <f>VALUE(Table1[Profit])</f>
        <v>94.91</v>
      </c>
      <c r="R3980" s="3">
        <f>Table1[Ship Date]-Table1[Order Date]</f>
        <v>293</v>
      </c>
    </row>
    <row r="3981" spans="1:18" x14ac:dyDescent="0.3">
      <c r="A3981" t="s">
        <v>15088</v>
      </c>
      <c r="B3981" s="1">
        <v>45751</v>
      </c>
      <c r="C3981" s="1">
        <v>45777</v>
      </c>
      <c r="D3981" t="s">
        <v>25</v>
      </c>
      <c r="E3981" t="s">
        <v>15089</v>
      </c>
      <c r="F3981" t="s">
        <v>15090</v>
      </c>
      <c r="G3981" t="s">
        <v>43</v>
      </c>
      <c r="H3981" t="s">
        <v>28</v>
      </c>
      <c r="I3981" t="s">
        <v>44</v>
      </c>
      <c r="J3981" t="s">
        <v>94</v>
      </c>
      <c r="K3981" t="s">
        <v>15091</v>
      </c>
      <c r="L3981" s="2">
        <v>3175.43</v>
      </c>
      <c r="M3981" s="3">
        <v>3</v>
      </c>
      <c r="N3981" s="4">
        <v>0.41</v>
      </c>
      <c r="O3981" s="5">
        <v>966.4</v>
      </c>
      <c r="P3981">
        <f>VALUE(Table1[Sales])</f>
        <v>3175.43</v>
      </c>
      <c r="Q3981">
        <f>VALUE(Table1[Profit])</f>
        <v>966.4</v>
      </c>
      <c r="R3981" s="3">
        <f>Table1[Ship Date]-Table1[Order Date]</f>
        <v>26</v>
      </c>
    </row>
    <row r="3982" spans="1:18" x14ac:dyDescent="0.3">
      <c r="A3982" t="s">
        <v>15092</v>
      </c>
      <c r="B3982" s="1">
        <v>45497</v>
      </c>
      <c r="C3982" s="1">
        <v>45785</v>
      </c>
      <c r="D3982" t="s">
        <v>25</v>
      </c>
      <c r="E3982" t="s">
        <v>15093</v>
      </c>
      <c r="F3982" t="s">
        <v>15094</v>
      </c>
      <c r="G3982" t="s">
        <v>36</v>
      </c>
      <c r="H3982" t="s">
        <v>37</v>
      </c>
      <c r="I3982" t="s">
        <v>21</v>
      </c>
      <c r="J3982" t="s">
        <v>171</v>
      </c>
      <c r="K3982" t="s">
        <v>15095</v>
      </c>
      <c r="L3982" s="2">
        <v>4393.92</v>
      </c>
      <c r="M3982" s="3">
        <v>6</v>
      </c>
      <c r="N3982" s="4">
        <v>0.21</v>
      </c>
      <c r="O3982" s="5">
        <v>987.48</v>
      </c>
      <c r="P3982">
        <f>VALUE(Table1[Sales])</f>
        <v>4393.92</v>
      </c>
      <c r="Q3982">
        <f>VALUE(Table1[Profit])</f>
        <v>987.48</v>
      </c>
      <c r="R3982" s="3">
        <f>Table1[Ship Date]-Table1[Order Date]</f>
        <v>288</v>
      </c>
    </row>
    <row r="3983" spans="1:18" x14ac:dyDescent="0.3">
      <c r="A3983" t="s">
        <v>15096</v>
      </c>
      <c r="B3983" s="1">
        <v>45288</v>
      </c>
      <c r="C3983" s="1">
        <v>45780</v>
      </c>
      <c r="D3983" t="s">
        <v>53</v>
      </c>
      <c r="E3983" t="s">
        <v>15097</v>
      </c>
      <c r="F3983" t="s">
        <v>15098</v>
      </c>
      <c r="G3983" t="s">
        <v>19</v>
      </c>
      <c r="H3983" t="s">
        <v>28</v>
      </c>
      <c r="I3983" t="s">
        <v>44</v>
      </c>
      <c r="J3983" t="s">
        <v>45</v>
      </c>
      <c r="K3983" t="s">
        <v>15099</v>
      </c>
      <c r="L3983" s="2">
        <v>2278.33</v>
      </c>
      <c r="M3983" s="3">
        <v>10</v>
      </c>
      <c r="N3983" s="4">
        <v>0.03</v>
      </c>
      <c r="O3983" s="5">
        <v>344.56</v>
      </c>
      <c r="P3983">
        <f>VALUE(Table1[Sales])</f>
        <v>2278.33</v>
      </c>
      <c r="Q3983">
        <f>VALUE(Table1[Profit])</f>
        <v>344.56</v>
      </c>
      <c r="R3983" s="3">
        <f>Table1[Ship Date]-Table1[Order Date]</f>
        <v>492</v>
      </c>
    </row>
    <row r="3984" spans="1:18" x14ac:dyDescent="0.3">
      <c r="A3984" t="s">
        <v>15100</v>
      </c>
      <c r="B3984" s="1">
        <v>45311</v>
      </c>
      <c r="C3984" s="1">
        <v>45766</v>
      </c>
      <c r="D3984" t="s">
        <v>33</v>
      </c>
      <c r="E3984" t="s">
        <v>15101</v>
      </c>
      <c r="F3984" t="s">
        <v>15102</v>
      </c>
      <c r="G3984" t="s">
        <v>43</v>
      </c>
      <c r="H3984" t="s">
        <v>37</v>
      </c>
      <c r="I3984" t="s">
        <v>44</v>
      </c>
      <c r="J3984" t="s">
        <v>50</v>
      </c>
      <c r="K3984" t="s">
        <v>15103</v>
      </c>
      <c r="L3984" s="2">
        <v>3574.95</v>
      </c>
      <c r="M3984" s="3">
        <v>5</v>
      </c>
      <c r="N3984" s="4">
        <v>0.27</v>
      </c>
      <c r="O3984" s="5">
        <v>758.32</v>
      </c>
      <c r="P3984">
        <f>VALUE(Table1[Sales])</f>
        <v>3574.95</v>
      </c>
      <c r="Q3984">
        <f>VALUE(Table1[Profit])</f>
        <v>758.32</v>
      </c>
      <c r="R3984" s="3">
        <f>Table1[Ship Date]-Table1[Order Date]</f>
        <v>455</v>
      </c>
    </row>
    <row r="3985" spans="1:18" x14ac:dyDescent="0.3">
      <c r="A3985" t="s">
        <v>15104</v>
      </c>
      <c r="B3985" s="1">
        <v>45573</v>
      </c>
      <c r="C3985" s="1">
        <v>45765</v>
      </c>
      <c r="D3985" t="s">
        <v>25</v>
      </c>
      <c r="E3985" t="s">
        <v>15105</v>
      </c>
      <c r="F3985" t="s">
        <v>15106</v>
      </c>
      <c r="G3985" t="s">
        <v>43</v>
      </c>
      <c r="H3985" t="s">
        <v>61</v>
      </c>
      <c r="I3985" t="s">
        <v>44</v>
      </c>
      <c r="J3985" t="s">
        <v>56</v>
      </c>
      <c r="K3985" t="s">
        <v>15107</v>
      </c>
      <c r="L3985" s="2">
        <v>3285.09</v>
      </c>
      <c r="M3985" s="3">
        <v>10</v>
      </c>
      <c r="N3985" s="4">
        <v>0.28999999999999998</v>
      </c>
      <c r="O3985" s="5">
        <v>185.23</v>
      </c>
      <c r="P3985">
        <f>VALUE(Table1[Sales])</f>
        <v>3285.09</v>
      </c>
      <c r="Q3985">
        <f>VALUE(Table1[Profit])</f>
        <v>185.23</v>
      </c>
      <c r="R3985" s="3">
        <f>Table1[Ship Date]-Table1[Order Date]</f>
        <v>192</v>
      </c>
    </row>
    <row r="3986" spans="1:18" x14ac:dyDescent="0.3">
      <c r="A3986" t="s">
        <v>15108</v>
      </c>
      <c r="B3986" s="1">
        <v>45111</v>
      </c>
      <c r="C3986" s="1">
        <v>45781</v>
      </c>
      <c r="D3986" t="s">
        <v>33</v>
      </c>
      <c r="E3986" t="s">
        <v>15109</v>
      </c>
      <c r="F3986" t="s">
        <v>15110</v>
      </c>
      <c r="G3986" t="s">
        <v>19</v>
      </c>
      <c r="H3986" t="s">
        <v>37</v>
      </c>
      <c r="I3986" t="s">
        <v>44</v>
      </c>
      <c r="J3986" t="s">
        <v>94</v>
      </c>
      <c r="K3986" t="s">
        <v>15111</v>
      </c>
      <c r="L3986" s="2">
        <v>1755.73</v>
      </c>
      <c r="M3986" s="3">
        <v>9</v>
      </c>
      <c r="N3986" s="4">
        <v>0</v>
      </c>
      <c r="O3986" s="5">
        <v>104.4</v>
      </c>
      <c r="P3986">
        <f>VALUE(Table1[Sales])</f>
        <v>1755.73</v>
      </c>
      <c r="Q3986">
        <f>VALUE(Table1[Profit])</f>
        <v>104.4</v>
      </c>
      <c r="R3986" s="3">
        <f>Table1[Ship Date]-Table1[Order Date]</f>
        <v>670</v>
      </c>
    </row>
    <row r="3987" spans="1:18" x14ac:dyDescent="0.3">
      <c r="A3987" t="s">
        <v>15112</v>
      </c>
      <c r="B3987" s="1">
        <v>45373</v>
      </c>
      <c r="C3987" s="1">
        <v>45765</v>
      </c>
      <c r="D3987" t="s">
        <v>25</v>
      </c>
      <c r="E3987" t="s">
        <v>3103</v>
      </c>
      <c r="F3987" t="s">
        <v>3074</v>
      </c>
      <c r="G3987" t="s">
        <v>43</v>
      </c>
      <c r="H3987" t="s">
        <v>61</v>
      </c>
      <c r="I3987" t="s">
        <v>29</v>
      </c>
      <c r="J3987" t="s">
        <v>99</v>
      </c>
      <c r="K3987" t="s">
        <v>15113</v>
      </c>
      <c r="L3987" s="2">
        <v>3550.45</v>
      </c>
      <c r="M3987" s="3">
        <v>9</v>
      </c>
      <c r="N3987" s="4">
        <v>0.37</v>
      </c>
      <c r="O3987" s="5">
        <v>751.08</v>
      </c>
      <c r="P3987">
        <f>VALUE(Table1[Sales])</f>
        <v>3550.45</v>
      </c>
      <c r="Q3987">
        <f>VALUE(Table1[Profit])</f>
        <v>751.08</v>
      </c>
      <c r="R3987" s="3">
        <f>Table1[Ship Date]-Table1[Order Date]</f>
        <v>392</v>
      </c>
    </row>
    <row r="3988" spans="1:18" x14ac:dyDescent="0.3">
      <c r="A3988" t="s">
        <v>15114</v>
      </c>
      <c r="B3988" s="1">
        <v>45335</v>
      </c>
      <c r="C3988" s="1">
        <v>45772</v>
      </c>
      <c r="D3988" t="s">
        <v>16</v>
      </c>
      <c r="E3988" t="s">
        <v>3826</v>
      </c>
      <c r="F3988" t="s">
        <v>15115</v>
      </c>
      <c r="G3988" t="s">
        <v>19</v>
      </c>
      <c r="H3988" t="s">
        <v>37</v>
      </c>
      <c r="I3988" t="s">
        <v>44</v>
      </c>
      <c r="J3988" t="s">
        <v>56</v>
      </c>
      <c r="K3988" t="s">
        <v>15116</v>
      </c>
      <c r="L3988" s="2">
        <v>3718.28</v>
      </c>
      <c r="M3988" s="3">
        <v>7</v>
      </c>
      <c r="N3988" s="4">
        <v>0.17</v>
      </c>
      <c r="O3988" s="5">
        <v>156.6</v>
      </c>
      <c r="P3988">
        <f>VALUE(Table1[Sales])</f>
        <v>3718.28</v>
      </c>
      <c r="Q3988">
        <f>VALUE(Table1[Profit])</f>
        <v>156.6</v>
      </c>
      <c r="R3988" s="3">
        <f>Table1[Ship Date]-Table1[Order Date]</f>
        <v>437</v>
      </c>
    </row>
    <row r="3989" spans="1:18" x14ac:dyDescent="0.3">
      <c r="A3989" t="s">
        <v>15117</v>
      </c>
      <c r="B3989" s="1">
        <v>45646</v>
      </c>
      <c r="C3989" s="1">
        <v>45759</v>
      </c>
      <c r="D3989" t="s">
        <v>53</v>
      </c>
      <c r="E3989" t="s">
        <v>15118</v>
      </c>
      <c r="F3989" t="s">
        <v>15119</v>
      </c>
      <c r="G3989" t="s">
        <v>36</v>
      </c>
      <c r="H3989" t="s">
        <v>20</v>
      </c>
      <c r="I3989" t="s">
        <v>44</v>
      </c>
      <c r="J3989" t="s">
        <v>50</v>
      </c>
      <c r="K3989" t="s">
        <v>15120</v>
      </c>
      <c r="L3989" s="2">
        <v>1328.91</v>
      </c>
      <c r="M3989" s="3">
        <v>6</v>
      </c>
      <c r="N3989" s="4">
        <v>0.21</v>
      </c>
      <c r="O3989" s="5">
        <v>128.16</v>
      </c>
      <c r="P3989">
        <f>VALUE(Table1[Sales])</f>
        <v>1328.91</v>
      </c>
      <c r="Q3989">
        <f>VALUE(Table1[Profit])</f>
        <v>128.16</v>
      </c>
      <c r="R3989" s="3">
        <f>Table1[Ship Date]-Table1[Order Date]</f>
        <v>113</v>
      </c>
    </row>
    <row r="3990" spans="1:18" x14ac:dyDescent="0.3">
      <c r="A3990" t="s">
        <v>15121</v>
      </c>
      <c r="B3990" s="1">
        <v>45383</v>
      </c>
      <c r="C3990" s="1">
        <v>45771</v>
      </c>
      <c r="D3990" t="s">
        <v>25</v>
      </c>
      <c r="E3990" t="s">
        <v>15122</v>
      </c>
      <c r="F3990" t="s">
        <v>15123</v>
      </c>
      <c r="G3990" t="s">
        <v>19</v>
      </c>
      <c r="H3990" t="s">
        <v>61</v>
      </c>
      <c r="I3990" t="s">
        <v>21</v>
      </c>
      <c r="J3990" t="s">
        <v>300</v>
      </c>
      <c r="K3990" t="s">
        <v>15124</v>
      </c>
      <c r="L3990" s="2">
        <v>1808.76</v>
      </c>
      <c r="M3990" s="3">
        <v>1</v>
      </c>
      <c r="N3990" s="4">
        <v>0.04</v>
      </c>
      <c r="O3990" s="5">
        <v>999</v>
      </c>
      <c r="P3990">
        <f>VALUE(Table1[Sales])</f>
        <v>1808.76</v>
      </c>
      <c r="Q3990">
        <f>VALUE(Table1[Profit])</f>
        <v>999</v>
      </c>
      <c r="R3990" s="3">
        <f>Table1[Ship Date]-Table1[Order Date]</f>
        <v>388</v>
      </c>
    </row>
    <row r="3991" spans="1:18" x14ac:dyDescent="0.3">
      <c r="A3991" t="s">
        <v>15125</v>
      </c>
      <c r="B3991" s="1">
        <v>45721</v>
      </c>
      <c r="C3991" s="1">
        <v>45785</v>
      </c>
      <c r="D3991" t="s">
        <v>33</v>
      </c>
      <c r="E3991" t="s">
        <v>15126</v>
      </c>
      <c r="F3991" t="s">
        <v>15127</v>
      </c>
      <c r="G3991" t="s">
        <v>19</v>
      </c>
      <c r="H3991" t="s">
        <v>37</v>
      </c>
      <c r="I3991" t="s">
        <v>29</v>
      </c>
      <c r="J3991" t="s">
        <v>38</v>
      </c>
      <c r="K3991" t="s">
        <v>15128</v>
      </c>
      <c r="L3991" s="2">
        <v>444.65</v>
      </c>
      <c r="M3991" s="3">
        <v>5</v>
      </c>
      <c r="N3991" s="4">
        <v>0.42</v>
      </c>
      <c r="O3991" s="5">
        <v>8.23</v>
      </c>
      <c r="P3991">
        <f>VALUE(Table1[Sales])</f>
        <v>444.65</v>
      </c>
      <c r="Q3991">
        <f>VALUE(Table1[Profit])</f>
        <v>8.23</v>
      </c>
      <c r="R3991" s="3">
        <f>Table1[Ship Date]-Table1[Order Date]</f>
        <v>64</v>
      </c>
    </row>
    <row r="3992" spans="1:18" x14ac:dyDescent="0.3">
      <c r="A3992" t="s">
        <v>15129</v>
      </c>
      <c r="B3992" s="1">
        <v>45358</v>
      </c>
      <c r="C3992" s="1">
        <v>45778</v>
      </c>
      <c r="D3992" t="s">
        <v>25</v>
      </c>
      <c r="E3992" t="s">
        <v>7337</v>
      </c>
      <c r="F3992" t="s">
        <v>15130</v>
      </c>
      <c r="G3992" t="s">
        <v>36</v>
      </c>
      <c r="H3992" t="s">
        <v>28</v>
      </c>
      <c r="I3992" t="s">
        <v>21</v>
      </c>
      <c r="J3992" t="s">
        <v>129</v>
      </c>
      <c r="K3992" t="s">
        <v>15131</v>
      </c>
      <c r="L3992" s="2">
        <v>2695.4</v>
      </c>
      <c r="M3992" s="3">
        <v>8</v>
      </c>
      <c r="N3992" s="4">
        <v>0.28000000000000003</v>
      </c>
      <c r="O3992" s="5">
        <v>20.98</v>
      </c>
      <c r="P3992">
        <f>VALUE(Table1[Sales])</f>
        <v>2695.4</v>
      </c>
      <c r="Q3992">
        <f>VALUE(Table1[Profit])</f>
        <v>20.98</v>
      </c>
      <c r="R3992" s="3">
        <f>Table1[Ship Date]-Table1[Order Date]</f>
        <v>420</v>
      </c>
    </row>
    <row r="3993" spans="1:18" x14ac:dyDescent="0.3">
      <c r="A3993" t="s">
        <v>15132</v>
      </c>
      <c r="B3993" s="1">
        <v>45670</v>
      </c>
      <c r="C3993" s="1">
        <v>45765</v>
      </c>
      <c r="D3993" t="s">
        <v>16</v>
      </c>
      <c r="E3993" t="s">
        <v>15133</v>
      </c>
      <c r="F3993" t="s">
        <v>15134</v>
      </c>
      <c r="G3993" t="s">
        <v>43</v>
      </c>
      <c r="H3993" t="s">
        <v>37</v>
      </c>
      <c r="I3993" t="s">
        <v>44</v>
      </c>
      <c r="J3993" t="s">
        <v>50</v>
      </c>
      <c r="K3993" t="s">
        <v>15135</v>
      </c>
      <c r="L3993" s="2">
        <v>1713.82</v>
      </c>
      <c r="M3993" s="3">
        <v>1</v>
      </c>
      <c r="N3993" s="4">
        <v>0.01</v>
      </c>
      <c r="O3993" s="5">
        <v>-82.13</v>
      </c>
      <c r="P3993">
        <f>VALUE(Table1[Sales])</f>
        <v>1713.82</v>
      </c>
      <c r="Q3993">
        <f>VALUE(Table1[Profit])</f>
        <v>-82.13</v>
      </c>
      <c r="R3993" s="3">
        <f>Table1[Ship Date]-Table1[Order Date]</f>
        <v>95</v>
      </c>
    </row>
    <row r="3994" spans="1:18" x14ac:dyDescent="0.3">
      <c r="A3994" t="s">
        <v>15136</v>
      </c>
      <c r="B3994" s="1">
        <v>45755</v>
      </c>
      <c r="C3994" s="1">
        <v>45771</v>
      </c>
      <c r="D3994" t="s">
        <v>53</v>
      </c>
      <c r="E3994" t="s">
        <v>15137</v>
      </c>
      <c r="F3994" t="s">
        <v>15138</v>
      </c>
      <c r="G3994" t="s">
        <v>43</v>
      </c>
      <c r="H3994" t="s">
        <v>61</v>
      </c>
      <c r="I3994" t="s">
        <v>21</v>
      </c>
      <c r="J3994" t="s">
        <v>279</v>
      </c>
      <c r="K3994" t="s">
        <v>15139</v>
      </c>
      <c r="L3994" s="2">
        <v>2018.47</v>
      </c>
      <c r="M3994" s="3">
        <v>2</v>
      </c>
      <c r="N3994" s="4">
        <v>0.09</v>
      </c>
      <c r="O3994" s="5">
        <v>819.01</v>
      </c>
      <c r="P3994">
        <f>VALUE(Table1[Sales])</f>
        <v>2018.47</v>
      </c>
      <c r="Q3994">
        <f>VALUE(Table1[Profit])</f>
        <v>819.01</v>
      </c>
      <c r="R3994" s="3">
        <f>Table1[Ship Date]-Table1[Order Date]</f>
        <v>16</v>
      </c>
    </row>
    <row r="3995" spans="1:18" x14ac:dyDescent="0.3">
      <c r="A3995" t="s">
        <v>15140</v>
      </c>
      <c r="B3995" s="1">
        <v>45185</v>
      </c>
      <c r="C3995" s="1">
        <v>45773</v>
      </c>
      <c r="D3995" t="s">
        <v>33</v>
      </c>
      <c r="E3995" t="s">
        <v>15141</v>
      </c>
      <c r="F3995" t="s">
        <v>15142</v>
      </c>
      <c r="G3995" t="s">
        <v>19</v>
      </c>
      <c r="H3995" t="s">
        <v>37</v>
      </c>
      <c r="I3995" t="s">
        <v>29</v>
      </c>
      <c r="J3995" t="s">
        <v>124</v>
      </c>
      <c r="K3995" t="s">
        <v>15143</v>
      </c>
      <c r="L3995" s="2">
        <v>2186.8000000000002</v>
      </c>
      <c r="M3995" s="3">
        <v>4</v>
      </c>
      <c r="N3995" s="4">
        <v>0.34</v>
      </c>
      <c r="O3995" s="5">
        <v>470.4</v>
      </c>
      <c r="P3995">
        <f>VALUE(Table1[Sales])</f>
        <v>2186.8000000000002</v>
      </c>
      <c r="Q3995">
        <f>VALUE(Table1[Profit])</f>
        <v>470.4</v>
      </c>
      <c r="R3995" s="3">
        <f>Table1[Ship Date]-Table1[Order Date]</f>
        <v>588</v>
      </c>
    </row>
    <row r="3996" spans="1:18" x14ac:dyDescent="0.3">
      <c r="A3996" t="s">
        <v>15144</v>
      </c>
      <c r="B3996" s="1">
        <v>45429</v>
      </c>
      <c r="C3996" s="1">
        <v>45770</v>
      </c>
      <c r="D3996" t="s">
        <v>16</v>
      </c>
      <c r="E3996" t="s">
        <v>15145</v>
      </c>
      <c r="F3996" t="s">
        <v>15146</v>
      </c>
      <c r="G3996" t="s">
        <v>19</v>
      </c>
      <c r="H3996" t="s">
        <v>20</v>
      </c>
      <c r="I3996" t="s">
        <v>21</v>
      </c>
      <c r="J3996" t="s">
        <v>171</v>
      </c>
      <c r="K3996" t="s">
        <v>15147</v>
      </c>
      <c r="L3996" s="2">
        <v>4457.0600000000004</v>
      </c>
      <c r="M3996" s="3">
        <v>6</v>
      </c>
      <c r="N3996" s="4">
        <v>0.01</v>
      </c>
      <c r="O3996" s="5">
        <v>157.37</v>
      </c>
      <c r="P3996">
        <f>VALUE(Table1[Sales])</f>
        <v>4457.0600000000004</v>
      </c>
      <c r="Q3996">
        <f>VALUE(Table1[Profit])</f>
        <v>157.37</v>
      </c>
      <c r="R3996" s="3">
        <f>Table1[Ship Date]-Table1[Order Date]</f>
        <v>341</v>
      </c>
    </row>
    <row r="3997" spans="1:18" x14ac:dyDescent="0.3">
      <c r="A3997" t="s">
        <v>15148</v>
      </c>
      <c r="B3997" s="1">
        <v>45369</v>
      </c>
      <c r="C3997" s="1">
        <v>45764</v>
      </c>
      <c r="D3997" t="s">
        <v>53</v>
      </c>
      <c r="E3997" t="s">
        <v>15149</v>
      </c>
      <c r="F3997" t="s">
        <v>15150</v>
      </c>
      <c r="G3997" t="s">
        <v>19</v>
      </c>
      <c r="H3997" t="s">
        <v>20</v>
      </c>
      <c r="I3997" t="s">
        <v>44</v>
      </c>
      <c r="J3997" t="s">
        <v>94</v>
      </c>
      <c r="K3997" t="s">
        <v>15151</v>
      </c>
      <c r="L3997" s="2">
        <v>4036.54</v>
      </c>
      <c r="M3997" s="3">
        <v>7</v>
      </c>
      <c r="N3997" s="4">
        <v>0.25</v>
      </c>
      <c r="O3997" s="5">
        <v>545.39</v>
      </c>
      <c r="P3997">
        <f>VALUE(Table1[Sales])</f>
        <v>4036.54</v>
      </c>
      <c r="Q3997">
        <f>VALUE(Table1[Profit])</f>
        <v>545.39</v>
      </c>
      <c r="R3997" s="3">
        <f>Table1[Ship Date]-Table1[Order Date]</f>
        <v>395</v>
      </c>
    </row>
    <row r="3998" spans="1:18" x14ac:dyDescent="0.3">
      <c r="A3998" t="s">
        <v>15152</v>
      </c>
      <c r="B3998" s="1">
        <v>45126</v>
      </c>
      <c r="C3998" s="1">
        <v>45766</v>
      </c>
      <c r="D3998" t="s">
        <v>33</v>
      </c>
      <c r="E3998" t="s">
        <v>15153</v>
      </c>
      <c r="F3998" t="s">
        <v>15154</v>
      </c>
      <c r="G3998" t="s">
        <v>36</v>
      </c>
      <c r="H3998" t="s">
        <v>28</v>
      </c>
      <c r="I3998" t="s">
        <v>44</v>
      </c>
      <c r="J3998" t="s">
        <v>56</v>
      </c>
      <c r="K3998" t="s">
        <v>15155</v>
      </c>
      <c r="L3998" s="2">
        <v>2155.46</v>
      </c>
      <c r="M3998" s="3">
        <v>8</v>
      </c>
      <c r="N3998" s="4">
        <v>0.06</v>
      </c>
      <c r="O3998" s="5">
        <v>305.95999999999998</v>
      </c>
      <c r="P3998">
        <f>VALUE(Table1[Sales])</f>
        <v>2155.46</v>
      </c>
      <c r="Q3998">
        <f>VALUE(Table1[Profit])</f>
        <v>305.95999999999998</v>
      </c>
      <c r="R3998" s="3">
        <f>Table1[Ship Date]-Table1[Order Date]</f>
        <v>640</v>
      </c>
    </row>
    <row r="3999" spans="1:18" x14ac:dyDescent="0.3">
      <c r="A3999" t="s">
        <v>15156</v>
      </c>
      <c r="B3999" s="1">
        <v>45376</v>
      </c>
      <c r="C3999" s="1">
        <v>45784</v>
      </c>
      <c r="D3999" t="s">
        <v>25</v>
      </c>
      <c r="E3999" t="s">
        <v>6239</v>
      </c>
      <c r="F3999" t="s">
        <v>15157</v>
      </c>
      <c r="G3999" t="s">
        <v>19</v>
      </c>
      <c r="H3999" t="s">
        <v>61</v>
      </c>
      <c r="I3999" t="s">
        <v>29</v>
      </c>
      <c r="J3999" t="s">
        <v>38</v>
      </c>
      <c r="K3999" t="s">
        <v>15158</v>
      </c>
      <c r="L3999" s="2">
        <v>1045.26</v>
      </c>
      <c r="M3999" s="3">
        <v>7</v>
      </c>
      <c r="N3999" s="4">
        <v>0.18</v>
      </c>
      <c r="O3999" s="5">
        <v>261.17</v>
      </c>
      <c r="P3999">
        <f>VALUE(Table1[Sales])</f>
        <v>1045.26</v>
      </c>
      <c r="Q3999">
        <f>VALUE(Table1[Profit])</f>
        <v>261.17</v>
      </c>
      <c r="R3999" s="3">
        <f>Table1[Ship Date]-Table1[Order Date]</f>
        <v>408</v>
      </c>
    </row>
    <row r="4000" spans="1:18" x14ac:dyDescent="0.3">
      <c r="A4000" t="s">
        <v>15159</v>
      </c>
      <c r="B4000" s="1">
        <v>45664</v>
      </c>
      <c r="C4000" s="1">
        <v>45770</v>
      </c>
      <c r="D4000" t="s">
        <v>53</v>
      </c>
      <c r="E4000" t="s">
        <v>15160</v>
      </c>
      <c r="F4000" t="s">
        <v>15161</v>
      </c>
      <c r="G4000" t="s">
        <v>43</v>
      </c>
      <c r="H4000" t="s">
        <v>28</v>
      </c>
      <c r="I4000" t="s">
        <v>44</v>
      </c>
      <c r="J4000" t="s">
        <v>94</v>
      </c>
      <c r="K4000" t="s">
        <v>15162</v>
      </c>
      <c r="L4000" s="2">
        <v>4479.0200000000004</v>
      </c>
      <c r="M4000" s="3">
        <v>6</v>
      </c>
      <c r="N4000" s="4">
        <v>0.15</v>
      </c>
      <c r="O4000" s="5">
        <v>172</v>
      </c>
      <c r="P4000">
        <f>VALUE(Table1[Sales])</f>
        <v>4479.0200000000004</v>
      </c>
      <c r="Q4000">
        <f>VALUE(Table1[Profit])</f>
        <v>172</v>
      </c>
      <c r="R4000" s="3">
        <f>Table1[Ship Date]-Table1[Order Date]</f>
        <v>106</v>
      </c>
    </row>
    <row r="4001" spans="1:18" x14ac:dyDescent="0.3">
      <c r="A4001" t="s">
        <v>15163</v>
      </c>
      <c r="B4001" s="1">
        <v>45357</v>
      </c>
      <c r="C4001" s="1">
        <v>45772</v>
      </c>
      <c r="D4001" t="s">
        <v>53</v>
      </c>
      <c r="E4001" t="s">
        <v>15164</v>
      </c>
      <c r="F4001" t="s">
        <v>15165</v>
      </c>
      <c r="G4001" t="s">
        <v>19</v>
      </c>
      <c r="H4001" t="s">
        <v>61</v>
      </c>
      <c r="I4001" t="s">
        <v>44</v>
      </c>
      <c r="J4001" t="s">
        <v>56</v>
      </c>
      <c r="K4001" t="s">
        <v>15166</v>
      </c>
      <c r="L4001" s="2">
        <v>2706.37</v>
      </c>
      <c r="M4001" s="3">
        <v>5</v>
      </c>
      <c r="N4001" s="4">
        <v>0.33</v>
      </c>
      <c r="O4001" s="5">
        <v>934.27</v>
      </c>
      <c r="P4001">
        <f>VALUE(Table1[Sales])</f>
        <v>2706.37</v>
      </c>
      <c r="Q4001">
        <f>VALUE(Table1[Profit])</f>
        <v>934.27</v>
      </c>
      <c r="R4001" s="3">
        <f>Table1[Ship Date]-Table1[Order Date]</f>
        <v>415</v>
      </c>
    </row>
    <row r="4002" spans="1:18" x14ac:dyDescent="0.3">
      <c r="A4002" t="s">
        <v>15167</v>
      </c>
      <c r="B4002" s="1">
        <v>45344</v>
      </c>
      <c r="C4002" s="1">
        <v>45761</v>
      </c>
      <c r="D4002" t="s">
        <v>16</v>
      </c>
      <c r="E4002" t="s">
        <v>9550</v>
      </c>
      <c r="F4002" t="s">
        <v>15168</v>
      </c>
      <c r="G4002" t="s">
        <v>36</v>
      </c>
      <c r="H4002" t="s">
        <v>20</v>
      </c>
      <c r="I4002" t="s">
        <v>21</v>
      </c>
      <c r="J4002" t="s">
        <v>171</v>
      </c>
      <c r="K4002" t="s">
        <v>15169</v>
      </c>
      <c r="L4002" s="2">
        <v>110.04</v>
      </c>
      <c r="M4002" s="3">
        <v>8</v>
      </c>
      <c r="N4002" s="4">
        <v>0.39</v>
      </c>
      <c r="O4002" s="5">
        <v>-79.39</v>
      </c>
      <c r="P4002">
        <f>VALUE(Table1[Sales])</f>
        <v>110.04</v>
      </c>
      <c r="Q4002">
        <f>VALUE(Table1[Profit])</f>
        <v>-79.39</v>
      </c>
      <c r="R4002" s="3">
        <f>Table1[Ship Date]-Table1[Order Date]</f>
        <v>417</v>
      </c>
    </row>
    <row r="4003" spans="1:18" x14ac:dyDescent="0.3">
      <c r="A4003" t="s">
        <v>15170</v>
      </c>
      <c r="B4003" s="1">
        <v>45064</v>
      </c>
      <c r="C4003" s="1">
        <v>45769</v>
      </c>
      <c r="D4003" t="s">
        <v>16</v>
      </c>
      <c r="E4003" t="s">
        <v>10445</v>
      </c>
      <c r="F4003" t="s">
        <v>15171</v>
      </c>
      <c r="G4003" t="s">
        <v>36</v>
      </c>
      <c r="H4003" t="s">
        <v>20</v>
      </c>
      <c r="I4003" t="s">
        <v>21</v>
      </c>
      <c r="J4003" t="s">
        <v>22</v>
      </c>
      <c r="K4003" t="s">
        <v>15172</v>
      </c>
      <c r="L4003" s="2">
        <v>1130.04</v>
      </c>
      <c r="M4003" s="3">
        <v>7</v>
      </c>
      <c r="N4003" s="4">
        <v>0.49</v>
      </c>
      <c r="O4003" s="5">
        <v>816.65</v>
      </c>
      <c r="P4003">
        <f>VALUE(Table1[Sales])</f>
        <v>1130.04</v>
      </c>
      <c r="Q4003">
        <f>VALUE(Table1[Profit])</f>
        <v>816.65</v>
      </c>
      <c r="R4003" s="3">
        <f>Table1[Ship Date]-Table1[Order Date]</f>
        <v>705</v>
      </c>
    </row>
    <row r="4004" spans="1:18" x14ac:dyDescent="0.3">
      <c r="A4004" t="s">
        <v>15173</v>
      </c>
      <c r="B4004" s="1">
        <v>45316</v>
      </c>
      <c r="C4004" s="1">
        <v>45783</v>
      </c>
      <c r="D4004" t="s">
        <v>33</v>
      </c>
      <c r="E4004" t="s">
        <v>15174</v>
      </c>
      <c r="F4004" t="s">
        <v>13572</v>
      </c>
      <c r="G4004" t="s">
        <v>43</v>
      </c>
      <c r="H4004" t="s">
        <v>61</v>
      </c>
      <c r="I4004" t="s">
        <v>44</v>
      </c>
      <c r="J4004" t="s">
        <v>50</v>
      </c>
      <c r="K4004" t="s">
        <v>15175</v>
      </c>
      <c r="L4004" s="2">
        <v>499.02</v>
      </c>
      <c r="M4004" s="3">
        <v>5</v>
      </c>
      <c r="N4004" s="4">
        <v>0.09</v>
      </c>
      <c r="O4004" s="5">
        <v>228.27</v>
      </c>
      <c r="P4004">
        <f>VALUE(Table1[Sales])</f>
        <v>499.02</v>
      </c>
      <c r="Q4004">
        <f>VALUE(Table1[Profit])</f>
        <v>228.27</v>
      </c>
      <c r="R4004" s="3">
        <f>Table1[Ship Date]-Table1[Order Date]</f>
        <v>467</v>
      </c>
    </row>
    <row r="4005" spans="1:18" x14ac:dyDescent="0.3">
      <c r="A4005" t="s">
        <v>15176</v>
      </c>
      <c r="B4005" s="1">
        <v>45463</v>
      </c>
      <c r="C4005" s="1">
        <v>45785</v>
      </c>
      <c r="D4005" t="s">
        <v>33</v>
      </c>
      <c r="E4005" t="s">
        <v>8948</v>
      </c>
      <c r="F4005" t="s">
        <v>15177</v>
      </c>
      <c r="G4005" t="s">
        <v>19</v>
      </c>
      <c r="H4005" t="s">
        <v>28</v>
      </c>
      <c r="I4005" t="s">
        <v>29</v>
      </c>
      <c r="J4005" t="s">
        <v>38</v>
      </c>
      <c r="K4005" t="s">
        <v>15178</v>
      </c>
      <c r="L4005" s="2">
        <v>1650.18</v>
      </c>
      <c r="M4005" s="3">
        <v>1</v>
      </c>
      <c r="N4005" s="4">
        <v>0.39</v>
      </c>
      <c r="O4005" s="5">
        <v>661.27</v>
      </c>
      <c r="P4005">
        <f>VALUE(Table1[Sales])</f>
        <v>1650.18</v>
      </c>
      <c r="Q4005">
        <f>VALUE(Table1[Profit])</f>
        <v>661.27</v>
      </c>
      <c r="R4005" s="3">
        <f>Table1[Ship Date]-Table1[Order Date]</f>
        <v>322</v>
      </c>
    </row>
    <row r="4006" spans="1:18" x14ac:dyDescent="0.3">
      <c r="A4006" t="s">
        <v>15179</v>
      </c>
      <c r="B4006" s="1">
        <v>45140</v>
      </c>
      <c r="C4006" s="1">
        <v>45765</v>
      </c>
      <c r="D4006" t="s">
        <v>53</v>
      </c>
      <c r="E4006" t="s">
        <v>7571</v>
      </c>
      <c r="F4006" t="s">
        <v>15180</v>
      </c>
      <c r="G4006" t="s">
        <v>36</v>
      </c>
      <c r="H4006" t="s">
        <v>20</v>
      </c>
      <c r="I4006" t="s">
        <v>29</v>
      </c>
      <c r="J4006" t="s">
        <v>38</v>
      </c>
      <c r="K4006" t="s">
        <v>15181</v>
      </c>
      <c r="L4006" s="2">
        <v>3564.06</v>
      </c>
      <c r="M4006" s="3">
        <v>9</v>
      </c>
      <c r="N4006" s="4">
        <v>0.32</v>
      </c>
      <c r="O4006" s="5">
        <v>835.69</v>
      </c>
      <c r="P4006">
        <f>VALUE(Table1[Sales])</f>
        <v>3564.06</v>
      </c>
      <c r="Q4006">
        <f>VALUE(Table1[Profit])</f>
        <v>835.69</v>
      </c>
      <c r="R4006" s="3">
        <f>Table1[Ship Date]-Table1[Order Date]</f>
        <v>625</v>
      </c>
    </row>
    <row r="4007" spans="1:18" x14ac:dyDescent="0.3">
      <c r="A4007" t="s">
        <v>15182</v>
      </c>
      <c r="B4007" s="1">
        <v>45258</v>
      </c>
      <c r="C4007" s="1">
        <v>45779</v>
      </c>
      <c r="D4007" t="s">
        <v>53</v>
      </c>
      <c r="E4007" t="s">
        <v>8429</v>
      </c>
      <c r="F4007" t="s">
        <v>15183</v>
      </c>
      <c r="G4007" t="s">
        <v>43</v>
      </c>
      <c r="H4007" t="s">
        <v>28</v>
      </c>
      <c r="I4007" t="s">
        <v>44</v>
      </c>
      <c r="J4007" t="s">
        <v>56</v>
      </c>
      <c r="K4007" t="s">
        <v>15184</v>
      </c>
      <c r="L4007" s="2">
        <v>1099.23</v>
      </c>
      <c r="M4007" s="3">
        <v>9</v>
      </c>
      <c r="N4007" s="4">
        <v>0.19</v>
      </c>
      <c r="O4007" s="5">
        <v>171.11</v>
      </c>
      <c r="P4007">
        <f>VALUE(Table1[Sales])</f>
        <v>1099.23</v>
      </c>
      <c r="Q4007">
        <f>VALUE(Table1[Profit])</f>
        <v>171.11</v>
      </c>
      <c r="R4007" s="3">
        <f>Table1[Ship Date]-Table1[Order Date]</f>
        <v>521</v>
      </c>
    </row>
    <row r="4008" spans="1:18" x14ac:dyDescent="0.3">
      <c r="A4008" t="s">
        <v>15185</v>
      </c>
      <c r="B4008" s="1">
        <v>45492</v>
      </c>
      <c r="C4008" s="1">
        <v>45766</v>
      </c>
      <c r="D4008" t="s">
        <v>16</v>
      </c>
      <c r="E4008" t="s">
        <v>15186</v>
      </c>
      <c r="F4008" t="s">
        <v>15187</v>
      </c>
      <c r="G4008" t="s">
        <v>43</v>
      </c>
      <c r="H4008" t="s">
        <v>20</v>
      </c>
      <c r="I4008" t="s">
        <v>29</v>
      </c>
      <c r="J4008" t="s">
        <v>124</v>
      </c>
      <c r="K4008" t="s">
        <v>15188</v>
      </c>
      <c r="L4008" s="2">
        <v>1616.71</v>
      </c>
      <c r="M4008" s="3">
        <v>10</v>
      </c>
      <c r="N4008" s="4">
        <v>0.12</v>
      </c>
      <c r="O4008" s="5">
        <v>928.34</v>
      </c>
      <c r="P4008">
        <f>VALUE(Table1[Sales])</f>
        <v>1616.71</v>
      </c>
      <c r="Q4008">
        <f>VALUE(Table1[Profit])</f>
        <v>928.34</v>
      </c>
      <c r="R4008" s="3">
        <f>Table1[Ship Date]-Table1[Order Date]</f>
        <v>274</v>
      </c>
    </row>
    <row r="4009" spans="1:18" x14ac:dyDescent="0.3">
      <c r="A4009" t="s">
        <v>15189</v>
      </c>
      <c r="B4009" s="1">
        <v>45753</v>
      </c>
      <c r="C4009" s="1">
        <v>45784</v>
      </c>
      <c r="D4009" t="s">
        <v>16</v>
      </c>
      <c r="E4009" t="s">
        <v>15190</v>
      </c>
      <c r="F4009" t="s">
        <v>15191</v>
      </c>
      <c r="G4009" t="s">
        <v>43</v>
      </c>
      <c r="H4009" t="s">
        <v>20</v>
      </c>
      <c r="I4009" t="s">
        <v>44</v>
      </c>
      <c r="J4009" t="s">
        <v>45</v>
      </c>
      <c r="K4009" t="s">
        <v>15192</v>
      </c>
      <c r="L4009" s="2">
        <v>1922.51</v>
      </c>
      <c r="M4009" s="3">
        <v>6</v>
      </c>
      <c r="N4009" s="4">
        <v>0.4</v>
      </c>
      <c r="O4009" s="5">
        <v>959.2</v>
      </c>
      <c r="P4009">
        <f>VALUE(Table1[Sales])</f>
        <v>1922.51</v>
      </c>
      <c r="Q4009">
        <f>VALUE(Table1[Profit])</f>
        <v>959.2</v>
      </c>
      <c r="R4009" s="3">
        <f>Table1[Ship Date]-Table1[Order Date]</f>
        <v>31</v>
      </c>
    </row>
    <row r="4010" spans="1:18" x14ac:dyDescent="0.3">
      <c r="A4010" t="s">
        <v>15193</v>
      </c>
      <c r="B4010" s="1">
        <v>45091</v>
      </c>
      <c r="C4010" s="1">
        <v>45768</v>
      </c>
      <c r="D4010" t="s">
        <v>53</v>
      </c>
      <c r="E4010" t="s">
        <v>15194</v>
      </c>
      <c r="F4010" t="s">
        <v>15195</v>
      </c>
      <c r="G4010" t="s">
        <v>43</v>
      </c>
      <c r="H4010" t="s">
        <v>20</v>
      </c>
      <c r="I4010" t="s">
        <v>29</v>
      </c>
      <c r="J4010" t="s">
        <v>124</v>
      </c>
      <c r="K4010" t="s">
        <v>15196</v>
      </c>
      <c r="L4010" s="2">
        <v>1685.94</v>
      </c>
      <c r="M4010" s="3">
        <v>3</v>
      </c>
      <c r="N4010" s="4">
        <v>0.33</v>
      </c>
      <c r="O4010" s="5">
        <v>441.16</v>
      </c>
      <c r="P4010">
        <f>VALUE(Table1[Sales])</f>
        <v>1685.94</v>
      </c>
      <c r="Q4010">
        <f>VALUE(Table1[Profit])</f>
        <v>441.16</v>
      </c>
      <c r="R4010" s="3">
        <f>Table1[Ship Date]-Table1[Order Date]</f>
        <v>677</v>
      </c>
    </row>
    <row r="4011" spans="1:18" x14ac:dyDescent="0.3">
      <c r="A4011" t="s">
        <v>15197</v>
      </c>
      <c r="B4011" s="1">
        <v>45160</v>
      </c>
      <c r="C4011" s="1">
        <v>45770</v>
      </c>
      <c r="D4011" t="s">
        <v>16</v>
      </c>
      <c r="E4011" t="s">
        <v>15198</v>
      </c>
      <c r="F4011" t="s">
        <v>15199</v>
      </c>
      <c r="G4011" t="s">
        <v>36</v>
      </c>
      <c r="H4011" t="s">
        <v>28</v>
      </c>
      <c r="I4011" t="s">
        <v>29</v>
      </c>
      <c r="J4011" t="s">
        <v>124</v>
      </c>
      <c r="K4011" t="s">
        <v>15200</v>
      </c>
      <c r="L4011" s="2">
        <v>2682.29</v>
      </c>
      <c r="M4011" s="3">
        <v>1</v>
      </c>
      <c r="N4011" s="4">
        <v>0.46</v>
      </c>
      <c r="O4011" s="5">
        <v>287.92</v>
      </c>
      <c r="P4011">
        <f>VALUE(Table1[Sales])</f>
        <v>2682.29</v>
      </c>
      <c r="Q4011">
        <f>VALUE(Table1[Profit])</f>
        <v>287.92</v>
      </c>
      <c r="R4011" s="3">
        <f>Table1[Ship Date]-Table1[Order Date]</f>
        <v>610</v>
      </c>
    </row>
    <row r="4012" spans="1:18" x14ac:dyDescent="0.3">
      <c r="A4012" t="s">
        <v>15201</v>
      </c>
      <c r="B4012" s="1">
        <v>45403</v>
      </c>
      <c r="C4012" s="1">
        <v>45762</v>
      </c>
      <c r="D4012" t="s">
        <v>16</v>
      </c>
      <c r="E4012" t="s">
        <v>15202</v>
      </c>
      <c r="F4012" t="s">
        <v>15203</v>
      </c>
      <c r="G4012" t="s">
        <v>43</v>
      </c>
      <c r="H4012" t="s">
        <v>61</v>
      </c>
      <c r="I4012" t="s">
        <v>29</v>
      </c>
      <c r="J4012" t="s">
        <v>124</v>
      </c>
      <c r="K4012" t="s">
        <v>15204</v>
      </c>
      <c r="L4012" s="2">
        <v>3076.86</v>
      </c>
      <c r="M4012" s="3">
        <v>4</v>
      </c>
      <c r="N4012" s="4">
        <v>0.1</v>
      </c>
      <c r="O4012" s="5">
        <v>478.73</v>
      </c>
      <c r="P4012">
        <f>VALUE(Table1[Sales])</f>
        <v>3076.86</v>
      </c>
      <c r="Q4012">
        <f>VALUE(Table1[Profit])</f>
        <v>478.73</v>
      </c>
      <c r="R4012" s="3">
        <f>Table1[Ship Date]-Table1[Order Date]</f>
        <v>359</v>
      </c>
    </row>
    <row r="4013" spans="1:18" x14ac:dyDescent="0.3">
      <c r="A4013" t="s">
        <v>15205</v>
      </c>
      <c r="B4013" s="1">
        <v>45048</v>
      </c>
      <c r="C4013" s="1">
        <v>45757</v>
      </c>
      <c r="D4013" t="s">
        <v>25</v>
      </c>
      <c r="E4013" t="s">
        <v>15206</v>
      </c>
      <c r="F4013" t="s">
        <v>15207</v>
      </c>
      <c r="G4013" t="s">
        <v>36</v>
      </c>
      <c r="H4013" t="s">
        <v>20</v>
      </c>
      <c r="I4013" t="s">
        <v>29</v>
      </c>
      <c r="J4013" t="s">
        <v>38</v>
      </c>
      <c r="K4013" t="s">
        <v>15208</v>
      </c>
      <c r="L4013" s="2">
        <v>1914.63</v>
      </c>
      <c r="M4013" s="3">
        <v>10</v>
      </c>
      <c r="N4013" s="4">
        <v>0.27</v>
      </c>
      <c r="O4013" s="5">
        <v>393.16</v>
      </c>
      <c r="P4013">
        <f>VALUE(Table1[Sales])</f>
        <v>1914.63</v>
      </c>
      <c r="Q4013">
        <f>VALUE(Table1[Profit])</f>
        <v>393.16</v>
      </c>
      <c r="R4013" s="3">
        <f>Table1[Ship Date]-Table1[Order Date]</f>
        <v>709</v>
      </c>
    </row>
    <row r="4014" spans="1:18" x14ac:dyDescent="0.3">
      <c r="A4014" t="s">
        <v>15209</v>
      </c>
      <c r="B4014" s="1">
        <v>45541</v>
      </c>
      <c r="C4014" s="1">
        <v>45762</v>
      </c>
      <c r="D4014" t="s">
        <v>16</v>
      </c>
      <c r="E4014" t="s">
        <v>15210</v>
      </c>
      <c r="F4014" t="s">
        <v>15211</v>
      </c>
      <c r="G4014" t="s">
        <v>36</v>
      </c>
      <c r="H4014" t="s">
        <v>37</v>
      </c>
      <c r="I4014" t="s">
        <v>21</v>
      </c>
      <c r="J4014" t="s">
        <v>171</v>
      </c>
      <c r="K4014" t="s">
        <v>15212</v>
      </c>
      <c r="L4014" s="2">
        <v>1509.83</v>
      </c>
      <c r="M4014" s="3">
        <v>4</v>
      </c>
      <c r="N4014" s="4">
        <v>0.46</v>
      </c>
      <c r="O4014" s="5">
        <v>529.11</v>
      </c>
      <c r="P4014">
        <f>VALUE(Table1[Sales])</f>
        <v>1509.83</v>
      </c>
      <c r="Q4014">
        <f>VALUE(Table1[Profit])</f>
        <v>529.11</v>
      </c>
      <c r="R4014" s="3">
        <f>Table1[Ship Date]-Table1[Order Date]</f>
        <v>221</v>
      </c>
    </row>
    <row r="4015" spans="1:18" x14ac:dyDescent="0.3">
      <c r="A4015" t="s">
        <v>15213</v>
      </c>
      <c r="B4015" s="1">
        <v>45283</v>
      </c>
      <c r="C4015" s="1">
        <v>45767</v>
      </c>
      <c r="D4015" t="s">
        <v>25</v>
      </c>
      <c r="E4015" t="s">
        <v>13530</v>
      </c>
      <c r="F4015" t="s">
        <v>15214</v>
      </c>
      <c r="G4015" t="s">
        <v>43</v>
      </c>
      <c r="H4015" t="s">
        <v>20</v>
      </c>
      <c r="I4015" t="s">
        <v>29</v>
      </c>
      <c r="J4015" t="s">
        <v>124</v>
      </c>
      <c r="K4015" t="s">
        <v>15215</v>
      </c>
      <c r="L4015" s="2">
        <v>558.73</v>
      </c>
      <c r="M4015" s="3">
        <v>10</v>
      </c>
      <c r="N4015" s="4">
        <v>0.3</v>
      </c>
      <c r="O4015" s="5">
        <v>720.35</v>
      </c>
      <c r="P4015">
        <f>VALUE(Table1[Sales])</f>
        <v>558.73</v>
      </c>
      <c r="Q4015">
        <f>VALUE(Table1[Profit])</f>
        <v>720.35</v>
      </c>
      <c r="R4015" s="3">
        <f>Table1[Ship Date]-Table1[Order Date]</f>
        <v>484</v>
      </c>
    </row>
    <row r="4016" spans="1:18" x14ac:dyDescent="0.3">
      <c r="A4016" t="s">
        <v>15216</v>
      </c>
      <c r="B4016" s="1">
        <v>45470</v>
      </c>
      <c r="C4016" s="1">
        <v>45770</v>
      </c>
      <c r="D4016" t="s">
        <v>33</v>
      </c>
      <c r="E4016" t="s">
        <v>15217</v>
      </c>
      <c r="F4016" t="s">
        <v>15218</v>
      </c>
      <c r="G4016" t="s">
        <v>36</v>
      </c>
      <c r="H4016" t="s">
        <v>28</v>
      </c>
      <c r="I4016" t="s">
        <v>44</v>
      </c>
      <c r="J4016" t="s">
        <v>50</v>
      </c>
      <c r="K4016" t="s">
        <v>15219</v>
      </c>
      <c r="L4016" s="2">
        <v>287.02999999999997</v>
      </c>
      <c r="M4016" s="3">
        <v>5</v>
      </c>
      <c r="N4016" s="4">
        <v>0.18</v>
      </c>
      <c r="O4016" s="5">
        <v>-47.34</v>
      </c>
      <c r="P4016">
        <f>VALUE(Table1[Sales])</f>
        <v>287.02999999999997</v>
      </c>
      <c r="Q4016">
        <f>VALUE(Table1[Profit])</f>
        <v>-47.34</v>
      </c>
      <c r="R4016" s="3">
        <f>Table1[Ship Date]-Table1[Order Date]</f>
        <v>300</v>
      </c>
    </row>
    <row r="4017" spans="1:18" x14ac:dyDescent="0.3">
      <c r="A4017" t="s">
        <v>15220</v>
      </c>
      <c r="B4017" s="1">
        <v>45050</v>
      </c>
      <c r="C4017" s="1">
        <v>45766</v>
      </c>
      <c r="D4017" t="s">
        <v>16</v>
      </c>
      <c r="E4017" t="s">
        <v>15221</v>
      </c>
      <c r="F4017" t="s">
        <v>15222</v>
      </c>
      <c r="G4017" t="s">
        <v>43</v>
      </c>
      <c r="H4017" t="s">
        <v>61</v>
      </c>
      <c r="I4017" t="s">
        <v>21</v>
      </c>
      <c r="J4017" t="s">
        <v>171</v>
      </c>
      <c r="K4017" t="s">
        <v>15223</v>
      </c>
      <c r="L4017" s="2">
        <v>1097.19</v>
      </c>
      <c r="M4017" s="3">
        <v>2</v>
      </c>
      <c r="N4017" s="4">
        <v>0.05</v>
      </c>
      <c r="O4017" s="5">
        <v>370.33</v>
      </c>
      <c r="P4017">
        <f>VALUE(Table1[Sales])</f>
        <v>1097.19</v>
      </c>
      <c r="Q4017">
        <f>VALUE(Table1[Profit])</f>
        <v>370.33</v>
      </c>
      <c r="R4017" s="3">
        <f>Table1[Ship Date]-Table1[Order Date]</f>
        <v>716</v>
      </c>
    </row>
    <row r="4018" spans="1:18" x14ac:dyDescent="0.3">
      <c r="A4018" t="s">
        <v>15224</v>
      </c>
      <c r="B4018" s="1">
        <v>45752</v>
      </c>
      <c r="C4018" s="1">
        <v>45759</v>
      </c>
      <c r="D4018" t="s">
        <v>33</v>
      </c>
      <c r="E4018" t="s">
        <v>15225</v>
      </c>
      <c r="F4018" t="s">
        <v>15226</v>
      </c>
      <c r="G4018" t="s">
        <v>43</v>
      </c>
      <c r="H4018" t="s">
        <v>20</v>
      </c>
      <c r="I4018" t="s">
        <v>21</v>
      </c>
      <c r="J4018" t="s">
        <v>171</v>
      </c>
      <c r="K4018" t="s">
        <v>15227</v>
      </c>
      <c r="L4018" s="2">
        <v>4947.74</v>
      </c>
      <c r="M4018" s="3">
        <v>1</v>
      </c>
      <c r="N4018" s="4">
        <v>0.15</v>
      </c>
      <c r="O4018" s="5">
        <v>175</v>
      </c>
      <c r="P4018">
        <f>VALUE(Table1[Sales])</f>
        <v>4947.74</v>
      </c>
      <c r="Q4018">
        <f>VALUE(Table1[Profit])</f>
        <v>175</v>
      </c>
      <c r="R4018" s="3">
        <f>Table1[Ship Date]-Table1[Order Date]</f>
        <v>7</v>
      </c>
    </row>
    <row r="4019" spans="1:18" x14ac:dyDescent="0.3">
      <c r="A4019" t="s">
        <v>15228</v>
      </c>
      <c r="B4019" s="1">
        <v>45308</v>
      </c>
      <c r="C4019" s="1">
        <v>45771</v>
      </c>
      <c r="D4019" t="s">
        <v>53</v>
      </c>
      <c r="E4019" t="s">
        <v>15229</v>
      </c>
      <c r="F4019" t="s">
        <v>15230</v>
      </c>
      <c r="G4019" t="s">
        <v>19</v>
      </c>
      <c r="H4019" t="s">
        <v>37</v>
      </c>
      <c r="I4019" t="s">
        <v>21</v>
      </c>
      <c r="J4019" t="s">
        <v>129</v>
      </c>
      <c r="K4019" t="s">
        <v>15231</v>
      </c>
      <c r="L4019" s="2">
        <v>1706.58</v>
      </c>
      <c r="M4019" s="3">
        <v>7</v>
      </c>
      <c r="N4019" s="4">
        <v>0.04</v>
      </c>
      <c r="O4019" s="5">
        <v>244.43</v>
      </c>
      <c r="P4019">
        <f>VALUE(Table1[Sales])</f>
        <v>1706.58</v>
      </c>
      <c r="Q4019">
        <f>VALUE(Table1[Profit])</f>
        <v>244.43</v>
      </c>
      <c r="R4019" s="3">
        <f>Table1[Ship Date]-Table1[Order Date]</f>
        <v>463</v>
      </c>
    </row>
    <row r="4020" spans="1:18" x14ac:dyDescent="0.3">
      <c r="A4020" t="s">
        <v>15232</v>
      </c>
      <c r="B4020" s="1">
        <v>45299</v>
      </c>
      <c r="C4020" s="1">
        <v>45775</v>
      </c>
      <c r="D4020" t="s">
        <v>25</v>
      </c>
      <c r="E4020" t="s">
        <v>15233</v>
      </c>
      <c r="F4020" t="s">
        <v>15234</v>
      </c>
      <c r="G4020" t="s">
        <v>19</v>
      </c>
      <c r="H4020" t="s">
        <v>28</v>
      </c>
      <c r="I4020" t="s">
        <v>44</v>
      </c>
      <c r="J4020" t="s">
        <v>50</v>
      </c>
      <c r="K4020" t="s">
        <v>15235</v>
      </c>
      <c r="L4020" s="2">
        <v>693.95</v>
      </c>
      <c r="M4020" s="3">
        <v>2</v>
      </c>
      <c r="N4020" s="4">
        <v>0.36</v>
      </c>
      <c r="O4020" s="5">
        <v>138.83000000000001</v>
      </c>
      <c r="P4020">
        <f>VALUE(Table1[Sales])</f>
        <v>693.95</v>
      </c>
      <c r="Q4020">
        <f>VALUE(Table1[Profit])</f>
        <v>138.83000000000001</v>
      </c>
      <c r="R4020" s="3">
        <f>Table1[Ship Date]-Table1[Order Date]</f>
        <v>476</v>
      </c>
    </row>
    <row r="4021" spans="1:18" x14ac:dyDescent="0.3">
      <c r="A4021" t="s">
        <v>15236</v>
      </c>
      <c r="B4021" s="1">
        <v>45351</v>
      </c>
      <c r="C4021" s="1">
        <v>45777</v>
      </c>
      <c r="D4021" t="s">
        <v>33</v>
      </c>
      <c r="E4021" t="s">
        <v>15237</v>
      </c>
      <c r="F4021" t="s">
        <v>15238</v>
      </c>
      <c r="G4021" t="s">
        <v>19</v>
      </c>
      <c r="H4021" t="s">
        <v>61</v>
      </c>
      <c r="I4021" t="s">
        <v>44</v>
      </c>
      <c r="J4021" t="s">
        <v>56</v>
      </c>
      <c r="K4021" t="s">
        <v>15239</v>
      </c>
      <c r="L4021" s="2">
        <v>176.21</v>
      </c>
      <c r="M4021" s="3">
        <v>1</v>
      </c>
      <c r="N4021" s="4">
        <v>0.12</v>
      </c>
      <c r="O4021" s="5">
        <v>477.2</v>
      </c>
      <c r="P4021">
        <f>VALUE(Table1[Sales])</f>
        <v>176.21</v>
      </c>
      <c r="Q4021">
        <f>VALUE(Table1[Profit])</f>
        <v>477.2</v>
      </c>
      <c r="R4021" s="3">
        <f>Table1[Ship Date]-Table1[Order Date]</f>
        <v>426</v>
      </c>
    </row>
    <row r="4022" spans="1:18" x14ac:dyDescent="0.3">
      <c r="A4022" t="s">
        <v>15240</v>
      </c>
      <c r="B4022" s="1">
        <v>45618</v>
      </c>
      <c r="C4022" s="1">
        <v>45774</v>
      </c>
      <c r="D4022" t="s">
        <v>33</v>
      </c>
      <c r="E4022" t="s">
        <v>15241</v>
      </c>
      <c r="F4022" t="s">
        <v>15242</v>
      </c>
      <c r="G4022" t="s">
        <v>43</v>
      </c>
      <c r="H4022" t="s">
        <v>28</v>
      </c>
      <c r="I4022" t="s">
        <v>29</v>
      </c>
      <c r="J4022" t="s">
        <v>124</v>
      </c>
      <c r="K4022" t="s">
        <v>15243</v>
      </c>
      <c r="L4022" s="2">
        <v>4814</v>
      </c>
      <c r="M4022" s="3">
        <v>5</v>
      </c>
      <c r="N4022" s="4">
        <v>0.43</v>
      </c>
      <c r="O4022" s="5">
        <v>23.36</v>
      </c>
      <c r="P4022">
        <f>VALUE(Table1[Sales])</f>
        <v>4814</v>
      </c>
      <c r="Q4022">
        <f>VALUE(Table1[Profit])</f>
        <v>23.36</v>
      </c>
      <c r="R4022" s="3">
        <f>Table1[Ship Date]-Table1[Order Date]</f>
        <v>156</v>
      </c>
    </row>
    <row r="4023" spans="1:18" x14ac:dyDescent="0.3">
      <c r="A4023" t="s">
        <v>15244</v>
      </c>
      <c r="B4023" s="1">
        <v>45306</v>
      </c>
      <c r="C4023" s="1">
        <v>45759</v>
      </c>
      <c r="D4023" t="s">
        <v>33</v>
      </c>
      <c r="E4023" t="s">
        <v>3967</v>
      </c>
      <c r="F4023" t="s">
        <v>15245</v>
      </c>
      <c r="G4023" t="s">
        <v>36</v>
      </c>
      <c r="H4023" t="s">
        <v>28</v>
      </c>
      <c r="I4023" t="s">
        <v>21</v>
      </c>
      <c r="J4023" t="s">
        <v>300</v>
      </c>
      <c r="K4023" t="s">
        <v>15246</v>
      </c>
      <c r="L4023" s="2">
        <v>3729.44</v>
      </c>
      <c r="M4023" s="3">
        <v>7</v>
      </c>
      <c r="N4023" s="4">
        <v>0.34</v>
      </c>
      <c r="O4023" s="5">
        <v>575.78</v>
      </c>
      <c r="P4023">
        <f>VALUE(Table1[Sales])</f>
        <v>3729.44</v>
      </c>
      <c r="Q4023">
        <f>VALUE(Table1[Profit])</f>
        <v>575.78</v>
      </c>
      <c r="R4023" s="3">
        <f>Table1[Ship Date]-Table1[Order Date]</f>
        <v>453</v>
      </c>
    </row>
    <row r="4024" spans="1:18" x14ac:dyDescent="0.3">
      <c r="A4024" t="s">
        <v>15247</v>
      </c>
      <c r="B4024" s="1">
        <v>45200</v>
      </c>
      <c r="C4024" s="1">
        <v>45777</v>
      </c>
      <c r="D4024" t="s">
        <v>33</v>
      </c>
      <c r="E4024" t="s">
        <v>12197</v>
      </c>
      <c r="F4024" t="s">
        <v>15248</v>
      </c>
      <c r="G4024" t="s">
        <v>36</v>
      </c>
      <c r="H4024" t="s">
        <v>61</v>
      </c>
      <c r="I4024" t="s">
        <v>44</v>
      </c>
      <c r="J4024" t="s">
        <v>45</v>
      </c>
      <c r="K4024" t="s">
        <v>15249</v>
      </c>
      <c r="L4024" s="2">
        <v>846.27</v>
      </c>
      <c r="M4024" s="3">
        <v>9</v>
      </c>
      <c r="N4024" s="4">
        <v>0.1</v>
      </c>
      <c r="O4024" s="5">
        <v>962.3</v>
      </c>
      <c r="P4024">
        <f>VALUE(Table1[Sales])</f>
        <v>846.27</v>
      </c>
      <c r="Q4024">
        <f>VALUE(Table1[Profit])</f>
        <v>962.3</v>
      </c>
      <c r="R4024" s="3">
        <f>Table1[Ship Date]-Table1[Order Date]</f>
        <v>577</v>
      </c>
    </row>
    <row r="4025" spans="1:18" x14ac:dyDescent="0.3">
      <c r="A4025" t="s">
        <v>15250</v>
      </c>
      <c r="B4025" s="1">
        <v>45168</v>
      </c>
      <c r="C4025" s="1">
        <v>45764</v>
      </c>
      <c r="D4025" t="s">
        <v>16</v>
      </c>
      <c r="E4025" t="s">
        <v>15251</v>
      </c>
      <c r="F4025" t="s">
        <v>15252</v>
      </c>
      <c r="G4025" t="s">
        <v>19</v>
      </c>
      <c r="H4025" t="s">
        <v>28</v>
      </c>
      <c r="I4025" t="s">
        <v>21</v>
      </c>
      <c r="J4025" t="s">
        <v>22</v>
      </c>
      <c r="K4025" t="s">
        <v>15253</v>
      </c>
      <c r="L4025" s="2">
        <v>4739.05</v>
      </c>
      <c r="M4025" s="3">
        <v>9</v>
      </c>
      <c r="N4025" s="4">
        <v>0.15</v>
      </c>
      <c r="O4025" s="5">
        <v>187.27</v>
      </c>
      <c r="P4025">
        <f>VALUE(Table1[Sales])</f>
        <v>4739.05</v>
      </c>
      <c r="Q4025">
        <f>VALUE(Table1[Profit])</f>
        <v>187.27</v>
      </c>
      <c r="R4025" s="3">
        <f>Table1[Ship Date]-Table1[Order Date]</f>
        <v>596</v>
      </c>
    </row>
    <row r="4026" spans="1:18" x14ac:dyDescent="0.3">
      <c r="A4026" t="s">
        <v>15254</v>
      </c>
      <c r="B4026" s="1">
        <v>45400</v>
      </c>
      <c r="C4026" s="1">
        <v>45765</v>
      </c>
      <c r="D4026" t="s">
        <v>53</v>
      </c>
      <c r="E4026" t="s">
        <v>15255</v>
      </c>
      <c r="F4026" t="s">
        <v>15256</v>
      </c>
      <c r="G4026" t="s">
        <v>36</v>
      </c>
      <c r="H4026" t="s">
        <v>61</v>
      </c>
      <c r="I4026" t="s">
        <v>44</v>
      </c>
      <c r="J4026" t="s">
        <v>56</v>
      </c>
      <c r="K4026" t="s">
        <v>15257</v>
      </c>
      <c r="L4026" s="2">
        <v>187.65</v>
      </c>
      <c r="M4026" s="3">
        <v>2</v>
      </c>
      <c r="N4026" s="4">
        <v>0.13</v>
      </c>
      <c r="O4026" s="5">
        <v>295.89</v>
      </c>
      <c r="P4026">
        <f>VALUE(Table1[Sales])</f>
        <v>187.65</v>
      </c>
      <c r="Q4026">
        <f>VALUE(Table1[Profit])</f>
        <v>295.89</v>
      </c>
      <c r="R4026" s="3">
        <f>Table1[Ship Date]-Table1[Order Date]</f>
        <v>365</v>
      </c>
    </row>
    <row r="4027" spans="1:18" x14ac:dyDescent="0.3">
      <c r="A4027" t="s">
        <v>15258</v>
      </c>
      <c r="B4027" s="1">
        <v>45650</v>
      </c>
      <c r="C4027" s="1">
        <v>45769</v>
      </c>
      <c r="D4027" t="s">
        <v>16</v>
      </c>
      <c r="E4027" t="s">
        <v>15259</v>
      </c>
      <c r="F4027" t="s">
        <v>15260</v>
      </c>
      <c r="G4027" t="s">
        <v>43</v>
      </c>
      <c r="H4027" t="s">
        <v>37</v>
      </c>
      <c r="I4027" t="s">
        <v>44</v>
      </c>
      <c r="J4027" t="s">
        <v>50</v>
      </c>
      <c r="K4027" t="s">
        <v>15261</v>
      </c>
      <c r="L4027" s="2">
        <v>3686.87</v>
      </c>
      <c r="M4027" s="3">
        <v>7</v>
      </c>
      <c r="N4027" s="4">
        <v>0.27</v>
      </c>
      <c r="O4027" s="5">
        <v>283.33</v>
      </c>
      <c r="P4027">
        <f>VALUE(Table1[Sales])</f>
        <v>3686.87</v>
      </c>
      <c r="Q4027">
        <f>VALUE(Table1[Profit])</f>
        <v>283.33</v>
      </c>
      <c r="R4027" s="3">
        <f>Table1[Ship Date]-Table1[Order Date]</f>
        <v>119</v>
      </c>
    </row>
    <row r="4028" spans="1:18" x14ac:dyDescent="0.3">
      <c r="A4028" t="s">
        <v>15262</v>
      </c>
      <c r="B4028" s="1">
        <v>45374</v>
      </c>
      <c r="C4028" s="1">
        <v>45775</v>
      </c>
      <c r="D4028" t="s">
        <v>33</v>
      </c>
      <c r="E4028" t="s">
        <v>1593</v>
      </c>
      <c r="F4028" t="s">
        <v>15263</v>
      </c>
      <c r="G4028" t="s">
        <v>36</v>
      </c>
      <c r="H4028" t="s">
        <v>37</v>
      </c>
      <c r="I4028" t="s">
        <v>21</v>
      </c>
      <c r="J4028" t="s">
        <v>300</v>
      </c>
      <c r="K4028" t="s">
        <v>15264</v>
      </c>
      <c r="L4028" s="2">
        <v>328.71</v>
      </c>
      <c r="M4028" s="3">
        <v>8</v>
      </c>
      <c r="N4028" s="4">
        <v>0.32</v>
      </c>
      <c r="O4028" s="5">
        <v>604.49</v>
      </c>
      <c r="P4028">
        <f>VALUE(Table1[Sales])</f>
        <v>328.71</v>
      </c>
      <c r="Q4028">
        <f>VALUE(Table1[Profit])</f>
        <v>604.49</v>
      </c>
      <c r="R4028" s="3">
        <f>Table1[Ship Date]-Table1[Order Date]</f>
        <v>401</v>
      </c>
    </row>
    <row r="4029" spans="1:18" x14ac:dyDescent="0.3">
      <c r="A4029" t="s">
        <v>15265</v>
      </c>
      <c r="B4029" s="1">
        <v>45526</v>
      </c>
      <c r="C4029" s="1">
        <v>45783</v>
      </c>
      <c r="D4029" t="s">
        <v>33</v>
      </c>
      <c r="E4029" t="s">
        <v>15266</v>
      </c>
      <c r="F4029" t="s">
        <v>15267</v>
      </c>
      <c r="G4029" t="s">
        <v>19</v>
      </c>
      <c r="H4029" t="s">
        <v>37</v>
      </c>
      <c r="I4029" t="s">
        <v>21</v>
      </c>
      <c r="J4029" t="s">
        <v>129</v>
      </c>
      <c r="K4029" t="s">
        <v>15268</v>
      </c>
      <c r="L4029" s="2">
        <v>3735.03</v>
      </c>
      <c r="M4029" s="3">
        <v>1</v>
      </c>
      <c r="N4029" s="4">
        <v>0.3</v>
      </c>
      <c r="O4029" s="5">
        <v>44.7</v>
      </c>
      <c r="P4029">
        <f>VALUE(Table1[Sales])</f>
        <v>3735.03</v>
      </c>
      <c r="Q4029">
        <f>VALUE(Table1[Profit])</f>
        <v>44.7</v>
      </c>
      <c r="R4029" s="3">
        <f>Table1[Ship Date]-Table1[Order Date]</f>
        <v>257</v>
      </c>
    </row>
    <row r="4030" spans="1:18" x14ac:dyDescent="0.3">
      <c r="A4030" t="s">
        <v>15269</v>
      </c>
      <c r="B4030" s="1">
        <v>45275</v>
      </c>
      <c r="C4030" s="1">
        <v>45756</v>
      </c>
      <c r="D4030" t="s">
        <v>25</v>
      </c>
      <c r="E4030" t="s">
        <v>3190</v>
      </c>
      <c r="F4030" t="s">
        <v>15270</v>
      </c>
      <c r="G4030" t="s">
        <v>43</v>
      </c>
      <c r="H4030" t="s">
        <v>20</v>
      </c>
      <c r="I4030" t="s">
        <v>29</v>
      </c>
      <c r="J4030" t="s">
        <v>30</v>
      </c>
      <c r="K4030" t="s">
        <v>15271</v>
      </c>
      <c r="L4030" s="2">
        <v>1882.34</v>
      </c>
      <c r="M4030" s="3">
        <v>10</v>
      </c>
      <c r="N4030" s="4">
        <v>0.25</v>
      </c>
      <c r="O4030" s="5">
        <v>149.87</v>
      </c>
      <c r="P4030">
        <f>VALUE(Table1[Sales])</f>
        <v>1882.34</v>
      </c>
      <c r="Q4030">
        <f>VALUE(Table1[Profit])</f>
        <v>149.87</v>
      </c>
      <c r="R4030" s="3">
        <f>Table1[Ship Date]-Table1[Order Date]</f>
        <v>481</v>
      </c>
    </row>
    <row r="4031" spans="1:18" x14ac:dyDescent="0.3">
      <c r="A4031" t="s">
        <v>15272</v>
      </c>
      <c r="B4031" s="1">
        <v>45185</v>
      </c>
      <c r="C4031" s="1">
        <v>45766</v>
      </c>
      <c r="D4031" t="s">
        <v>33</v>
      </c>
      <c r="E4031" t="s">
        <v>15273</v>
      </c>
      <c r="F4031" t="s">
        <v>15274</v>
      </c>
      <c r="G4031" t="s">
        <v>36</v>
      </c>
      <c r="H4031" t="s">
        <v>61</v>
      </c>
      <c r="I4031" t="s">
        <v>29</v>
      </c>
      <c r="J4031" t="s">
        <v>99</v>
      </c>
      <c r="K4031" t="s">
        <v>15275</v>
      </c>
      <c r="L4031" s="2">
        <v>3538.71</v>
      </c>
      <c r="M4031" s="3">
        <v>6</v>
      </c>
      <c r="N4031" s="4">
        <v>0.42</v>
      </c>
      <c r="O4031" s="5">
        <v>465.23</v>
      </c>
      <c r="P4031">
        <f>VALUE(Table1[Sales])</f>
        <v>3538.71</v>
      </c>
      <c r="Q4031">
        <f>VALUE(Table1[Profit])</f>
        <v>465.23</v>
      </c>
      <c r="R4031" s="3">
        <f>Table1[Ship Date]-Table1[Order Date]</f>
        <v>581</v>
      </c>
    </row>
    <row r="4032" spans="1:18" x14ac:dyDescent="0.3">
      <c r="A4032" t="s">
        <v>15276</v>
      </c>
      <c r="B4032" s="1">
        <v>45049</v>
      </c>
      <c r="C4032" s="1">
        <v>45770</v>
      </c>
      <c r="D4032" t="s">
        <v>53</v>
      </c>
      <c r="E4032" t="s">
        <v>15277</v>
      </c>
      <c r="F4032" t="s">
        <v>15278</v>
      </c>
      <c r="G4032" t="s">
        <v>43</v>
      </c>
      <c r="H4032" t="s">
        <v>37</v>
      </c>
      <c r="I4032" t="s">
        <v>21</v>
      </c>
      <c r="J4032" t="s">
        <v>22</v>
      </c>
      <c r="K4032" t="s">
        <v>15279</v>
      </c>
      <c r="L4032" s="2">
        <v>286.17</v>
      </c>
      <c r="M4032" s="3">
        <v>9</v>
      </c>
      <c r="N4032" s="4">
        <v>0.42</v>
      </c>
      <c r="O4032" s="5">
        <v>90.57</v>
      </c>
      <c r="P4032">
        <f>VALUE(Table1[Sales])</f>
        <v>286.17</v>
      </c>
      <c r="Q4032">
        <f>VALUE(Table1[Profit])</f>
        <v>90.57</v>
      </c>
      <c r="R4032" s="3">
        <f>Table1[Ship Date]-Table1[Order Date]</f>
        <v>721</v>
      </c>
    </row>
    <row r="4033" spans="1:18" x14ac:dyDescent="0.3">
      <c r="A4033" t="s">
        <v>15280</v>
      </c>
      <c r="B4033" s="1">
        <v>45418</v>
      </c>
      <c r="C4033" s="1">
        <v>45765</v>
      </c>
      <c r="D4033" t="s">
        <v>25</v>
      </c>
      <c r="E4033" t="s">
        <v>3174</v>
      </c>
      <c r="F4033" t="s">
        <v>15281</v>
      </c>
      <c r="G4033" t="s">
        <v>36</v>
      </c>
      <c r="H4033" t="s">
        <v>20</v>
      </c>
      <c r="I4033" t="s">
        <v>21</v>
      </c>
      <c r="J4033" t="s">
        <v>300</v>
      </c>
      <c r="K4033" t="s">
        <v>15282</v>
      </c>
      <c r="L4033" s="2">
        <v>2380.62</v>
      </c>
      <c r="M4033" s="3">
        <v>10</v>
      </c>
      <c r="N4033" s="4">
        <v>0.41</v>
      </c>
      <c r="O4033" s="5">
        <v>960.74</v>
      </c>
      <c r="P4033">
        <f>VALUE(Table1[Sales])</f>
        <v>2380.62</v>
      </c>
      <c r="Q4033">
        <f>VALUE(Table1[Profit])</f>
        <v>960.74</v>
      </c>
      <c r="R4033" s="3">
        <f>Table1[Ship Date]-Table1[Order Date]</f>
        <v>347</v>
      </c>
    </row>
    <row r="4034" spans="1:18" x14ac:dyDescent="0.3">
      <c r="A4034" t="s">
        <v>15283</v>
      </c>
      <c r="B4034" s="1">
        <v>45424</v>
      </c>
      <c r="C4034" s="1">
        <v>45761</v>
      </c>
      <c r="D4034" t="s">
        <v>16</v>
      </c>
      <c r="E4034" t="s">
        <v>15284</v>
      </c>
      <c r="F4034" t="s">
        <v>15285</v>
      </c>
      <c r="G4034" t="s">
        <v>36</v>
      </c>
      <c r="H4034" t="s">
        <v>20</v>
      </c>
      <c r="I4034" t="s">
        <v>21</v>
      </c>
      <c r="J4034" t="s">
        <v>171</v>
      </c>
      <c r="K4034" t="s">
        <v>15286</v>
      </c>
      <c r="L4034" s="2">
        <v>820.77</v>
      </c>
      <c r="M4034" s="3">
        <v>5</v>
      </c>
      <c r="N4034" s="4">
        <v>0.17</v>
      </c>
      <c r="O4034" s="5">
        <v>480.48</v>
      </c>
      <c r="P4034">
        <f>VALUE(Table1[Sales])</f>
        <v>820.77</v>
      </c>
      <c r="Q4034">
        <f>VALUE(Table1[Profit])</f>
        <v>480.48</v>
      </c>
      <c r="R4034" s="3">
        <f>Table1[Ship Date]-Table1[Order Date]</f>
        <v>337</v>
      </c>
    </row>
    <row r="4035" spans="1:18" x14ac:dyDescent="0.3">
      <c r="A4035" t="s">
        <v>15287</v>
      </c>
      <c r="B4035" s="1">
        <v>45448</v>
      </c>
      <c r="C4035" s="1">
        <v>45783</v>
      </c>
      <c r="D4035" t="s">
        <v>25</v>
      </c>
      <c r="E4035" t="s">
        <v>7268</v>
      </c>
      <c r="F4035" t="s">
        <v>15288</v>
      </c>
      <c r="G4035" t="s">
        <v>36</v>
      </c>
      <c r="H4035" t="s">
        <v>61</v>
      </c>
      <c r="I4035" t="s">
        <v>29</v>
      </c>
      <c r="J4035" t="s">
        <v>30</v>
      </c>
      <c r="K4035" t="s">
        <v>15289</v>
      </c>
      <c r="L4035" s="2">
        <v>525.61</v>
      </c>
      <c r="M4035" s="3">
        <v>3</v>
      </c>
      <c r="N4035" s="4">
        <v>0.42</v>
      </c>
      <c r="O4035" s="5">
        <v>562.65</v>
      </c>
      <c r="P4035">
        <f>VALUE(Table1[Sales])</f>
        <v>525.61</v>
      </c>
      <c r="Q4035">
        <f>VALUE(Table1[Profit])</f>
        <v>562.65</v>
      </c>
      <c r="R4035" s="3">
        <f>Table1[Ship Date]-Table1[Order Date]</f>
        <v>335</v>
      </c>
    </row>
    <row r="4036" spans="1:18" x14ac:dyDescent="0.3">
      <c r="A4036" t="s">
        <v>15290</v>
      </c>
      <c r="B4036" s="1">
        <v>45394</v>
      </c>
      <c r="C4036" s="1">
        <v>45773</v>
      </c>
      <c r="D4036" t="s">
        <v>53</v>
      </c>
      <c r="E4036" t="s">
        <v>1371</v>
      </c>
      <c r="F4036" t="s">
        <v>15291</v>
      </c>
      <c r="G4036" t="s">
        <v>43</v>
      </c>
      <c r="H4036" t="s">
        <v>61</v>
      </c>
      <c r="I4036" t="s">
        <v>21</v>
      </c>
      <c r="J4036" t="s">
        <v>279</v>
      </c>
      <c r="K4036" t="s">
        <v>15292</v>
      </c>
      <c r="L4036" s="2">
        <v>260.79000000000002</v>
      </c>
      <c r="M4036" s="3">
        <v>6</v>
      </c>
      <c r="N4036" s="4">
        <v>0.02</v>
      </c>
      <c r="O4036" s="5">
        <v>606.03</v>
      </c>
      <c r="P4036">
        <f>VALUE(Table1[Sales])</f>
        <v>260.79000000000002</v>
      </c>
      <c r="Q4036">
        <f>VALUE(Table1[Profit])</f>
        <v>606.03</v>
      </c>
      <c r="R4036" s="3">
        <f>Table1[Ship Date]-Table1[Order Date]</f>
        <v>379</v>
      </c>
    </row>
    <row r="4037" spans="1:18" x14ac:dyDescent="0.3">
      <c r="A4037" t="s">
        <v>15293</v>
      </c>
      <c r="B4037" s="1">
        <v>45237</v>
      </c>
      <c r="C4037" s="1">
        <v>45766</v>
      </c>
      <c r="D4037" t="s">
        <v>16</v>
      </c>
      <c r="E4037" t="s">
        <v>15294</v>
      </c>
      <c r="F4037" t="s">
        <v>15295</v>
      </c>
      <c r="G4037" t="s">
        <v>19</v>
      </c>
      <c r="H4037" t="s">
        <v>61</v>
      </c>
      <c r="I4037" t="s">
        <v>29</v>
      </c>
      <c r="J4037" t="s">
        <v>124</v>
      </c>
      <c r="K4037" t="s">
        <v>15296</v>
      </c>
      <c r="L4037" s="2">
        <v>902.67</v>
      </c>
      <c r="M4037" s="3">
        <v>6</v>
      </c>
      <c r="N4037" s="4">
        <v>0.34</v>
      </c>
      <c r="O4037" s="5">
        <v>631.47</v>
      </c>
      <c r="P4037">
        <f>VALUE(Table1[Sales])</f>
        <v>902.67</v>
      </c>
      <c r="Q4037">
        <f>VALUE(Table1[Profit])</f>
        <v>631.47</v>
      </c>
      <c r="R4037" s="3">
        <f>Table1[Ship Date]-Table1[Order Date]</f>
        <v>529</v>
      </c>
    </row>
    <row r="4038" spans="1:18" x14ac:dyDescent="0.3">
      <c r="A4038" t="s">
        <v>15297</v>
      </c>
      <c r="B4038" s="1">
        <v>45742</v>
      </c>
      <c r="C4038" s="1">
        <v>45766</v>
      </c>
      <c r="D4038" t="s">
        <v>25</v>
      </c>
      <c r="E4038" t="s">
        <v>12671</v>
      </c>
      <c r="F4038" t="s">
        <v>15298</v>
      </c>
      <c r="G4038" t="s">
        <v>43</v>
      </c>
      <c r="H4038" t="s">
        <v>37</v>
      </c>
      <c r="I4038" t="s">
        <v>44</v>
      </c>
      <c r="J4038" t="s">
        <v>94</v>
      </c>
      <c r="K4038" t="s">
        <v>15299</v>
      </c>
      <c r="L4038" s="2">
        <v>2473.4299999999998</v>
      </c>
      <c r="M4038" s="3">
        <v>2</v>
      </c>
      <c r="N4038" s="4">
        <v>0.23</v>
      </c>
      <c r="O4038" s="5">
        <v>376.2</v>
      </c>
      <c r="P4038">
        <f>VALUE(Table1[Sales])</f>
        <v>2473.4299999999998</v>
      </c>
      <c r="Q4038">
        <f>VALUE(Table1[Profit])</f>
        <v>376.2</v>
      </c>
      <c r="R4038" s="3">
        <f>Table1[Ship Date]-Table1[Order Date]</f>
        <v>24</v>
      </c>
    </row>
    <row r="4039" spans="1:18" x14ac:dyDescent="0.3">
      <c r="A4039" t="s">
        <v>15300</v>
      </c>
      <c r="B4039" s="1">
        <v>45422</v>
      </c>
      <c r="C4039" s="1">
        <v>45779</v>
      </c>
      <c r="D4039" t="s">
        <v>33</v>
      </c>
      <c r="E4039" t="s">
        <v>15301</v>
      </c>
      <c r="F4039" t="s">
        <v>15302</v>
      </c>
      <c r="G4039" t="s">
        <v>43</v>
      </c>
      <c r="H4039" t="s">
        <v>61</v>
      </c>
      <c r="I4039" t="s">
        <v>29</v>
      </c>
      <c r="J4039" t="s">
        <v>38</v>
      </c>
      <c r="K4039" t="s">
        <v>15303</v>
      </c>
      <c r="L4039" s="2">
        <v>4505.1400000000003</v>
      </c>
      <c r="M4039" s="3">
        <v>5</v>
      </c>
      <c r="N4039" s="4">
        <v>0.09</v>
      </c>
      <c r="O4039" s="5">
        <v>604.59</v>
      </c>
      <c r="P4039">
        <f>VALUE(Table1[Sales])</f>
        <v>4505.1400000000003</v>
      </c>
      <c r="Q4039">
        <f>VALUE(Table1[Profit])</f>
        <v>604.59</v>
      </c>
      <c r="R4039" s="3">
        <f>Table1[Ship Date]-Table1[Order Date]</f>
        <v>357</v>
      </c>
    </row>
    <row r="4040" spans="1:18" x14ac:dyDescent="0.3">
      <c r="A4040" t="s">
        <v>15304</v>
      </c>
      <c r="B4040" s="1">
        <v>45434</v>
      </c>
      <c r="C4040" s="1">
        <v>45777</v>
      </c>
      <c r="D4040" t="s">
        <v>16</v>
      </c>
      <c r="E4040" t="s">
        <v>15305</v>
      </c>
      <c r="F4040" t="s">
        <v>15306</v>
      </c>
      <c r="G4040" t="s">
        <v>36</v>
      </c>
      <c r="H4040" t="s">
        <v>20</v>
      </c>
      <c r="I4040" t="s">
        <v>29</v>
      </c>
      <c r="J4040" t="s">
        <v>99</v>
      </c>
      <c r="K4040" t="s">
        <v>15307</v>
      </c>
      <c r="L4040" s="2">
        <v>1405.94</v>
      </c>
      <c r="M4040" s="3">
        <v>5</v>
      </c>
      <c r="N4040" s="4">
        <v>0.3</v>
      </c>
      <c r="O4040" s="5">
        <v>953.32</v>
      </c>
      <c r="P4040">
        <f>VALUE(Table1[Sales])</f>
        <v>1405.94</v>
      </c>
      <c r="Q4040">
        <f>VALUE(Table1[Profit])</f>
        <v>953.32</v>
      </c>
      <c r="R4040" s="3">
        <f>Table1[Ship Date]-Table1[Order Date]</f>
        <v>343</v>
      </c>
    </row>
    <row r="4041" spans="1:18" x14ac:dyDescent="0.3">
      <c r="A4041" t="s">
        <v>15308</v>
      </c>
      <c r="B4041" s="1">
        <v>45138</v>
      </c>
      <c r="C4041" s="1">
        <v>45757</v>
      </c>
      <c r="D4041" t="s">
        <v>16</v>
      </c>
      <c r="E4041" t="s">
        <v>15309</v>
      </c>
      <c r="F4041" t="s">
        <v>15310</v>
      </c>
      <c r="G4041" t="s">
        <v>36</v>
      </c>
      <c r="H4041" t="s">
        <v>61</v>
      </c>
      <c r="I4041" t="s">
        <v>29</v>
      </c>
      <c r="J4041" t="s">
        <v>99</v>
      </c>
      <c r="K4041" t="s">
        <v>15311</v>
      </c>
      <c r="L4041" s="2">
        <v>3576.07</v>
      </c>
      <c r="M4041" s="3">
        <v>10</v>
      </c>
      <c r="N4041" s="4">
        <v>0.04</v>
      </c>
      <c r="O4041" s="5">
        <v>677.02</v>
      </c>
      <c r="P4041">
        <f>VALUE(Table1[Sales])</f>
        <v>3576.07</v>
      </c>
      <c r="Q4041">
        <f>VALUE(Table1[Profit])</f>
        <v>677.02</v>
      </c>
      <c r="R4041" s="3">
        <f>Table1[Ship Date]-Table1[Order Date]</f>
        <v>619</v>
      </c>
    </row>
    <row r="4042" spans="1:18" x14ac:dyDescent="0.3">
      <c r="A4042" t="s">
        <v>15312</v>
      </c>
      <c r="B4042" s="1">
        <v>45355</v>
      </c>
      <c r="C4042" s="1">
        <v>45779</v>
      </c>
      <c r="D4042" t="s">
        <v>53</v>
      </c>
      <c r="E4042" t="s">
        <v>15313</v>
      </c>
      <c r="F4042" t="s">
        <v>15314</v>
      </c>
      <c r="G4042" t="s">
        <v>19</v>
      </c>
      <c r="H4042" t="s">
        <v>28</v>
      </c>
      <c r="I4042" t="s">
        <v>44</v>
      </c>
      <c r="J4042" t="s">
        <v>56</v>
      </c>
      <c r="K4042" t="s">
        <v>15315</v>
      </c>
      <c r="L4042" s="2">
        <v>2229.42</v>
      </c>
      <c r="M4042" s="3">
        <v>7</v>
      </c>
      <c r="N4042" s="4">
        <v>0.25</v>
      </c>
      <c r="O4042" s="5">
        <v>117.82</v>
      </c>
      <c r="P4042">
        <f>VALUE(Table1[Sales])</f>
        <v>2229.42</v>
      </c>
      <c r="Q4042">
        <f>VALUE(Table1[Profit])</f>
        <v>117.82</v>
      </c>
      <c r="R4042" s="3">
        <f>Table1[Ship Date]-Table1[Order Date]</f>
        <v>424</v>
      </c>
    </row>
    <row r="4043" spans="1:18" x14ac:dyDescent="0.3">
      <c r="A4043" t="s">
        <v>15316</v>
      </c>
      <c r="B4043" s="1">
        <v>45295</v>
      </c>
      <c r="C4043" s="1">
        <v>45772</v>
      </c>
      <c r="D4043" t="s">
        <v>25</v>
      </c>
      <c r="E4043" t="s">
        <v>15317</v>
      </c>
      <c r="F4043" t="s">
        <v>15318</v>
      </c>
      <c r="G4043" t="s">
        <v>43</v>
      </c>
      <c r="H4043" t="s">
        <v>20</v>
      </c>
      <c r="I4043" t="s">
        <v>21</v>
      </c>
      <c r="J4043" t="s">
        <v>300</v>
      </c>
      <c r="K4043" t="s">
        <v>15319</v>
      </c>
      <c r="L4043" s="2">
        <v>4880.66</v>
      </c>
      <c r="M4043" s="3">
        <v>7</v>
      </c>
      <c r="N4043" s="4">
        <v>0.27</v>
      </c>
      <c r="O4043" s="5">
        <v>856.04</v>
      </c>
      <c r="P4043">
        <f>VALUE(Table1[Sales])</f>
        <v>4880.66</v>
      </c>
      <c r="Q4043">
        <f>VALUE(Table1[Profit])</f>
        <v>856.04</v>
      </c>
      <c r="R4043" s="3">
        <f>Table1[Ship Date]-Table1[Order Date]</f>
        <v>477</v>
      </c>
    </row>
    <row r="4044" spans="1:18" x14ac:dyDescent="0.3">
      <c r="A4044" t="s">
        <v>15320</v>
      </c>
      <c r="B4044" s="1">
        <v>45540</v>
      </c>
      <c r="C4044" s="1">
        <v>45763</v>
      </c>
      <c r="D4044" t="s">
        <v>16</v>
      </c>
      <c r="E4044" t="s">
        <v>15321</v>
      </c>
      <c r="F4044" t="s">
        <v>15322</v>
      </c>
      <c r="G4044" t="s">
        <v>19</v>
      </c>
      <c r="H4044" t="s">
        <v>37</v>
      </c>
      <c r="I4044" t="s">
        <v>29</v>
      </c>
      <c r="J4044" t="s">
        <v>38</v>
      </c>
      <c r="K4044" t="s">
        <v>15323</v>
      </c>
      <c r="L4044" s="2">
        <v>458.17</v>
      </c>
      <c r="M4044" s="3">
        <v>6</v>
      </c>
      <c r="N4044" s="4">
        <v>0.09</v>
      </c>
      <c r="O4044" s="5">
        <v>702.04</v>
      </c>
      <c r="P4044">
        <f>VALUE(Table1[Sales])</f>
        <v>458.17</v>
      </c>
      <c r="Q4044">
        <f>VALUE(Table1[Profit])</f>
        <v>702.04</v>
      </c>
      <c r="R4044" s="3">
        <f>Table1[Ship Date]-Table1[Order Date]</f>
        <v>223</v>
      </c>
    </row>
    <row r="4045" spans="1:18" x14ac:dyDescent="0.3">
      <c r="A4045" t="s">
        <v>15324</v>
      </c>
      <c r="B4045" s="1">
        <v>45526</v>
      </c>
      <c r="C4045" s="1">
        <v>45775</v>
      </c>
      <c r="D4045" t="s">
        <v>25</v>
      </c>
      <c r="E4045" t="s">
        <v>467</v>
      </c>
      <c r="F4045" t="s">
        <v>15325</v>
      </c>
      <c r="G4045" t="s">
        <v>19</v>
      </c>
      <c r="H4045" t="s">
        <v>61</v>
      </c>
      <c r="I4045" t="s">
        <v>21</v>
      </c>
      <c r="J4045" t="s">
        <v>279</v>
      </c>
      <c r="K4045" t="s">
        <v>15326</v>
      </c>
      <c r="L4045" s="2">
        <v>305.74</v>
      </c>
      <c r="M4045" s="3">
        <v>4</v>
      </c>
      <c r="N4045" s="4">
        <v>0.11</v>
      </c>
      <c r="O4045" s="5">
        <v>837.07</v>
      </c>
      <c r="P4045">
        <f>VALUE(Table1[Sales])</f>
        <v>305.74</v>
      </c>
      <c r="Q4045">
        <f>VALUE(Table1[Profit])</f>
        <v>837.07</v>
      </c>
      <c r="R4045" s="3">
        <f>Table1[Ship Date]-Table1[Order Date]</f>
        <v>249</v>
      </c>
    </row>
    <row r="4046" spans="1:18" x14ac:dyDescent="0.3">
      <c r="A4046" t="s">
        <v>15327</v>
      </c>
      <c r="B4046" s="1">
        <v>45375</v>
      </c>
      <c r="C4046" s="1">
        <v>45768</v>
      </c>
      <c r="D4046" t="s">
        <v>53</v>
      </c>
      <c r="E4046" t="s">
        <v>15328</v>
      </c>
      <c r="F4046" t="s">
        <v>15329</v>
      </c>
      <c r="G4046" t="s">
        <v>36</v>
      </c>
      <c r="H4046" t="s">
        <v>61</v>
      </c>
      <c r="I4046" t="s">
        <v>29</v>
      </c>
      <c r="J4046" t="s">
        <v>30</v>
      </c>
      <c r="K4046" t="s">
        <v>15330</v>
      </c>
      <c r="L4046" s="2">
        <v>3465.46</v>
      </c>
      <c r="M4046" s="3">
        <v>5</v>
      </c>
      <c r="N4046" s="4">
        <v>0.41</v>
      </c>
      <c r="O4046" s="5">
        <v>110.23</v>
      </c>
      <c r="P4046">
        <f>VALUE(Table1[Sales])</f>
        <v>3465.46</v>
      </c>
      <c r="Q4046">
        <f>VALUE(Table1[Profit])</f>
        <v>110.23</v>
      </c>
      <c r="R4046" s="3">
        <f>Table1[Ship Date]-Table1[Order Date]</f>
        <v>393</v>
      </c>
    </row>
    <row r="4047" spans="1:18" x14ac:dyDescent="0.3">
      <c r="A4047" t="s">
        <v>15331</v>
      </c>
      <c r="B4047" s="1">
        <v>45167</v>
      </c>
      <c r="C4047" s="1">
        <v>45781</v>
      </c>
      <c r="D4047" t="s">
        <v>33</v>
      </c>
      <c r="E4047" t="s">
        <v>13813</v>
      </c>
      <c r="F4047" t="s">
        <v>15332</v>
      </c>
      <c r="G4047" t="s">
        <v>19</v>
      </c>
      <c r="H4047" t="s">
        <v>28</v>
      </c>
      <c r="I4047" t="s">
        <v>29</v>
      </c>
      <c r="J4047" t="s">
        <v>99</v>
      </c>
      <c r="K4047" t="s">
        <v>15333</v>
      </c>
      <c r="L4047" s="2">
        <v>3299.59</v>
      </c>
      <c r="M4047" s="3">
        <v>10</v>
      </c>
      <c r="N4047" s="4">
        <v>0.21</v>
      </c>
      <c r="O4047" s="5">
        <v>648.1</v>
      </c>
      <c r="P4047">
        <f>VALUE(Table1[Sales])</f>
        <v>3299.59</v>
      </c>
      <c r="Q4047">
        <f>VALUE(Table1[Profit])</f>
        <v>648.1</v>
      </c>
      <c r="R4047" s="3">
        <f>Table1[Ship Date]-Table1[Order Date]</f>
        <v>614</v>
      </c>
    </row>
    <row r="4048" spans="1:18" x14ac:dyDescent="0.3">
      <c r="A4048" t="s">
        <v>15334</v>
      </c>
      <c r="B4048" s="1">
        <v>45316</v>
      </c>
      <c r="C4048" s="1">
        <v>45764</v>
      </c>
      <c r="D4048" t="s">
        <v>53</v>
      </c>
      <c r="E4048" t="s">
        <v>15335</v>
      </c>
      <c r="F4048" t="s">
        <v>15336</v>
      </c>
      <c r="G4048" t="s">
        <v>36</v>
      </c>
      <c r="H4048" t="s">
        <v>28</v>
      </c>
      <c r="I4048" t="s">
        <v>29</v>
      </c>
      <c r="J4048" t="s">
        <v>30</v>
      </c>
      <c r="K4048" t="s">
        <v>15337</v>
      </c>
      <c r="L4048" s="2">
        <v>497.39</v>
      </c>
      <c r="M4048" s="3">
        <v>5</v>
      </c>
      <c r="N4048" s="4">
        <v>0.28000000000000003</v>
      </c>
      <c r="O4048" s="5">
        <v>591.30999999999995</v>
      </c>
      <c r="P4048">
        <f>VALUE(Table1[Sales])</f>
        <v>497.39</v>
      </c>
      <c r="Q4048">
        <f>VALUE(Table1[Profit])</f>
        <v>591.30999999999995</v>
      </c>
      <c r="R4048" s="3">
        <f>Table1[Ship Date]-Table1[Order Date]</f>
        <v>448</v>
      </c>
    </row>
    <row r="4049" spans="1:18" x14ac:dyDescent="0.3">
      <c r="A4049" t="s">
        <v>15338</v>
      </c>
      <c r="B4049" s="1">
        <v>45293</v>
      </c>
      <c r="C4049" s="1">
        <v>45783</v>
      </c>
      <c r="D4049" t="s">
        <v>53</v>
      </c>
      <c r="E4049" t="s">
        <v>15339</v>
      </c>
      <c r="F4049" t="s">
        <v>15340</v>
      </c>
      <c r="G4049" t="s">
        <v>36</v>
      </c>
      <c r="H4049" t="s">
        <v>37</v>
      </c>
      <c r="I4049" t="s">
        <v>21</v>
      </c>
      <c r="J4049" t="s">
        <v>129</v>
      </c>
      <c r="K4049" t="s">
        <v>15341</v>
      </c>
      <c r="L4049" s="2">
        <v>2607.9299999999998</v>
      </c>
      <c r="M4049" s="3">
        <v>8</v>
      </c>
      <c r="N4049" s="4">
        <v>0.38</v>
      </c>
      <c r="O4049" s="5">
        <v>8.1</v>
      </c>
      <c r="P4049">
        <f>VALUE(Table1[Sales])</f>
        <v>2607.9299999999998</v>
      </c>
      <c r="Q4049">
        <f>VALUE(Table1[Profit])</f>
        <v>8.1</v>
      </c>
      <c r="R4049" s="3">
        <f>Table1[Ship Date]-Table1[Order Date]</f>
        <v>490</v>
      </c>
    </row>
    <row r="4050" spans="1:18" x14ac:dyDescent="0.3">
      <c r="A4050" t="s">
        <v>15342</v>
      </c>
      <c r="B4050" s="1">
        <v>45149</v>
      </c>
      <c r="C4050" s="1">
        <v>45764</v>
      </c>
      <c r="D4050" t="s">
        <v>33</v>
      </c>
      <c r="E4050" t="s">
        <v>15343</v>
      </c>
      <c r="F4050" t="s">
        <v>15344</v>
      </c>
      <c r="G4050" t="s">
        <v>43</v>
      </c>
      <c r="H4050" t="s">
        <v>20</v>
      </c>
      <c r="I4050" t="s">
        <v>44</v>
      </c>
      <c r="J4050" t="s">
        <v>50</v>
      </c>
      <c r="K4050" t="s">
        <v>15345</v>
      </c>
      <c r="L4050" s="2">
        <v>4694.38</v>
      </c>
      <c r="M4050" s="3">
        <v>5</v>
      </c>
      <c r="N4050" s="4">
        <v>0.42</v>
      </c>
      <c r="O4050" s="5">
        <v>970.99</v>
      </c>
      <c r="P4050">
        <f>VALUE(Table1[Sales])</f>
        <v>4694.38</v>
      </c>
      <c r="Q4050">
        <f>VALUE(Table1[Profit])</f>
        <v>970.99</v>
      </c>
      <c r="R4050" s="3">
        <f>Table1[Ship Date]-Table1[Order Date]</f>
        <v>615</v>
      </c>
    </row>
    <row r="4051" spans="1:18" x14ac:dyDescent="0.3">
      <c r="A4051" t="s">
        <v>15346</v>
      </c>
      <c r="B4051" s="1">
        <v>45316</v>
      </c>
      <c r="C4051" s="1">
        <v>45782</v>
      </c>
      <c r="D4051" t="s">
        <v>33</v>
      </c>
      <c r="E4051" t="s">
        <v>14988</v>
      </c>
      <c r="F4051" t="s">
        <v>4755</v>
      </c>
      <c r="G4051" t="s">
        <v>36</v>
      </c>
      <c r="H4051" t="s">
        <v>37</v>
      </c>
      <c r="I4051" t="s">
        <v>44</v>
      </c>
      <c r="J4051" t="s">
        <v>50</v>
      </c>
      <c r="K4051" t="s">
        <v>15347</v>
      </c>
      <c r="L4051" s="2">
        <v>3196.1</v>
      </c>
      <c r="M4051" s="3">
        <v>2</v>
      </c>
      <c r="N4051" s="4">
        <v>0.05</v>
      </c>
      <c r="O4051" s="5">
        <v>289.01</v>
      </c>
      <c r="P4051">
        <f>VALUE(Table1[Sales])</f>
        <v>3196.1</v>
      </c>
      <c r="Q4051">
        <f>VALUE(Table1[Profit])</f>
        <v>289.01</v>
      </c>
      <c r="R4051" s="3">
        <f>Table1[Ship Date]-Table1[Order Date]</f>
        <v>466</v>
      </c>
    </row>
    <row r="4052" spans="1:18" x14ac:dyDescent="0.3">
      <c r="A4052" t="s">
        <v>15348</v>
      </c>
      <c r="B4052" s="1">
        <v>45287</v>
      </c>
      <c r="C4052" s="1">
        <v>45763</v>
      </c>
      <c r="D4052" t="s">
        <v>53</v>
      </c>
      <c r="E4052" t="s">
        <v>15349</v>
      </c>
      <c r="F4052" t="s">
        <v>15350</v>
      </c>
      <c r="G4052" t="s">
        <v>19</v>
      </c>
      <c r="H4052" t="s">
        <v>61</v>
      </c>
      <c r="I4052" t="s">
        <v>21</v>
      </c>
      <c r="J4052" t="s">
        <v>279</v>
      </c>
      <c r="K4052" t="s">
        <v>15351</v>
      </c>
      <c r="L4052" s="2">
        <v>915.82</v>
      </c>
      <c r="M4052" s="3">
        <v>9</v>
      </c>
      <c r="N4052" s="4">
        <v>0.22</v>
      </c>
      <c r="O4052" s="5">
        <v>689.44</v>
      </c>
      <c r="P4052">
        <f>VALUE(Table1[Sales])</f>
        <v>915.82</v>
      </c>
      <c r="Q4052">
        <f>VALUE(Table1[Profit])</f>
        <v>689.44</v>
      </c>
      <c r="R4052" s="3">
        <f>Table1[Ship Date]-Table1[Order Date]</f>
        <v>476</v>
      </c>
    </row>
    <row r="4053" spans="1:18" x14ac:dyDescent="0.3">
      <c r="A4053" t="s">
        <v>15352</v>
      </c>
      <c r="B4053" s="1">
        <v>45431</v>
      </c>
      <c r="C4053" s="1">
        <v>45775</v>
      </c>
      <c r="D4053" t="s">
        <v>33</v>
      </c>
      <c r="E4053" t="s">
        <v>15353</v>
      </c>
      <c r="F4053" t="s">
        <v>15354</v>
      </c>
      <c r="G4053" t="s">
        <v>43</v>
      </c>
      <c r="H4053" t="s">
        <v>61</v>
      </c>
      <c r="I4053" t="s">
        <v>21</v>
      </c>
      <c r="J4053" t="s">
        <v>279</v>
      </c>
      <c r="K4053" t="s">
        <v>15355</v>
      </c>
      <c r="L4053" s="2">
        <v>3266.94</v>
      </c>
      <c r="M4053" s="3">
        <v>7</v>
      </c>
      <c r="N4053" s="4">
        <v>0.45</v>
      </c>
      <c r="O4053" s="5">
        <v>178.87</v>
      </c>
      <c r="P4053">
        <f>VALUE(Table1[Sales])</f>
        <v>3266.94</v>
      </c>
      <c r="Q4053">
        <f>VALUE(Table1[Profit])</f>
        <v>178.87</v>
      </c>
      <c r="R4053" s="3">
        <f>Table1[Ship Date]-Table1[Order Date]</f>
        <v>344</v>
      </c>
    </row>
    <row r="4054" spans="1:18" x14ac:dyDescent="0.3">
      <c r="A4054" t="s">
        <v>15356</v>
      </c>
      <c r="B4054" s="1">
        <v>45407</v>
      </c>
      <c r="C4054" s="1">
        <v>45782</v>
      </c>
      <c r="D4054" t="s">
        <v>25</v>
      </c>
      <c r="E4054" t="s">
        <v>2753</v>
      </c>
      <c r="F4054" t="s">
        <v>15357</v>
      </c>
      <c r="G4054" t="s">
        <v>19</v>
      </c>
      <c r="H4054" t="s">
        <v>20</v>
      </c>
      <c r="I4054" t="s">
        <v>29</v>
      </c>
      <c r="J4054" t="s">
        <v>38</v>
      </c>
      <c r="K4054" t="s">
        <v>15358</v>
      </c>
      <c r="L4054" s="2">
        <v>2833.21</v>
      </c>
      <c r="M4054" s="3">
        <v>1</v>
      </c>
      <c r="N4054" s="4">
        <v>0.05</v>
      </c>
      <c r="O4054" s="5">
        <v>807.1</v>
      </c>
      <c r="P4054">
        <f>VALUE(Table1[Sales])</f>
        <v>2833.21</v>
      </c>
      <c r="Q4054">
        <f>VALUE(Table1[Profit])</f>
        <v>807.1</v>
      </c>
      <c r="R4054" s="3">
        <f>Table1[Ship Date]-Table1[Order Date]</f>
        <v>375</v>
      </c>
    </row>
    <row r="4055" spans="1:18" x14ac:dyDescent="0.3">
      <c r="A4055" t="s">
        <v>15359</v>
      </c>
      <c r="B4055" s="1">
        <v>45615</v>
      </c>
      <c r="C4055" s="1">
        <v>45783</v>
      </c>
      <c r="D4055" t="s">
        <v>16</v>
      </c>
      <c r="E4055" t="s">
        <v>15360</v>
      </c>
      <c r="F4055" t="s">
        <v>15361</v>
      </c>
      <c r="G4055" t="s">
        <v>43</v>
      </c>
      <c r="H4055" t="s">
        <v>61</v>
      </c>
      <c r="I4055" t="s">
        <v>29</v>
      </c>
      <c r="J4055" t="s">
        <v>38</v>
      </c>
      <c r="K4055" t="s">
        <v>15362</v>
      </c>
      <c r="L4055" s="2">
        <v>981.2</v>
      </c>
      <c r="M4055" s="3">
        <v>10</v>
      </c>
      <c r="N4055" s="4">
        <v>0.36</v>
      </c>
      <c r="O4055" s="5">
        <v>926.16</v>
      </c>
      <c r="P4055">
        <f>VALUE(Table1[Sales])</f>
        <v>981.2</v>
      </c>
      <c r="Q4055">
        <f>VALUE(Table1[Profit])</f>
        <v>926.16</v>
      </c>
      <c r="R4055" s="3">
        <f>Table1[Ship Date]-Table1[Order Date]</f>
        <v>168</v>
      </c>
    </row>
    <row r="4056" spans="1:18" x14ac:dyDescent="0.3">
      <c r="A4056" t="s">
        <v>15363</v>
      </c>
      <c r="B4056" s="1">
        <v>45408</v>
      </c>
      <c r="C4056" s="1">
        <v>45783</v>
      </c>
      <c r="D4056" t="s">
        <v>16</v>
      </c>
      <c r="E4056" t="s">
        <v>156</v>
      </c>
      <c r="F4056" t="s">
        <v>15364</v>
      </c>
      <c r="G4056" t="s">
        <v>36</v>
      </c>
      <c r="H4056" t="s">
        <v>28</v>
      </c>
      <c r="I4056" t="s">
        <v>29</v>
      </c>
      <c r="J4056" t="s">
        <v>30</v>
      </c>
      <c r="K4056" t="s">
        <v>15365</v>
      </c>
      <c r="L4056" s="2">
        <v>2664.05</v>
      </c>
      <c r="M4056" s="3">
        <v>7</v>
      </c>
      <c r="N4056" s="4">
        <v>0.47</v>
      </c>
      <c r="O4056" s="5">
        <v>108.76</v>
      </c>
      <c r="P4056">
        <f>VALUE(Table1[Sales])</f>
        <v>2664.05</v>
      </c>
      <c r="Q4056">
        <f>VALUE(Table1[Profit])</f>
        <v>108.76</v>
      </c>
      <c r="R4056" s="3">
        <f>Table1[Ship Date]-Table1[Order Date]</f>
        <v>375</v>
      </c>
    </row>
    <row r="4057" spans="1:18" x14ac:dyDescent="0.3">
      <c r="A4057" t="s">
        <v>15366</v>
      </c>
      <c r="B4057" s="1">
        <v>45710</v>
      </c>
      <c r="C4057" s="1">
        <v>45757</v>
      </c>
      <c r="D4057" t="s">
        <v>53</v>
      </c>
      <c r="E4057" t="s">
        <v>15367</v>
      </c>
      <c r="F4057" t="s">
        <v>15368</v>
      </c>
      <c r="G4057" t="s">
        <v>19</v>
      </c>
      <c r="H4057" t="s">
        <v>37</v>
      </c>
      <c r="I4057" t="s">
        <v>21</v>
      </c>
      <c r="J4057" t="s">
        <v>171</v>
      </c>
      <c r="K4057" t="s">
        <v>15369</v>
      </c>
      <c r="L4057" s="2">
        <v>1514.73</v>
      </c>
      <c r="M4057" s="3">
        <v>10</v>
      </c>
      <c r="N4057" s="4">
        <v>0.34</v>
      </c>
      <c r="O4057" s="5">
        <v>237.93</v>
      </c>
      <c r="P4057">
        <f>VALUE(Table1[Sales])</f>
        <v>1514.73</v>
      </c>
      <c r="Q4057">
        <f>VALUE(Table1[Profit])</f>
        <v>237.93</v>
      </c>
      <c r="R4057" s="3">
        <f>Table1[Ship Date]-Table1[Order Date]</f>
        <v>47</v>
      </c>
    </row>
    <row r="4058" spans="1:18" x14ac:dyDescent="0.3">
      <c r="A4058" t="s">
        <v>15370</v>
      </c>
      <c r="B4058" s="1">
        <v>45694</v>
      </c>
      <c r="C4058" s="1">
        <v>45769</v>
      </c>
      <c r="D4058" t="s">
        <v>25</v>
      </c>
      <c r="E4058" t="s">
        <v>15006</v>
      </c>
      <c r="F4058" t="s">
        <v>15371</v>
      </c>
      <c r="G4058" t="s">
        <v>36</v>
      </c>
      <c r="H4058" t="s">
        <v>37</v>
      </c>
      <c r="I4058" t="s">
        <v>44</v>
      </c>
      <c r="J4058" t="s">
        <v>56</v>
      </c>
      <c r="K4058" t="s">
        <v>15372</v>
      </c>
      <c r="L4058" s="2">
        <v>2646.27</v>
      </c>
      <c r="M4058" s="3">
        <v>6</v>
      </c>
      <c r="N4058" s="4">
        <v>0.41</v>
      </c>
      <c r="O4058" s="5">
        <v>8.77</v>
      </c>
      <c r="P4058">
        <f>VALUE(Table1[Sales])</f>
        <v>2646.27</v>
      </c>
      <c r="Q4058">
        <f>VALUE(Table1[Profit])</f>
        <v>8.77</v>
      </c>
      <c r="R4058" s="3">
        <f>Table1[Ship Date]-Table1[Order Date]</f>
        <v>75</v>
      </c>
    </row>
    <row r="4059" spans="1:18" x14ac:dyDescent="0.3">
      <c r="A4059" t="s">
        <v>15373</v>
      </c>
      <c r="B4059" s="1">
        <v>45665</v>
      </c>
      <c r="C4059" s="1">
        <v>45757</v>
      </c>
      <c r="D4059" t="s">
        <v>16</v>
      </c>
      <c r="E4059" t="s">
        <v>15374</v>
      </c>
      <c r="F4059" t="s">
        <v>15375</v>
      </c>
      <c r="G4059" t="s">
        <v>36</v>
      </c>
      <c r="H4059" t="s">
        <v>61</v>
      </c>
      <c r="I4059" t="s">
        <v>44</v>
      </c>
      <c r="J4059" t="s">
        <v>45</v>
      </c>
      <c r="K4059" t="s">
        <v>15376</v>
      </c>
      <c r="L4059" s="2">
        <v>160.91</v>
      </c>
      <c r="M4059" s="3">
        <v>4</v>
      </c>
      <c r="N4059" s="4">
        <v>0.05</v>
      </c>
      <c r="O4059" s="5">
        <v>-42.39</v>
      </c>
      <c r="P4059">
        <f>VALUE(Table1[Sales])</f>
        <v>160.91</v>
      </c>
      <c r="Q4059">
        <f>VALUE(Table1[Profit])</f>
        <v>-42.39</v>
      </c>
      <c r="R4059" s="3">
        <f>Table1[Ship Date]-Table1[Order Date]</f>
        <v>92</v>
      </c>
    </row>
    <row r="4060" spans="1:18" x14ac:dyDescent="0.3">
      <c r="A4060" t="s">
        <v>15377</v>
      </c>
      <c r="B4060" s="1">
        <v>45337</v>
      </c>
      <c r="C4060" s="1">
        <v>45760</v>
      </c>
      <c r="D4060" t="s">
        <v>33</v>
      </c>
      <c r="E4060" t="s">
        <v>15378</v>
      </c>
      <c r="F4060" t="s">
        <v>15379</v>
      </c>
      <c r="G4060" t="s">
        <v>19</v>
      </c>
      <c r="H4060" t="s">
        <v>61</v>
      </c>
      <c r="I4060" t="s">
        <v>44</v>
      </c>
      <c r="J4060" t="s">
        <v>50</v>
      </c>
      <c r="K4060" t="s">
        <v>15380</v>
      </c>
      <c r="L4060" s="2">
        <v>4567.8500000000004</v>
      </c>
      <c r="M4060" s="3">
        <v>5</v>
      </c>
      <c r="N4060" s="4">
        <v>0.27</v>
      </c>
      <c r="O4060" s="5">
        <v>799.96</v>
      </c>
      <c r="P4060">
        <f>VALUE(Table1[Sales])</f>
        <v>4567.8500000000004</v>
      </c>
      <c r="Q4060">
        <f>VALUE(Table1[Profit])</f>
        <v>799.96</v>
      </c>
      <c r="R4060" s="3">
        <f>Table1[Ship Date]-Table1[Order Date]</f>
        <v>423</v>
      </c>
    </row>
    <row r="4061" spans="1:18" x14ac:dyDescent="0.3">
      <c r="A4061" t="s">
        <v>15381</v>
      </c>
      <c r="B4061" s="1">
        <v>45563</v>
      </c>
      <c r="C4061" s="1">
        <v>45783</v>
      </c>
      <c r="D4061" t="s">
        <v>33</v>
      </c>
      <c r="E4061" t="s">
        <v>15382</v>
      </c>
      <c r="F4061" t="s">
        <v>15383</v>
      </c>
      <c r="G4061" t="s">
        <v>36</v>
      </c>
      <c r="H4061" t="s">
        <v>37</v>
      </c>
      <c r="I4061" t="s">
        <v>44</v>
      </c>
      <c r="J4061" t="s">
        <v>158</v>
      </c>
      <c r="K4061" t="s">
        <v>15384</v>
      </c>
      <c r="L4061" s="2">
        <v>4734.99</v>
      </c>
      <c r="M4061" s="3">
        <v>7</v>
      </c>
      <c r="N4061" s="4">
        <v>0.34</v>
      </c>
      <c r="O4061" s="5">
        <v>925.88</v>
      </c>
      <c r="P4061">
        <f>VALUE(Table1[Sales])</f>
        <v>4734.99</v>
      </c>
      <c r="Q4061">
        <f>VALUE(Table1[Profit])</f>
        <v>925.88</v>
      </c>
      <c r="R4061" s="3">
        <f>Table1[Ship Date]-Table1[Order Date]</f>
        <v>220</v>
      </c>
    </row>
    <row r="4062" spans="1:18" x14ac:dyDescent="0.3">
      <c r="A4062" t="s">
        <v>15385</v>
      </c>
      <c r="B4062" s="1">
        <v>45085</v>
      </c>
      <c r="C4062" s="1">
        <v>45759</v>
      </c>
      <c r="D4062" t="s">
        <v>33</v>
      </c>
      <c r="E4062" t="s">
        <v>15386</v>
      </c>
      <c r="F4062" t="s">
        <v>15387</v>
      </c>
      <c r="G4062" t="s">
        <v>43</v>
      </c>
      <c r="H4062" t="s">
        <v>20</v>
      </c>
      <c r="I4062" t="s">
        <v>44</v>
      </c>
      <c r="J4062" t="s">
        <v>56</v>
      </c>
      <c r="K4062" t="s">
        <v>15388</v>
      </c>
      <c r="L4062" s="2">
        <v>2833.47</v>
      </c>
      <c r="M4062" s="3">
        <v>2</v>
      </c>
      <c r="N4062" s="4">
        <v>0.01</v>
      </c>
      <c r="O4062" s="5">
        <v>983.82</v>
      </c>
      <c r="P4062">
        <f>VALUE(Table1[Sales])</f>
        <v>2833.47</v>
      </c>
      <c r="Q4062">
        <f>VALUE(Table1[Profit])</f>
        <v>983.82</v>
      </c>
      <c r="R4062" s="3">
        <f>Table1[Ship Date]-Table1[Order Date]</f>
        <v>674</v>
      </c>
    </row>
    <row r="4063" spans="1:18" x14ac:dyDescent="0.3">
      <c r="A4063" t="s">
        <v>15389</v>
      </c>
      <c r="B4063" s="1">
        <v>45687</v>
      </c>
      <c r="C4063" s="1">
        <v>45766</v>
      </c>
      <c r="D4063" t="s">
        <v>25</v>
      </c>
      <c r="E4063" t="s">
        <v>2559</v>
      </c>
      <c r="F4063" t="s">
        <v>15390</v>
      </c>
      <c r="G4063" t="s">
        <v>19</v>
      </c>
      <c r="H4063" t="s">
        <v>61</v>
      </c>
      <c r="I4063" t="s">
        <v>29</v>
      </c>
      <c r="J4063" t="s">
        <v>124</v>
      </c>
      <c r="K4063" t="s">
        <v>15391</v>
      </c>
      <c r="L4063" s="2">
        <v>554.63</v>
      </c>
      <c r="M4063" s="3">
        <v>6</v>
      </c>
      <c r="N4063" s="4">
        <v>0.04</v>
      </c>
      <c r="O4063" s="5">
        <v>14.47</v>
      </c>
      <c r="P4063">
        <f>VALUE(Table1[Sales])</f>
        <v>554.63</v>
      </c>
      <c r="Q4063">
        <f>VALUE(Table1[Profit])</f>
        <v>14.47</v>
      </c>
      <c r="R4063" s="3">
        <f>Table1[Ship Date]-Table1[Order Date]</f>
        <v>79</v>
      </c>
    </row>
    <row r="4064" spans="1:18" x14ac:dyDescent="0.3">
      <c r="A4064" t="s">
        <v>15392</v>
      </c>
      <c r="B4064" s="1">
        <v>45198</v>
      </c>
      <c r="C4064" s="1">
        <v>45773</v>
      </c>
      <c r="D4064" t="s">
        <v>25</v>
      </c>
      <c r="E4064" t="s">
        <v>15393</v>
      </c>
      <c r="F4064" t="s">
        <v>15394</v>
      </c>
      <c r="G4064" t="s">
        <v>43</v>
      </c>
      <c r="H4064" t="s">
        <v>20</v>
      </c>
      <c r="I4064" t="s">
        <v>21</v>
      </c>
      <c r="J4064" t="s">
        <v>22</v>
      </c>
      <c r="K4064" t="s">
        <v>15395</v>
      </c>
      <c r="L4064" s="2">
        <v>4671.3500000000004</v>
      </c>
      <c r="M4064" s="3">
        <v>8</v>
      </c>
      <c r="N4064" s="4">
        <v>0.02</v>
      </c>
      <c r="O4064" s="5">
        <v>589.58000000000004</v>
      </c>
      <c r="P4064">
        <f>VALUE(Table1[Sales])</f>
        <v>4671.3500000000004</v>
      </c>
      <c r="Q4064">
        <f>VALUE(Table1[Profit])</f>
        <v>589.58000000000004</v>
      </c>
      <c r="R4064" s="3">
        <f>Table1[Ship Date]-Table1[Order Date]</f>
        <v>575</v>
      </c>
    </row>
    <row r="4065" spans="1:18" x14ac:dyDescent="0.3">
      <c r="A4065" t="s">
        <v>15396</v>
      </c>
      <c r="B4065" s="1">
        <v>45561</v>
      </c>
      <c r="C4065" s="1">
        <v>45764</v>
      </c>
      <c r="D4065" t="s">
        <v>25</v>
      </c>
      <c r="E4065" t="s">
        <v>15397</v>
      </c>
      <c r="F4065" t="s">
        <v>15398</v>
      </c>
      <c r="G4065" t="s">
        <v>19</v>
      </c>
      <c r="H4065" t="s">
        <v>61</v>
      </c>
      <c r="I4065" t="s">
        <v>44</v>
      </c>
      <c r="J4065" t="s">
        <v>56</v>
      </c>
      <c r="K4065" t="s">
        <v>15399</v>
      </c>
      <c r="L4065" s="2">
        <v>3761.56</v>
      </c>
      <c r="M4065" s="3">
        <v>2</v>
      </c>
      <c r="N4065" s="4">
        <v>0.41</v>
      </c>
      <c r="O4065" s="5">
        <v>770.69</v>
      </c>
      <c r="P4065">
        <f>VALUE(Table1[Sales])</f>
        <v>3761.56</v>
      </c>
      <c r="Q4065">
        <f>VALUE(Table1[Profit])</f>
        <v>770.69</v>
      </c>
      <c r="R4065" s="3">
        <f>Table1[Ship Date]-Table1[Order Date]</f>
        <v>203</v>
      </c>
    </row>
    <row r="4066" spans="1:18" x14ac:dyDescent="0.3">
      <c r="A4066" t="s">
        <v>15400</v>
      </c>
      <c r="B4066" s="1">
        <v>45318</v>
      </c>
      <c r="C4066" s="1">
        <v>45783</v>
      </c>
      <c r="D4066" t="s">
        <v>33</v>
      </c>
      <c r="E4066" t="s">
        <v>3143</v>
      </c>
      <c r="F4066" t="s">
        <v>15401</v>
      </c>
      <c r="G4066" t="s">
        <v>43</v>
      </c>
      <c r="H4066" t="s">
        <v>37</v>
      </c>
      <c r="I4066" t="s">
        <v>44</v>
      </c>
      <c r="J4066" t="s">
        <v>158</v>
      </c>
      <c r="K4066" t="s">
        <v>15402</v>
      </c>
      <c r="L4066" s="2">
        <v>1665.43</v>
      </c>
      <c r="M4066" s="3">
        <v>7</v>
      </c>
      <c r="N4066" s="4">
        <v>0.31</v>
      </c>
      <c r="O4066" s="5">
        <v>676.92</v>
      </c>
      <c r="P4066">
        <f>VALUE(Table1[Sales])</f>
        <v>1665.43</v>
      </c>
      <c r="Q4066">
        <f>VALUE(Table1[Profit])</f>
        <v>676.92</v>
      </c>
      <c r="R4066" s="3">
        <f>Table1[Ship Date]-Table1[Order Date]</f>
        <v>465</v>
      </c>
    </row>
    <row r="4067" spans="1:18" x14ac:dyDescent="0.3">
      <c r="A4067" t="s">
        <v>15403</v>
      </c>
      <c r="B4067" s="1">
        <v>45152</v>
      </c>
      <c r="C4067" s="1">
        <v>45760</v>
      </c>
      <c r="D4067" t="s">
        <v>25</v>
      </c>
      <c r="E4067" t="s">
        <v>15404</v>
      </c>
      <c r="F4067" t="s">
        <v>15405</v>
      </c>
      <c r="G4067" t="s">
        <v>19</v>
      </c>
      <c r="H4067" t="s">
        <v>61</v>
      </c>
      <c r="I4067" t="s">
        <v>21</v>
      </c>
      <c r="J4067" t="s">
        <v>300</v>
      </c>
      <c r="K4067" t="s">
        <v>15406</v>
      </c>
      <c r="L4067" s="2">
        <v>1920.85</v>
      </c>
      <c r="M4067" s="3">
        <v>9</v>
      </c>
      <c r="N4067" s="4">
        <v>0.24</v>
      </c>
      <c r="O4067" s="5">
        <v>84.99</v>
      </c>
      <c r="P4067">
        <f>VALUE(Table1[Sales])</f>
        <v>1920.85</v>
      </c>
      <c r="Q4067">
        <f>VALUE(Table1[Profit])</f>
        <v>84.99</v>
      </c>
      <c r="R4067" s="3">
        <f>Table1[Ship Date]-Table1[Order Date]</f>
        <v>608</v>
      </c>
    </row>
    <row r="4068" spans="1:18" x14ac:dyDescent="0.3">
      <c r="A4068" t="s">
        <v>15407</v>
      </c>
      <c r="B4068" s="1">
        <v>45358</v>
      </c>
      <c r="C4068" s="1">
        <v>45761</v>
      </c>
      <c r="D4068" t="s">
        <v>16</v>
      </c>
      <c r="E4068" t="s">
        <v>8986</v>
      </c>
      <c r="F4068" t="s">
        <v>15408</v>
      </c>
      <c r="G4068" t="s">
        <v>36</v>
      </c>
      <c r="H4068" t="s">
        <v>37</v>
      </c>
      <c r="I4068" t="s">
        <v>29</v>
      </c>
      <c r="J4068" t="s">
        <v>38</v>
      </c>
      <c r="K4068" t="s">
        <v>15409</v>
      </c>
      <c r="L4068" s="2">
        <v>322.44</v>
      </c>
      <c r="M4068" s="3">
        <v>2</v>
      </c>
      <c r="N4068" s="4">
        <v>0.26</v>
      </c>
      <c r="O4068" s="5">
        <v>275.87</v>
      </c>
      <c r="P4068">
        <f>VALUE(Table1[Sales])</f>
        <v>322.44</v>
      </c>
      <c r="Q4068">
        <f>VALUE(Table1[Profit])</f>
        <v>275.87</v>
      </c>
      <c r="R4068" s="3">
        <f>Table1[Ship Date]-Table1[Order Date]</f>
        <v>403</v>
      </c>
    </row>
    <row r="4069" spans="1:18" x14ac:dyDescent="0.3">
      <c r="A4069" t="s">
        <v>15410</v>
      </c>
      <c r="B4069" s="1">
        <v>45507</v>
      </c>
      <c r="C4069" s="1">
        <v>45782</v>
      </c>
      <c r="D4069" t="s">
        <v>25</v>
      </c>
      <c r="E4069" t="s">
        <v>15411</v>
      </c>
      <c r="F4069" t="s">
        <v>15412</v>
      </c>
      <c r="G4069" t="s">
        <v>43</v>
      </c>
      <c r="H4069" t="s">
        <v>37</v>
      </c>
      <c r="I4069" t="s">
        <v>29</v>
      </c>
      <c r="J4069" t="s">
        <v>124</v>
      </c>
      <c r="K4069" t="s">
        <v>15413</v>
      </c>
      <c r="L4069" s="2">
        <v>1533.26</v>
      </c>
      <c r="M4069" s="3">
        <v>1</v>
      </c>
      <c r="N4069" s="4">
        <v>0.17</v>
      </c>
      <c r="O4069" s="5">
        <v>-16.14</v>
      </c>
      <c r="P4069">
        <f>VALUE(Table1[Sales])</f>
        <v>1533.26</v>
      </c>
      <c r="Q4069">
        <f>VALUE(Table1[Profit])</f>
        <v>-16.14</v>
      </c>
      <c r="R4069" s="3">
        <f>Table1[Ship Date]-Table1[Order Date]</f>
        <v>275</v>
      </c>
    </row>
    <row r="4070" spans="1:18" x14ac:dyDescent="0.3">
      <c r="A4070" t="s">
        <v>15414</v>
      </c>
      <c r="B4070" s="1">
        <v>45240</v>
      </c>
      <c r="C4070" s="1">
        <v>45763</v>
      </c>
      <c r="D4070" t="s">
        <v>33</v>
      </c>
      <c r="E4070" t="s">
        <v>8356</v>
      </c>
      <c r="F4070" t="s">
        <v>15415</v>
      </c>
      <c r="G4070" t="s">
        <v>36</v>
      </c>
      <c r="H4070" t="s">
        <v>37</v>
      </c>
      <c r="I4070" t="s">
        <v>44</v>
      </c>
      <c r="J4070" t="s">
        <v>50</v>
      </c>
      <c r="K4070" t="s">
        <v>15416</v>
      </c>
      <c r="L4070" s="2">
        <v>1569.93</v>
      </c>
      <c r="M4070" s="3">
        <v>10</v>
      </c>
      <c r="N4070" s="4">
        <v>0.02</v>
      </c>
      <c r="O4070" s="5">
        <v>400.37</v>
      </c>
      <c r="P4070">
        <f>VALUE(Table1[Sales])</f>
        <v>1569.93</v>
      </c>
      <c r="Q4070">
        <f>VALUE(Table1[Profit])</f>
        <v>400.37</v>
      </c>
      <c r="R4070" s="3">
        <f>Table1[Ship Date]-Table1[Order Date]</f>
        <v>523</v>
      </c>
    </row>
    <row r="4071" spans="1:18" x14ac:dyDescent="0.3">
      <c r="A4071" t="s">
        <v>15417</v>
      </c>
      <c r="B4071" s="1">
        <v>45520</v>
      </c>
      <c r="C4071" s="1">
        <v>45775</v>
      </c>
      <c r="D4071" t="s">
        <v>53</v>
      </c>
      <c r="E4071" t="s">
        <v>15418</v>
      </c>
      <c r="F4071" t="s">
        <v>15419</v>
      </c>
      <c r="G4071" t="s">
        <v>36</v>
      </c>
      <c r="H4071" t="s">
        <v>37</v>
      </c>
      <c r="I4071" t="s">
        <v>29</v>
      </c>
      <c r="J4071" t="s">
        <v>38</v>
      </c>
      <c r="K4071" t="s">
        <v>15420</v>
      </c>
      <c r="L4071" s="2">
        <v>3272.35</v>
      </c>
      <c r="M4071" s="3">
        <v>10</v>
      </c>
      <c r="N4071" s="4">
        <v>0.2</v>
      </c>
      <c r="O4071" s="5">
        <v>392.93</v>
      </c>
      <c r="P4071">
        <f>VALUE(Table1[Sales])</f>
        <v>3272.35</v>
      </c>
      <c r="Q4071">
        <f>VALUE(Table1[Profit])</f>
        <v>392.93</v>
      </c>
      <c r="R4071" s="3">
        <f>Table1[Ship Date]-Table1[Order Date]</f>
        <v>255</v>
      </c>
    </row>
    <row r="4072" spans="1:18" x14ac:dyDescent="0.3">
      <c r="A4072" t="s">
        <v>15421</v>
      </c>
      <c r="B4072" s="1">
        <v>45082</v>
      </c>
      <c r="C4072" s="1">
        <v>45769</v>
      </c>
      <c r="D4072" t="s">
        <v>33</v>
      </c>
      <c r="E4072" t="s">
        <v>15422</v>
      </c>
      <c r="F4072" t="s">
        <v>15423</v>
      </c>
      <c r="G4072" t="s">
        <v>19</v>
      </c>
      <c r="H4072" t="s">
        <v>37</v>
      </c>
      <c r="I4072" t="s">
        <v>44</v>
      </c>
      <c r="J4072" t="s">
        <v>50</v>
      </c>
      <c r="K4072" t="s">
        <v>15424</v>
      </c>
      <c r="L4072" s="2">
        <v>1845.07</v>
      </c>
      <c r="M4072" s="3">
        <v>7</v>
      </c>
      <c r="N4072" s="4">
        <v>0.18</v>
      </c>
      <c r="O4072" s="5">
        <v>911.39</v>
      </c>
      <c r="P4072">
        <f>VALUE(Table1[Sales])</f>
        <v>1845.07</v>
      </c>
      <c r="Q4072">
        <f>VALUE(Table1[Profit])</f>
        <v>911.39</v>
      </c>
      <c r="R4072" s="3">
        <f>Table1[Ship Date]-Table1[Order Date]</f>
        <v>687</v>
      </c>
    </row>
    <row r="4073" spans="1:18" x14ac:dyDescent="0.3">
      <c r="A4073" t="s">
        <v>15425</v>
      </c>
      <c r="B4073" s="1">
        <v>45375</v>
      </c>
      <c r="C4073" s="1">
        <v>45766</v>
      </c>
      <c r="D4073" t="s">
        <v>25</v>
      </c>
      <c r="E4073" t="s">
        <v>15426</v>
      </c>
      <c r="F4073" t="s">
        <v>15427</v>
      </c>
      <c r="G4073" t="s">
        <v>36</v>
      </c>
      <c r="H4073" t="s">
        <v>20</v>
      </c>
      <c r="I4073" t="s">
        <v>29</v>
      </c>
      <c r="J4073" t="s">
        <v>124</v>
      </c>
      <c r="K4073" t="s">
        <v>15428</v>
      </c>
      <c r="L4073" s="2">
        <v>3260.17</v>
      </c>
      <c r="M4073" s="3">
        <v>6</v>
      </c>
      <c r="N4073" s="4">
        <v>0.08</v>
      </c>
      <c r="O4073" s="5">
        <v>798.47</v>
      </c>
      <c r="P4073">
        <f>VALUE(Table1[Sales])</f>
        <v>3260.17</v>
      </c>
      <c r="Q4073">
        <f>VALUE(Table1[Profit])</f>
        <v>798.47</v>
      </c>
      <c r="R4073" s="3">
        <f>Table1[Ship Date]-Table1[Order Date]</f>
        <v>391</v>
      </c>
    </row>
    <row r="4074" spans="1:18" x14ac:dyDescent="0.3">
      <c r="A4074" t="s">
        <v>15429</v>
      </c>
      <c r="B4074" s="1">
        <v>45204</v>
      </c>
      <c r="C4074" s="1">
        <v>45760</v>
      </c>
      <c r="D4074" t="s">
        <v>33</v>
      </c>
      <c r="E4074" t="s">
        <v>15430</v>
      </c>
      <c r="F4074" t="s">
        <v>15431</v>
      </c>
      <c r="G4074" t="s">
        <v>36</v>
      </c>
      <c r="H4074" t="s">
        <v>20</v>
      </c>
      <c r="I4074" t="s">
        <v>21</v>
      </c>
      <c r="J4074" t="s">
        <v>129</v>
      </c>
      <c r="K4074" t="s">
        <v>15432</v>
      </c>
      <c r="L4074" s="2">
        <v>605.30999999999995</v>
      </c>
      <c r="M4074" s="3">
        <v>3</v>
      </c>
      <c r="N4074" s="4">
        <v>0.48</v>
      </c>
      <c r="O4074" s="5">
        <v>78.83</v>
      </c>
      <c r="P4074">
        <f>VALUE(Table1[Sales])</f>
        <v>605.30999999999995</v>
      </c>
      <c r="Q4074">
        <f>VALUE(Table1[Profit])</f>
        <v>78.83</v>
      </c>
      <c r="R4074" s="3">
        <f>Table1[Ship Date]-Table1[Order Date]</f>
        <v>556</v>
      </c>
    </row>
    <row r="4075" spans="1:18" x14ac:dyDescent="0.3">
      <c r="A4075" t="s">
        <v>15433</v>
      </c>
      <c r="B4075" s="1">
        <v>45570</v>
      </c>
      <c r="C4075" s="1">
        <v>45773</v>
      </c>
      <c r="D4075" t="s">
        <v>25</v>
      </c>
      <c r="E4075" t="s">
        <v>15434</v>
      </c>
      <c r="F4075" t="s">
        <v>15435</v>
      </c>
      <c r="G4075" t="s">
        <v>43</v>
      </c>
      <c r="H4075" t="s">
        <v>61</v>
      </c>
      <c r="I4075" t="s">
        <v>44</v>
      </c>
      <c r="J4075" t="s">
        <v>94</v>
      </c>
      <c r="K4075" t="s">
        <v>15436</v>
      </c>
      <c r="L4075" s="2">
        <v>4336.28</v>
      </c>
      <c r="M4075" s="3">
        <v>9</v>
      </c>
      <c r="N4075" s="4">
        <v>0.36</v>
      </c>
      <c r="O4075" s="5">
        <v>-72.709999999999994</v>
      </c>
      <c r="P4075">
        <f>VALUE(Table1[Sales])</f>
        <v>4336.28</v>
      </c>
      <c r="Q4075">
        <f>VALUE(Table1[Profit])</f>
        <v>-72.709999999999994</v>
      </c>
      <c r="R4075" s="3">
        <f>Table1[Ship Date]-Table1[Order Date]</f>
        <v>203</v>
      </c>
    </row>
    <row r="4076" spans="1:18" x14ac:dyDescent="0.3">
      <c r="A4076" t="s">
        <v>15437</v>
      </c>
      <c r="B4076" s="1">
        <v>45470</v>
      </c>
      <c r="C4076" s="1">
        <v>45759</v>
      </c>
      <c r="D4076" t="s">
        <v>25</v>
      </c>
      <c r="E4076" t="s">
        <v>15438</v>
      </c>
      <c r="F4076" t="s">
        <v>15439</v>
      </c>
      <c r="G4076" t="s">
        <v>43</v>
      </c>
      <c r="H4076" t="s">
        <v>20</v>
      </c>
      <c r="I4076" t="s">
        <v>21</v>
      </c>
      <c r="J4076" t="s">
        <v>300</v>
      </c>
      <c r="K4076" t="s">
        <v>6304</v>
      </c>
      <c r="L4076" s="2">
        <v>147.75</v>
      </c>
      <c r="M4076" s="3">
        <v>4</v>
      </c>
      <c r="N4076" s="4">
        <v>0.13</v>
      </c>
      <c r="O4076" s="5">
        <v>745.42</v>
      </c>
      <c r="P4076">
        <f>VALUE(Table1[Sales])</f>
        <v>147.75</v>
      </c>
      <c r="Q4076">
        <f>VALUE(Table1[Profit])</f>
        <v>745.42</v>
      </c>
      <c r="R4076" s="3">
        <f>Table1[Ship Date]-Table1[Order Date]</f>
        <v>289</v>
      </c>
    </row>
    <row r="4077" spans="1:18" x14ac:dyDescent="0.3">
      <c r="A4077" t="s">
        <v>15440</v>
      </c>
      <c r="B4077" s="1">
        <v>45274</v>
      </c>
      <c r="C4077" s="1">
        <v>45775</v>
      </c>
      <c r="D4077" t="s">
        <v>16</v>
      </c>
      <c r="E4077" t="s">
        <v>5527</v>
      </c>
      <c r="F4077" t="s">
        <v>15441</v>
      </c>
      <c r="G4077" t="s">
        <v>43</v>
      </c>
      <c r="H4077" t="s">
        <v>61</v>
      </c>
      <c r="I4077" t="s">
        <v>44</v>
      </c>
      <c r="J4077" t="s">
        <v>158</v>
      </c>
      <c r="K4077" t="s">
        <v>15442</v>
      </c>
      <c r="L4077" s="2">
        <v>4028.54</v>
      </c>
      <c r="M4077" s="3">
        <v>10</v>
      </c>
      <c r="N4077" s="4">
        <v>0.22</v>
      </c>
      <c r="O4077" s="5">
        <v>91.06</v>
      </c>
      <c r="P4077">
        <f>VALUE(Table1[Sales])</f>
        <v>4028.54</v>
      </c>
      <c r="Q4077">
        <f>VALUE(Table1[Profit])</f>
        <v>91.06</v>
      </c>
      <c r="R4077" s="3">
        <f>Table1[Ship Date]-Table1[Order Date]</f>
        <v>501</v>
      </c>
    </row>
    <row r="4078" spans="1:18" x14ac:dyDescent="0.3">
      <c r="A4078" t="s">
        <v>15443</v>
      </c>
      <c r="B4078" s="1">
        <v>45286</v>
      </c>
      <c r="C4078" s="1">
        <v>45783</v>
      </c>
      <c r="D4078" t="s">
        <v>16</v>
      </c>
      <c r="E4078" t="s">
        <v>15444</v>
      </c>
      <c r="F4078" t="s">
        <v>15445</v>
      </c>
      <c r="G4078" t="s">
        <v>36</v>
      </c>
      <c r="H4078" t="s">
        <v>61</v>
      </c>
      <c r="I4078" t="s">
        <v>21</v>
      </c>
      <c r="J4078" t="s">
        <v>129</v>
      </c>
      <c r="K4078" t="s">
        <v>15446</v>
      </c>
      <c r="L4078" s="2">
        <v>45.38</v>
      </c>
      <c r="M4078" s="3">
        <v>3</v>
      </c>
      <c r="N4078" s="4">
        <v>0.45</v>
      </c>
      <c r="O4078" s="5">
        <v>-25.08</v>
      </c>
      <c r="P4078">
        <f>VALUE(Table1[Sales])</f>
        <v>45.38</v>
      </c>
      <c r="Q4078">
        <f>VALUE(Table1[Profit])</f>
        <v>-25.08</v>
      </c>
      <c r="R4078" s="3">
        <f>Table1[Ship Date]-Table1[Order Date]</f>
        <v>497</v>
      </c>
    </row>
    <row r="4079" spans="1:18" x14ac:dyDescent="0.3">
      <c r="A4079" t="s">
        <v>15447</v>
      </c>
      <c r="B4079" s="1">
        <v>45726</v>
      </c>
      <c r="C4079" s="1">
        <v>45776</v>
      </c>
      <c r="D4079" t="s">
        <v>16</v>
      </c>
      <c r="E4079" t="s">
        <v>15448</v>
      </c>
      <c r="F4079" t="s">
        <v>15449</v>
      </c>
      <c r="G4079" t="s">
        <v>19</v>
      </c>
      <c r="H4079" t="s">
        <v>28</v>
      </c>
      <c r="I4079" t="s">
        <v>29</v>
      </c>
      <c r="J4079" t="s">
        <v>38</v>
      </c>
      <c r="K4079" t="s">
        <v>15450</v>
      </c>
      <c r="L4079" s="2">
        <v>144.44</v>
      </c>
      <c r="M4079" s="3">
        <v>6</v>
      </c>
      <c r="N4079" s="4">
        <v>0.05</v>
      </c>
      <c r="O4079" s="5">
        <v>654.73</v>
      </c>
      <c r="P4079">
        <f>VALUE(Table1[Sales])</f>
        <v>144.44</v>
      </c>
      <c r="Q4079">
        <f>VALUE(Table1[Profit])</f>
        <v>654.73</v>
      </c>
      <c r="R4079" s="3">
        <f>Table1[Ship Date]-Table1[Order Date]</f>
        <v>50</v>
      </c>
    </row>
    <row r="4080" spans="1:18" x14ac:dyDescent="0.3">
      <c r="A4080" t="s">
        <v>15451</v>
      </c>
      <c r="B4080" s="1">
        <v>45620</v>
      </c>
      <c r="C4080" s="1">
        <v>45757</v>
      </c>
      <c r="D4080" t="s">
        <v>53</v>
      </c>
      <c r="E4080" t="s">
        <v>14895</v>
      </c>
      <c r="F4080" t="s">
        <v>15452</v>
      </c>
      <c r="G4080" t="s">
        <v>36</v>
      </c>
      <c r="H4080" t="s">
        <v>20</v>
      </c>
      <c r="I4080" t="s">
        <v>29</v>
      </c>
      <c r="J4080" t="s">
        <v>38</v>
      </c>
      <c r="K4080" t="s">
        <v>15453</v>
      </c>
      <c r="L4080" s="2">
        <v>4340.1499999999996</v>
      </c>
      <c r="M4080" s="3">
        <v>8</v>
      </c>
      <c r="N4080" s="4">
        <v>0.19</v>
      </c>
      <c r="O4080" s="5">
        <v>406.76</v>
      </c>
      <c r="P4080">
        <f>VALUE(Table1[Sales])</f>
        <v>4340.1499999999996</v>
      </c>
      <c r="Q4080">
        <f>VALUE(Table1[Profit])</f>
        <v>406.76</v>
      </c>
      <c r="R4080" s="3">
        <f>Table1[Ship Date]-Table1[Order Date]</f>
        <v>137</v>
      </c>
    </row>
    <row r="4081" spans="1:18" x14ac:dyDescent="0.3">
      <c r="A4081" t="s">
        <v>15454</v>
      </c>
      <c r="B4081" s="1">
        <v>45200</v>
      </c>
      <c r="C4081" s="1">
        <v>45776</v>
      </c>
      <c r="D4081" t="s">
        <v>53</v>
      </c>
      <c r="E4081" t="s">
        <v>15455</v>
      </c>
      <c r="F4081" t="s">
        <v>15456</v>
      </c>
      <c r="G4081" t="s">
        <v>43</v>
      </c>
      <c r="H4081" t="s">
        <v>28</v>
      </c>
      <c r="I4081" t="s">
        <v>21</v>
      </c>
      <c r="J4081" t="s">
        <v>129</v>
      </c>
      <c r="K4081" t="s">
        <v>15457</v>
      </c>
      <c r="L4081" s="2">
        <v>2850.75</v>
      </c>
      <c r="M4081" s="3">
        <v>6</v>
      </c>
      <c r="N4081" s="4">
        <v>0.18</v>
      </c>
      <c r="O4081" s="5">
        <v>723.71</v>
      </c>
      <c r="P4081">
        <f>VALUE(Table1[Sales])</f>
        <v>2850.75</v>
      </c>
      <c r="Q4081">
        <f>VALUE(Table1[Profit])</f>
        <v>723.71</v>
      </c>
      <c r="R4081" s="3">
        <f>Table1[Ship Date]-Table1[Order Date]</f>
        <v>576</v>
      </c>
    </row>
    <row r="4082" spans="1:18" x14ac:dyDescent="0.3">
      <c r="A4082" t="s">
        <v>15458</v>
      </c>
      <c r="B4082" s="1">
        <v>45204</v>
      </c>
      <c r="C4082" s="1">
        <v>45784</v>
      </c>
      <c r="D4082" t="s">
        <v>53</v>
      </c>
      <c r="E4082" t="s">
        <v>15459</v>
      </c>
      <c r="F4082" t="s">
        <v>15460</v>
      </c>
      <c r="G4082" t="s">
        <v>19</v>
      </c>
      <c r="H4082" t="s">
        <v>28</v>
      </c>
      <c r="I4082" t="s">
        <v>44</v>
      </c>
      <c r="J4082" t="s">
        <v>94</v>
      </c>
      <c r="K4082" t="s">
        <v>15461</v>
      </c>
      <c r="L4082" s="2">
        <v>1389.1</v>
      </c>
      <c r="M4082" s="3">
        <v>7</v>
      </c>
      <c r="N4082" s="4">
        <v>0.36</v>
      </c>
      <c r="O4082" s="5">
        <v>856.54</v>
      </c>
      <c r="P4082">
        <f>VALUE(Table1[Sales])</f>
        <v>1389.1</v>
      </c>
      <c r="Q4082">
        <f>VALUE(Table1[Profit])</f>
        <v>856.54</v>
      </c>
      <c r="R4082" s="3">
        <f>Table1[Ship Date]-Table1[Order Date]</f>
        <v>580</v>
      </c>
    </row>
    <row r="4083" spans="1:18" x14ac:dyDescent="0.3">
      <c r="A4083" t="s">
        <v>15462</v>
      </c>
      <c r="B4083" s="1">
        <v>45149</v>
      </c>
      <c r="C4083" s="1">
        <v>45780</v>
      </c>
      <c r="D4083" t="s">
        <v>53</v>
      </c>
      <c r="E4083" t="s">
        <v>5818</v>
      </c>
      <c r="F4083" t="s">
        <v>15463</v>
      </c>
      <c r="G4083" t="s">
        <v>43</v>
      </c>
      <c r="H4083" t="s">
        <v>61</v>
      </c>
      <c r="I4083" t="s">
        <v>29</v>
      </c>
      <c r="J4083" t="s">
        <v>38</v>
      </c>
      <c r="K4083" t="s">
        <v>15464</v>
      </c>
      <c r="L4083" s="2">
        <v>1020.56</v>
      </c>
      <c r="M4083" s="3">
        <v>9</v>
      </c>
      <c r="N4083" s="4">
        <v>0.48</v>
      </c>
      <c r="O4083" s="5">
        <v>941.8</v>
      </c>
      <c r="P4083">
        <f>VALUE(Table1[Sales])</f>
        <v>1020.56</v>
      </c>
      <c r="Q4083">
        <f>VALUE(Table1[Profit])</f>
        <v>941.8</v>
      </c>
      <c r="R4083" s="3">
        <f>Table1[Ship Date]-Table1[Order Date]</f>
        <v>631</v>
      </c>
    </row>
    <row r="4084" spans="1:18" x14ac:dyDescent="0.3">
      <c r="A4084" t="s">
        <v>15465</v>
      </c>
      <c r="B4084" s="1">
        <v>45282</v>
      </c>
      <c r="C4084" s="1">
        <v>45756</v>
      </c>
      <c r="D4084" t="s">
        <v>33</v>
      </c>
      <c r="E4084" t="s">
        <v>15466</v>
      </c>
      <c r="F4084" t="s">
        <v>15467</v>
      </c>
      <c r="G4084" t="s">
        <v>36</v>
      </c>
      <c r="H4084" t="s">
        <v>20</v>
      </c>
      <c r="I4084" t="s">
        <v>44</v>
      </c>
      <c r="J4084" t="s">
        <v>50</v>
      </c>
      <c r="K4084" t="s">
        <v>15468</v>
      </c>
      <c r="L4084" s="2">
        <v>3503.18</v>
      </c>
      <c r="M4084" s="3">
        <v>3</v>
      </c>
      <c r="N4084" s="4">
        <v>0.49</v>
      </c>
      <c r="O4084" s="5">
        <v>649.08000000000004</v>
      </c>
      <c r="P4084">
        <f>VALUE(Table1[Sales])</f>
        <v>3503.18</v>
      </c>
      <c r="Q4084">
        <f>VALUE(Table1[Profit])</f>
        <v>649.08000000000004</v>
      </c>
      <c r="R4084" s="3">
        <f>Table1[Ship Date]-Table1[Order Date]</f>
        <v>474</v>
      </c>
    </row>
    <row r="4085" spans="1:18" x14ac:dyDescent="0.3">
      <c r="A4085" t="s">
        <v>15469</v>
      </c>
      <c r="B4085" s="1">
        <v>45091</v>
      </c>
      <c r="C4085" s="1">
        <v>45775</v>
      </c>
      <c r="D4085" t="s">
        <v>53</v>
      </c>
      <c r="E4085" t="s">
        <v>13007</v>
      </c>
      <c r="F4085" t="s">
        <v>15470</v>
      </c>
      <c r="G4085" t="s">
        <v>36</v>
      </c>
      <c r="H4085" t="s">
        <v>28</v>
      </c>
      <c r="I4085" t="s">
        <v>44</v>
      </c>
      <c r="J4085" t="s">
        <v>158</v>
      </c>
      <c r="K4085" t="s">
        <v>15471</v>
      </c>
      <c r="L4085" s="2">
        <v>4806.46</v>
      </c>
      <c r="M4085" s="3">
        <v>4</v>
      </c>
      <c r="N4085" s="4">
        <v>0.19</v>
      </c>
      <c r="O4085" s="5">
        <v>697.46</v>
      </c>
      <c r="P4085">
        <f>VALUE(Table1[Sales])</f>
        <v>4806.46</v>
      </c>
      <c r="Q4085">
        <f>VALUE(Table1[Profit])</f>
        <v>697.46</v>
      </c>
      <c r="R4085" s="3">
        <f>Table1[Ship Date]-Table1[Order Date]</f>
        <v>684</v>
      </c>
    </row>
    <row r="4086" spans="1:18" x14ac:dyDescent="0.3">
      <c r="A4086" t="s">
        <v>15472</v>
      </c>
      <c r="B4086" s="1">
        <v>45109</v>
      </c>
      <c r="C4086" s="1">
        <v>45779</v>
      </c>
      <c r="D4086" t="s">
        <v>16</v>
      </c>
      <c r="E4086" t="s">
        <v>15473</v>
      </c>
      <c r="F4086" t="s">
        <v>15474</v>
      </c>
      <c r="G4086" t="s">
        <v>43</v>
      </c>
      <c r="H4086" t="s">
        <v>61</v>
      </c>
      <c r="I4086" t="s">
        <v>29</v>
      </c>
      <c r="J4086" t="s">
        <v>30</v>
      </c>
      <c r="K4086" t="s">
        <v>15475</v>
      </c>
      <c r="L4086" s="2">
        <v>2864.56</v>
      </c>
      <c r="M4086" s="3">
        <v>10</v>
      </c>
      <c r="N4086" s="4">
        <v>0.37</v>
      </c>
      <c r="O4086" s="5">
        <v>934.25</v>
      </c>
      <c r="P4086">
        <f>VALUE(Table1[Sales])</f>
        <v>2864.56</v>
      </c>
      <c r="Q4086">
        <f>VALUE(Table1[Profit])</f>
        <v>934.25</v>
      </c>
      <c r="R4086" s="3">
        <f>Table1[Ship Date]-Table1[Order Date]</f>
        <v>670</v>
      </c>
    </row>
    <row r="4087" spans="1:18" x14ac:dyDescent="0.3">
      <c r="A4087" t="s">
        <v>15476</v>
      </c>
      <c r="B4087" s="1">
        <v>45602</v>
      </c>
      <c r="C4087" s="1">
        <v>45764</v>
      </c>
      <c r="D4087" t="s">
        <v>53</v>
      </c>
      <c r="E4087" t="s">
        <v>15190</v>
      </c>
      <c r="F4087" t="s">
        <v>15477</v>
      </c>
      <c r="G4087" t="s">
        <v>36</v>
      </c>
      <c r="H4087" t="s">
        <v>28</v>
      </c>
      <c r="I4087" t="s">
        <v>29</v>
      </c>
      <c r="J4087" t="s">
        <v>99</v>
      </c>
      <c r="K4087" t="s">
        <v>15478</v>
      </c>
      <c r="L4087" s="2">
        <v>3301.34</v>
      </c>
      <c r="M4087" s="3">
        <v>9</v>
      </c>
      <c r="N4087" s="4">
        <v>0.28999999999999998</v>
      </c>
      <c r="O4087" s="5">
        <v>899.46</v>
      </c>
      <c r="P4087">
        <f>VALUE(Table1[Sales])</f>
        <v>3301.34</v>
      </c>
      <c r="Q4087">
        <f>VALUE(Table1[Profit])</f>
        <v>899.46</v>
      </c>
      <c r="R4087" s="3">
        <f>Table1[Ship Date]-Table1[Order Date]</f>
        <v>162</v>
      </c>
    </row>
    <row r="4088" spans="1:18" x14ac:dyDescent="0.3">
      <c r="A4088" t="s">
        <v>15479</v>
      </c>
      <c r="B4088" s="1">
        <v>45623</v>
      </c>
      <c r="C4088" s="1">
        <v>45776</v>
      </c>
      <c r="D4088" t="s">
        <v>33</v>
      </c>
      <c r="E4088" t="s">
        <v>15480</v>
      </c>
      <c r="F4088" t="s">
        <v>15481</v>
      </c>
      <c r="G4088" t="s">
        <v>43</v>
      </c>
      <c r="H4088" t="s">
        <v>20</v>
      </c>
      <c r="I4088" t="s">
        <v>44</v>
      </c>
      <c r="J4088" t="s">
        <v>56</v>
      </c>
      <c r="K4088" t="s">
        <v>15482</v>
      </c>
      <c r="L4088" s="2">
        <v>4481.13</v>
      </c>
      <c r="M4088" s="3">
        <v>2</v>
      </c>
      <c r="N4088" s="4">
        <v>0.46</v>
      </c>
      <c r="O4088" s="5">
        <v>76.62</v>
      </c>
      <c r="P4088">
        <f>VALUE(Table1[Sales])</f>
        <v>4481.13</v>
      </c>
      <c r="Q4088">
        <f>VALUE(Table1[Profit])</f>
        <v>76.62</v>
      </c>
      <c r="R4088" s="3">
        <f>Table1[Ship Date]-Table1[Order Date]</f>
        <v>153</v>
      </c>
    </row>
    <row r="4089" spans="1:18" x14ac:dyDescent="0.3">
      <c r="A4089" t="s">
        <v>15483</v>
      </c>
      <c r="B4089" s="1">
        <v>45628</v>
      </c>
      <c r="C4089" s="1">
        <v>45778</v>
      </c>
      <c r="D4089" t="s">
        <v>33</v>
      </c>
      <c r="E4089" t="s">
        <v>9938</v>
      </c>
      <c r="F4089" t="s">
        <v>15484</v>
      </c>
      <c r="G4089" t="s">
        <v>19</v>
      </c>
      <c r="H4089" t="s">
        <v>61</v>
      </c>
      <c r="I4089" t="s">
        <v>44</v>
      </c>
      <c r="J4089" t="s">
        <v>56</v>
      </c>
      <c r="K4089" t="s">
        <v>15485</v>
      </c>
      <c r="L4089" s="2">
        <v>1941.94</v>
      </c>
      <c r="M4089" s="3">
        <v>2</v>
      </c>
      <c r="N4089" s="4">
        <v>0.17</v>
      </c>
      <c r="O4089" s="5">
        <v>920.99</v>
      </c>
      <c r="P4089">
        <f>VALUE(Table1[Sales])</f>
        <v>1941.94</v>
      </c>
      <c r="Q4089">
        <f>VALUE(Table1[Profit])</f>
        <v>920.99</v>
      </c>
      <c r="R4089" s="3">
        <f>Table1[Ship Date]-Table1[Order Date]</f>
        <v>150</v>
      </c>
    </row>
    <row r="4090" spans="1:18" x14ac:dyDescent="0.3">
      <c r="A4090" t="s">
        <v>15486</v>
      </c>
      <c r="B4090" s="1">
        <v>45621</v>
      </c>
      <c r="C4090" s="1">
        <v>45759</v>
      </c>
      <c r="D4090" t="s">
        <v>25</v>
      </c>
      <c r="E4090" t="s">
        <v>8699</v>
      </c>
      <c r="F4090" t="s">
        <v>15487</v>
      </c>
      <c r="G4090" t="s">
        <v>36</v>
      </c>
      <c r="H4090" t="s">
        <v>28</v>
      </c>
      <c r="I4090" t="s">
        <v>29</v>
      </c>
      <c r="J4090" t="s">
        <v>38</v>
      </c>
      <c r="K4090" t="s">
        <v>15488</v>
      </c>
      <c r="L4090" s="2">
        <v>1335.69</v>
      </c>
      <c r="M4090" s="3">
        <v>3</v>
      </c>
      <c r="N4090" s="4">
        <v>0.15</v>
      </c>
      <c r="O4090" s="5">
        <v>706.81</v>
      </c>
      <c r="P4090">
        <f>VALUE(Table1[Sales])</f>
        <v>1335.69</v>
      </c>
      <c r="Q4090">
        <f>VALUE(Table1[Profit])</f>
        <v>706.81</v>
      </c>
      <c r="R4090" s="3">
        <f>Table1[Ship Date]-Table1[Order Date]</f>
        <v>138</v>
      </c>
    </row>
    <row r="4091" spans="1:18" x14ac:dyDescent="0.3">
      <c r="A4091" t="s">
        <v>15489</v>
      </c>
      <c r="B4091" s="1">
        <v>45229</v>
      </c>
      <c r="C4091" s="1">
        <v>45770</v>
      </c>
      <c r="D4091" t="s">
        <v>53</v>
      </c>
      <c r="E4091" t="s">
        <v>15490</v>
      </c>
      <c r="F4091" t="s">
        <v>15491</v>
      </c>
      <c r="G4091" t="s">
        <v>19</v>
      </c>
      <c r="H4091" t="s">
        <v>37</v>
      </c>
      <c r="I4091" t="s">
        <v>29</v>
      </c>
      <c r="J4091" t="s">
        <v>38</v>
      </c>
      <c r="K4091" t="s">
        <v>15492</v>
      </c>
      <c r="L4091" s="2">
        <v>4547.87</v>
      </c>
      <c r="M4091" s="3">
        <v>7</v>
      </c>
      <c r="N4091" s="4">
        <v>0.26</v>
      </c>
      <c r="O4091" s="5">
        <v>224.86</v>
      </c>
      <c r="P4091">
        <f>VALUE(Table1[Sales])</f>
        <v>4547.87</v>
      </c>
      <c r="Q4091">
        <f>VALUE(Table1[Profit])</f>
        <v>224.86</v>
      </c>
      <c r="R4091" s="3">
        <f>Table1[Ship Date]-Table1[Order Date]</f>
        <v>541</v>
      </c>
    </row>
    <row r="4092" spans="1:18" x14ac:dyDescent="0.3">
      <c r="A4092" t="s">
        <v>15493</v>
      </c>
      <c r="B4092" s="1">
        <v>45218</v>
      </c>
      <c r="C4092" s="1">
        <v>45757</v>
      </c>
      <c r="D4092" t="s">
        <v>16</v>
      </c>
      <c r="E4092" t="s">
        <v>15494</v>
      </c>
      <c r="F4092" t="s">
        <v>15495</v>
      </c>
      <c r="G4092" t="s">
        <v>19</v>
      </c>
      <c r="H4092" t="s">
        <v>28</v>
      </c>
      <c r="I4092" t="s">
        <v>44</v>
      </c>
      <c r="J4092" t="s">
        <v>158</v>
      </c>
      <c r="K4092" t="s">
        <v>15496</v>
      </c>
      <c r="L4092" s="2">
        <v>2239.36</v>
      </c>
      <c r="M4092" s="3">
        <v>6</v>
      </c>
      <c r="N4092" s="4">
        <v>0.22</v>
      </c>
      <c r="O4092" s="5">
        <v>826.57</v>
      </c>
      <c r="P4092">
        <f>VALUE(Table1[Sales])</f>
        <v>2239.36</v>
      </c>
      <c r="Q4092">
        <f>VALUE(Table1[Profit])</f>
        <v>826.57</v>
      </c>
      <c r="R4092" s="3">
        <f>Table1[Ship Date]-Table1[Order Date]</f>
        <v>539</v>
      </c>
    </row>
    <row r="4093" spans="1:18" x14ac:dyDescent="0.3">
      <c r="A4093" t="s">
        <v>15497</v>
      </c>
      <c r="B4093" s="1">
        <v>45671</v>
      </c>
      <c r="C4093" s="1">
        <v>45768</v>
      </c>
      <c r="D4093" t="s">
        <v>53</v>
      </c>
      <c r="E4093" t="s">
        <v>15498</v>
      </c>
      <c r="F4093" t="s">
        <v>15499</v>
      </c>
      <c r="G4093" t="s">
        <v>36</v>
      </c>
      <c r="H4093" t="s">
        <v>37</v>
      </c>
      <c r="I4093" t="s">
        <v>21</v>
      </c>
      <c r="J4093" t="s">
        <v>171</v>
      </c>
      <c r="K4093" t="s">
        <v>15500</v>
      </c>
      <c r="L4093" s="2">
        <v>4250.9399999999996</v>
      </c>
      <c r="M4093" s="3">
        <v>8</v>
      </c>
      <c r="N4093" s="4">
        <v>0.2</v>
      </c>
      <c r="O4093" s="5">
        <v>456.61</v>
      </c>
      <c r="P4093">
        <f>VALUE(Table1[Sales])</f>
        <v>4250.9399999999996</v>
      </c>
      <c r="Q4093">
        <f>VALUE(Table1[Profit])</f>
        <v>456.61</v>
      </c>
      <c r="R4093" s="3">
        <f>Table1[Ship Date]-Table1[Order Date]</f>
        <v>97</v>
      </c>
    </row>
    <row r="4094" spans="1:18" x14ac:dyDescent="0.3">
      <c r="A4094" t="s">
        <v>15501</v>
      </c>
      <c r="B4094" s="1">
        <v>45704</v>
      </c>
      <c r="C4094" s="1">
        <v>45767</v>
      </c>
      <c r="D4094" t="s">
        <v>25</v>
      </c>
      <c r="E4094" t="s">
        <v>15502</v>
      </c>
      <c r="F4094" t="s">
        <v>15503</v>
      </c>
      <c r="G4094" t="s">
        <v>43</v>
      </c>
      <c r="H4094" t="s">
        <v>20</v>
      </c>
      <c r="I4094" t="s">
        <v>21</v>
      </c>
      <c r="J4094" t="s">
        <v>171</v>
      </c>
      <c r="K4094" t="s">
        <v>15504</v>
      </c>
      <c r="L4094" s="2">
        <v>2475.87</v>
      </c>
      <c r="M4094" s="3">
        <v>9</v>
      </c>
      <c r="N4094" s="4">
        <v>0.38</v>
      </c>
      <c r="O4094" s="5">
        <v>550.07000000000005</v>
      </c>
      <c r="P4094">
        <f>VALUE(Table1[Sales])</f>
        <v>2475.87</v>
      </c>
      <c r="Q4094">
        <f>VALUE(Table1[Profit])</f>
        <v>550.07000000000005</v>
      </c>
      <c r="R4094" s="3">
        <f>Table1[Ship Date]-Table1[Order Date]</f>
        <v>63</v>
      </c>
    </row>
    <row r="4095" spans="1:18" x14ac:dyDescent="0.3">
      <c r="A4095" t="s">
        <v>15505</v>
      </c>
      <c r="B4095" s="1">
        <v>45138</v>
      </c>
      <c r="C4095" s="1">
        <v>45758</v>
      </c>
      <c r="D4095" t="s">
        <v>33</v>
      </c>
      <c r="E4095" t="s">
        <v>15506</v>
      </c>
      <c r="F4095" t="s">
        <v>15507</v>
      </c>
      <c r="G4095" t="s">
        <v>36</v>
      </c>
      <c r="H4095" t="s">
        <v>28</v>
      </c>
      <c r="I4095" t="s">
        <v>21</v>
      </c>
      <c r="J4095" t="s">
        <v>300</v>
      </c>
      <c r="K4095" t="s">
        <v>15508</v>
      </c>
      <c r="L4095" s="2">
        <v>670.15</v>
      </c>
      <c r="M4095" s="3">
        <v>6</v>
      </c>
      <c r="N4095" s="4">
        <v>0.31</v>
      </c>
      <c r="O4095" s="5">
        <v>458.54</v>
      </c>
      <c r="P4095">
        <f>VALUE(Table1[Sales])</f>
        <v>670.15</v>
      </c>
      <c r="Q4095">
        <f>VALUE(Table1[Profit])</f>
        <v>458.54</v>
      </c>
      <c r="R4095" s="3">
        <f>Table1[Ship Date]-Table1[Order Date]</f>
        <v>620</v>
      </c>
    </row>
    <row r="4096" spans="1:18" x14ac:dyDescent="0.3">
      <c r="A4096" t="s">
        <v>15509</v>
      </c>
      <c r="B4096" s="1">
        <v>45398</v>
      </c>
      <c r="C4096" s="1">
        <v>45780</v>
      </c>
      <c r="D4096" t="s">
        <v>25</v>
      </c>
      <c r="E4096" t="s">
        <v>15510</v>
      </c>
      <c r="F4096" t="s">
        <v>15511</v>
      </c>
      <c r="G4096" t="s">
        <v>19</v>
      </c>
      <c r="H4096" t="s">
        <v>37</v>
      </c>
      <c r="I4096" t="s">
        <v>21</v>
      </c>
      <c r="J4096" t="s">
        <v>171</v>
      </c>
      <c r="K4096" t="s">
        <v>15512</v>
      </c>
      <c r="L4096" s="2">
        <v>4171.59</v>
      </c>
      <c r="M4096" s="3">
        <v>5</v>
      </c>
      <c r="N4096" s="4">
        <v>0.44</v>
      </c>
      <c r="O4096" s="5">
        <v>303.43</v>
      </c>
      <c r="P4096">
        <f>VALUE(Table1[Sales])</f>
        <v>4171.59</v>
      </c>
      <c r="Q4096">
        <f>VALUE(Table1[Profit])</f>
        <v>303.43</v>
      </c>
      <c r="R4096" s="3">
        <f>Table1[Ship Date]-Table1[Order Date]</f>
        <v>382</v>
      </c>
    </row>
    <row r="4097" spans="1:18" x14ac:dyDescent="0.3">
      <c r="A4097" t="s">
        <v>15513</v>
      </c>
      <c r="B4097" s="1">
        <v>45385</v>
      </c>
      <c r="C4097" s="1">
        <v>45778</v>
      </c>
      <c r="D4097" t="s">
        <v>25</v>
      </c>
      <c r="E4097" t="s">
        <v>15514</v>
      </c>
      <c r="F4097" t="s">
        <v>15515</v>
      </c>
      <c r="G4097" t="s">
        <v>43</v>
      </c>
      <c r="H4097" t="s">
        <v>28</v>
      </c>
      <c r="I4097" t="s">
        <v>29</v>
      </c>
      <c r="J4097" t="s">
        <v>99</v>
      </c>
      <c r="K4097" t="s">
        <v>15516</v>
      </c>
      <c r="L4097" s="2">
        <v>1040.8499999999999</v>
      </c>
      <c r="M4097" s="3">
        <v>4</v>
      </c>
      <c r="N4097" s="4">
        <v>0.26</v>
      </c>
      <c r="O4097" s="5">
        <v>465.51</v>
      </c>
      <c r="P4097">
        <f>VALUE(Table1[Sales])</f>
        <v>1040.8499999999999</v>
      </c>
      <c r="Q4097">
        <f>VALUE(Table1[Profit])</f>
        <v>465.51</v>
      </c>
      <c r="R4097" s="3">
        <f>Table1[Ship Date]-Table1[Order Date]</f>
        <v>393</v>
      </c>
    </row>
    <row r="4098" spans="1:18" x14ac:dyDescent="0.3">
      <c r="A4098" t="s">
        <v>15517</v>
      </c>
      <c r="B4098" s="1">
        <v>45671</v>
      </c>
      <c r="C4098" s="1">
        <v>45773</v>
      </c>
      <c r="D4098" t="s">
        <v>33</v>
      </c>
      <c r="E4098" t="s">
        <v>5719</v>
      </c>
      <c r="F4098" t="s">
        <v>15518</v>
      </c>
      <c r="G4098" t="s">
        <v>43</v>
      </c>
      <c r="H4098" t="s">
        <v>28</v>
      </c>
      <c r="I4098" t="s">
        <v>21</v>
      </c>
      <c r="J4098" t="s">
        <v>279</v>
      </c>
      <c r="K4098" t="s">
        <v>15519</v>
      </c>
      <c r="L4098" s="2">
        <v>910.38</v>
      </c>
      <c r="M4098" s="3">
        <v>3</v>
      </c>
      <c r="N4098" s="4">
        <v>0.44</v>
      </c>
      <c r="O4098" s="5">
        <v>-22.82</v>
      </c>
      <c r="P4098">
        <f>VALUE(Table1[Sales])</f>
        <v>910.38</v>
      </c>
      <c r="Q4098">
        <f>VALUE(Table1[Profit])</f>
        <v>-22.82</v>
      </c>
      <c r="R4098" s="3">
        <f>Table1[Ship Date]-Table1[Order Date]</f>
        <v>102</v>
      </c>
    </row>
    <row r="4099" spans="1:18" x14ac:dyDescent="0.3">
      <c r="A4099" t="s">
        <v>15520</v>
      </c>
      <c r="B4099" s="1">
        <v>45300</v>
      </c>
      <c r="C4099" s="1">
        <v>45766</v>
      </c>
      <c r="D4099" t="s">
        <v>53</v>
      </c>
      <c r="E4099" t="s">
        <v>15521</v>
      </c>
      <c r="F4099" t="s">
        <v>15522</v>
      </c>
      <c r="G4099" t="s">
        <v>43</v>
      </c>
      <c r="H4099" t="s">
        <v>61</v>
      </c>
      <c r="I4099" t="s">
        <v>21</v>
      </c>
      <c r="J4099" t="s">
        <v>279</v>
      </c>
      <c r="K4099" t="s">
        <v>15523</v>
      </c>
      <c r="L4099" s="2">
        <v>360.47</v>
      </c>
      <c r="M4099" s="3">
        <v>2</v>
      </c>
      <c r="N4099" s="4">
        <v>0.05</v>
      </c>
      <c r="O4099" s="5">
        <v>308.42</v>
      </c>
      <c r="P4099">
        <f>VALUE(Table1[Sales])</f>
        <v>360.47</v>
      </c>
      <c r="Q4099">
        <f>VALUE(Table1[Profit])</f>
        <v>308.42</v>
      </c>
      <c r="R4099" s="3">
        <f>Table1[Ship Date]-Table1[Order Date]</f>
        <v>466</v>
      </c>
    </row>
    <row r="4100" spans="1:18" x14ac:dyDescent="0.3">
      <c r="A4100" t="s">
        <v>15524</v>
      </c>
      <c r="B4100" s="1">
        <v>45228</v>
      </c>
      <c r="C4100" s="1">
        <v>45782</v>
      </c>
      <c r="D4100" t="s">
        <v>25</v>
      </c>
      <c r="E4100" t="s">
        <v>15525</v>
      </c>
      <c r="F4100" t="s">
        <v>15526</v>
      </c>
      <c r="G4100" t="s">
        <v>36</v>
      </c>
      <c r="H4100" t="s">
        <v>28</v>
      </c>
      <c r="I4100" t="s">
        <v>29</v>
      </c>
      <c r="J4100" t="s">
        <v>124</v>
      </c>
      <c r="K4100" t="s">
        <v>15527</v>
      </c>
      <c r="L4100" s="2">
        <v>4948.38</v>
      </c>
      <c r="M4100" s="3">
        <v>8</v>
      </c>
      <c r="N4100" s="4">
        <v>0.33</v>
      </c>
      <c r="O4100" s="5">
        <v>512.41</v>
      </c>
      <c r="P4100">
        <f>VALUE(Table1[Sales])</f>
        <v>4948.38</v>
      </c>
      <c r="Q4100">
        <f>VALUE(Table1[Profit])</f>
        <v>512.41</v>
      </c>
      <c r="R4100" s="3">
        <f>Table1[Ship Date]-Table1[Order Date]</f>
        <v>554</v>
      </c>
    </row>
    <row r="4101" spans="1:18" x14ac:dyDescent="0.3">
      <c r="A4101" t="s">
        <v>15528</v>
      </c>
      <c r="B4101" s="1">
        <v>45737</v>
      </c>
      <c r="C4101" s="1">
        <v>45773</v>
      </c>
      <c r="D4101" t="s">
        <v>33</v>
      </c>
      <c r="E4101" t="s">
        <v>15529</v>
      </c>
      <c r="F4101" t="s">
        <v>15530</v>
      </c>
      <c r="G4101" t="s">
        <v>43</v>
      </c>
      <c r="H4101" t="s">
        <v>28</v>
      </c>
      <c r="I4101" t="s">
        <v>21</v>
      </c>
      <c r="J4101" t="s">
        <v>22</v>
      </c>
      <c r="K4101" t="s">
        <v>15531</v>
      </c>
      <c r="L4101" s="2">
        <v>3207.85</v>
      </c>
      <c r="M4101" s="3">
        <v>8</v>
      </c>
      <c r="N4101" s="4">
        <v>0.4</v>
      </c>
      <c r="O4101" s="5">
        <v>322.42</v>
      </c>
      <c r="P4101">
        <f>VALUE(Table1[Sales])</f>
        <v>3207.85</v>
      </c>
      <c r="Q4101">
        <f>VALUE(Table1[Profit])</f>
        <v>322.42</v>
      </c>
      <c r="R4101" s="3">
        <f>Table1[Ship Date]-Table1[Order Date]</f>
        <v>36</v>
      </c>
    </row>
    <row r="4102" spans="1:18" x14ac:dyDescent="0.3">
      <c r="A4102" t="s">
        <v>15532</v>
      </c>
      <c r="B4102" s="1">
        <v>45140</v>
      </c>
      <c r="C4102" s="1">
        <v>45783</v>
      </c>
      <c r="D4102" t="s">
        <v>53</v>
      </c>
      <c r="E4102" t="s">
        <v>15533</v>
      </c>
      <c r="F4102" t="s">
        <v>15534</v>
      </c>
      <c r="G4102" t="s">
        <v>36</v>
      </c>
      <c r="H4102" t="s">
        <v>20</v>
      </c>
      <c r="I4102" t="s">
        <v>29</v>
      </c>
      <c r="J4102" t="s">
        <v>38</v>
      </c>
      <c r="K4102" t="s">
        <v>15535</v>
      </c>
      <c r="L4102" s="2">
        <v>3769.01</v>
      </c>
      <c r="M4102" s="3">
        <v>1</v>
      </c>
      <c r="N4102" s="4">
        <v>0.03</v>
      </c>
      <c r="O4102" s="5">
        <v>800.75</v>
      </c>
      <c r="P4102">
        <f>VALUE(Table1[Sales])</f>
        <v>3769.01</v>
      </c>
      <c r="Q4102">
        <f>VALUE(Table1[Profit])</f>
        <v>800.75</v>
      </c>
      <c r="R4102" s="3">
        <f>Table1[Ship Date]-Table1[Order Date]</f>
        <v>643</v>
      </c>
    </row>
    <row r="4103" spans="1:18" x14ac:dyDescent="0.3">
      <c r="A4103" t="s">
        <v>15536</v>
      </c>
      <c r="B4103" s="1">
        <v>45697</v>
      </c>
      <c r="C4103" s="1">
        <v>45759</v>
      </c>
      <c r="D4103" t="s">
        <v>16</v>
      </c>
      <c r="E4103" t="s">
        <v>615</v>
      </c>
      <c r="F4103" t="s">
        <v>15537</v>
      </c>
      <c r="G4103" t="s">
        <v>36</v>
      </c>
      <c r="H4103" t="s">
        <v>20</v>
      </c>
      <c r="I4103" t="s">
        <v>21</v>
      </c>
      <c r="J4103" t="s">
        <v>22</v>
      </c>
      <c r="K4103" t="s">
        <v>15538</v>
      </c>
      <c r="L4103" s="2">
        <v>389.3</v>
      </c>
      <c r="M4103" s="3">
        <v>10</v>
      </c>
      <c r="N4103" s="4">
        <v>0.02</v>
      </c>
      <c r="O4103" s="5">
        <v>282.61</v>
      </c>
      <c r="P4103">
        <f>VALUE(Table1[Sales])</f>
        <v>389.3</v>
      </c>
      <c r="Q4103">
        <f>VALUE(Table1[Profit])</f>
        <v>282.61</v>
      </c>
      <c r="R4103" s="3">
        <f>Table1[Ship Date]-Table1[Order Date]</f>
        <v>62</v>
      </c>
    </row>
    <row r="4104" spans="1:18" x14ac:dyDescent="0.3">
      <c r="A4104" t="s">
        <v>15539</v>
      </c>
      <c r="B4104" s="1">
        <v>45077</v>
      </c>
      <c r="C4104" s="1">
        <v>45771</v>
      </c>
      <c r="D4104" t="s">
        <v>16</v>
      </c>
      <c r="E4104" t="s">
        <v>423</v>
      </c>
      <c r="F4104" t="s">
        <v>15540</v>
      </c>
      <c r="G4104" t="s">
        <v>43</v>
      </c>
      <c r="H4104" t="s">
        <v>37</v>
      </c>
      <c r="I4104" t="s">
        <v>29</v>
      </c>
      <c r="J4104" t="s">
        <v>124</v>
      </c>
      <c r="K4104" t="s">
        <v>15541</v>
      </c>
      <c r="L4104" s="2">
        <v>356.75</v>
      </c>
      <c r="M4104" s="3">
        <v>3</v>
      </c>
      <c r="N4104" s="4">
        <v>0.13</v>
      </c>
      <c r="O4104" s="5">
        <v>491.21</v>
      </c>
      <c r="P4104">
        <f>VALUE(Table1[Sales])</f>
        <v>356.75</v>
      </c>
      <c r="Q4104">
        <f>VALUE(Table1[Profit])</f>
        <v>491.21</v>
      </c>
      <c r="R4104" s="3">
        <f>Table1[Ship Date]-Table1[Order Date]</f>
        <v>694</v>
      </c>
    </row>
    <row r="4105" spans="1:18" x14ac:dyDescent="0.3">
      <c r="A4105" t="s">
        <v>15542</v>
      </c>
      <c r="B4105" s="1">
        <v>45302</v>
      </c>
      <c r="C4105" s="1">
        <v>45761</v>
      </c>
      <c r="D4105" t="s">
        <v>53</v>
      </c>
      <c r="E4105" t="s">
        <v>15543</v>
      </c>
      <c r="F4105" t="s">
        <v>15544</v>
      </c>
      <c r="G4105" t="s">
        <v>43</v>
      </c>
      <c r="H4105" t="s">
        <v>61</v>
      </c>
      <c r="I4105" t="s">
        <v>44</v>
      </c>
      <c r="J4105" t="s">
        <v>56</v>
      </c>
      <c r="K4105" t="s">
        <v>15545</v>
      </c>
      <c r="L4105" s="2">
        <v>128.75</v>
      </c>
      <c r="M4105" s="3">
        <v>7</v>
      </c>
      <c r="N4105" s="4">
        <v>0.09</v>
      </c>
      <c r="O4105" s="5">
        <v>639.38</v>
      </c>
      <c r="P4105">
        <f>VALUE(Table1[Sales])</f>
        <v>128.75</v>
      </c>
      <c r="Q4105">
        <f>VALUE(Table1[Profit])</f>
        <v>639.38</v>
      </c>
      <c r="R4105" s="3">
        <f>Table1[Ship Date]-Table1[Order Date]</f>
        <v>459</v>
      </c>
    </row>
    <row r="4106" spans="1:18" x14ac:dyDescent="0.3">
      <c r="A4106" t="s">
        <v>15546</v>
      </c>
      <c r="B4106" s="1">
        <v>45487</v>
      </c>
      <c r="C4106" s="1">
        <v>45782</v>
      </c>
      <c r="D4106" t="s">
        <v>25</v>
      </c>
      <c r="E4106" t="s">
        <v>15547</v>
      </c>
      <c r="F4106" t="s">
        <v>15548</v>
      </c>
      <c r="G4106" t="s">
        <v>36</v>
      </c>
      <c r="H4106" t="s">
        <v>20</v>
      </c>
      <c r="I4106" t="s">
        <v>29</v>
      </c>
      <c r="J4106" t="s">
        <v>30</v>
      </c>
      <c r="K4106" t="s">
        <v>15549</v>
      </c>
      <c r="L4106" s="2">
        <v>3561.24</v>
      </c>
      <c r="M4106" s="3">
        <v>8</v>
      </c>
      <c r="N4106" s="4">
        <v>0.04</v>
      </c>
      <c r="O4106" s="5">
        <v>780.44</v>
      </c>
      <c r="P4106">
        <f>VALUE(Table1[Sales])</f>
        <v>3561.24</v>
      </c>
      <c r="Q4106">
        <f>VALUE(Table1[Profit])</f>
        <v>780.44</v>
      </c>
      <c r="R4106" s="3">
        <f>Table1[Ship Date]-Table1[Order Date]</f>
        <v>295</v>
      </c>
    </row>
    <row r="4107" spans="1:18" x14ac:dyDescent="0.3">
      <c r="A4107" t="s">
        <v>15550</v>
      </c>
      <c r="B4107" s="1">
        <v>45453</v>
      </c>
      <c r="C4107" s="1">
        <v>45784</v>
      </c>
      <c r="D4107" t="s">
        <v>25</v>
      </c>
      <c r="E4107" t="s">
        <v>15551</v>
      </c>
      <c r="F4107" t="s">
        <v>15552</v>
      </c>
      <c r="G4107" t="s">
        <v>43</v>
      </c>
      <c r="H4107" t="s">
        <v>28</v>
      </c>
      <c r="I4107" t="s">
        <v>44</v>
      </c>
      <c r="J4107" t="s">
        <v>56</v>
      </c>
      <c r="K4107" t="s">
        <v>15553</v>
      </c>
      <c r="L4107" s="2">
        <v>322.98</v>
      </c>
      <c r="M4107" s="3">
        <v>7</v>
      </c>
      <c r="N4107" s="4">
        <v>0.15</v>
      </c>
      <c r="O4107" s="5">
        <v>465.76</v>
      </c>
      <c r="P4107">
        <f>VALUE(Table1[Sales])</f>
        <v>322.98</v>
      </c>
      <c r="Q4107">
        <f>VALUE(Table1[Profit])</f>
        <v>465.76</v>
      </c>
      <c r="R4107" s="3">
        <f>Table1[Ship Date]-Table1[Order Date]</f>
        <v>331</v>
      </c>
    </row>
    <row r="4108" spans="1:18" x14ac:dyDescent="0.3">
      <c r="A4108" t="s">
        <v>15554</v>
      </c>
      <c r="B4108" s="1">
        <v>45415</v>
      </c>
      <c r="C4108" s="1">
        <v>45766</v>
      </c>
      <c r="D4108" t="s">
        <v>16</v>
      </c>
      <c r="E4108" t="s">
        <v>4987</v>
      </c>
      <c r="F4108" t="s">
        <v>15555</v>
      </c>
      <c r="G4108" t="s">
        <v>19</v>
      </c>
      <c r="H4108" t="s">
        <v>37</v>
      </c>
      <c r="I4108" t="s">
        <v>29</v>
      </c>
      <c r="J4108" t="s">
        <v>38</v>
      </c>
      <c r="K4108" t="s">
        <v>15556</v>
      </c>
      <c r="L4108" s="2">
        <v>1576.9</v>
      </c>
      <c r="M4108" s="3">
        <v>1</v>
      </c>
      <c r="N4108" s="4">
        <v>0.46</v>
      </c>
      <c r="O4108" s="5">
        <v>954.77</v>
      </c>
      <c r="P4108">
        <f>VALUE(Table1[Sales])</f>
        <v>1576.9</v>
      </c>
      <c r="Q4108">
        <f>VALUE(Table1[Profit])</f>
        <v>954.77</v>
      </c>
      <c r="R4108" s="3">
        <f>Table1[Ship Date]-Table1[Order Date]</f>
        <v>351</v>
      </c>
    </row>
    <row r="4109" spans="1:18" x14ac:dyDescent="0.3">
      <c r="A4109" t="s">
        <v>15557</v>
      </c>
      <c r="B4109" s="1">
        <v>45068</v>
      </c>
      <c r="C4109" s="1">
        <v>45759</v>
      </c>
      <c r="D4109" t="s">
        <v>25</v>
      </c>
      <c r="E4109" t="s">
        <v>7658</v>
      </c>
      <c r="F4109" t="s">
        <v>15558</v>
      </c>
      <c r="G4109" t="s">
        <v>36</v>
      </c>
      <c r="H4109" t="s">
        <v>20</v>
      </c>
      <c r="I4109" t="s">
        <v>21</v>
      </c>
      <c r="J4109" t="s">
        <v>279</v>
      </c>
      <c r="K4109" t="s">
        <v>15559</v>
      </c>
      <c r="L4109" s="2">
        <v>282.89999999999998</v>
      </c>
      <c r="M4109" s="3">
        <v>2</v>
      </c>
      <c r="N4109" s="4">
        <v>0.42</v>
      </c>
      <c r="O4109" s="5">
        <v>443.24</v>
      </c>
      <c r="P4109">
        <f>VALUE(Table1[Sales])</f>
        <v>282.89999999999998</v>
      </c>
      <c r="Q4109">
        <f>VALUE(Table1[Profit])</f>
        <v>443.24</v>
      </c>
      <c r="R4109" s="3">
        <f>Table1[Ship Date]-Table1[Order Date]</f>
        <v>691</v>
      </c>
    </row>
    <row r="4110" spans="1:18" x14ac:dyDescent="0.3">
      <c r="A4110" t="s">
        <v>15560</v>
      </c>
      <c r="B4110" s="1">
        <v>45132</v>
      </c>
      <c r="C4110" s="1">
        <v>45778</v>
      </c>
      <c r="D4110" t="s">
        <v>53</v>
      </c>
      <c r="E4110" t="s">
        <v>7461</v>
      </c>
      <c r="F4110" t="s">
        <v>15561</v>
      </c>
      <c r="G4110" t="s">
        <v>43</v>
      </c>
      <c r="H4110" t="s">
        <v>28</v>
      </c>
      <c r="I4110" t="s">
        <v>21</v>
      </c>
      <c r="J4110" t="s">
        <v>129</v>
      </c>
      <c r="K4110" t="s">
        <v>15562</v>
      </c>
      <c r="L4110" s="2">
        <v>1823.88</v>
      </c>
      <c r="M4110" s="3">
        <v>1</v>
      </c>
      <c r="N4110" s="4">
        <v>0.4</v>
      </c>
      <c r="O4110" s="5">
        <v>108.67</v>
      </c>
      <c r="P4110">
        <f>VALUE(Table1[Sales])</f>
        <v>1823.88</v>
      </c>
      <c r="Q4110">
        <f>VALUE(Table1[Profit])</f>
        <v>108.67</v>
      </c>
      <c r="R4110" s="3">
        <f>Table1[Ship Date]-Table1[Order Date]</f>
        <v>646</v>
      </c>
    </row>
    <row r="4111" spans="1:18" x14ac:dyDescent="0.3">
      <c r="A4111" t="s">
        <v>15563</v>
      </c>
      <c r="B4111" s="1">
        <v>45408</v>
      </c>
      <c r="C4111" s="1">
        <v>45758</v>
      </c>
      <c r="D4111" t="s">
        <v>25</v>
      </c>
      <c r="E4111" t="s">
        <v>15564</v>
      </c>
      <c r="F4111" t="s">
        <v>15565</v>
      </c>
      <c r="G4111" t="s">
        <v>43</v>
      </c>
      <c r="H4111" t="s">
        <v>28</v>
      </c>
      <c r="I4111" t="s">
        <v>44</v>
      </c>
      <c r="J4111" t="s">
        <v>50</v>
      </c>
      <c r="K4111" t="s">
        <v>15566</v>
      </c>
      <c r="L4111" s="2">
        <v>3857.35</v>
      </c>
      <c r="M4111" s="3">
        <v>3</v>
      </c>
      <c r="N4111" s="4">
        <v>0.32</v>
      </c>
      <c r="O4111" s="5">
        <v>616.39</v>
      </c>
      <c r="P4111">
        <f>VALUE(Table1[Sales])</f>
        <v>3857.35</v>
      </c>
      <c r="Q4111">
        <f>VALUE(Table1[Profit])</f>
        <v>616.39</v>
      </c>
      <c r="R4111" s="3">
        <f>Table1[Ship Date]-Table1[Order Date]</f>
        <v>350</v>
      </c>
    </row>
    <row r="4112" spans="1:18" x14ac:dyDescent="0.3">
      <c r="A4112" t="s">
        <v>15567</v>
      </c>
      <c r="B4112" s="1">
        <v>45223</v>
      </c>
      <c r="C4112" s="1">
        <v>45775</v>
      </c>
      <c r="D4112" t="s">
        <v>33</v>
      </c>
      <c r="E4112" t="s">
        <v>10752</v>
      </c>
      <c r="F4112" t="s">
        <v>15568</v>
      </c>
      <c r="G4112" t="s">
        <v>36</v>
      </c>
      <c r="H4112" t="s">
        <v>20</v>
      </c>
      <c r="I4112" t="s">
        <v>21</v>
      </c>
      <c r="J4112" t="s">
        <v>300</v>
      </c>
      <c r="K4112" t="s">
        <v>15569</v>
      </c>
      <c r="L4112" s="2">
        <v>502.63</v>
      </c>
      <c r="M4112" s="3">
        <v>7</v>
      </c>
      <c r="N4112" s="4">
        <v>0.39</v>
      </c>
      <c r="O4112" s="5">
        <v>317.47000000000003</v>
      </c>
      <c r="P4112">
        <f>VALUE(Table1[Sales])</f>
        <v>502.63</v>
      </c>
      <c r="Q4112">
        <f>VALUE(Table1[Profit])</f>
        <v>317.47000000000003</v>
      </c>
      <c r="R4112" s="3">
        <f>Table1[Ship Date]-Table1[Order Date]</f>
        <v>552</v>
      </c>
    </row>
    <row r="4113" spans="1:18" x14ac:dyDescent="0.3">
      <c r="A4113" t="s">
        <v>15570</v>
      </c>
      <c r="B4113" s="1">
        <v>45108</v>
      </c>
      <c r="C4113" s="1">
        <v>45777</v>
      </c>
      <c r="D4113" t="s">
        <v>33</v>
      </c>
      <c r="E4113" t="s">
        <v>15571</v>
      </c>
      <c r="F4113" t="s">
        <v>15572</v>
      </c>
      <c r="G4113" t="s">
        <v>19</v>
      </c>
      <c r="H4113" t="s">
        <v>28</v>
      </c>
      <c r="I4113" t="s">
        <v>44</v>
      </c>
      <c r="J4113" t="s">
        <v>56</v>
      </c>
      <c r="K4113" t="s">
        <v>15573</v>
      </c>
      <c r="L4113" s="2">
        <v>1519.65</v>
      </c>
      <c r="M4113" s="3">
        <v>6</v>
      </c>
      <c r="N4113" s="4">
        <v>0.33</v>
      </c>
      <c r="O4113" s="5">
        <v>719.73</v>
      </c>
      <c r="P4113">
        <f>VALUE(Table1[Sales])</f>
        <v>1519.65</v>
      </c>
      <c r="Q4113">
        <f>VALUE(Table1[Profit])</f>
        <v>719.73</v>
      </c>
      <c r="R4113" s="3">
        <f>Table1[Ship Date]-Table1[Order Date]</f>
        <v>669</v>
      </c>
    </row>
    <row r="4114" spans="1:18" x14ac:dyDescent="0.3">
      <c r="A4114" t="s">
        <v>15574</v>
      </c>
      <c r="B4114" s="1">
        <v>45455</v>
      </c>
      <c r="C4114" s="1">
        <v>45784</v>
      </c>
      <c r="D4114" t="s">
        <v>53</v>
      </c>
      <c r="E4114" t="s">
        <v>15575</v>
      </c>
      <c r="F4114" t="s">
        <v>15576</v>
      </c>
      <c r="G4114" t="s">
        <v>43</v>
      </c>
      <c r="H4114" t="s">
        <v>61</v>
      </c>
      <c r="I4114" t="s">
        <v>29</v>
      </c>
      <c r="J4114" t="s">
        <v>38</v>
      </c>
      <c r="K4114" t="s">
        <v>15577</v>
      </c>
      <c r="L4114" s="2">
        <v>1456.99</v>
      </c>
      <c r="M4114" s="3">
        <v>9</v>
      </c>
      <c r="N4114" s="4">
        <v>0.42</v>
      </c>
      <c r="O4114" s="5">
        <v>266.55</v>
      </c>
      <c r="P4114">
        <f>VALUE(Table1[Sales])</f>
        <v>1456.99</v>
      </c>
      <c r="Q4114">
        <f>VALUE(Table1[Profit])</f>
        <v>266.55</v>
      </c>
      <c r="R4114" s="3">
        <f>Table1[Ship Date]-Table1[Order Date]</f>
        <v>329</v>
      </c>
    </row>
    <row r="4115" spans="1:18" x14ac:dyDescent="0.3">
      <c r="A4115" t="s">
        <v>15578</v>
      </c>
      <c r="B4115" s="1">
        <v>45217</v>
      </c>
      <c r="C4115" s="1">
        <v>45782</v>
      </c>
      <c r="D4115" t="s">
        <v>25</v>
      </c>
      <c r="E4115" t="s">
        <v>5332</v>
      </c>
      <c r="F4115" t="s">
        <v>15579</v>
      </c>
      <c r="G4115" t="s">
        <v>19</v>
      </c>
      <c r="H4115" t="s">
        <v>28</v>
      </c>
      <c r="I4115" t="s">
        <v>44</v>
      </c>
      <c r="J4115" t="s">
        <v>50</v>
      </c>
      <c r="K4115" t="s">
        <v>15580</v>
      </c>
      <c r="L4115" s="2">
        <v>2781.13</v>
      </c>
      <c r="M4115" s="3">
        <v>9</v>
      </c>
      <c r="N4115" s="4">
        <v>0.42</v>
      </c>
      <c r="O4115" s="5">
        <v>361.14</v>
      </c>
      <c r="P4115">
        <f>VALUE(Table1[Sales])</f>
        <v>2781.13</v>
      </c>
      <c r="Q4115">
        <f>VALUE(Table1[Profit])</f>
        <v>361.14</v>
      </c>
      <c r="R4115" s="3">
        <f>Table1[Ship Date]-Table1[Order Date]</f>
        <v>565</v>
      </c>
    </row>
    <row r="4116" spans="1:18" x14ac:dyDescent="0.3">
      <c r="A4116" t="s">
        <v>15581</v>
      </c>
      <c r="B4116" s="1">
        <v>45740</v>
      </c>
      <c r="C4116" s="1">
        <v>45782</v>
      </c>
      <c r="D4116" t="s">
        <v>53</v>
      </c>
      <c r="E4116" t="s">
        <v>15582</v>
      </c>
      <c r="F4116" t="s">
        <v>15583</v>
      </c>
      <c r="G4116" t="s">
        <v>19</v>
      </c>
      <c r="H4116" t="s">
        <v>61</v>
      </c>
      <c r="I4116" t="s">
        <v>44</v>
      </c>
      <c r="J4116" t="s">
        <v>56</v>
      </c>
      <c r="K4116" t="s">
        <v>15584</v>
      </c>
      <c r="L4116" s="2">
        <v>2087.5700000000002</v>
      </c>
      <c r="M4116" s="3">
        <v>6</v>
      </c>
      <c r="N4116" s="4">
        <v>0.25</v>
      </c>
      <c r="O4116" s="5">
        <v>951.81</v>
      </c>
      <c r="P4116">
        <f>VALUE(Table1[Sales])</f>
        <v>2087.5700000000002</v>
      </c>
      <c r="Q4116">
        <f>VALUE(Table1[Profit])</f>
        <v>951.81</v>
      </c>
      <c r="R4116" s="3">
        <f>Table1[Ship Date]-Table1[Order Date]</f>
        <v>42</v>
      </c>
    </row>
    <row r="4117" spans="1:18" x14ac:dyDescent="0.3">
      <c r="A4117" t="s">
        <v>15585</v>
      </c>
      <c r="B4117" s="1">
        <v>45109</v>
      </c>
      <c r="C4117" s="1">
        <v>45765</v>
      </c>
      <c r="D4117" t="s">
        <v>16</v>
      </c>
      <c r="E4117" t="s">
        <v>7630</v>
      </c>
      <c r="F4117" t="s">
        <v>15586</v>
      </c>
      <c r="G4117" t="s">
        <v>19</v>
      </c>
      <c r="H4117" t="s">
        <v>37</v>
      </c>
      <c r="I4117" t="s">
        <v>21</v>
      </c>
      <c r="J4117" t="s">
        <v>279</v>
      </c>
      <c r="K4117" t="s">
        <v>15587</v>
      </c>
      <c r="L4117" s="2">
        <v>1082.1099999999999</v>
      </c>
      <c r="M4117" s="3">
        <v>2</v>
      </c>
      <c r="N4117" s="4">
        <v>0.15</v>
      </c>
      <c r="O4117" s="5">
        <v>630.98</v>
      </c>
      <c r="P4117">
        <f>VALUE(Table1[Sales])</f>
        <v>1082.1099999999999</v>
      </c>
      <c r="Q4117">
        <f>VALUE(Table1[Profit])</f>
        <v>630.98</v>
      </c>
      <c r="R4117" s="3">
        <f>Table1[Ship Date]-Table1[Order Date]</f>
        <v>656</v>
      </c>
    </row>
    <row r="4118" spans="1:18" x14ac:dyDescent="0.3">
      <c r="A4118" t="s">
        <v>15588</v>
      </c>
      <c r="B4118" s="1">
        <v>45445</v>
      </c>
      <c r="C4118" s="1">
        <v>45776</v>
      </c>
      <c r="D4118" t="s">
        <v>33</v>
      </c>
      <c r="E4118" t="s">
        <v>15589</v>
      </c>
      <c r="F4118" t="s">
        <v>15590</v>
      </c>
      <c r="G4118" t="s">
        <v>19</v>
      </c>
      <c r="H4118" t="s">
        <v>61</v>
      </c>
      <c r="I4118" t="s">
        <v>29</v>
      </c>
      <c r="J4118" t="s">
        <v>30</v>
      </c>
      <c r="K4118" t="s">
        <v>15591</v>
      </c>
      <c r="L4118" s="2">
        <v>1038.1500000000001</v>
      </c>
      <c r="M4118" s="3">
        <v>2</v>
      </c>
      <c r="N4118" s="4">
        <v>0.47</v>
      </c>
      <c r="O4118" s="5">
        <v>326.81</v>
      </c>
      <c r="P4118">
        <f>VALUE(Table1[Sales])</f>
        <v>1038.1500000000001</v>
      </c>
      <c r="Q4118">
        <f>VALUE(Table1[Profit])</f>
        <v>326.81</v>
      </c>
      <c r="R4118" s="3">
        <f>Table1[Ship Date]-Table1[Order Date]</f>
        <v>331</v>
      </c>
    </row>
    <row r="4119" spans="1:18" x14ac:dyDescent="0.3">
      <c r="A4119" t="s">
        <v>15592</v>
      </c>
      <c r="B4119" s="1">
        <v>45467</v>
      </c>
      <c r="C4119" s="1">
        <v>45770</v>
      </c>
      <c r="D4119" t="s">
        <v>16</v>
      </c>
      <c r="E4119" t="s">
        <v>140</v>
      </c>
      <c r="F4119" t="s">
        <v>15593</v>
      </c>
      <c r="G4119" t="s">
        <v>43</v>
      </c>
      <c r="H4119" t="s">
        <v>20</v>
      </c>
      <c r="I4119" t="s">
        <v>21</v>
      </c>
      <c r="J4119" t="s">
        <v>279</v>
      </c>
      <c r="K4119" t="s">
        <v>15594</v>
      </c>
      <c r="L4119" s="2">
        <v>3853.9</v>
      </c>
      <c r="M4119" s="3">
        <v>8</v>
      </c>
      <c r="N4119" s="4">
        <v>0.34</v>
      </c>
      <c r="O4119" s="5">
        <v>700.23</v>
      </c>
      <c r="P4119">
        <f>VALUE(Table1[Sales])</f>
        <v>3853.9</v>
      </c>
      <c r="Q4119">
        <f>VALUE(Table1[Profit])</f>
        <v>700.23</v>
      </c>
      <c r="R4119" s="3">
        <f>Table1[Ship Date]-Table1[Order Date]</f>
        <v>303</v>
      </c>
    </row>
    <row r="4120" spans="1:18" x14ac:dyDescent="0.3">
      <c r="A4120" t="s">
        <v>15595</v>
      </c>
      <c r="B4120" s="1">
        <v>45751</v>
      </c>
      <c r="C4120" s="1">
        <v>45764</v>
      </c>
      <c r="D4120" t="s">
        <v>16</v>
      </c>
      <c r="E4120" t="s">
        <v>15596</v>
      </c>
      <c r="F4120" t="s">
        <v>15597</v>
      </c>
      <c r="G4120" t="s">
        <v>43</v>
      </c>
      <c r="H4120" t="s">
        <v>61</v>
      </c>
      <c r="I4120" t="s">
        <v>21</v>
      </c>
      <c r="J4120" t="s">
        <v>22</v>
      </c>
      <c r="K4120" t="s">
        <v>15598</v>
      </c>
      <c r="L4120" s="2">
        <v>671.55</v>
      </c>
      <c r="M4120" s="3">
        <v>9</v>
      </c>
      <c r="N4120" s="4">
        <v>0.21</v>
      </c>
      <c r="O4120" s="5">
        <v>191.73</v>
      </c>
      <c r="P4120">
        <f>VALUE(Table1[Sales])</f>
        <v>671.55</v>
      </c>
      <c r="Q4120">
        <f>VALUE(Table1[Profit])</f>
        <v>191.73</v>
      </c>
      <c r="R4120" s="3">
        <f>Table1[Ship Date]-Table1[Order Date]</f>
        <v>13</v>
      </c>
    </row>
    <row r="4121" spans="1:18" x14ac:dyDescent="0.3">
      <c r="A4121" t="s">
        <v>15599</v>
      </c>
      <c r="B4121" s="1">
        <v>45208</v>
      </c>
      <c r="C4121" s="1">
        <v>45771</v>
      </c>
      <c r="D4121" t="s">
        <v>33</v>
      </c>
      <c r="E4121" t="s">
        <v>15600</v>
      </c>
      <c r="F4121" t="s">
        <v>15601</v>
      </c>
      <c r="G4121" t="s">
        <v>43</v>
      </c>
      <c r="H4121" t="s">
        <v>20</v>
      </c>
      <c r="I4121" t="s">
        <v>29</v>
      </c>
      <c r="J4121" t="s">
        <v>30</v>
      </c>
      <c r="K4121" t="s">
        <v>15602</v>
      </c>
      <c r="L4121" s="2">
        <v>1899.86</v>
      </c>
      <c r="M4121" s="3">
        <v>10</v>
      </c>
      <c r="N4121" s="4">
        <v>0.22</v>
      </c>
      <c r="O4121" s="5">
        <v>660.35</v>
      </c>
      <c r="P4121">
        <f>VALUE(Table1[Sales])</f>
        <v>1899.86</v>
      </c>
      <c r="Q4121">
        <f>VALUE(Table1[Profit])</f>
        <v>660.35</v>
      </c>
      <c r="R4121" s="3">
        <f>Table1[Ship Date]-Table1[Order Date]</f>
        <v>563</v>
      </c>
    </row>
    <row r="4122" spans="1:18" x14ac:dyDescent="0.3">
      <c r="A4122" t="s">
        <v>15603</v>
      </c>
      <c r="B4122" s="1">
        <v>45203</v>
      </c>
      <c r="C4122" s="1">
        <v>45778</v>
      </c>
      <c r="D4122" t="s">
        <v>25</v>
      </c>
      <c r="E4122" t="s">
        <v>15604</v>
      </c>
      <c r="F4122" t="s">
        <v>15605</v>
      </c>
      <c r="G4122" t="s">
        <v>19</v>
      </c>
      <c r="H4122" t="s">
        <v>37</v>
      </c>
      <c r="I4122" t="s">
        <v>21</v>
      </c>
      <c r="J4122" t="s">
        <v>22</v>
      </c>
      <c r="K4122" t="s">
        <v>15606</v>
      </c>
      <c r="L4122" s="2">
        <v>1553.62</v>
      </c>
      <c r="M4122" s="3">
        <v>1</v>
      </c>
      <c r="N4122" s="4">
        <v>0.1</v>
      </c>
      <c r="O4122" s="5">
        <v>505.84</v>
      </c>
      <c r="P4122">
        <f>VALUE(Table1[Sales])</f>
        <v>1553.62</v>
      </c>
      <c r="Q4122">
        <f>VALUE(Table1[Profit])</f>
        <v>505.84</v>
      </c>
      <c r="R4122" s="3">
        <f>Table1[Ship Date]-Table1[Order Date]</f>
        <v>575</v>
      </c>
    </row>
    <row r="4123" spans="1:18" x14ac:dyDescent="0.3">
      <c r="A4123" t="s">
        <v>15607</v>
      </c>
      <c r="B4123" s="1">
        <v>45193</v>
      </c>
      <c r="C4123" s="1">
        <v>45757</v>
      </c>
      <c r="D4123" t="s">
        <v>16</v>
      </c>
      <c r="E4123" t="s">
        <v>8094</v>
      </c>
      <c r="F4123" t="s">
        <v>15608</v>
      </c>
      <c r="G4123" t="s">
        <v>36</v>
      </c>
      <c r="H4123" t="s">
        <v>61</v>
      </c>
      <c r="I4123" t="s">
        <v>29</v>
      </c>
      <c r="J4123" t="s">
        <v>30</v>
      </c>
      <c r="K4123" t="s">
        <v>15609</v>
      </c>
      <c r="L4123" s="2">
        <v>1667.68</v>
      </c>
      <c r="M4123" s="3">
        <v>10</v>
      </c>
      <c r="N4123" s="4">
        <v>0.26</v>
      </c>
      <c r="O4123" s="5">
        <v>513.04</v>
      </c>
      <c r="P4123">
        <f>VALUE(Table1[Sales])</f>
        <v>1667.68</v>
      </c>
      <c r="Q4123">
        <f>VALUE(Table1[Profit])</f>
        <v>513.04</v>
      </c>
      <c r="R4123" s="3">
        <f>Table1[Ship Date]-Table1[Order Date]</f>
        <v>564</v>
      </c>
    </row>
    <row r="4124" spans="1:18" x14ac:dyDescent="0.3">
      <c r="A4124" t="s">
        <v>15610</v>
      </c>
      <c r="B4124" s="1">
        <v>45616</v>
      </c>
      <c r="C4124" s="1">
        <v>45756</v>
      </c>
      <c r="D4124" t="s">
        <v>25</v>
      </c>
      <c r="E4124" t="s">
        <v>455</v>
      </c>
      <c r="F4124" t="s">
        <v>15611</v>
      </c>
      <c r="G4124" t="s">
        <v>43</v>
      </c>
      <c r="H4124" t="s">
        <v>61</v>
      </c>
      <c r="I4124" t="s">
        <v>44</v>
      </c>
      <c r="J4124" t="s">
        <v>94</v>
      </c>
      <c r="K4124" t="s">
        <v>15612</v>
      </c>
      <c r="L4124" s="2">
        <v>4894.24</v>
      </c>
      <c r="M4124" s="3">
        <v>5</v>
      </c>
      <c r="N4124" s="4">
        <v>0.15</v>
      </c>
      <c r="O4124" s="5">
        <v>818.93</v>
      </c>
      <c r="P4124">
        <f>VALUE(Table1[Sales])</f>
        <v>4894.24</v>
      </c>
      <c r="Q4124">
        <f>VALUE(Table1[Profit])</f>
        <v>818.93</v>
      </c>
      <c r="R4124" s="3">
        <f>Table1[Ship Date]-Table1[Order Date]</f>
        <v>140</v>
      </c>
    </row>
    <row r="4125" spans="1:18" x14ac:dyDescent="0.3">
      <c r="A4125" t="s">
        <v>15613</v>
      </c>
      <c r="B4125" s="1">
        <v>45189</v>
      </c>
      <c r="C4125" s="1">
        <v>45770</v>
      </c>
      <c r="D4125" t="s">
        <v>33</v>
      </c>
      <c r="E4125" t="s">
        <v>15614</v>
      </c>
      <c r="F4125" t="s">
        <v>15615</v>
      </c>
      <c r="G4125" t="s">
        <v>43</v>
      </c>
      <c r="H4125" t="s">
        <v>61</v>
      </c>
      <c r="I4125" t="s">
        <v>29</v>
      </c>
      <c r="J4125" t="s">
        <v>124</v>
      </c>
      <c r="K4125" t="s">
        <v>15616</v>
      </c>
      <c r="L4125" s="2">
        <v>459.65</v>
      </c>
      <c r="M4125" s="3">
        <v>8</v>
      </c>
      <c r="N4125" s="4">
        <v>0.4</v>
      </c>
      <c r="O4125" s="5">
        <v>712.08</v>
      </c>
      <c r="P4125">
        <f>VALUE(Table1[Sales])</f>
        <v>459.65</v>
      </c>
      <c r="Q4125">
        <f>VALUE(Table1[Profit])</f>
        <v>712.08</v>
      </c>
      <c r="R4125" s="3">
        <f>Table1[Ship Date]-Table1[Order Date]</f>
        <v>581</v>
      </c>
    </row>
    <row r="4126" spans="1:18" x14ac:dyDescent="0.3">
      <c r="A4126" t="s">
        <v>15617</v>
      </c>
      <c r="B4126" s="1">
        <v>45529</v>
      </c>
      <c r="C4126" s="1">
        <v>45773</v>
      </c>
      <c r="D4126" t="s">
        <v>25</v>
      </c>
      <c r="E4126" t="s">
        <v>15618</v>
      </c>
      <c r="F4126" t="s">
        <v>15619</v>
      </c>
      <c r="G4126" t="s">
        <v>43</v>
      </c>
      <c r="H4126" t="s">
        <v>37</v>
      </c>
      <c r="I4126" t="s">
        <v>29</v>
      </c>
      <c r="J4126" t="s">
        <v>30</v>
      </c>
      <c r="K4126" t="s">
        <v>15620</v>
      </c>
      <c r="L4126" s="2">
        <v>1372.79</v>
      </c>
      <c r="M4126" s="3">
        <v>9</v>
      </c>
      <c r="N4126" s="4">
        <v>0.03</v>
      </c>
      <c r="O4126" s="5">
        <v>241.47</v>
      </c>
      <c r="P4126">
        <f>VALUE(Table1[Sales])</f>
        <v>1372.79</v>
      </c>
      <c r="Q4126">
        <f>VALUE(Table1[Profit])</f>
        <v>241.47</v>
      </c>
      <c r="R4126" s="3">
        <f>Table1[Ship Date]-Table1[Order Date]</f>
        <v>244</v>
      </c>
    </row>
    <row r="4127" spans="1:18" x14ac:dyDescent="0.3">
      <c r="A4127" t="s">
        <v>15621</v>
      </c>
      <c r="B4127" s="1">
        <v>45240</v>
      </c>
      <c r="C4127" s="1">
        <v>45774</v>
      </c>
      <c r="D4127" t="s">
        <v>33</v>
      </c>
      <c r="E4127" t="s">
        <v>9065</v>
      </c>
      <c r="F4127" t="s">
        <v>15622</v>
      </c>
      <c r="G4127" t="s">
        <v>19</v>
      </c>
      <c r="H4127" t="s">
        <v>28</v>
      </c>
      <c r="I4127" t="s">
        <v>21</v>
      </c>
      <c r="J4127" t="s">
        <v>171</v>
      </c>
      <c r="K4127" t="s">
        <v>15623</v>
      </c>
      <c r="L4127" s="2">
        <v>4673.3599999999997</v>
      </c>
      <c r="M4127" s="3">
        <v>7</v>
      </c>
      <c r="N4127" s="4">
        <v>0.33</v>
      </c>
      <c r="O4127" s="5">
        <v>429.97</v>
      </c>
      <c r="P4127">
        <f>VALUE(Table1[Sales])</f>
        <v>4673.3599999999997</v>
      </c>
      <c r="Q4127">
        <f>VALUE(Table1[Profit])</f>
        <v>429.97</v>
      </c>
      <c r="R4127" s="3">
        <f>Table1[Ship Date]-Table1[Order Date]</f>
        <v>534</v>
      </c>
    </row>
    <row r="4128" spans="1:18" x14ac:dyDescent="0.3">
      <c r="A4128" t="s">
        <v>15624</v>
      </c>
      <c r="B4128" s="1">
        <v>45103</v>
      </c>
      <c r="C4128" s="1">
        <v>45771</v>
      </c>
      <c r="D4128" t="s">
        <v>16</v>
      </c>
      <c r="E4128" t="s">
        <v>10869</v>
      </c>
      <c r="F4128" t="s">
        <v>6003</v>
      </c>
      <c r="G4128" t="s">
        <v>36</v>
      </c>
      <c r="H4128" t="s">
        <v>61</v>
      </c>
      <c r="I4128" t="s">
        <v>44</v>
      </c>
      <c r="J4128" t="s">
        <v>158</v>
      </c>
      <c r="K4128" t="s">
        <v>15625</v>
      </c>
      <c r="L4128" s="2">
        <v>1351.27</v>
      </c>
      <c r="M4128" s="3">
        <v>1</v>
      </c>
      <c r="N4128" s="4">
        <v>0.45</v>
      </c>
      <c r="O4128" s="5">
        <v>547.29</v>
      </c>
      <c r="P4128">
        <f>VALUE(Table1[Sales])</f>
        <v>1351.27</v>
      </c>
      <c r="Q4128">
        <f>VALUE(Table1[Profit])</f>
        <v>547.29</v>
      </c>
      <c r="R4128" s="3">
        <f>Table1[Ship Date]-Table1[Order Date]</f>
        <v>668</v>
      </c>
    </row>
    <row r="4129" spans="1:18" x14ac:dyDescent="0.3">
      <c r="A4129" t="s">
        <v>15626</v>
      </c>
      <c r="B4129" s="1">
        <v>45109</v>
      </c>
      <c r="C4129" s="1">
        <v>45784</v>
      </c>
      <c r="D4129" t="s">
        <v>16</v>
      </c>
      <c r="E4129" t="s">
        <v>13666</v>
      </c>
      <c r="F4129" t="s">
        <v>15627</v>
      </c>
      <c r="G4129" t="s">
        <v>43</v>
      </c>
      <c r="H4129" t="s">
        <v>20</v>
      </c>
      <c r="I4129" t="s">
        <v>44</v>
      </c>
      <c r="J4129" t="s">
        <v>50</v>
      </c>
      <c r="K4129" t="s">
        <v>15628</v>
      </c>
      <c r="L4129" s="2">
        <v>4496.1099999999997</v>
      </c>
      <c r="M4129" s="3">
        <v>5</v>
      </c>
      <c r="N4129" s="4">
        <v>0.06</v>
      </c>
      <c r="O4129" s="5">
        <v>144.24</v>
      </c>
      <c r="P4129">
        <f>VALUE(Table1[Sales])</f>
        <v>4496.1099999999997</v>
      </c>
      <c r="Q4129">
        <f>VALUE(Table1[Profit])</f>
        <v>144.24</v>
      </c>
      <c r="R4129" s="3">
        <f>Table1[Ship Date]-Table1[Order Date]</f>
        <v>675</v>
      </c>
    </row>
    <row r="4130" spans="1:18" x14ac:dyDescent="0.3">
      <c r="A4130" t="s">
        <v>15629</v>
      </c>
      <c r="B4130" s="1">
        <v>45144</v>
      </c>
      <c r="C4130" s="1">
        <v>45779</v>
      </c>
      <c r="D4130" t="s">
        <v>33</v>
      </c>
      <c r="E4130" t="s">
        <v>15630</v>
      </c>
      <c r="F4130" t="s">
        <v>15631</v>
      </c>
      <c r="G4130" t="s">
        <v>19</v>
      </c>
      <c r="H4130" t="s">
        <v>37</v>
      </c>
      <c r="I4130" t="s">
        <v>21</v>
      </c>
      <c r="J4130" t="s">
        <v>171</v>
      </c>
      <c r="K4130" t="s">
        <v>15632</v>
      </c>
      <c r="L4130" s="2">
        <v>2899.07</v>
      </c>
      <c r="M4130" s="3">
        <v>1</v>
      </c>
      <c r="N4130" s="4">
        <v>0.12</v>
      </c>
      <c r="O4130" s="5">
        <v>517.16</v>
      </c>
      <c r="P4130">
        <f>VALUE(Table1[Sales])</f>
        <v>2899.07</v>
      </c>
      <c r="Q4130">
        <f>VALUE(Table1[Profit])</f>
        <v>517.16</v>
      </c>
      <c r="R4130" s="3">
        <f>Table1[Ship Date]-Table1[Order Date]</f>
        <v>635</v>
      </c>
    </row>
    <row r="4131" spans="1:18" x14ac:dyDescent="0.3">
      <c r="A4131" t="s">
        <v>15633</v>
      </c>
      <c r="B4131" s="1">
        <v>45592</v>
      </c>
      <c r="C4131" s="1">
        <v>45773</v>
      </c>
      <c r="D4131" t="s">
        <v>53</v>
      </c>
      <c r="E4131" t="s">
        <v>15634</v>
      </c>
      <c r="F4131" t="s">
        <v>15635</v>
      </c>
      <c r="G4131" t="s">
        <v>43</v>
      </c>
      <c r="H4131" t="s">
        <v>28</v>
      </c>
      <c r="I4131" t="s">
        <v>44</v>
      </c>
      <c r="J4131" t="s">
        <v>45</v>
      </c>
      <c r="K4131" t="s">
        <v>15636</v>
      </c>
      <c r="L4131" s="2">
        <v>2317.64</v>
      </c>
      <c r="M4131" s="3">
        <v>1</v>
      </c>
      <c r="N4131" s="4">
        <v>0.37</v>
      </c>
      <c r="O4131" s="5">
        <v>679.98</v>
      </c>
      <c r="P4131">
        <f>VALUE(Table1[Sales])</f>
        <v>2317.64</v>
      </c>
      <c r="Q4131">
        <f>VALUE(Table1[Profit])</f>
        <v>679.98</v>
      </c>
      <c r="R4131" s="3">
        <f>Table1[Ship Date]-Table1[Order Date]</f>
        <v>181</v>
      </c>
    </row>
    <row r="4132" spans="1:18" x14ac:dyDescent="0.3">
      <c r="A4132" t="s">
        <v>15637</v>
      </c>
      <c r="B4132" s="1">
        <v>45755</v>
      </c>
      <c r="C4132" s="1">
        <v>45763</v>
      </c>
      <c r="D4132" t="s">
        <v>53</v>
      </c>
      <c r="E4132" t="s">
        <v>15638</v>
      </c>
      <c r="F4132" t="s">
        <v>15639</v>
      </c>
      <c r="G4132" t="s">
        <v>19</v>
      </c>
      <c r="H4132" t="s">
        <v>37</v>
      </c>
      <c r="I4132" t="s">
        <v>29</v>
      </c>
      <c r="J4132" t="s">
        <v>99</v>
      </c>
      <c r="K4132" t="s">
        <v>15640</v>
      </c>
      <c r="L4132" s="2">
        <v>3810.68</v>
      </c>
      <c r="M4132" s="3">
        <v>5</v>
      </c>
      <c r="N4132" s="4">
        <v>0.3</v>
      </c>
      <c r="O4132" s="5">
        <v>168.02</v>
      </c>
      <c r="P4132">
        <f>VALUE(Table1[Sales])</f>
        <v>3810.68</v>
      </c>
      <c r="Q4132">
        <f>VALUE(Table1[Profit])</f>
        <v>168.02</v>
      </c>
      <c r="R4132" s="3">
        <f>Table1[Ship Date]-Table1[Order Date]</f>
        <v>8</v>
      </c>
    </row>
    <row r="4133" spans="1:18" x14ac:dyDescent="0.3">
      <c r="A4133" t="s">
        <v>15641</v>
      </c>
      <c r="B4133" s="1">
        <v>45280</v>
      </c>
      <c r="C4133" s="1">
        <v>45780</v>
      </c>
      <c r="D4133" t="s">
        <v>33</v>
      </c>
      <c r="E4133" t="s">
        <v>15642</v>
      </c>
      <c r="F4133" t="s">
        <v>15643</v>
      </c>
      <c r="G4133" t="s">
        <v>43</v>
      </c>
      <c r="H4133" t="s">
        <v>20</v>
      </c>
      <c r="I4133" t="s">
        <v>44</v>
      </c>
      <c r="J4133" t="s">
        <v>45</v>
      </c>
      <c r="K4133" t="s">
        <v>15644</v>
      </c>
      <c r="L4133" s="2">
        <v>3474.37</v>
      </c>
      <c r="M4133" s="3">
        <v>1</v>
      </c>
      <c r="N4133" s="4">
        <v>0.21</v>
      </c>
      <c r="O4133" s="5">
        <v>223.4</v>
      </c>
      <c r="P4133">
        <f>VALUE(Table1[Sales])</f>
        <v>3474.37</v>
      </c>
      <c r="Q4133">
        <f>VALUE(Table1[Profit])</f>
        <v>223.4</v>
      </c>
      <c r="R4133" s="3">
        <f>Table1[Ship Date]-Table1[Order Date]</f>
        <v>500</v>
      </c>
    </row>
    <row r="4134" spans="1:18" x14ac:dyDescent="0.3">
      <c r="A4134" t="s">
        <v>15645</v>
      </c>
      <c r="B4134" s="1">
        <v>45617</v>
      </c>
      <c r="C4134" s="1">
        <v>45771</v>
      </c>
      <c r="D4134" t="s">
        <v>16</v>
      </c>
      <c r="E4134" t="s">
        <v>15646</v>
      </c>
      <c r="F4134" t="s">
        <v>15647</v>
      </c>
      <c r="G4134" t="s">
        <v>19</v>
      </c>
      <c r="H4134" t="s">
        <v>28</v>
      </c>
      <c r="I4134" t="s">
        <v>29</v>
      </c>
      <c r="J4134" t="s">
        <v>30</v>
      </c>
      <c r="K4134" t="s">
        <v>15648</v>
      </c>
      <c r="L4134" s="2">
        <v>1808.45</v>
      </c>
      <c r="M4134" s="3">
        <v>2</v>
      </c>
      <c r="N4134" s="4">
        <v>0.3</v>
      </c>
      <c r="O4134" s="5">
        <v>177.52</v>
      </c>
      <c r="P4134">
        <f>VALUE(Table1[Sales])</f>
        <v>1808.45</v>
      </c>
      <c r="Q4134">
        <f>VALUE(Table1[Profit])</f>
        <v>177.52</v>
      </c>
      <c r="R4134" s="3">
        <f>Table1[Ship Date]-Table1[Order Date]</f>
        <v>154</v>
      </c>
    </row>
    <row r="4135" spans="1:18" x14ac:dyDescent="0.3">
      <c r="A4135" t="s">
        <v>15649</v>
      </c>
      <c r="B4135" s="1">
        <v>45531</v>
      </c>
      <c r="C4135" s="1">
        <v>45762</v>
      </c>
      <c r="D4135" t="s">
        <v>33</v>
      </c>
      <c r="E4135" t="s">
        <v>15650</v>
      </c>
      <c r="F4135" t="s">
        <v>15651</v>
      </c>
      <c r="G4135" t="s">
        <v>36</v>
      </c>
      <c r="H4135" t="s">
        <v>37</v>
      </c>
      <c r="I4135" t="s">
        <v>21</v>
      </c>
      <c r="J4135" t="s">
        <v>171</v>
      </c>
      <c r="K4135" t="s">
        <v>15652</v>
      </c>
      <c r="L4135" s="2">
        <v>3791.74</v>
      </c>
      <c r="M4135" s="3">
        <v>1</v>
      </c>
      <c r="N4135" s="4">
        <v>0.3</v>
      </c>
      <c r="O4135" s="5">
        <v>562.54</v>
      </c>
      <c r="P4135">
        <f>VALUE(Table1[Sales])</f>
        <v>3791.74</v>
      </c>
      <c r="Q4135">
        <f>VALUE(Table1[Profit])</f>
        <v>562.54</v>
      </c>
      <c r="R4135" s="3">
        <f>Table1[Ship Date]-Table1[Order Date]</f>
        <v>231</v>
      </c>
    </row>
    <row r="4136" spans="1:18" x14ac:dyDescent="0.3">
      <c r="A4136" t="s">
        <v>15653</v>
      </c>
      <c r="B4136" s="1">
        <v>45187</v>
      </c>
      <c r="C4136" s="1">
        <v>45776</v>
      </c>
      <c r="D4136" t="s">
        <v>25</v>
      </c>
      <c r="E4136" t="s">
        <v>7938</v>
      </c>
      <c r="F4136" t="s">
        <v>15654</v>
      </c>
      <c r="G4136" t="s">
        <v>36</v>
      </c>
      <c r="H4136" t="s">
        <v>61</v>
      </c>
      <c r="I4136" t="s">
        <v>29</v>
      </c>
      <c r="J4136" t="s">
        <v>38</v>
      </c>
      <c r="K4136" t="s">
        <v>15655</v>
      </c>
      <c r="L4136" s="2">
        <v>3427.26</v>
      </c>
      <c r="M4136" s="3">
        <v>4</v>
      </c>
      <c r="N4136" s="4">
        <v>0.35</v>
      </c>
      <c r="O4136" s="5">
        <v>95.22</v>
      </c>
      <c r="P4136">
        <f>VALUE(Table1[Sales])</f>
        <v>3427.26</v>
      </c>
      <c r="Q4136">
        <f>VALUE(Table1[Profit])</f>
        <v>95.22</v>
      </c>
      <c r="R4136" s="3">
        <f>Table1[Ship Date]-Table1[Order Date]</f>
        <v>589</v>
      </c>
    </row>
    <row r="4137" spans="1:18" x14ac:dyDescent="0.3">
      <c r="A4137" t="s">
        <v>15656</v>
      </c>
      <c r="B4137" s="1">
        <v>45113</v>
      </c>
      <c r="C4137" s="1">
        <v>45768</v>
      </c>
      <c r="D4137" t="s">
        <v>33</v>
      </c>
      <c r="E4137" t="s">
        <v>15657</v>
      </c>
      <c r="F4137" t="s">
        <v>15658</v>
      </c>
      <c r="G4137" t="s">
        <v>43</v>
      </c>
      <c r="H4137" t="s">
        <v>61</v>
      </c>
      <c r="I4137" t="s">
        <v>44</v>
      </c>
      <c r="J4137" t="s">
        <v>45</v>
      </c>
      <c r="K4137" t="s">
        <v>15659</v>
      </c>
      <c r="L4137" s="2">
        <v>4997.57</v>
      </c>
      <c r="M4137" s="3">
        <v>1</v>
      </c>
      <c r="N4137" s="4">
        <v>0.37</v>
      </c>
      <c r="O4137" s="5">
        <v>339.64</v>
      </c>
      <c r="P4137">
        <f>VALUE(Table1[Sales])</f>
        <v>4997.57</v>
      </c>
      <c r="Q4137">
        <f>VALUE(Table1[Profit])</f>
        <v>339.64</v>
      </c>
      <c r="R4137" s="3">
        <f>Table1[Ship Date]-Table1[Order Date]</f>
        <v>655</v>
      </c>
    </row>
    <row r="4138" spans="1:18" x14ac:dyDescent="0.3">
      <c r="A4138" t="s">
        <v>15660</v>
      </c>
      <c r="B4138" s="1">
        <v>45164</v>
      </c>
      <c r="C4138" s="1">
        <v>45766</v>
      </c>
      <c r="D4138" t="s">
        <v>25</v>
      </c>
      <c r="E4138" t="s">
        <v>15661</v>
      </c>
      <c r="F4138" t="s">
        <v>15662</v>
      </c>
      <c r="G4138" t="s">
        <v>43</v>
      </c>
      <c r="H4138" t="s">
        <v>20</v>
      </c>
      <c r="I4138" t="s">
        <v>29</v>
      </c>
      <c r="J4138" t="s">
        <v>38</v>
      </c>
      <c r="K4138" t="s">
        <v>15663</v>
      </c>
      <c r="L4138" s="2">
        <v>2135.4499999999998</v>
      </c>
      <c r="M4138" s="3">
        <v>7</v>
      </c>
      <c r="N4138" s="4">
        <v>0.2</v>
      </c>
      <c r="O4138" s="5">
        <v>610.62</v>
      </c>
      <c r="P4138">
        <f>VALUE(Table1[Sales])</f>
        <v>2135.4499999999998</v>
      </c>
      <c r="Q4138">
        <f>VALUE(Table1[Profit])</f>
        <v>610.62</v>
      </c>
      <c r="R4138" s="3">
        <f>Table1[Ship Date]-Table1[Order Date]</f>
        <v>602</v>
      </c>
    </row>
    <row r="4139" spans="1:18" x14ac:dyDescent="0.3">
      <c r="A4139" t="s">
        <v>15664</v>
      </c>
      <c r="B4139" s="1">
        <v>45201</v>
      </c>
      <c r="C4139" s="1">
        <v>45775</v>
      </c>
      <c r="D4139" t="s">
        <v>53</v>
      </c>
      <c r="E4139" t="s">
        <v>15665</v>
      </c>
      <c r="F4139" t="s">
        <v>15666</v>
      </c>
      <c r="G4139" t="s">
        <v>19</v>
      </c>
      <c r="H4139" t="s">
        <v>28</v>
      </c>
      <c r="I4139" t="s">
        <v>29</v>
      </c>
      <c r="J4139" t="s">
        <v>124</v>
      </c>
      <c r="K4139" t="s">
        <v>15667</v>
      </c>
      <c r="L4139" s="2">
        <v>1901.1</v>
      </c>
      <c r="M4139" s="3">
        <v>4</v>
      </c>
      <c r="N4139" s="4">
        <v>0.28000000000000003</v>
      </c>
      <c r="O4139" s="5">
        <v>-56.94</v>
      </c>
      <c r="P4139">
        <f>VALUE(Table1[Sales])</f>
        <v>1901.1</v>
      </c>
      <c r="Q4139">
        <f>VALUE(Table1[Profit])</f>
        <v>-56.94</v>
      </c>
      <c r="R4139" s="3">
        <f>Table1[Ship Date]-Table1[Order Date]</f>
        <v>574</v>
      </c>
    </row>
    <row r="4140" spans="1:18" x14ac:dyDescent="0.3">
      <c r="A4140" t="s">
        <v>15668</v>
      </c>
      <c r="B4140" s="1">
        <v>45687</v>
      </c>
      <c r="C4140" s="1">
        <v>45759</v>
      </c>
      <c r="D4140" t="s">
        <v>53</v>
      </c>
      <c r="E4140" t="s">
        <v>15669</v>
      </c>
      <c r="F4140" t="s">
        <v>15670</v>
      </c>
      <c r="G4140" t="s">
        <v>36</v>
      </c>
      <c r="H4140" t="s">
        <v>28</v>
      </c>
      <c r="I4140" t="s">
        <v>21</v>
      </c>
      <c r="J4140" t="s">
        <v>300</v>
      </c>
      <c r="K4140" t="s">
        <v>15671</v>
      </c>
      <c r="L4140" s="2">
        <v>2536.1</v>
      </c>
      <c r="M4140" s="3">
        <v>3</v>
      </c>
      <c r="N4140" s="4">
        <v>0.31</v>
      </c>
      <c r="O4140" s="5">
        <v>643.91</v>
      </c>
      <c r="P4140">
        <f>VALUE(Table1[Sales])</f>
        <v>2536.1</v>
      </c>
      <c r="Q4140">
        <f>VALUE(Table1[Profit])</f>
        <v>643.91</v>
      </c>
      <c r="R4140" s="3">
        <f>Table1[Ship Date]-Table1[Order Date]</f>
        <v>72</v>
      </c>
    </row>
    <row r="4141" spans="1:18" x14ac:dyDescent="0.3">
      <c r="A4141" t="s">
        <v>15672</v>
      </c>
      <c r="B4141" s="1">
        <v>45571</v>
      </c>
      <c r="C4141" s="1">
        <v>45756</v>
      </c>
      <c r="D4141" t="s">
        <v>53</v>
      </c>
      <c r="E4141" t="s">
        <v>14491</v>
      </c>
      <c r="F4141" t="s">
        <v>15673</v>
      </c>
      <c r="G4141" t="s">
        <v>19</v>
      </c>
      <c r="H4141" t="s">
        <v>20</v>
      </c>
      <c r="I4141" t="s">
        <v>44</v>
      </c>
      <c r="J4141" t="s">
        <v>94</v>
      </c>
      <c r="K4141" t="s">
        <v>15674</v>
      </c>
      <c r="L4141" s="2">
        <v>4443.3500000000004</v>
      </c>
      <c r="M4141" s="3">
        <v>2</v>
      </c>
      <c r="N4141" s="4">
        <v>0.01</v>
      </c>
      <c r="O4141" s="5">
        <v>-33.56</v>
      </c>
      <c r="P4141">
        <f>VALUE(Table1[Sales])</f>
        <v>4443.3500000000004</v>
      </c>
      <c r="Q4141">
        <f>VALUE(Table1[Profit])</f>
        <v>-33.56</v>
      </c>
      <c r="R4141" s="3">
        <f>Table1[Ship Date]-Table1[Order Date]</f>
        <v>185</v>
      </c>
    </row>
    <row r="4142" spans="1:18" x14ac:dyDescent="0.3">
      <c r="A4142" t="s">
        <v>15675</v>
      </c>
      <c r="B4142" s="1">
        <v>45181</v>
      </c>
      <c r="C4142" s="1">
        <v>45781</v>
      </c>
      <c r="D4142" t="s">
        <v>53</v>
      </c>
      <c r="E4142" t="s">
        <v>15676</v>
      </c>
      <c r="F4142" t="s">
        <v>15677</v>
      </c>
      <c r="G4142" t="s">
        <v>19</v>
      </c>
      <c r="H4142" t="s">
        <v>28</v>
      </c>
      <c r="I4142" t="s">
        <v>44</v>
      </c>
      <c r="J4142" t="s">
        <v>158</v>
      </c>
      <c r="K4142" t="s">
        <v>15678</v>
      </c>
      <c r="L4142" s="2">
        <v>798.55</v>
      </c>
      <c r="M4142" s="3">
        <v>9</v>
      </c>
      <c r="N4142" s="4">
        <v>0.26</v>
      </c>
      <c r="O4142" s="5">
        <v>483.36</v>
      </c>
      <c r="P4142">
        <f>VALUE(Table1[Sales])</f>
        <v>798.55</v>
      </c>
      <c r="Q4142">
        <f>VALUE(Table1[Profit])</f>
        <v>483.36</v>
      </c>
      <c r="R4142" s="3">
        <f>Table1[Ship Date]-Table1[Order Date]</f>
        <v>600</v>
      </c>
    </row>
    <row r="4143" spans="1:18" x14ac:dyDescent="0.3">
      <c r="A4143" t="s">
        <v>15679</v>
      </c>
      <c r="B4143" s="1">
        <v>45464</v>
      </c>
      <c r="C4143" s="1">
        <v>45770</v>
      </c>
      <c r="D4143" t="s">
        <v>53</v>
      </c>
      <c r="E4143" t="s">
        <v>9714</v>
      </c>
      <c r="F4143" t="s">
        <v>15680</v>
      </c>
      <c r="G4143" t="s">
        <v>36</v>
      </c>
      <c r="H4143" t="s">
        <v>37</v>
      </c>
      <c r="I4143" t="s">
        <v>29</v>
      </c>
      <c r="J4143" t="s">
        <v>30</v>
      </c>
      <c r="K4143" t="s">
        <v>15681</v>
      </c>
      <c r="L4143" s="2">
        <v>1269.1199999999999</v>
      </c>
      <c r="M4143" s="3">
        <v>6</v>
      </c>
      <c r="N4143" s="4">
        <v>0.46</v>
      </c>
      <c r="O4143" s="5">
        <v>824.39</v>
      </c>
      <c r="P4143">
        <f>VALUE(Table1[Sales])</f>
        <v>1269.1199999999999</v>
      </c>
      <c r="Q4143">
        <f>VALUE(Table1[Profit])</f>
        <v>824.39</v>
      </c>
      <c r="R4143" s="3">
        <f>Table1[Ship Date]-Table1[Order Date]</f>
        <v>306</v>
      </c>
    </row>
    <row r="4144" spans="1:18" x14ac:dyDescent="0.3">
      <c r="A4144" t="s">
        <v>15682</v>
      </c>
      <c r="B4144" s="1">
        <v>45570</v>
      </c>
      <c r="C4144" s="1">
        <v>45757</v>
      </c>
      <c r="D4144" t="s">
        <v>33</v>
      </c>
      <c r="E4144" t="s">
        <v>15683</v>
      </c>
      <c r="F4144" t="s">
        <v>9040</v>
      </c>
      <c r="G4144" t="s">
        <v>36</v>
      </c>
      <c r="H4144" t="s">
        <v>61</v>
      </c>
      <c r="I4144" t="s">
        <v>44</v>
      </c>
      <c r="J4144" t="s">
        <v>94</v>
      </c>
      <c r="K4144" t="s">
        <v>15684</v>
      </c>
      <c r="L4144" s="2">
        <v>2839.68</v>
      </c>
      <c r="M4144" s="3">
        <v>7</v>
      </c>
      <c r="N4144" s="4">
        <v>0.39</v>
      </c>
      <c r="O4144" s="5">
        <v>95.54</v>
      </c>
      <c r="P4144">
        <f>VALUE(Table1[Sales])</f>
        <v>2839.68</v>
      </c>
      <c r="Q4144">
        <f>VALUE(Table1[Profit])</f>
        <v>95.54</v>
      </c>
      <c r="R4144" s="3">
        <f>Table1[Ship Date]-Table1[Order Date]</f>
        <v>187</v>
      </c>
    </row>
    <row r="4145" spans="1:18" x14ac:dyDescent="0.3">
      <c r="A4145" t="s">
        <v>15685</v>
      </c>
      <c r="B4145" s="1">
        <v>45100</v>
      </c>
      <c r="C4145" s="1">
        <v>45771</v>
      </c>
      <c r="D4145" t="s">
        <v>25</v>
      </c>
      <c r="E4145" t="s">
        <v>10233</v>
      </c>
      <c r="F4145" t="s">
        <v>15686</v>
      </c>
      <c r="G4145" t="s">
        <v>43</v>
      </c>
      <c r="H4145" t="s">
        <v>28</v>
      </c>
      <c r="I4145" t="s">
        <v>21</v>
      </c>
      <c r="J4145" t="s">
        <v>171</v>
      </c>
      <c r="K4145" t="s">
        <v>15687</v>
      </c>
      <c r="L4145" s="2">
        <v>4521.58</v>
      </c>
      <c r="M4145" s="3">
        <v>5</v>
      </c>
      <c r="N4145" s="4">
        <v>0.45</v>
      </c>
      <c r="O4145" s="5">
        <v>816.08</v>
      </c>
      <c r="P4145">
        <f>VALUE(Table1[Sales])</f>
        <v>4521.58</v>
      </c>
      <c r="Q4145">
        <f>VALUE(Table1[Profit])</f>
        <v>816.08</v>
      </c>
      <c r="R4145" s="3">
        <f>Table1[Ship Date]-Table1[Order Date]</f>
        <v>671</v>
      </c>
    </row>
    <row r="4146" spans="1:18" x14ac:dyDescent="0.3">
      <c r="A4146" t="s">
        <v>15688</v>
      </c>
      <c r="B4146" s="1">
        <v>45584</v>
      </c>
      <c r="C4146" s="1">
        <v>45764</v>
      </c>
      <c r="D4146" t="s">
        <v>25</v>
      </c>
      <c r="E4146" t="s">
        <v>15689</v>
      </c>
      <c r="F4146" t="s">
        <v>15690</v>
      </c>
      <c r="G4146" t="s">
        <v>19</v>
      </c>
      <c r="H4146" t="s">
        <v>28</v>
      </c>
      <c r="I4146" t="s">
        <v>29</v>
      </c>
      <c r="J4146" t="s">
        <v>38</v>
      </c>
      <c r="K4146" t="s">
        <v>15691</v>
      </c>
      <c r="L4146" s="2">
        <v>3816.24</v>
      </c>
      <c r="M4146" s="3">
        <v>7</v>
      </c>
      <c r="N4146" s="4">
        <v>0.4</v>
      </c>
      <c r="O4146" s="5">
        <v>755.98</v>
      </c>
      <c r="P4146">
        <f>VALUE(Table1[Sales])</f>
        <v>3816.24</v>
      </c>
      <c r="Q4146">
        <f>VALUE(Table1[Profit])</f>
        <v>755.98</v>
      </c>
      <c r="R4146" s="3">
        <f>Table1[Ship Date]-Table1[Order Date]</f>
        <v>180</v>
      </c>
    </row>
    <row r="4147" spans="1:18" x14ac:dyDescent="0.3">
      <c r="A4147" t="s">
        <v>15692</v>
      </c>
      <c r="B4147" s="1">
        <v>45457</v>
      </c>
      <c r="C4147" s="1">
        <v>45763</v>
      </c>
      <c r="D4147" t="s">
        <v>53</v>
      </c>
      <c r="E4147" t="s">
        <v>15693</v>
      </c>
      <c r="F4147" t="s">
        <v>15694</v>
      </c>
      <c r="G4147" t="s">
        <v>19</v>
      </c>
      <c r="H4147" t="s">
        <v>61</v>
      </c>
      <c r="I4147" t="s">
        <v>29</v>
      </c>
      <c r="J4147" t="s">
        <v>30</v>
      </c>
      <c r="K4147" t="s">
        <v>15695</v>
      </c>
      <c r="L4147" s="2">
        <v>1853.69</v>
      </c>
      <c r="M4147" s="3">
        <v>2</v>
      </c>
      <c r="N4147" s="4">
        <v>0.22</v>
      </c>
      <c r="O4147" s="5">
        <v>433.7</v>
      </c>
      <c r="P4147">
        <f>VALUE(Table1[Sales])</f>
        <v>1853.69</v>
      </c>
      <c r="Q4147">
        <f>VALUE(Table1[Profit])</f>
        <v>433.7</v>
      </c>
      <c r="R4147" s="3">
        <f>Table1[Ship Date]-Table1[Order Date]</f>
        <v>306</v>
      </c>
    </row>
    <row r="4148" spans="1:18" x14ac:dyDescent="0.3">
      <c r="A4148" t="s">
        <v>15696</v>
      </c>
      <c r="B4148" s="1">
        <v>45129</v>
      </c>
      <c r="C4148" s="1">
        <v>45768</v>
      </c>
      <c r="D4148" t="s">
        <v>16</v>
      </c>
      <c r="E4148" t="s">
        <v>4841</v>
      </c>
      <c r="F4148" t="s">
        <v>15697</v>
      </c>
      <c r="G4148" t="s">
        <v>43</v>
      </c>
      <c r="H4148" t="s">
        <v>28</v>
      </c>
      <c r="I4148" t="s">
        <v>29</v>
      </c>
      <c r="J4148" t="s">
        <v>30</v>
      </c>
      <c r="K4148" t="s">
        <v>15698</v>
      </c>
      <c r="L4148" s="2">
        <v>3723</v>
      </c>
      <c r="M4148" s="3">
        <v>2</v>
      </c>
      <c r="N4148" s="4">
        <v>0.23</v>
      </c>
      <c r="O4148" s="5">
        <v>647.27</v>
      </c>
      <c r="P4148">
        <f>VALUE(Table1[Sales])</f>
        <v>3723</v>
      </c>
      <c r="Q4148">
        <f>VALUE(Table1[Profit])</f>
        <v>647.27</v>
      </c>
      <c r="R4148" s="3">
        <f>Table1[Ship Date]-Table1[Order Date]</f>
        <v>639</v>
      </c>
    </row>
    <row r="4149" spans="1:18" x14ac:dyDescent="0.3">
      <c r="A4149" t="s">
        <v>15699</v>
      </c>
      <c r="B4149" s="1">
        <v>45639</v>
      </c>
      <c r="C4149" s="1">
        <v>45757</v>
      </c>
      <c r="D4149" t="s">
        <v>53</v>
      </c>
      <c r="E4149" t="s">
        <v>9268</v>
      </c>
      <c r="F4149" t="s">
        <v>15700</v>
      </c>
      <c r="G4149" t="s">
        <v>36</v>
      </c>
      <c r="H4149" t="s">
        <v>20</v>
      </c>
      <c r="I4149" t="s">
        <v>44</v>
      </c>
      <c r="J4149" t="s">
        <v>50</v>
      </c>
      <c r="K4149" t="s">
        <v>15701</v>
      </c>
      <c r="L4149" s="2">
        <v>2066.88</v>
      </c>
      <c r="M4149" s="3">
        <v>7</v>
      </c>
      <c r="N4149" s="4">
        <v>0.49</v>
      </c>
      <c r="O4149" s="5">
        <v>785</v>
      </c>
      <c r="P4149">
        <f>VALUE(Table1[Sales])</f>
        <v>2066.88</v>
      </c>
      <c r="Q4149">
        <f>VALUE(Table1[Profit])</f>
        <v>785</v>
      </c>
      <c r="R4149" s="3">
        <f>Table1[Ship Date]-Table1[Order Date]</f>
        <v>118</v>
      </c>
    </row>
    <row r="4150" spans="1:18" x14ac:dyDescent="0.3">
      <c r="A4150" t="s">
        <v>15702</v>
      </c>
      <c r="B4150" s="1">
        <v>45182</v>
      </c>
      <c r="C4150" s="1">
        <v>45782</v>
      </c>
      <c r="D4150" t="s">
        <v>33</v>
      </c>
      <c r="E4150" t="s">
        <v>15703</v>
      </c>
      <c r="F4150" t="s">
        <v>15704</v>
      </c>
      <c r="G4150" t="s">
        <v>19</v>
      </c>
      <c r="H4150" t="s">
        <v>61</v>
      </c>
      <c r="I4150" t="s">
        <v>29</v>
      </c>
      <c r="J4150" t="s">
        <v>30</v>
      </c>
      <c r="K4150" t="s">
        <v>15705</v>
      </c>
      <c r="L4150" s="2">
        <v>3811.74</v>
      </c>
      <c r="M4150" s="3">
        <v>10</v>
      </c>
      <c r="N4150" s="4">
        <v>0.02</v>
      </c>
      <c r="O4150" s="5">
        <v>624.34</v>
      </c>
      <c r="P4150">
        <f>VALUE(Table1[Sales])</f>
        <v>3811.74</v>
      </c>
      <c r="Q4150">
        <f>VALUE(Table1[Profit])</f>
        <v>624.34</v>
      </c>
      <c r="R4150" s="3">
        <f>Table1[Ship Date]-Table1[Order Date]</f>
        <v>600</v>
      </c>
    </row>
    <row r="4151" spans="1:18" x14ac:dyDescent="0.3">
      <c r="A4151" t="s">
        <v>15706</v>
      </c>
      <c r="B4151" s="1">
        <v>45118</v>
      </c>
      <c r="C4151" s="1">
        <v>45757</v>
      </c>
      <c r="D4151" t="s">
        <v>53</v>
      </c>
      <c r="E4151" t="s">
        <v>6165</v>
      </c>
      <c r="F4151" t="s">
        <v>15707</v>
      </c>
      <c r="G4151" t="s">
        <v>19</v>
      </c>
      <c r="H4151" t="s">
        <v>61</v>
      </c>
      <c r="I4151" t="s">
        <v>29</v>
      </c>
      <c r="J4151" t="s">
        <v>99</v>
      </c>
      <c r="K4151" t="s">
        <v>15708</v>
      </c>
      <c r="L4151" s="2">
        <v>3949.34</v>
      </c>
      <c r="M4151" s="3">
        <v>2</v>
      </c>
      <c r="N4151" s="4">
        <v>0.28000000000000003</v>
      </c>
      <c r="O4151" s="5">
        <v>672.43</v>
      </c>
      <c r="P4151">
        <f>VALUE(Table1[Sales])</f>
        <v>3949.34</v>
      </c>
      <c r="Q4151">
        <f>VALUE(Table1[Profit])</f>
        <v>672.43</v>
      </c>
      <c r="R4151" s="3">
        <f>Table1[Ship Date]-Table1[Order Date]</f>
        <v>639</v>
      </c>
    </row>
    <row r="4152" spans="1:18" x14ac:dyDescent="0.3">
      <c r="A4152" t="s">
        <v>15709</v>
      </c>
      <c r="B4152" s="1">
        <v>45422</v>
      </c>
      <c r="C4152" s="1">
        <v>45773</v>
      </c>
      <c r="D4152" t="s">
        <v>33</v>
      </c>
      <c r="E4152" t="s">
        <v>15710</v>
      </c>
      <c r="F4152" t="s">
        <v>15711</v>
      </c>
      <c r="G4152" t="s">
        <v>36</v>
      </c>
      <c r="H4152" t="s">
        <v>61</v>
      </c>
      <c r="I4152" t="s">
        <v>21</v>
      </c>
      <c r="J4152" t="s">
        <v>279</v>
      </c>
      <c r="K4152" t="s">
        <v>15712</v>
      </c>
      <c r="L4152" s="2">
        <v>4663.3</v>
      </c>
      <c r="M4152" s="3">
        <v>8</v>
      </c>
      <c r="N4152" s="4">
        <v>0.19</v>
      </c>
      <c r="O4152" s="5">
        <v>720.9</v>
      </c>
      <c r="P4152">
        <f>VALUE(Table1[Sales])</f>
        <v>4663.3</v>
      </c>
      <c r="Q4152">
        <f>VALUE(Table1[Profit])</f>
        <v>720.9</v>
      </c>
      <c r="R4152" s="3">
        <f>Table1[Ship Date]-Table1[Order Date]</f>
        <v>351</v>
      </c>
    </row>
    <row r="4153" spans="1:18" x14ac:dyDescent="0.3">
      <c r="A4153" t="s">
        <v>15713</v>
      </c>
      <c r="B4153" s="1">
        <v>45124</v>
      </c>
      <c r="C4153" s="1">
        <v>45784</v>
      </c>
      <c r="D4153" t="s">
        <v>33</v>
      </c>
      <c r="E4153" t="s">
        <v>8458</v>
      </c>
      <c r="F4153" t="s">
        <v>15714</v>
      </c>
      <c r="G4153" t="s">
        <v>19</v>
      </c>
      <c r="H4153" t="s">
        <v>20</v>
      </c>
      <c r="I4153" t="s">
        <v>44</v>
      </c>
      <c r="J4153" t="s">
        <v>56</v>
      </c>
      <c r="K4153" t="s">
        <v>15715</v>
      </c>
      <c r="L4153" s="2">
        <v>2927.62</v>
      </c>
      <c r="M4153" s="3">
        <v>2</v>
      </c>
      <c r="N4153" s="4">
        <v>0.23</v>
      </c>
      <c r="O4153" s="5">
        <v>110.36</v>
      </c>
      <c r="P4153">
        <f>VALUE(Table1[Sales])</f>
        <v>2927.62</v>
      </c>
      <c r="Q4153">
        <f>VALUE(Table1[Profit])</f>
        <v>110.36</v>
      </c>
      <c r="R4153" s="3">
        <f>Table1[Ship Date]-Table1[Order Date]</f>
        <v>660</v>
      </c>
    </row>
    <row r="4154" spans="1:18" x14ac:dyDescent="0.3">
      <c r="A4154" t="s">
        <v>15716</v>
      </c>
      <c r="B4154" s="1">
        <v>45212</v>
      </c>
      <c r="C4154" s="1">
        <v>45771</v>
      </c>
      <c r="D4154" t="s">
        <v>33</v>
      </c>
      <c r="E4154" t="s">
        <v>15717</v>
      </c>
      <c r="F4154" t="s">
        <v>15718</v>
      </c>
      <c r="G4154" t="s">
        <v>19</v>
      </c>
      <c r="H4154" t="s">
        <v>61</v>
      </c>
      <c r="I4154" t="s">
        <v>21</v>
      </c>
      <c r="J4154" t="s">
        <v>279</v>
      </c>
      <c r="K4154" t="s">
        <v>15719</v>
      </c>
      <c r="L4154" s="2">
        <v>2101.09</v>
      </c>
      <c r="M4154" s="3">
        <v>8</v>
      </c>
      <c r="N4154" s="4">
        <v>0.15</v>
      </c>
      <c r="O4154" s="5">
        <v>881.78</v>
      </c>
      <c r="P4154">
        <f>VALUE(Table1[Sales])</f>
        <v>2101.09</v>
      </c>
      <c r="Q4154">
        <f>VALUE(Table1[Profit])</f>
        <v>881.78</v>
      </c>
      <c r="R4154" s="3">
        <f>Table1[Ship Date]-Table1[Order Date]</f>
        <v>559</v>
      </c>
    </row>
    <row r="4155" spans="1:18" x14ac:dyDescent="0.3">
      <c r="A4155" t="s">
        <v>15720</v>
      </c>
      <c r="B4155" s="1">
        <v>45393</v>
      </c>
      <c r="C4155" s="1">
        <v>45767</v>
      </c>
      <c r="D4155" t="s">
        <v>53</v>
      </c>
      <c r="E4155" t="s">
        <v>3499</v>
      </c>
      <c r="F4155" t="s">
        <v>15721</v>
      </c>
      <c r="G4155" t="s">
        <v>43</v>
      </c>
      <c r="H4155" t="s">
        <v>61</v>
      </c>
      <c r="I4155" t="s">
        <v>44</v>
      </c>
      <c r="J4155" t="s">
        <v>50</v>
      </c>
      <c r="K4155" t="s">
        <v>15722</v>
      </c>
      <c r="L4155" s="2">
        <v>3614.13</v>
      </c>
      <c r="M4155" s="3">
        <v>9</v>
      </c>
      <c r="N4155" s="4">
        <v>0.46</v>
      </c>
      <c r="O4155" s="5">
        <v>472.6</v>
      </c>
      <c r="P4155">
        <f>VALUE(Table1[Sales])</f>
        <v>3614.13</v>
      </c>
      <c r="Q4155">
        <f>VALUE(Table1[Profit])</f>
        <v>472.6</v>
      </c>
      <c r="R4155" s="3">
        <f>Table1[Ship Date]-Table1[Order Date]</f>
        <v>374</v>
      </c>
    </row>
    <row r="4156" spans="1:18" x14ac:dyDescent="0.3">
      <c r="A4156" t="s">
        <v>15723</v>
      </c>
      <c r="B4156" s="1">
        <v>45508</v>
      </c>
      <c r="C4156" s="1">
        <v>45763</v>
      </c>
      <c r="D4156" t="s">
        <v>16</v>
      </c>
      <c r="E4156" t="s">
        <v>15724</v>
      </c>
      <c r="F4156" t="s">
        <v>15725</v>
      </c>
      <c r="G4156" t="s">
        <v>19</v>
      </c>
      <c r="H4156" t="s">
        <v>20</v>
      </c>
      <c r="I4156" t="s">
        <v>29</v>
      </c>
      <c r="J4156" t="s">
        <v>99</v>
      </c>
      <c r="K4156" t="s">
        <v>15726</v>
      </c>
      <c r="L4156" s="2">
        <v>2372.81</v>
      </c>
      <c r="M4156" s="3">
        <v>5</v>
      </c>
      <c r="N4156" s="4">
        <v>0.33</v>
      </c>
      <c r="O4156" s="5">
        <v>982.32</v>
      </c>
      <c r="P4156">
        <f>VALUE(Table1[Sales])</f>
        <v>2372.81</v>
      </c>
      <c r="Q4156">
        <f>VALUE(Table1[Profit])</f>
        <v>982.32</v>
      </c>
      <c r="R4156" s="3">
        <f>Table1[Ship Date]-Table1[Order Date]</f>
        <v>255</v>
      </c>
    </row>
    <row r="4157" spans="1:18" x14ac:dyDescent="0.3">
      <c r="A4157" t="s">
        <v>15727</v>
      </c>
      <c r="B4157" s="1">
        <v>45400</v>
      </c>
      <c r="C4157" s="1">
        <v>45775</v>
      </c>
      <c r="D4157" t="s">
        <v>16</v>
      </c>
      <c r="E4157" t="s">
        <v>15728</v>
      </c>
      <c r="F4157" t="s">
        <v>15729</v>
      </c>
      <c r="G4157" t="s">
        <v>43</v>
      </c>
      <c r="H4157" t="s">
        <v>37</v>
      </c>
      <c r="I4157" t="s">
        <v>44</v>
      </c>
      <c r="J4157" t="s">
        <v>94</v>
      </c>
      <c r="K4157" t="s">
        <v>15730</v>
      </c>
      <c r="L4157" s="2">
        <v>585.29</v>
      </c>
      <c r="M4157" s="3">
        <v>8</v>
      </c>
      <c r="N4157" s="4">
        <v>0.1</v>
      </c>
      <c r="O4157" s="5">
        <v>433.87</v>
      </c>
      <c r="P4157">
        <f>VALUE(Table1[Sales])</f>
        <v>585.29</v>
      </c>
      <c r="Q4157">
        <f>VALUE(Table1[Profit])</f>
        <v>433.87</v>
      </c>
      <c r="R4157" s="3">
        <f>Table1[Ship Date]-Table1[Order Date]</f>
        <v>375</v>
      </c>
    </row>
    <row r="4158" spans="1:18" x14ac:dyDescent="0.3">
      <c r="A4158" t="s">
        <v>15731</v>
      </c>
      <c r="B4158" s="1">
        <v>45714</v>
      </c>
      <c r="C4158" s="1">
        <v>45757</v>
      </c>
      <c r="D4158" t="s">
        <v>33</v>
      </c>
      <c r="E4158" t="s">
        <v>15732</v>
      </c>
      <c r="F4158" t="s">
        <v>15733</v>
      </c>
      <c r="G4158" t="s">
        <v>36</v>
      </c>
      <c r="H4158" t="s">
        <v>20</v>
      </c>
      <c r="I4158" t="s">
        <v>44</v>
      </c>
      <c r="J4158" t="s">
        <v>45</v>
      </c>
      <c r="K4158" t="s">
        <v>15734</v>
      </c>
      <c r="L4158" s="2">
        <v>2555.98</v>
      </c>
      <c r="M4158" s="3">
        <v>7</v>
      </c>
      <c r="N4158" s="4">
        <v>0.33</v>
      </c>
      <c r="O4158" s="5">
        <v>851.38</v>
      </c>
      <c r="P4158">
        <f>VALUE(Table1[Sales])</f>
        <v>2555.98</v>
      </c>
      <c r="Q4158">
        <f>VALUE(Table1[Profit])</f>
        <v>851.38</v>
      </c>
      <c r="R4158" s="3">
        <f>Table1[Ship Date]-Table1[Order Date]</f>
        <v>43</v>
      </c>
    </row>
    <row r="4159" spans="1:18" x14ac:dyDescent="0.3">
      <c r="A4159" t="s">
        <v>15735</v>
      </c>
      <c r="B4159" s="1">
        <v>45468</v>
      </c>
      <c r="C4159" s="1">
        <v>45781</v>
      </c>
      <c r="D4159" t="s">
        <v>33</v>
      </c>
      <c r="E4159" t="s">
        <v>15736</v>
      </c>
      <c r="F4159" t="s">
        <v>3074</v>
      </c>
      <c r="G4159" t="s">
        <v>36</v>
      </c>
      <c r="H4159" t="s">
        <v>28</v>
      </c>
      <c r="I4159" t="s">
        <v>29</v>
      </c>
      <c r="J4159" t="s">
        <v>38</v>
      </c>
      <c r="K4159" t="s">
        <v>15737</v>
      </c>
      <c r="L4159" s="2">
        <v>1411.74</v>
      </c>
      <c r="M4159" s="3">
        <v>1</v>
      </c>
      <c r="N4159" s="4">
        <v>0.1</v>
      </c>
      <c r="O4159" s="5">
        <v>379.92</v>
      </c>
      <c r="P4159">
        <f>VALUE(Table1[Sales])</f>
        <v>1411.74</v>
      </c>
      <c r="Q4159">
        <f>VALUE(Table1[Profit])</f>
        <v>379.92</v>
      </c>
      <c r="R4159" s="3">
        <f>Table1[Ship Date]-Table1[Order Date]</f>
        <v>313</v>
      </c>
    </row>
    <row r="4160" spans="1:18" x14ac:dyDescent="0.3">
      <c r="A4160" t="s">
        <v>15738</v>
      </c>
      <c r="B4160" s="1">
        <v>45685</v>
      </c>
      <c r="C4160" s="1">
        <v>45763</v>
      </c>
      <c r="D4160" t="s">
        <v>33</v>
      </c>
      <c r="E4160" t="s">
        <v>3951</v>
      </c>
      <c r="F4160" t="s">
        <v>15739</v>
      </c>
      <c r="G4160" t="s">
        <v>36</v>
      </c>
      <c r="H4160" t="s">
        <v>37</v>
      </c>
      <c r="I4160" t="s">
        <v>44</v>
      </c>
      <c r="J4160" t="s">
        <v>56</v>
      </c>
      <c r="K4160" t="s">
        <v>15740</v>
      </c>
      <c r="L4160" s="2">
        <v>2209.1999999999998</v>
      </c>
      <c r="M4160" s="3">
        <v>8</v>
      </c>
      <c r="N4160" s="4">
        <v>0.34</v>
      </c>
      <c r="O4160" s="5">
        <v>170.65</v>
      </c>
      <c r="P4160">
        <f>VALUE(Table1[Sales])</f>
        <v>2209.1999999999998</v>
      </c>
      <c r="Q4160">
        <f>VALUE(Table1[Profit])</f>
        <v>170.65</v>
      </c>
      <c r="R4160" s="3">
        <f>Table1[Ship Date]-Table1[Order Date]</f>
        <v>78</v>
      </c>
    </row>
    <row r="4161" spans="1:18" x14ac:dyDescent="0.3">
      <c r="A4161" t="s">
        <v>15741</v>
      </c>
      <c r="B4161" s="1">
        <v>45090</v>
      </c>
      <c r="C4161" s="1">
        <v>45782</v>
      </c>
      <c r="D4161" t="s">
        <v>16</v>
      </c>
      <c r="E4161" t="s">
        <v>15742</v>
      </c>
      <c r="F4161" t="s">
        <v>15743</v>
      </c>
      <c r="G4161" t="s">
        <v>19</v>
      </c>
      <c r="H4161" t="s">
        <v>28</v>
      </c>
      <c r="I4161" t="s">
        <v>44</v>
      </c>
      <c r="J4161" t="s">
        <v>158</v>
      </c>
      <c r="K4161" t="s">
        <v>15744</v>
      </c>
      <c r="L4161" s="2">
        <v>4881.67</v>
      </c>
      <c r="M4161" s="3">
        <v>9</v>
      </c>
      <c r="N4161" s="4">
        <v>0.33</v>
      </c>
      <c r="O4161" s="5">
        <v>124.13</v>
      </c>
      <c r="P4161">
        <f>VALUE(Table1[Sales])</f>
        <v>4881.67</v>
      </c>
      <c r="Q4161">
        <f>VALUE(Table1[Profit])</f>
        <v>124.13</v>
      </c>
      <c r="R4161" s="3">
        <f>Table1[Ship Date]-Table1[Order Date]</f>
        <v>692</v>
      </c>
    </row>
    <row r="4162" spans="1:18" x14ac:dyDescent="0.3">
      <c r="A4162" t="s">
        <v>15745</v>
      </c>
      <c r="B4162" s="1">
        <v>45136</v>
      </c>
      <c r="C4162" s="1">
        <v>45777</v>
      </c>
      <c r="D4162" t="s">
        <v>53</v>
      </c>
      <c r="E4162" t="s">
        <v>15746</v>
      </c>
      <c r="F4162" t="s">
        <v>15747</v>
      </c>
      <c r="G4162" t="s">
        <v>43</v>
      </c>
      <c r="H4162" t="s">
        <v>37</v>
      </c>
      <c r="I4162" t="s">
        <v>29</v>
      </c>
      <c r="J4162" t="s">
        <v>124</v>
      </c>
      <c r="K4162" t="s">
        <v>15748</v>
      </c>
      <c r="L4162" s="2">
        <v>2532.63</v>
      </c>
      <c r="M4162" s="3">
        <v>2</v>
      </c>
      <c r="N4162" s="4">
        <v>0.45</v>
      </c>
      <c r="O4162" s="5">
        <v>-89.75</v>
      </c>
      <c r="P4162">
        <f>VALUE(Table1[Sales])</f>
        <v>2532.63</v>
      </c>
      <c r="Q4162">
        <f>VALUE(Table1[Profit])</f>
        <v>-89.75</v>
      </c>
      <c r="R4162" s="3">
        <f>Table1[Ship Date]-Table1[Order Date]</f>
        <v>641</v>
      </c>
    </row>
    <row r="4163" spans="1:18" x14ac:dyDescent="0.3">
      <c r="A4163" t="s">
        <v>15749</v>
      </c>
      <c r="B4163" s="1">
        <v>45124</v>
      </c>
      <c r="C4163" s="1">
        <v>45767</v>
      </c>
      <c r="D4163" t="s">
        <v>25</v>
      </c>
      <c r="E4163" t="s">
        <v>9517</v>
      </c>
      <c r="F4163" t="s">
        <v>15750</v>
      </c>
      <c r="G4163" t="s">
        <v>19</v>
      </c>
      <c r="H4163" t="s">
        <v>37</v>
      </c>
      <c r="I4163" t="s">
        <v>29</v>
      </c>
      <c r="J4163" t="s">
        <v>38</v>
      </c>
      <c r="K4163" t="s">
        <v>15751</v>
      </c>
      <c r="L4163" s="2">
        <v>4633.78</v>
      </c>
      <c r="M4163" s="3">
        <v>3</v>
      </c>
      <c r="N4163" s="4">
        <v>0.14000000000000001</v>
      </c>
      <c r="O4163" s="5">
        <v>132.54</v>
      </c>
      <c r="P4163">
        <f>VALUE(Table1[Sales])</f>
        <v>4633.78</v>
      </c>
      <c r="Q4163">
        <f>VALUE(Table1[Profit])</f>
        <v>132.54</v>
      </c>
      <c r="R4163" s="3">
        <f>Table1[Ship Date]-Table1[Order Date]</f>
        <v>643</v>
      </c>
    </row>
    <row r="4164" spans="1:18" x14ac:dyDescent="0.3">
      <c r="A4164" t="s">
        <v>15752</v>
      </c>
      <c r="B4164" s="1">
        <v>45668</v>
      </c>
      <c r="C4164" s="1">
        <v>45762</v>
      </c>
      <c r="D4164" t="s">
        <v>25</v>
      </c>
      <c r="E4164" t="s">
        <v>15753</v>
      </c>
      <c r="F4164" t="s">
        <v>15754</v>
      </c>
      <c r="G4164" t="s">
        <v>43</v>
      </c>
      <c r="H4164" t="s">
        <v>20</v>
      </c>
      <c r="I4164" t="s">
        <v>21</v>
      </c>
      <c r="J4164" t="s">
        <v>300</v>
      </c>
      <c r="K4164" t="s">
        <v>15755</v>
      </c>
      <c r="L4164" s="2">
        <v>1234.75</v>
      </c>
      <c r="M4164" s="3">
        <v>9</v>
      </c>
      <c r="N4164" s="4">
        <v>0.14000000000000001</v>
      </c>
      <c r="O4164" s="5">
        <v>926.6</v>
      </c>
      <c r="P4164">
        <f>VALUE(Table1[Sales])</f>
        <v>1234.75</v>
      </c>
      <c r="Q4164">
        <f>VALUE(Table1[Profit])</f>
        <v>926.6</v>
      </c>
      <c r="R4164" s="3">
        <f>Table1[Ship Date]-Table1[Order Date]</f>
        <v>94</v>
      </c>
    </row>
    <row r="4165" spans="1:18" x14ac:dyDescent="0.3">
      <c r="A4165" t="s">
        <v>15756</v>
      </c>
      <c r="B4165" s="1">
        <v>45721</v>
      </c>
      <c r="C4165" s="1">
        <v>45766</v>
      </c>
      <c r="D4165" t="s">
        <v>16</v>
      </c>
      <c r="E4165" t="s">
        <v>11658</v>
      </c>
      <c r="F4165" t="s">
        <v>15757</v>
      </c>
      <c r="G4165" t="s">
        <v>19</v>
      </c>
      <c r="H4165" t="s">
        <v>28</v>
      </c>
      <c r="I4165" t="s">
        <v>29</v>
      </c>
      <c r="J4165" t="s">
        <v>99</v>
      </c>
      <c r="K4165" t="s">
        <v>15758</v>
      </c>
      <c r="L4165" s="2">
        <v>2285.19</v>
      </c>
      <c r="M4165" s="3">
        <v>4</v>
      </c>
      <c r="N4165" s="4">
        <v>0.26</v>
      </c>
      <c r="O4165" s="5">
        <v>925.19</v>
      </c>
      <c r="P4165">
        <f>VALUE(Table1[Sales])</f>
        <v>2285.19</v>
      </c>
      <c r="Q4165">
        <f>VALUE(Table1[Profit])</f>
        <v>925.19</v>
      </c>
      <c r="R4165" s="3">
        <f>Table1[Ship Date]-Table1[Order Date]</f>
        <v>45</v>
      </c>
    </row>
    <row r="4166" spans="1:18" x14ac:dyDescent="0.3">
      <c r="A4166" t="s">
        <v>15759</v>
      </c>
      <c r="B4166" s="1">
        <v>45386</v>
      </c>
      <c r="C4166" s="1">
        <v>45764</v>
      </c>
      <c r="D4166" t="s">
        <v>33</v>
      </c>
      <c r="E4166" t="s">
        <v>15760</v>
      </c>
      <c r="F4166" t="s">
        <v>15761</v>
      </c>
      <c r="G4166" t="s">
        <v>19</v>
      </c>
      <c r="H4166" t="s">
        <v>37</v>
      </c>
      <c r="I4166" t="s">
        <v>21</v>
      </c>
      <c r="J4166" t="s">
        <v>279</v>
      </c>
      <c r="K4166" t="s">
        <v>15762</v>
      </c>
      <c r="L4166" s="2">
        <v>3385.67</v>
      </c>
      <c r="M4166" s="3">
        <v>10</v>
      </c>
      <c r="N4166" s="4">
        <v>0.16</v>
      </c>
      <c r="O4166" s="5">
        <v>118.89</v>
      </c>
      <c r="P4166">
        <f>VALUE(Table1[Sales])</f>
        <v>3385.67</v>
      </c>
      <c r="Q4166">
        <f>VALUE(Table1[Profit])</f>
        <v>118.89</v>
      </c>
      <c r="R4166" s="3">
        <f>Table1[Ship Date]-Table1[Order Date]</f>
        <v>378</v>
      </c>
    </row>
    <row r="4167" spans="1:18" x14ac:dyDescent="0.3">
      <c r="A4167" t="s">
        <v>15763</v>
      </c>
      <c r="B4167" s="1">
        <v>45162</v>
      </c>
      <c r="C4167" s="1">
        <v>45760</v>
      </c>
      <c r="D4167" t="s">
        <v>25</v>
      </c>
      <c r="E4167" t="s">
        <v>15764</v>
      </c>
      <c r="F4167" t="s">
        <v>15765</v>
      </c>
      <c r="G4167" t="s">
        <v>43</v>
      </c>
      <c r="H4167" t="s">
        <v>37</v>
      </c>
      <c r="I4167" t="s">
        <v>29</v>
      </c>
      <c r="J4167" t="s">
        <v>124</v>
      </c>
      <c r="K4167" t="s">
        <v>15766</v>
      </c>
      <c r="L4167" s="2">
        <v>2881.63</v>
      </c>
      <c r="M4167" s="3">
        <v>3</v>
      </c>
      <c r="N4167" s="4">
        <v>0.35</v>
      </c>
      <c r="O4167" s="5">
        <v>384.96</v>
      </c>
      <c r="P4167">
        <f>VALUE(Table1[Sales])</f>
        <v>2881.63</v>
      </c>
      <c r="Q4167">
        <f>VALUE(Table1[Profit])</f>
        <v>384.96</v>
      </c>
      <c r="R4167" s="3">
        <f>Table1[Ship Date]-Table1[Order Date]</f>
        <v>598</v>
      </c>
    </row>
    <row r="4168" spans="1:18" x14ac:dyDescent="0.3">
      <c r="A4168" t="s">
        <v>15767</v>
      </c>
      <c r="B4168" s="1">
        <v>45309</v>
      </c>
      <c r="C4168" s="1">
        <v>45779</v>
      </c>
      <c r="D4168" t="s">
        <v>33</v>
      </c>
      <c r="E4168" t="s">
        <v>7414</v>
      </c>
      <c r="F4168" t="s">
        <v>15768</v>
      </c>
      <c r="G4168" t="s">
        <v>19</v>
      </c>
      <c r="H4168" t="s">
        <v>28</v>
      </c>
      <c r="I4168" t="s">
        <v>29</v>
      </c>
      <c r="J4168" t="s">
        <v>124</v>
      </c>
      <c r="K4168" t="s">
        <v>15769</v>
      </c>
      <c r="L4168" s="2">
        <v>115.73</v>
      </c>
      <c r="M4168" s="3">
        <v>6</v>
      </c>
      <c r="N4168" s="4">
        <v>0.17</v>
      </c>
      <c r="O4168" s="5">
        <v>963.13</v>
      </c>
      <c r="P4168">
        <f>VALUE(Table1[Sales])</f>
        <v>115.73</v>
      </c>
      <c r="Q4168">
        <f>VALUE(Table1[Profit])</f>
        <v>963.13</v>
      </c>
      <c r="R4168" s="3">
        <f>Table1[Ship Date]-Table1[Order Date]</f>
        <v>470</v>
      </c>
    </row>
    <row r="4169" spans="1:18" x14ac:dyDescent="0.3">
      <c r="A4169" t="s">
        <v>15770</v>
      </c>
      <c r="B4169" s="1">
        <v>45452</v>
      </c>
      <c r="C4169" s="1">
        <v>45765</v>
      </c>
      <c r="D4169" t="s">
        <v>16</v>
      </c>
      <c r="E4169" t="s">
        <v>1406</v>
      </c>
      <c r="F4169" t="s">
        <v>15771</v>
      </c>
      <c r="G4169" t="s">
        <v>43</v>
      </c>
      <c r="H4169" t="s">
        <v>61</v>
      </c>
      <c r="I4169" t="s">
        <v>29</v>
      </c>
      <c r="J4169" t="s">
        <v>99</v>
      </c>
      <c r="K4169" t="s">
        <v>15772</v>
      </c>
      <c r="L4169" s="2">
        <v>1583.93</v>
      </c>
      <c r="M4169" s="3">
        <v>1</v>
      </c>
      <c r="N4169" s="4">
        <v>0.1</v>
      </c>
      <c r="O4169" s="5">
        <v>12.88</v>
      </c>
      <c r="P4169">
        <f>VALUE(Table1[Sales])</f>
        <v>1583.93</v>
      </c>
      <c r="Q4169">
        <f>VALUE(Table1[Profit])</f>
        <v>12.88</v>
      </c>
      <c r="R4169" s="3">
        <f>Table1[Ship Date]-Table1[Order Date]</f>
        <v>313</v>
      </c>
    </row>
    <row r="4170" spans="1:18" x14ac:dyDescent="0.3">
      <c r="A4170" t="s">
        <v>15773</v>
      </c>
      <c r="B4170" s="1">
        <v>45643</v>
      </c>
      <c r="C4170" s="1">
        <v>45780</v>
      </c>
      <c r="D4170" t="s">
        <v>53</v>
      </c>
      <c r="E4170" t="s">
        <v>15774</v>
      </c>
      <c r="F4170" t="s">
        <v>15775</v>
      </c>
      <c r="G4170" t="s">
        <v>19</v>
      </c>
      <c r="H4170" t="s">
        <v>37</v>
      </c>
      <c r="I4170" t="s">
        <v>29</v>
      </c>
      <c r="J4170" t="s">
        <v>38</v>
      </c>
      <c r="K4170" t="s">
        <v>15776</v>
      </c>
      <c r="L4170" s="2">
        <v>801.44</v>
      </c>
      <c r="M4170" s="3">
        <v>4</v>
      </c>
      <c r="N4170" s="4">
        <v>0.39</v>
      </c>
      <c r="O4170" s="5">
        <v>548.63</v>
      </c>
      <c r="P4170">
        <f>VALUE(Table1[Sales])</f>
        <v>801.44</v>
      </c>
      <c r="Q4170">
        <f>VALUE(Table1[Profit])</f>
        <v>548.63</v>
      </c>
      <c r="R4170" s="3">
        <f>Table1[Ship Date]-Table1[Order Date]</f>
        <v>137</v>
      </c>
    </row>
    <row r="4171" spans="1:18" x14ac:dyDescent="0.3">
      <c r="A4171" t="s">
        <v>15777</v>
      </c>
      <c r="B4171" s="1">
        <v>45438</v>
      </c>
      <c r="C4171" s="1">
        <v>45761</v>
      </c>
      <c r="D4171" t="s">
        <v>25</v>
      </c>
      <c r="E4171" t="s">
        <v>15778</v>
      </c>
      <c r="F4171" t="s">
        <v>15779</v>
      </c>
      <c r="G4171" t="s">
        <v>43</v>
      </c>
      <c r="H4171" t="s">
        <v>61</v>
      </c>
      <c r="I4171" t="s">
        <v>29</v>
      </c>
      <c r="J4171" t="s">
        <v>99</v>
      </c>
      <c r="K4171" t="s">
        <v>15780</v>
      </c>
      <c r="L4171" s="2">
        <v>133.05000000000001</v>
      </c>
      <c r="M4171" s="3">
        <v>2</v>
      </c>
      <c r="N4171" s="4">
        <v>0.37</v>
      </c>
      <c r="O4171" s="5">
        <v>146.96</v>
      </c>
      <c r="P4171">
        <f>VALUE(Table1[Sales])</f>
        <v>133.05000000000001</v>
      </c>
      <c r="Q4171">
        <f>VALUE(Table1[Profit])</f>
        <v>146.96</v>
      </c>
      <c r="R4171" s="3">
        <f>Table1[Ship Date]-Table1[Order Date]</f>
        <v>323</v>
      </c>
    </row>
    <row r="4172" spans="1:18" x14ac:dyDescent="0.3">
      <c r="A4172" t="s">
        <v>15781</v>
      </c>
      <c r="B4172" s="1">
        <v>45352</v>
      </c>
      <c r="C4172" s="1">
        <v>45763</v>
      </c>
      <c r="D4172" t="s">
        <v>53</v>
      </c>
      <c r="E4172" t="s">
        <v>15782</v>
      </c>
      <c r="F4172" t="s">
        <v>15783</v>
      </c>
      <c r="G4172" t="s">
        <v>19</v>
      </c>
      <c r="H4172" t="s">
        <v>28</v>
      </c>
      <c r="I4172" t="s">
        <v>44</v>
      </c>
      <c r="J4172" t="s">
        <v>94</v>
      </c>
      <c r="K4172" t="s">
        <v>15784</v>
      </c>
      <c r="L4172" s="2">
        <v>170.11</v>
      </c>
      <c r="M4172" s="3">
        <v>8</v>
      </c>
      <c r="N4172" s="4">
        <v>0.42</v>
      </c>
      <c r="O4172" s="5">
        <v>5.42</v>
      </c>
      <c r="P4172">
        <f>VALUE(Table1[Sales])</f>
        <v>170.11</v>
      </c>
      <c r="Q4172">
        <f>VALUE(Table1[Profit])</f>
        <v>5.42</v>
      </c>
      <c r="R4172" s="3">
        <f>Table1[Ship Date]-Table1[Order Date]</f>
        <v>411</v>
      </c>
    </row>
    <row r="4173" spans="1:18" x14ac:dyDescent="0.3">
      <c r="A4173" t="s">
        <v>15785</v>
      </c>
      <c r="B4173" s="1">
        <v>45112</v>
      </c>
      <c r="C4173" s="1">
        <v>45764</v>
      </c>
      <c r="D4173" t="s">
        <v>25</v>
      </c>
      <c r="E4173" t="s">
        <v>15786</v>
      </c>
      <c r="F4173" t="s">
        <v>15787</v>
      </c>
      <c r="G4173" t="s">
        <v>43</v>
      </c>
      <c r="H4173" t="s">
        <v>20</v>
      </c>
      <c r="I4173" t="s">
        <v>29</v>
      </c>
      <c r="J4173" t="s">
        <v>99</v>
      </c>
      <c r="K4173" t="s">
        <v>15788</v>
      </c>
      <c r="L4173" s="2">
        <v>384.76</v>
      </c>
      <c r="M4173" s="3">
        <v>7</v>
      </c>
      <c r="N4173" s="4">
        <v>0.22</v>
      </c>
      <c r="O4173" s="5">
        <v>628.44000000000005</v>
      </c>
      <c r="P4173">
        <f>VALUE(Table1[Sales])</f>
        <v>384.76</v>
      </c>
      <c r="Q4173">
        <f>VALUE(Table1[Profit])</f>
        <v>628.44000000000005</v>
      </c>
      <c r="R4173" s="3">
        <f>Table1[Ship Date]-Table1[Order Date]</f>
        <v>652</v>
      </c>
    </row>
    <row r="4174" spans="1:18" x14ac:dyDescent="0.3">
      <c r="A4174" t="s">
        <v>15789</v>
      </c>
      <c r="B4174" s="1">
        <v>45334</v>
      </c>
      <c r="C4174" s="1">
        <v>45774</v>
      </c>
      <c r="D4174" t="s">
        <v>53</v>
      </c>
      <c r="E4174" t="s">
        <v>15790</v>
      </c>
      <c r="F4174" t="s">
        <v>12220</v>
      </c>
      <c r="G4174" t="s">
        <v>36</v>
      </c>
      <c r="H4174" t="s">
        <v>28</v>
      </c>
      <c r="I4174" t="s">
        <v>29</v>
      </c>
      <c r="J4174" t="s">
        <v>124</v>
      </c>
      <c r="K4174" t="s">
        <v>15791</v>
      </c>
      <c r="L4174" s="2">
        <v>2119.0100000000002</v>
      </c>
      <c r="M4174" s="3">
        <v>3</v>
      </c>
      <c r="N4174" s="4">
        <v>0.44</v>
      </c>
      <c r="O4174" s="5">
        <v>-19.16</v>
      </c>
      <c r="P4174">
        <f>VALUE(Table1[Sales])</f>
        <v>2119.0100000000002</v>
      </c>
      <c r="Q4174">
        <f>VALUE(Table1[Profit])</f>
        <v>-19.16</v>
      </c>
      <c r="R4174" s="3">
        <f>Table1[Ship Date]-Table1[Order Date]</f>
        <v>440</v>
      </c>
    </row>
    <row r="4175" spans="1:18" x14ac:dyDescent="0.3">
      <c r="A4175" t="s">
        <v>15792</v>
      </c>
      <c r="B4175" s="1">
        <v>45724</v>
      </c>
      <c r="C4175" s="1">
        <v>45770</v>
      </c>
      <c r="D4175" t="s">
        <v>16</v>
      </c>
      <c r="E4175" t="s">
        <v>15793</v>
      </c>
      <c r="F4175" t="s">
        <v>15794</v>
      </c>
      <c r="G4175" t="s">
        <v>36</v>
      </c>
      <c r="H4175" t="s">
        <v>28</v>
      </c>
      <c r="I4175" t="s">
        <v>21</v>
      </c>
      <c r="J4175" t="s">
        <v>22</v>
      </c>
      <c r="K4175" t="s">
        <v>15795</v>
      </c>
      <c r="L4175" s="2">
        <v>2458.9499999999998</v>
      </c>
      <c r="M4175" s="3">
        <v>7</v>
      </c>
      <c r="N4175" s="4">
        <v>0.22</v>
      </c>
      <c r="O4175" s="5">
        <v>761.52</v>
      </c>
      <c r="P4175">
        <f>VALUE(Table1[Sales])</f>
        <v>2458.9499999999998</v>
      </c>
      <c r="Q4175">
        <f>VALUE(Table1[Profit])</f>
        <v>761.52</v>
      </c>
      <c r="R4175" s="3">
        <f>Table1[Ship Date]-Table1[Order Date]</f>
        <v>46</v>
      </c>
    </row>
    <row r="4176" spans="1:18" x14ac:dyDescent="0.3">
      <c r="A4176" t="s">
        <v>15796</v>
      </c>
      <c r="B4176" s="1">
        <v>45305</v>
      </c>
      <c r="C4176" s="1">
        <v>45764</v>
      </c>
      <c r="D4176" t="s">
        <v>53</v>
      </c>
      <c r="E4176" t="s">
        <v>3857</v>
      </c>
      <c r="F4176" t="s">
        <v>15797</v>
      </c>
      <c r="G4176" t="s">
        <v>19</v>
      </c>
      <c r="H4176" t="s">
        <v>37</v>
      </c>
      <c r="I4176" t="s">
        <v>44</v>
      </c>
      <c r="J4176" t="s">
        <v>94</v>
      </c>
      <c r="K4176" t="s">
        <v>15798</v>
      </c>
      <c r="L4176" s="2">
        <v>1121.02</v>
      </c>
      <c r="M4176" s="3">
        <v>9</v>
      </c>
      <c r="N4176" s="4">
        <v>0</v>
      </c>
      <c r="O4176" s="5">
        <v>560.94000000000005</v>
      </c>
      <c r="P4176">
        <f>VALUE(Table1[Sales])</f>
        <v>1121.02</v>
      </c>
      <c r="Q4176">
        <f>VALUE(Table1[Profit])</f>
        <v>560.94000000000005</v>
      </c>
      <c r="R4176" s="3">
        <f>Table1[Ship Date]-Table1[Order Date]</f>
        <v>459</v>
      </c>
    </row>
    <row r="4177" spans="1:18" x14ac:dyDescent="0.3">
      <c r="A4177" t="s">
        <v>15799</v>
      </c>
      <c r="B4177" s="1">
        <v>45603</v>
      </c>
      <c r="C4177" s="1">
        <v>45777</v>
      </c>
      <c r="D4177" t="s">
        <v>33</v>
      </c>
      <c r="E4177" t="s">
        <v>10741</v>
      </c>
      <c r="F4177" t="s">
        <v>15800</v>
      </c>
      <c r="G4177" t="s">
        <v>19</v>
      </c>
      <c r="H4177" t="s">
        <v>61</v>
      </c>
      <c r="I4177" t="s">
        <v>44</v>
      </c>
      <c r="J4177" t="s">
        <v>56</v>
      </c>
      <c r="K4177" t="s">
        <v>15801</v>
      </c>
      <c r="L4177" s="2">
        <v>90.22</v>
      </c>
      <c r="M4177" s="3">
        <v>7</v>
      </c>
      <c r="N4177" s="4">
        <v>0.42</v>
      </c>
      <c r="O4177" s="5">
        <v>543.51</v>
      </c>
      <c r="P4177">
        <f>VALUE(Table1[Sales])</f>
        <v>90.22</v>
      </c>
      <c r="Q4177">
        <f>VALUE(Table1[Profit])</f>
        <v>543.51</v>
      </c>
      <c r="R4177" s="3">
        <f>Table1[Ship Date]-Table1[Order Date]</f>
        <v>174</v>
      </c>
    </row>
    <row r="4178" spans="1:18" x14ac:dyDescent="0.3">
      <c r="A4178" t="s">
        <v>15802</v>
      </c>
      <c r="B4178" s="1">
        <v>45043</v>
      </c>
      <c r="C4178" s="1">
        <v>45780</v>
      </c>
      <c r="D4178" t="s">
        <v>53</v>
      </c>
      <c r="E4178" t="s">
        <v>15803</v>
      </c>
      <c r="F4178" t="s">
        <v>15804</v>
      </c>
      <c r="G4178" t="s">
        <v>43</v>
      </c>
      <c r="H4178" t="s">
        <v>37</v>
      </c>
      <c r="I4178" t="s">
        <v>44</v>
      </c>
      <c r="J4178" t="s">
        <v>56</v>
      </c>
      <c r="K4178" t="s">
        <v>15805</v>
      </c>
      <c r="L4178" s="2">
        <v>1188.06</v>
      </c>
      <c r="M4178" s="3">
        <v>8</v>
      </c>
      <c r="N4178" s="4">
        <v>0.12</v>
      </c>
      <c r="O4178" s="5">
        <v>961.59</v>
      </c>
      <c r="P4178">
        <f>VALUE(Table1[Sales])</f>
        <v>1188.06</v>
      </c>
      <c r="Q4178">
        <f>VALUE(Table1[Profit])</f>
        <v>961.59</v>
      </c>
      <c r="R4178" s="3">
        <f>Table1[Ship Date]-Table1[Order Date]</f>
        <v>737</v>
      </c>
    </row>
    <row r="4179" spans="1:18" x14ac:dyDescent="0.3">
      <c r="A4179" t="s">
        <v>15806</v>
      </c>
      <c r="B4179" s="1">
        <v>45751</v>
      </c>
      <c r="C4179" s="1">
        <v>45775</v>
      </c>
      <c r="D4179" t="s">
        <v>33</v>
      </c>
      <c r="E4179" t="s">
        <v>15807</v>
      </c>
      <c r="F4179" t="s">
        <v>15808</v>
      </c>
      <c r="G4179" t="s">
        <v>43</v>
      </c>
      <c r="H4179" t="s">
        <v>28</v>
      </c>
      <c r="I4179" t="s">
        <v>29</v>
      </c>
      <c r="J4179" t="s">
        <v>30</v>
      </c>
      <c r="K4179" t="s">
        <v>15809</v>
      </c>
      <c r="L4179" s="2">
        <v>4819.97</v>
      </c>
      <c r="M4179" s="3">
        <v>4</v>
      </c>
      <c r="N4179" s="4">
        <v>0.39</v>
      </c>
      <c r="O4179" s="5">
        <v>639.79</v>
      </c>
      <c r="P4179">
        <f>VALUE(Table1[Sales])</f>
        <v>4819.97</v>
      </c>
      <c r="Q4179">
        <f>VALUE(Table1[Profit])</f>
        <v>639.79</v>
      </c>
      <c r="R4179" s="3">
        <f>Table1[Ship Date]-Table1[Order Date]</f>
        <v>24</v>
      </c>
    </row>
    <row r="4180" spans="1:18" x14ac:dyDescent="0.3">
      <c r="A4180" t="s">
        <v>15810</v>
      </c>
      <c r="B4180" s="1">
        <v>45581</v>
      </c>
      <c r="C4180" s="1">
        <v>45764</v>
      </c>
      <c r="D4180" t="s">
        <v>53</v>
      </c>
      <c r="E4180" t="s">
        <v>15811</v>
      </c>
      <c r="F4180" t="s">
        <v>15812</v>
      </c>
      <c r="G4180" t="s">
        <v>36</v>
      </c>
      <c r="H4180" t="s">
        <v>20</v>
      </c>
      <c r="I4180" t="s">
        <v>44</v>
      </c>
      <c r="J4180" t="s">
        <v>56</v>
      </c>
      <c r="K4180" t="s">
        <v>15813</v>
      </c>
      <c r="L4180" s="2">
        <v>4004.57</v>
      </c>
      <c r="M4180" s="3">
        <v>6</v>
      </c>
      <c r="N4180" s="4">
        <v>0.39</v>
      </c>
      <c r="O4180" s="5">
        <v>111.51</v>
      </c>
      <c r="P4180">
        <f>VALUE(Table1[Sales])</f>
        <v>4004.57</v>
      </c>
      <c r="Q4180">
        <f>VALUE(Table1[Profit])</f>
        <v>111.51</v>
      </c>
      <c r="R4180" s="3">
        <f>Table1[Ship Date]-Table1[Order Date]</f>
        <v>183</v>
      </c>
    </row>
    <row r="4181" spans="1:18" x14ac:dyDescent="0.3">
      <c r="A4181" t="s">
        <v>15814</v>
      </c>
      <c r="B4181" s="1">
        <v>45595</v>
      </c>
      <c r="C4181" s="1">
        <v>45784</v>
      </c>
      <c r="D4181" t="s">
        <v>16</v>
      </c>
      <c r="E4181" t="s">
        <v>15815</v>
      </c>
      <c r="F4181" t="s">
        <v>15816</v>
      </c>
      <c r="G4181" t="s">
        <v>43</v>
      </c>
      <c r="H4181" t="s">
        <v>61</v>
      </c>
      <c r="I4181" t="s">
        <v>29</v>
      </c>
      <c r="J4181" t="s">
        <v>124</v>
      </c>
      <c r="K4181" t="s">
        <v>15817</v>
      </c>
      <c r="L4181" s="2">
        <v>1901.18</v>
      </c>
      <c r="M4181" s="3">
        <v>1</v>
      </c>
      <c r="N4181" s="4">
        <v>0.47</v>
      </c>
      <c r="O4181" s="5">
        <v>152.44</v>
      </c>
      <c r="P4181">
        <f>VALUE(Table1[Sales])</f>
        <v>1901.18</v>
      </c>
      <c r="Q4181">
        <f>VALUE(Table1[Profit])</f>
        <v>152.44</v>
      </c>
      <c r="R4181" s="3">
        <f>Table1[Ship Date]-Table1[Order Date]</f>
        <v>189</v>
      </c>
    </row>
    <row r="4182" spans="1:18" x14ac:dyDescent="0.3">
      <c r="A4182" t="s">
        <v>15818</v>
      </c>
      <c r="B4182" s="1">
        <v>45641</v>
      </c>
      <c r="C4182" s="1">
        <v>45764</v>
      </c>
      <c r="D4182" t="s">
        <v>16</v>
      </c>
      <c r="E4182" t="s">
        <v>9171</v>
      </c>
      <c r="F4182" t="s">
        <v>15819</v>
      </c>
      <c r="G4182" t="s">
        <v>19</v>
      </c>
      <c r="H4182" t="s">
        <v>37</v>
      </c>
      <c r="I4182" t="s">
        <v>44</v>
      </c>
      <c r="J4182" t="s">
        <v>94</v>
      </c>
      <c r="K4182" t="s">
        <v>15820</v>
      </c>
      <c r="L4182" s="2">
        <v>4622.3</v>
      </c>
      <c r="M4182" s="3">
        <v>6</v>
      </c>
      <c r="N4182" s="4">
        <v>0.02</v>
      </c>
      <c r="O4182" s="5">
        <v>620.61</v>
      </c>
      <c r="P4182">
        <f>VALUE(Table1[Sales])</f>
        <v>4622.3</v>
      </c>
      <c r="Q4182">
        <f>VALUE(Table1[Profit])</f>
        <v>620.61</v>
      </c>
      <c r="R4182" s="3">
        <f>Table1[Ship Date]-Table1[Order Date]</f>
        <v>123</v>
      </c>
    </row>
    <row r="4183" spans="1:18" x14ac:dyDescent="0.3">
      <c r="A4183" t="s">
        <v>15821</v>
      </c>
      <c r="B4183" s="1">
        <v>45644</v>
      </c>
      <c r="C4183" s="1">
        <v>45757</v>
      </c>
      <c r="D4183" t="s">
        <v>25</v>
      </c>
      <c r="E4183" t="s">
        <v>15822</v>
      </c>
      <c r="F4183" t="s">
        <v>15823</v>
      </c>
      <c r="G4183" t="s">
        <v>43</v>
      </c>
      <c r="H4183" t="s">
        <v>61</v>
      </c>
      <c r="I4183" t="s">
        <v>21</v>
      </c>
      <c r="J4183" t="s">
        <v>300</v>
      </c>
      <c r="K4183" t="s">
        <v>15824</v>
      </c>
      <c r="L4183" s="2">
        <v>3473.66</v>
      </c>
      <c r="M4183" s="3">
        <v>6</v>
      </c>
      <c r="N4183" s="4">
        <v>0.02</v>
      </c>
      <c r="O4183" s="5">
        <v>791.8</v>
      </c>
      <c r="P4183">
        <f>VALUE(Table1[Sales])</f>
        <v>3473.66</v>
      </c>
      <c r="Q4183">
        <f>VALUE(Table1[Profit])</f>
        <v>791.8</v>
      </c>
      <c r="R4183" s="3">
        <f>Table1[Ship Date]-Table1[Order Date]</f>
        <v>113</v>
      </c>
    </row>
    <row r="4184" spans="1:18" x14ac:dyDescent="0.3">
      <c r="A4184" t="s">
        <v>15825</v>
      </c>
      <c r="B4184" s="1">
        <v>45213</v>
      </c>
      <c r="C4184" s="1">
        <v>45780</v>
      </c>
      <c r="D4184" t="s">
        <v>53</v>
      </c>
      <c r="E4184" t="s">
        <v>14380</v>
      </c>
      <c r="F4184" t="s">
        <v>15826</v>
      </c>
      <c r="G4184" t="s">
        <v>36</v>
      </c>
      <c r="H4184" t="s">
        <v>20</v>
      </c>
      <c r="I4184" t="s">
        <v>44</v>
      </c>
      <c r="J4184" t="s">
        <v>50</v>
      </c>
      <c r="K4184" t="s">
        <v>15827</v>
      </c>
      <c r="L4184" s="2">
        <v>4255.1099999999997</v>
      </c>
      <c r="M4184" s="3">
        <v>10</v>
      </c>
      <c r="N4184" s="4">
        <v>0.28999999999999998</v>
      </c>
      <c r="O4184" s="5">
        <v>901.87</v>
      </c>
      <c r="P4184">
        <f>VALUE(Table1[Sales])</f>
        <v>4255.1099999999997</v>
      </c>
      <c r="Q4184">
        <f>VALUE(Table1[Profit])</f>
        <v>901.87</v>
      </c>
      <c r="R4184" s="3">
        <f>Table1[Ship Date]-Table1[Order Date]</f>
        <v>567</v>
      </c>
    </row>
    <row r="4185" spans="1:18" x14ac:dyDescent="0.3">
      <c r="A4185" t="s">
        <v>15828</v>
      </c>
      <c r="B4185" s="1">
        <v>45470</v>
      </c>
      <c r="C4185" s="1">
        <v>45785</v>
      </c>
      <c r="D4185" t="s">
        <v>16</v>
      </c>
      <c r="E4185" t="s">
        <v>15829</v>
      </c>
      <c r="F4185" t="s">
        <v>15830</v>
      </c>
      <c r="G4185" t="s">
        <v>36</v>
      </c>
      <c r="H4185" t="s">
        <v>37</v>
      </c>
      <c r="I4185" t="s">
        <v>44</v>
      </c>
      <c r="J4185" t="s">
        <v>56</v>
      </c>
      <c r="K4185" t="s">
        <v>15831</v>
      </c>
      <c r="L4185" s="2">
        <v>4336.18</v>
      </c>
      <c r="M4185" s="3">
        <v>5</v>
      </c>
      <c r="N4185" s="4">
        <v>0.46</v>
      </c>
      <c r="O4185" s="5">
        <v>160.29</v>
      </c>
      <c r="P4185">
        <f>VALUE(Table1[Sales])</f>
        <v>4336.18</v>
      </c>
      <c r="Q4185">
        <f>VALUE(Table1[Profit])</f>
        <v>160.29</v>
      </c>
      <c r="R4185" s="3">
        <f>Table1[Ship Date]-Table1[Order Date]</f>
        <v>315</v>
      </c>
    </row>
    <row r="4186" spans="1:18" x14ac:dyDescent="0.3">
      <c r="A4186" t="s">
        <v>15832</v>
      </c>
      <c r="B4186" s="1">
        <v>45453</v>
      </c>
      <c r="C4186" s="1">
        <v>45774</v>
      </c>
      <c r="D4186" t="s">
        <v>53</v>
      </c>
      <c r="E4186" t="s">
        <v>15833</v>
      </c>
      <c r="F4186" t="s">
        <v>15834</v>
      </c>
      <c r="G4186" t="s">
        <v>43</v>
      </c>
      <c r="H4186" t="s">
        <v>61</v>
      </c>
      <c r="I4186" t="s">
        <v>29</v>
      </c>
      <c r="J4186" t="s">
        <v>38</v>
      </c>
      <c r="K4186" t="s">
        <v>15835</v>
      </c>
      <c r="L4186" s="2">
        <v>3471.32</v>
      </c>
      <c r="M4186" s="3">
        <v>1</v>
      </c>
      <c r="N4186" s="4">
        <v>0.05</v>
      </c>
      <c r="O4186" s="5">
        <v>289.42</v>
      </c>
      <c r="P4186">
        <f>VALUE(Table1[Sales])</f>
        <v>3471.32</v>
      </c>
      <c r="Q4186">
        <f>VALUE(Table1[Profit])</f>
        <v>289.42</v>
      </c>
      <c r="R4186" s="3">
        <f>Table1[Ship Date]-Table1[Order Date]</f>
        <v>321</v>
      </c>
    </row>
    <row r="4187" spans="1:18" x14ac:dyDescent="0.3">
      <c r="A4187" t="s">
        <v>15836</v>
      </c>
      <c r="B4187" s="1">
        <v>45308</v>
      </c>
      <c r="C4187" s="1">
        <v>45778</v>
      </c>
      <c r="D4187" t="s">
        <v>33</v>
      </c>
      <c r="E4187" t="s">
        <v>3751</v>
      </c>
      <c r="F4187" t="s">
        <v>15837</v>
      </c>
      <c r="G4187" t="s">
        <v>19</v>
      </c>
      <c r="H4187" t="s">
        <v>61</v>
      </c>
      <c r="I4187" t="s">
        <v>21</v>
      </c>
      <c r="J4187" t="s">
        <v>300</v>
      </c>
      <c r="K4187" t="s">
        <v>15838</v>
      </c>
      <c r="L4187" s="2">
        <v>542.51</v>
      </c>
      <c r="M4187" s="3">
        <v>4</v>
      </c>
      <c r="N4187" s="4">
        <v>0.26</v>
      </c>
      <c r="O4187" s="5">
        <v>210.22</v>
      </c>
      <c r="P4187">
        <f>VALUE(Table1[Sales])</f>
        <v>542.51</v>
      </c>
      <c r="Q4187">
        <f>VALUE(Table1[Profit])</f>
        <v>210.22</v>
      </c>
      <c r="R4187" s="3">
        <f>Table1[Ship Date]-Table1[Order Date]</f>
        <v>470</v>
      </c>
    </row>
    <row r="4188" spans="1:18" x14ac:dyDescent="0.3">
      <c r="A4188" t="s">
        <v>15839</v>
      </c>
      <c r="B4188" s="1">
        <v>45267</v>
      </c>
      <c r="C4188" s="1">
        <v>45780</v>
      </c>
      <c r="D4188" t="s">
        <v>25</v>
      </c>
      <c r="E4188" t="s">
        <v>15840</v>
      </c>
      <c r="F4188" t="s">
        <v>15841</v>
      </c>
      <c r="G4188" t="s">
        <v>36</v>
      </c>
      <c r="H4188" t="s">
        <v>61</v>
      </c>
      <c r="I4188" t="s">
        <v>44</v>
      </c>
      <c r="J4188" t="s">
        <v>45</v>
      </c>
      <c r="K4188" t="s">
        <v>15842</v>
      </c>
      <c r="L4188" s="2">
        <v>3766.13</v>
      </c>
      <c r="M4188" s="3">
        <v>6</v>
      </c>
      <c r="N4188" s="4">
        <v>0.01</v>
      </c>
      <c r="O4188" s="5">
        <v>167.48</v>
      </c>
      <c r="P4188">
        <f>VALUE(Table1[Sales])</f>
        <v>3766.13</v>
      </c>
      <c r="Q4188">
        <f>VALUE(Table1[Profit])</f>
        <v>167.48</v>
      </c>
      <c r="R4188" s="3">
        <f>Table1[Ship Date]-Table1[Order Date]</f>
        <v>513</v>
      </c>
    </row>
    <row r="4189" spans="1:18" x14ac:dyDescent="0.3">
      <c r="A4189" t="s">
        <v>15843</v>
      </c>
      <c r="B4189" s="1">
        <v>45743</v>
      </c>
      <c r="C4189" s="1">
        <v>45776</v>
      </c>
      <c r="D4189" t="s">
        <v>16</v>
      </c>
      <c r="E4189" t="s">
        <v>3913</v>
      </c>
      <c r="F4189" t="s">
        <v>2950</v>
      </c>
      <c r="G4189" t="s">
        <v>36</v>
      </c>
      <c r="H4189" t="s">
        <v>37</v>
      </c>
      <c r="I4189" t="s">
        <v>21</v>
      </c>
      <c r="J4189" t="s">
        <v>22</v>
      </c>
      <c r="K4189" t="s">
        <v>15844</v>
      </c>
      <c r="L4189" s="2">
        <v>2193.83</v>
      </c>
      <c r="M4189" s="3">
        <v>2</v>
      </c>
      <c r="N4189" s="4">
        <v>0.09</v>
      </c>
      <c r="O4189" s="5">
        <v>190.9</v>
      </c>
      <c r="P4189">
        <f>VALUE(Table1[Sales])</f>
        <v>2193.83</v>
      </c>
      <c r="Q4189">
        <f>VALUE(Table1[Profit])</f>
        <v>190.9</v>
      </c>
      <c r="R4189" s="3">
        <f>Table1[Ship Date]-Table1[Order Date]</f>
        <v>33</v>
      </c>
    </row>
    <row r="4190" spans="1:18" x14ac:dyDescent="0.3">
      <c r="A4190" t="s">
        <v>15845</v>
      </c>
      <c r="B4190" s="1">
        <v>45046</v>
      </c>
      <c r="C4190" s="1">
        <v>45774</v>
      </c>
      <c r="D4190" t="s">
        <v>16</v>
      </c>
      <c r="E4190" t="s">
        <v>1224</v>
      </c>
      <c r="F4190" t="s">
        <v>15846</v>
      </c>
      <c r="G4190" t="s">
        <v>36</v>
      </c>
      <c r="H4190" t="s">
        <v>20</v>
      </c>
      <c r="I4190" t="s">
        <v>29</v>
      </c>
      <c r="J4190" t="s">
        <v>99</v>
      </c>
      <c r="K4190" t="s">
        <v>15847</v>
      </c>
      <c r="L4190" s="2">
        <v>2071.29</v>
      </c>
      <c r="M4190" s="3">
        <v>8</v>
      </c>
      <c r="N4190" s="4">
        <v>0.37</v>
      </c>
      <c r="O4190" s="5">
        <v>358.4</v>
      </c>
      <c r="P4190">
        <f>VALUE(Table1[Sales])</f>
        <v>2071.29</v>
      </c>
      <c r="Q4190">
        <f>VALUE(Table1[Profit])</f>
        <v>358.4</v>
      </c>
      <c r="R4190" s="3">
        <f>Table1[Ship Date]-Table1[Order Date]</f>
        <v>728</v>
      </c>
    </row>
    <row r="4191" spans="1:18" x14ac:dyDescent="0.3">
      <c r="A4191" t="s">
        <v>15848</v>
      </c>
      <c r="B4191" s="1">
        <v>45338</v>
      </c>
      <c r="C4191" s="1">
        <v>45770</v>
      </c>
      <c r="D4191" t="s">
        <v>16</v>
      </c>
      <c r="E4191" t="s">
        <v>15849</v>
      </c>
      <c r="F4191" t="s">
        <v>15850</v>
      </c>
      <c r="G4191" t="s">
        <v>43</v>
      </c>
      <c r="H4191" t="s">
        <v>28</v>
      </c>
      <c r="I4191" t="s">
        <v>21</v>
      </c>
      <c r="J4191" t="s">
        <v>171</v>
      </c>
      <c r="K4191" t="s">
        <v>15851</v>
      </c>
      <c r="L4191" s="2">
        <v>1027.43</v>
      </c>
      <c r="M4191" s="3">
        <v>2</v>
      </c>
      <c r="N4191" s="4">
        <v>7.0000000000000007E-2</v>
      </c>
      <c r="O4191" s="5">
        <v>946.07</v>
      </c>
      <c r="P4191">
        <f>VALUE(Table1[Sales])</f>
        <v>1027.43</v>
      </c>
      <c r="Q4191">
        <f>VALUE(Table1[Profit])</f>
        <v>946.07</v>
      </c>
      <c r="R4191" s="3">
        <f>Table1[Ship Date]-Table1[Order Date]</f>
        <v>432</v>
      </c>
    </row>
    <row r="4192" spans="1:18" x14ac:dyDescent="0.3">
      <c r="A4192" t="s">
        <v>15852</v>
      </c>
      <c r="B4192" s="1">
        <v>45380</v>
      </c>
      <c r="C4192" s="1">
        <v>45763</v>
      </c>
      <c r="D4192" t="s">
        <v>16</v>
      </c>
      <c r="E4192" t="s">
        <v>15853</v>
      </c>
      <c r="F4192" t="s">
        <v>15854</v>
      </c>
      <c r="G4192" t="s">
        <v>43</v>
      </c>
      <c r="H4192" t="s">
        <v>37</v>
      </c>
      <c r="I4192" t="s">
        <v>21</v>
      </c>
      <c r="J4192" t="s">
        <v>279</v>
      </c>
      <c r="K4192" t="s">
        <v>15855</v>
      </c>
      <c r="L4192" s="2">
        <v>2649.57</v>
      </c>
      <c r="M4192" s="3">
        <v>9</v>
      </c>
      <c r="N4192" s="4">
        <v>0.31</v>
      </c>
      <c r="O4192" s="5">
        <v>908.85</v>
      </c>
      <c r="P4192">
        <f>VALUE(Table1[Sales])</f>
        <v>2649.57</v>
      </c>
      <c r="Q4192">
        <f>VALUE(Table1[Profit])</f>
        <v>908.85</v>
      </c>
      <c r="R4192" s="3">
        <f>Table1[Ship Date]-Table1[Order Date]</f>
        <v>383</v>
      </c>
    </row>
    <row r="4193" spans="1:18" x14ac:dyDescent="0.3">
      <c r="A4193" t="s">
        <v>15856</v>
      </c>
      <c r="B4193" s="1">
        <v>45230</v>
      </c>
      <c r="C4193" s="1">
        <v>45773</v>
      </c>
      <c r="D4193" t="s">
        <v>33</v>
      </c>
      <c r="E4193" t="s">
        <v>15857</v>
      </c>
      <c r="F4193" t="s">
        <v>15858</v>
      </c>
      <c r="G4193" t="s">
        <v>36</v>
      </c>
      <c r="H4193" t="s">
        <v>20</v>
      </c>
      <c r="I4193" t="s">
        <v>21</v>
      </c>
      <c r="J4193" t="s">
        <v>129</v>
      </c>
      <c r="K4193" t="s">
        <v>15859</v>
      </c>
      <c r="L4193" s="2">
        <v>1014.17</v>
      </c>
      <c r="M4193" s="3">
        <v>2</v>
      </c>
      <c r="N4193" s="4">
        <v>0.49</v>
      </c>
      <c r="O4193" s="5">
        <v>-53.09</v>
      </c>
      <c r="P4193">
        <f>VALUE(Table1[Sales])</f>
        <v>1014.17</v>
      </c>
      <c r="Q4193">
        <f>VALUE(Table1[Profit])</f>
        <v>-53.09</v>
      </c>
      <c r="R4193" s="3">
        <f>Table1[Ship Date]-Table1[Order Date]</f>
        <v>543</v>
      </c>
    </row>
    <row r="4194" spans="1:18" x14ac:dyDescent="0.3">
      <c r="A4194" t="s">
        <v>15860</v>
      </c>
      <c r="B4194" s="1">
        <v>45301</v>
      </c>
      <c r="C4194" s="1">
        <v>45767</v>
      </c>
      <c r="D4194" t="s">
        <v>16</v>
      </c>
      <c r="E4194" t="s">
        <v>7922</v>
      </c>
      <c r="F4194" t="s">
        <v>15861</v>
      </c>
      <c r="G4194" t="s">
        <v>36</v>
      </c>
      <c r="H4194" t="s">
        <v>20</v>
      </c>
      <c r="I4194" t="s">
        <v>21</v>
      </c>
      <c r="J4194" t="s">
        <v>300</v>
      </c>
      <c r="K4194" t="s">
        <v>15862</v>
      </c>
      <c r="L4194" s="2">
        <v>3317.95</v>
      </c>
      <c r="M4194" s="3">
        <v>1</v>
      </c>
      <c r="N4194" s="4">
        <v>0.37</v>
      </c>
      <c r="O4194" s="5">
        <v>696.2</v>
      </c>
      <c r="P4194">
        <f>VALUE(Table1[Sales])</f>
        <v>3317.95</v>
      </c>
      <c r="Q4194">
        <f>VALUE(Table1[Profit])</f>
        <v>696.2</v>
      </c>
      <c r="R4194" s="3">
        <f>Table1[Ship Date]-Table1[Order Date]</f>
        <v>466</v>
      </c>
    </row>
    <row r="4195" spans="1:18" x14ac:dyDescent="0.3">
      <c r="A4195" t="s">
        <v>15863</v>
      </c>
      <c r="B4195" s="1">
        <v>45747</v>
      </c>
      <c r="C4195" s="1">
        <v>45772</v>
      </c>
      <c r="D4195" t="s">
        <v>25</v>
      </c>
      <c r="E4195" t="s">
        <v>15864</v>
      </c>
      <c r="F4195" t="s">
        <v>15865</v>
      </c>
      <c r="G4195" t="s">
        <v>43</v>
      </c>
      <c r="H4195" t="s">
        <v>61</v>
      </c>
      <c r="I4195" t="s">
        <v>29</v>
      </c>
      <c r="J4195" t="s">
        <v>99</v>
      </c>
      <c r="K4195" t="s">
        <v>15866</v>
      </c>
      <c r="L4195" s="2">
        <v>2263.5500000000002</v>
      </c>
      <c r="M4195" s="3">
        <v>9</v>
      </c>
      <c r="N4195" s="4">
        <v>0.49</v>
      </c>
      <c r="O4195" s="5">
        <v>33.31</v>
      </c>
      <c r="P4195">
        <f>VALUE(Table1[Sales])</f>
        <v>2263.5500000000002</v>
      </c>
      <c r="Q4195">
        <f>VALUE(Table1[Profit])</f>
        <v>33.31</v>
      </c>
      <c r="R4195" s="3">
        <f>Table1[Ship Date]-Table1[Order Date]</f>
        <v>25</v>
      </c>
    </row>
    <row r="4196" spans="1:18" x14ac:dyDescent="0.3">
      <c r="A4196" t="s">
        <v>15867</v>
      </c>
      <c r="B4196" s="1">
        <v>45670</v>
      </c>
      <c r="C4196" s="1">
        <v>45776</v>
      </c>
      <c r="D4196" t="s">
        <v>53</v>
      </c>
      <c r="E4196" t="s">
        <v>15868</v>
      </c>
      <c r="F4196" t="s">
        <v>15869</v>
      </c>
      <c r="G4196" t="s">
        <v>43</v>
      </c>
      <c r="H4196" t="s">
        <v>61</v>
      </c>
      <c r="I4196" t="s">
        <v>44</v>
      </c>
      <c r="J4196" t="s">
        <v>56</v>
      </c>
      <c r="K4196" t="s">
        <v>15870</v>
      </c>
      <c r="L4196" s="2">
        <v>484.95</v>
      </c>
      <c r="M4196" s="3">
        <v>1</v>
      </c>
      <c r="N4196" s="4">
        <v>0.05</v>
      </c>
      <c r="O4196" s="5">
        <v>930.8</v>
      </c>
      <c r="P4196">
        <f>VALUE(Table1[Sales])</f>
        <v>484.95</v>
      </c>
      <c r="Q4196">
        <f>VALUE(Table1[Profit])</f>
        <v>930.8</v>
      </c>
      <c r="R4196" s="3">
        <f>Table1[Ship Date]-Table1[Order Date]</f>
        <v>106</v>
      </c>
    </row>
    <row r="4197" spans="1:18" x14ac:dyDescent="0.3">
      <c r="A4197" t="s">
        <v>15871</v>
      </c>
      <c r="B4197" s="1">
        <v>45388</v>
      </c>
      <c r="C4197" s="1">
        <v>45757</v>
      </c>
      <c r="D4197" t="s">
        <v>25</v>
      </c>
      <c r="E4197" t="s">
        <v>2539</v>
      </c>
      <c r="F4197" t="s">
        <v>15872</v>
      </c>
      <c r="G4197" t="s">
        <v>43</v>
      </c>
      <c r="H4197" t="s">
        <v>28</v>
      </c>
      <c r="I4197" t="s">
        <v>44</v>
      </c>
      <c r="J4197" t="s">
        <v>56</v>
      </c>
      <c r="K4197" t="s">
        <v>15873</v>
      </c>
      <c r="L4197" s="2">
        <v>2748.41</v>
      </c>
      <c r="M4197" s="3">
        <v>4</v>
      </c>
      <c r="N4197" s="4">
        <v>0.13</v>
      </c>
      <c r="O4197" s="5">
        <v>859.35</v>
      </c>
      <c r="P4197">
        <f>VALUE(Table1[Sales])</f>
        <v>2748.41</v>
      </c>
      <c r="Q4197">
        <f>VALUE(Table1[Profit])</f>
        <v>859.35</v>
      </c>
      <c r="R4197" s="3">
        <f>Table1[Ship Date]-Table1[Order Date]</f>
        <v>369</v>
      </c>
    </row>
    <row r="4198" spans="1:18" x14ac:dyDescent="0.3">
      <c r="A4198" t="s">
        <v>15874</v>
      </c>
      <c r="B4198" s="1">
        <v>45326</v>
      </c>
      <c r="C4198" s="1">
        <v>45756</v>
      </c>
      <c r="D4198" t="s">
        <v>25</v>
      </c>
      <c r="E4198" t="s">
        <v>15875</v>
      </c>
      <c r="F4198" t="s">
        <v>7043</v>
      </c>
      <c r="G4198" t="s">
        <v>36</v>
      </c>
      <c r="H4198" t="s">
        <v>20</v>
      </c>
      <c r="I4198" t="s">
        <v>21</v>
      </c>
      <c r="J4198" t="s">
        <v>22</v>
      </c>
      <c r="K4198" t="s">
        <v>15876</v>
      </c>
      <c r="L4198" s="2">
        <v>715.47</v>
      </c>
      <c r="M4198" s="3">
        <v>5</v>
      </c>
      <c r="N4198" s="4">
        <v>0.36</v>
      </c>
      <c r="O4198" s="5">
        <v>295.47000000000003</v>
      </c>
      <c r="P4198">
        <f>VALUE(Table1[Sales])</f>
        <v>715.47</v>
      </c>
      <c r="Q4198">
        <f>VALUE(Table1[Profit])</f>
        <v>295.47000000000003</v>
      </c>
      <c r="R4198" s="3">
        <f>Table1[Ship Date]-Table1[Order Date]</f>
        <v>430</v>
      </c>
    </row>
    <row r="4199" spans="1:18" x14ac:dyDescent="0.3">
      <c r="A4199" t="s">
        <v>15877</v>
      </c>
      <c r="B4199" s="1">
        <v>45159</v>
      </c>
      <c r="C4199" s="1">
        <v>45761</v>
      </c>
      <c r="D4199" t="s">
        <v>25</v>
      </c>
      <c r="E4199" t="s">
        <v>15878</v>
      </c>
      <c r="F4199" t="s">
        <v>15879</v>
      </c>
      <c r="G4199" t="s">
        <v>43</v>
      </c>
      <c r="H4199" t="s">
        <v>28</v>
      </c>
      <c r="I4199" t="s">
        <v>29</v>
      </c>
      <c r="J4199" t="s">
        <v>30</v>
      </c>
      <c r="K4199" t="s">
        <v>15880</v>
      </c>
      <c r="L4199" s="2">
        <v>4718.99</v>
      </c>
      <c r="M4199" s="3">
        <v>7</v>
      </c>
      <c r="N4199" s="4">
        <v>0.45</v>
      </c>
      <c r="O4199" s="5">
        <v>921.95</v>
      </c>
      <c r="P4199">
        <f>VALUE(Table1[Sales])</f>
        <v>4718.99</v>
      </c>
      <c r="Q4199">
        <f>VALUE(Table1[Profit])</f>
        <v>921.95</v>
      </c>
      <c r="R4199" s="3">
        <f>Table1[Ship Date]-Table1[Order Date]</f>
        <v>602</v>
      </c>
    </row>
    <row r="4200" spans="1:18" x14ac:dyDescent="0.3">
      <c r="A4200" t="s">
        <v>15881</v>
      </c>
      <c r="B4200" s="1">
        <v>45045</v>
      </c>
      <c r="C4200" s="1">
        <v>45780</v>
      </c>
      <c r="D4200" t="s">
        <v>16</v>
      </c>
      <c r="E4200" t="s">
        <v>3326</v>
      </c>
      <c r="F4200" t="s">
        <v>15882</v>
      </c>
      <c r="G4200" t="s">
        <v>19</v>
      </c>
      <c r="H4200" t="s">
        <v>28</v>
      </c>
      <c r="I4200" t="s">
        <v>29</v>
      </c>
      <c r="J4200" t="s">
        <v>99</v>
      </c>
      <c r="K4200" t="s">
        <v>15883</v>
      </c>
      <c r="L4200" s="2">
        <v>1303.44</v>
      </c>
      <c r="M4200" s="3">
        <v>3</v>
      </c>
      <c r="N4200" s="4">
        <v>0.48</v>
      </c>
      <c r="O4200" s="5">
        <v>347.02</v>
      </c>
      <c r="P4200">
        <f>VALUE(Table1[Sales])</f>
        <v>1303.44</v>
      </c>
      <c r="Q4200">
        <f>VALUE(Table1[Profit])</f>
        <v>347.02</v>
      </c>
      <c r="R4200" s="3">
        <f>Table1[Ship Date]-Table1[Order Date]</f>
        <v>735</v>
      </c>
    </row>
    <row r="4201" spans="1:18" x14ac:dyDescent="0.3">
      <c r="A4201" t="s">
        <v>15884</v>
      </c>
      <c r="B4201" s="1">
        <v>45706</v>
      </c>
      <c r="C4201" s="1">
        <v>45768</v>
      </c>
      <c r="D4201" t="s">
        <v>33</v>
      </c>
      <c r="E4201" t="s">
        <v>5542</v>
      </c>
      <c r="F4201" t="s">
        <v>15885</v>
      </c>
      <c r="G4201" t="s">
        <v>19</v>
      </c>
      <c r="H4201" t="s">
        <v>20</v>
      </c>
      <c r="I4201" t="s">
        <v>44</v>
      </c>
      <c r="J4201" t="s">
        <v>94</v>
      </c>
      <c r="K4201" t="s">
        <v>15886</v>
      </c>
      <c r="L4201" s="2">
        <v>3615.05</v>
      </c>
      <c r="M4201" s="3">
        <v>2</v>
      </c>
      <c r="N4201" s="4">
        <v>0.4</v>
      </c>
      <c r="O4201" s="5">
        <v>-63.12</v>
      </c>
      <c r="P4201">
        <f>VALUE(Table1[Sales])</f>
        <v>3615.05</v>
      </c>
      <c r="Q4201">
        <f>VALUE(Table1[Profit])</f>
        <v>-63.12</v>
      </c>
      <c r="R4201" s="3">
        <f>Table1[Ship Date]-Table1[Order Date]</f>
        <v>62</v>
      </c>
    </row>
    <row r="4202" spans="1:18" x14ac:dyDescent="0.3">
      <c r="A4202" t="s">
        <v>15887</v>
      </c>
      <c r="B4202" s="1">
        <v>45225</v>
      </c>
      <c r="C4202" s="1">
        <v>45778</v>
      </c>
      <c r="D4202" t="s">
        <v>25</v>
      </c>
      <c r="E4202" t="s">
        <v>2839</v>
      </c>
      <c r="F4202" t="s">
        <v>15888</v>
      </c>
      <c r="G4202" t="s">
        <v>19</v>
      </c>
      <c r="H4202" t="s">
        <v>61</v>
      </c>
      <c r="I4202" t="s">
        <v>29</v>
      </c>
      <c r="J4202" t="s">
        <v>124</v>
      </c>
      <c r="K4202" t="s">
        <v>15889</v>
      </c>
      <c r="L4202" s="2">
        <v>1459.93</v>
      </c>
      <c r="M4202" s="3">
        <v>6</v>
      </c>
      <c r="N4202" s="4">
        <v>0.3</v>
      </c>
      <c r="O4202" s="5">
        <v>130.5</v>
      </c>
      <c r="P4202">
        <f>VALUE(Table1[Sales])</f>
        <v>1459.93</v>
      </c>
      <c r="Q4202">
        <f>VALUE(Table1[Profit])</f>
        <v>130.5</v>
      </c>
      <c r="R4202" s="3">
        <f>Table1[Ship Date]-Table1[Order Date]</f>
        <v>553</v>
      </c>
    </row>
    <row r="4203" spans="1:18" x14ac:dyDescent="0.3">
      <c r="A4203" t="s">
        <v>15890</v>
      </c>
      <c r="B4203" s="1">
        <v>45454</v>
      </c>
      <c r="C4203" s="1">
        <v>45767</v>
      </c>
      <c r="D4203" t="s">
        <v>33</v>
      </c>
      <c r="E4203" t="s">
        <v>15891</v>
      </c>
      <c r="F4203" t="s">
        <v>2468</v>
      </c>
      <c r="G4203" t="s">
        <v>43</v>
      </c>
      <c r="H4203" t="s">
        <v>37</v>
      </c>
      <c r="I4203" t="s">
        <v>21</v>
      </c>
      <c r="J4203" t="s">
        <v>129</v>
      </c>
      <c r="K4203" t="s">
        <v>15892</v>
      </c>
      <c r="L4203" s="2">
        <v>4731.57</v>
      </c>
      <c r="M4203" s="3">
        <v>5</v>
      </c>
      <c r="N4203" s="4">
        <v>0.35</v>
      </c>
      <c r="O4203" s="5">
        <v>232.06</v>
      </c>
      <c r="P4203">
        <f>VALUE(Table1[Sales])</f>
        <v>4731.57</v>
      </c>
      <c r="Q4203">
        <f>VALUE(Table1[Profit])</f>
        <v>232.06</v>
      </c>
      <c r="R4203" s="3">
        <f>Table1[Ship Date]-Table1[Order Date]</f>
        <v>313</v>
      </c>
    </row>
    <row r="4204" spans="1:18" x14ac:dyDescent="0.3">
      <c r="A4204" t="s">
        <v>15893</v>
      </c>
      <c r="B4204" s="1">
        <v>45735</v>
      </c>
      <c r="C4204" s="1">
        <v>45772</v>
      </c>
      <c r="D4204" t="s">
        <v>53</v>
      </c>
      <c r="E4204" t="s">
        <v>15894</v>
      </c>
      <c r="F4204" t="s">
        <v>15895</v>
      </c>
      <c r="G4204" t="s">
        <v>19</v>
      </c>
      <c r="H4204" t="s">
        <v>20</v>
      </c>
      <c r="I4204" t="s">
        <v>21</v>
      </c>
      <c r="J4204" t="s">
        <v>129</v>
      </c>
      <c r="K4204" t="s">
        <v>15896</v>
      </c>
      <c r="L4204" s="2">
        <v>2349.59</v>
      </c>
      <c r="M4204" s="3">
        <v>3</v>
      </c>
      <c r="N4204" s="4">
        <v>0.23</v>
      </c>
      <c r="O4204" s="5">
        <v>49.81</v>
      </c>
      <c r="P4204">
        <f>VALUE(Table1[Sales])</f>
        <v>2349.59</v>
      </c>
      <c r="Q4204">
        <f>VALUE(Table1[Profit])</f>
        <v>49.81</v>
      </c>
      <c r="R4204" s="3">
        <f>Table1[Ship Date]-Table1[Order Date]</f>
        <v>37</v>
      </c>
    </row>
    <row r="4205" spans="1:18" x14ac:dyDescent="0.3">
      <c r="A4205" t="s">
        <v>15897</v>
      </c>
      <c r="B4205" s="1">
        <v>45505</v>
      </c>
      <c r="C4205" s="1">
        <v>45783</v>
      </c>
      <c r="D4205" t="s">
        <v>53</v>
      </c>
      <c r="E4205" t="s">
        <v>15898</v>
      </c>
      <c r="F4205" t="s">
        <v>15899</v>
      </c>
      <c r="G4205" t="s">
        <v>36</v>
      </c>
      <c r="H4205" t="s">
        <v>37</v>
      </c>
      <c r="I4205" t="s">
        <v>21</v>
      </c>
      <c r="J4205" t="s">
        <v>279</v>
      </c>
      <c r="K4205" t="s">
        <v>7289</v>
      </c>
      <c r="L4205" s="2">
        <v>4953.17</v>
      </c>
      <c r="M4205" s="3">
        <v>7</v>
      </c>
      <c r="N4205" s="4">
        <v>0.24</v>
      </c>
      <c r="O4205" s="5">
        <v>348.07</v>
      </c>
      <c r="P4205">
        <f>VALUE(Table1[Sales])</f>
        <v>4953.17</v>
      </c>
      <c r="Q4205">
        <f>VALUE(Table1[Profit])</f>
        <v>348.07</v>
      </c>
      <c r="R4205" s="3">
        <f>Table1[Ship Date]-Table1[Order Date]</f>
        <v>278</v>
      </c>
    </row>
    <row r="4206" spans="1:18" x14ac:dyDescent="0.3">
      <c r="A4206" t="s">
        <v>15900</v>
      </c>
      <c r="B4206" s="1">
        <v>45731</v>
      </c>
      <c r="C4206" s="1">
        <v>45776</v>
      </c>
      <c r="D4206" t="s">
        <v>33</v>
      </c>
      <c r="E4206" t="s">
        <v>13452</v>
      </c>
      <c r="F4206" t="s">
        <v>15901</v>
      </c>
      <c r="G4206" t="s">
        <v>19</v>
      </c>
      <c r="H4206" t="s">
        <v>61</v>
      </c>
      <c r="I4206" t="s">
        <v>21</v>
      </c>
      <c r="J4206" t="s">
        <v>171</v>
      </c>
      <c r="K4206" t="s">
        <v>15902</v>
      </c>
      <c r="L4206" s="2">
        <v>3081.63</v>
      </c>
      <c r="M4206" s="3">
        <v>8</v>
      </c>
      <c r="N4206" s="4">
        <v>0.05</v>
      </c>
      <c r="O4206" s="5">
        <v>534.76</v>
      </c>
      <c r="P4206">
        <f>VALUE(Table1[Sales])</f>
        <v>3081.63</v>
      </c>
      <c r="Q4206">
        <f>VALUE(Table1[Profit])</f>
        <v>534.76</v>
      </c>
      <c r="R4206" s="3">
        <f>Table1[Ship Date]-Table1[Order Date]</f>
        <v>45</v>
      </c>
    </row>
    <row r="4207" spans="1:18" x14ac:dyDescent="0.3">
      <c r="A4207" t="s">
        <v>15903</v>
      </c>
      <c r="B4207" s="1">
        <v>45082</v>
      </c>
      <c r="C4207" s="1">
        <v>45781</v>
      </c>
      <c r="D4207" t="s">
        <v>25</v>
      </c>
      <c r="E4207" t="s">
        <v>10929</v>
      </c>
      <c r="F4207" t="s">
        <v>15904</v>
      </c>
      <c r="G4207" t="s">
        <v>43</v>
      </c>
      <c r="H4207" t="s">
        <v>20</v>
      </c>
      <c r="I4207" t="s">
        <v>44</v>
      </c>
      <c r="J4207" t="s">
        <v>50</v>
      </c>
      <c r="K4207" t="s">
        <v>15905</v>
      </c>
      <c r="L4207" s="2">
        <v>4423.21</v>
      </c>
      <c r="M4207" s="3">
        <v>4</v>
      </c>
      <c r="N4207" s="4">
        <v>0.34</v>
      </c>
      <c r="O4207" s="5">
        <v>131.03</v>
      </c>
      <c r="P4207">
        <f>VALUE(Table1[Sales])</f>
        <v>4423.21</v>
      </c>
      <c r="Q4207">
        <f>VALUE(Table1[Profit])</f>
        <v>131.03</v>
      </c>
      <c r="R4207" s="3">
        <f>Table1[Ship Date]-Table1[Order Date]</f>
        <v>699</v>
      </c>
    </row>
    <row r="4208" spans="1:18" x14ac:dyDescent="0.3">
      <c r="A4208" t="s">
        <v>15906</v>
      </c>
      <c r="B4208" s="1">
        <v>45513</v>
      </c>
      <c r="C4208" s="1">
        <v>45768</v>
      </c>
      <c r="D4208" t="s">
        <v>33</v>
      </c>
      <c r="E4208" t="s">
        <v>15907</v>
      </c>
      <c r="F4208" t="s">
        <v>15908</v>
      </c>
      <c r="G4208" t="s">
        <v>36</v>
      </c>
      <c r="H4208" t="s">
        <v>20</v>
      </c>
      <c r="I4208" t="s">
        <v>29</v>
      </c>
      <c r="J4208" t="s">
        <v>30</v>
      </c>
      <c r="K4208" t="s">
        <v>15909</v>
      </c>
      <c r="L4208" s="2">
        <v>601.29</v>
      </c>
      <c r="M4208" s="3">
        <v>4</v>
      </c>
      <c r="N4208" s="4">
        <v>0.22</v>
      </c>
      <c r="O4208" s="5">
        <v>441.7</v>
      </c>
      <c r="P4208">
        <f>VALUE(Table1[Sales])</f>
        <v>601.29</v>
      </c>
      <c r="Q4208">
        <f>VALUE(Table1[Profit])</f>
        <v>441.7</v>
      </c>
      <c r="R4208" s="3">
        <f>Table1[Ship Date]-Table1[Order Date]</f>
        <v>255</v>
      </c>
    </row>
    <row r="4209" spans="1:18" x14ac:dyDescent="0.3">
      <c r="A4209" t="s">
        <v>15910</v>
      </c>
      <c r="B4209" s="1">
        <v>45258</v>
      </c>
      <c r="C4209" s="1">
        <v>45785</v>
      </c>
      <c r="D4209" t="s">
        <v>33</v>
      </c>
      <c r="E4209" t="s">
        <v>14122</v>
      </c>
      <c r="F4209" t="s">
        <v>15911</v>
      </c>
      <c r="G4209" t="s">
        <v>43</v>
      </c>
      <c r="H4209" t="s">
        <v>61</v>
      </c>
      <c r="I4209" t="s">
        <v>29</v>
      </c>
      <c r="J4209" t="s">
        <v>38</v>
      </c>
      <c r="K4209" t="s">
        <v>15912</v>
      </c>
      <c r="L4209" s="2">
        <v>1573</v>
      </c>
      <c r="M4209" s="3">
        <v>4</v>
      </c>
      <c r="N4209" s="4">
        <v>0.38</v>
      </c>
      <c r="O4209" s="5">
        <v>806.87</v>
      </c>
      <c r="P4209">
        <f>VALUE(Table1[Sales])</f>
        <v>1573</v>
      </c>
      <c r="Q4209">
        <f>VALUE(Table1[Profit])</f>
        <v>806.87</v>
      </c>
      <c r="R4209" s="3">
        <f>Table1[Ship Date]-Table1[Order Date]</f>
        <v>527</v>
      </c>
    </row>
    <row r="4210" spans="1:18" x14ac:dyDescent="0.3">
      <c r="A4210" t="s">
        <v>15913</v>
      </c>
      <c r="B4210" s="1">
        <v>45580</v>
      </c>
      <c r="C4210" s="1">
        <v>45763</v>
      </c>
      <c r="D4210" t="s">
        <v>16</v>
      </c>
      <c r="E4210" t="s">
        <v>13286</v>
      </c>
      <c r="F4210" t="s">
        <v>15914</v>
      </c>
      <c r="G4210" t="s">
        <v>36</v>
      </c>
      <c r="H4210" t="s">
        <v>37</v>
      </c>
      <c r="I4210" t="s">
        <v>21</v>
      </c>
      <c r="J4210" t="s">
        <v>300</v>
      </c>
      <c r="K4210" t="s">
        <v>15915</v>
      </c>
      <c r="L4210" s="2">
        <v>705</v>
      </c>
      <c r="M4210" s="3">
        <v>5</v>
      </c>
      <c r="N4210" s="4">
        <v>0.03</v>
      </c>
      <c r="O4210" s="5">
        <v>-66.040000000000006</v>
      </c>
      <c r="P4210">
        <f>VALUE(Table1[Sales])</f>
        <v>705</v>
      </c>
      <c r="Q4210">
        <f>VALUE(Table1[Profit])</f>
        <v>-66.040000000000006</v>
      </c>
      <c r="R4210" s="3">
        <f>Table1[Ship Date]-Table1[Order Date]</f>
        <v>183</v>
      </c>
    </row>
    <row r="4211" spans="1:18" x14ac:dyDescent="0.3">
      <c r="A4211" t="s">
        <v>15916</v>
      </c>
      <c r="B4211" s="1">
        <v>45312</v>
      </c>
      <c r="C4211" s="1">
        <v>45777</v>
      </c>
      <c r="D4211" t="s">
        <v>53</v>
      </c>
      <c r="E4211" t="s">
        <v>15917</v>
      </c>
      <c r="F4211" t="s">
        <v>15918</v>
      </c>
      <c r="G4211" t="s">
        <v>43</v>
      </c>
      <c r="H4211" t="s">
        <v>37</v>
      </c>
      <c r="I4211" t="s">
        <v>21</v>
      </c>
      <c r="J4211" t="s">
        <v>171</v>
      </c>
      <c r="K4211" t="s">
        <v>15919</v>
      </c>
      <c r="L4211" s="2">
        <v>3124.7</v>
      </c>
      <c r="M4211" s="3">
        <v>1</v>
      </c>
      <c r="N4211" s="4">
        <v>0.35</v>
      </c>
      <c r="O4211" s="5">
        <v>844.92</v>
      </c>
      <c r="P4211">
        <f>VALUE(Table1[Sales])</f>
        <v>3124.7</v>
      </c>
      <c r="Q4211">
        <f>VALUE(Table1[Profit])</f>
        <v>844.92</v>
      </c>
      <c r="R4211" s="3">
        <f>Table1[Ship Date]-Table1[Order Date]</f>
        <v>465</v>
      </c>
    </row>
    <row r="4212" spans="1:18" x14ac:dyDescent="0.3">
      <c r="A4212" t="s">
        <v>15920</v>
      </c>
      <c r="B4212" s="1">
        <v>45468</v>
      </c>
      <c r="C4212" s="1">
        <v>45765</v>
      </c>
      <c r="D4212" t="s">
        <v>33</v>
      </c>
      <c r="E4212" t="s">
        <v>5301</v>
      </c>
      <c r="F4212" t="s">
        <v>15921</v>
      </c>
      <c r="G4212" t="s">
        <v>36</v>
      </c>
      <c r="H4212" t="s">
        <v>61</v>
      </c>
      <c r="I4212" t="s">
        <v>21</v>
      </c>
      <c r="J4212" t="s">
        <v>279</v>
      </c>
      <c r="K4212" t="s">
        <v>15922</v>
      </c>
      <c r="L4212" s="2">
        <v>4280.8999999999996</v>
      </c>
      <c r="M4212" s="3">
        <v>7</v>
      </c>
      <c r="N4212" s="4">
        <v>0.22</v>
      </c>
      <c r="O4212" s="5">
        <v>64.47</v>
      </c>
      <c r="P4212">
        <f>VALUE(Table1[Sales])</f>
        <v>4280.8999999999996</v>
      </c>
      <c r="Q4212">
        <f>VALUE(Table1[Profit])</f>
        <v>64.47</v>
      </c>
      <c r="R4212" s="3">
        <f>Table1[Ship Date]-Table1[Order Date]</f>
        <v>297</v>
      </c>
    </row>
    <row r="4213" spans="1:18" x14ac:dyDescent="0.3">
      <c r="A4213" t="s">
        <v>15923</v>
      </c>
      <c r="B4213" s="1">
        <v>45535</v>
      </c>
      <c r="C4213" s="1">
        <v>45769</v>
      </c>
      <c r="D4213" t="s">
        <v>25</v>
      </c>
      <c r="E4213" t="s">
        <v>15924</v>
      </c>
      <c r="F4213" t="s">
        <v>15925</v>
      </c>
      <c r="G4213" t="s">
        <v>19</v>
      </c>
      <c r="H4213" t="s">
        <v>28</v>
      </c>
      <c r="I4213" t="s">
        <v>21</v>
      </c>
      <c r="J4213" t="s">
        <v>22</v>
      </c>
      <c r="K4213" t="s">
        <v>15926</v>
      </c>
      <c r="L4213" s="2">
        <v>4327.13</v>
      </c>
      <c r="M4213" s="3">
        <v>8</v>
      </c>
      <c r="N4213" s="4">
        <v>0.09</v>
      </c>
      <c r="O4213" s="5">
        <v>572.07000000000005</v>
      </c>
      <c r="P4213">
        <f>VALUE(Table1[Sales])</f>
        <v>4327.13</v>
      </c>
      <c r="Q4213">
        <f>VALUE(Table1[Profit])</f>
        <v>572.07000000000005</v>
      </c>
      <c r="R4213" s="3">
        <f>Table1[Ship Date]-Table1[Order Date]</f>
        <v>234</v>
      </c>
    </row>
    <row r="4214" spans="1:18" x14ac:dyDescent="0.3">
      <c r="A4214" t="s">
        <v>15927</v>
      </c>
      <c r="B4214" s="1">
        <v>45510</v>
      </c>
      <c r="C4214" s="1">
        <v>45763</v>
      </c>
      <c r="D4214" t="s">
        <v>16</v>
      </c>
      <c r="E4214" t="s">
        <v>1180</v>
      </c>
      <c r="F4214" t="s">
        <v>15928</v>
      </c>
      <c r="G4214" t="s">
        <v>19</v>
      </c>
      <c r="H4214" t="s">
        <v>61</v>
      </c>
      <c r="I4214" t="s">
        <v>44</v>
      </c>
      <c r="J4214" t="s">
        <v>158</v>
      </c>
      <c r="K4214" t="s">
        <v>15929</v>
      </c>
      <c r="L4214" s="2">
        <v>4598.58</v>
      </c>
      <c r="M4214" s="3">
        <v>6</v>
      </c>
      <c r="N4214" s="4">
        <v>0.2</v>
      </c>
      <c r="O4214" s="5">
        <v>936.15</v>
      </c>
      <c r="P4214">
        <f>VALUE(Table1[Sales])</f>
        <v>4598.58</v>
      </c>
      <c r="Q4214">
        <f>VALUE(Table1[Profit])</f>
        <v>936.15</v>
      </c>
      <c r="R4214" s="3">
        <f>Table1[Ship Date]-Table1[Order Date]</f>
        <v>253</v>
      </c>
    </row>
    <row r="4215" spans="1:18" x14ac:dyDescent="0.3">
      <c r="A4215" t="s">
        <v>15930</v>
      </c>
      <c r="B4215" s="1">
        <v>45535</v>
      </c>
      <c r="C4215" s="1">
        <v>45784</v>
      </c>
      <c r="D4215" t="s">
        <v>33</v>
      </c>
      <c r="E4215" t="s">
        <v>15931</v>
      </c>
      <c r="F4215" t="s">
        <v>15932</v>
      </c>
      <c r="G4215" t="s">
        <v>19</v>
      </c>
      <c r="H4215" t="s">
        <v>61</v>
      </c>
      <c r="I4215" t="s">
        <v>29</v>
      </c>
      <c r="J4215" t="s">
        <v>30</v>
      </c>
      <c r="K4215" t="s">
        <v>15933</v>
      </c>
      <c r="L4215" s="2">
        <v>1826.75</v>
      </c>
      <c r="M4215" s="3">
        <v>1</v>
      </c>
      <c r="N4215" s="4">
        <v>0.35</v>
      </c>
      <c r="O4215" s="5">
        <v>559.94000000000005</v>
      </c>
      <c r="P4215">
        <f>VALUE(Table1[Sales])</f>
        <v>1826.75</v>
      </c>
      <c r="Q4215">
        <f>VALUE(Table1[Profit])</f>
        <v>559.94000000000005</v>
      </c>
      <c r="R4215" s="3">
        <f>Table1[Ship Date]-Table1[Order Date]</f>
        <v>249</v>
      </c>
    </row>
    <row r="4216" spans="1:18" x14ac:dyDescent="0.3">
      <c r="A4216" t="s">
        <v>15934</v>
      </c>
      <c r="B4216" s="1">
        <v>45146</v>
      </c>
      <c r="C4216" s="1">
        <v>45762</v>
      </c>
      <c r="D4216" t="s">
        <v>16</v>
      </c>
      <c r="E4216" t="s">
        <v>10899</v>
      </c>
      <c r="F4216" t="s">
        <v>15935</v>
      </c>
      <c r="G4216" t="s">
        <v>36</v>
      </c>
      <c r="H4216" t="s">
        <v>28</v>
      </c>
      <c r="I4216" t="s">
        <v>29</v>
      </c>
      <c r="J4216" t="s">
        <v>124</v>
      </c>
      <c r="K4216" t="s">
        <v>15936</v>
      </c>
      <c r="L4216" s="2">
        <v>330.04</v>
      </c>
      <c r="M4216" s="3">
        <v>9</v>
      </c>
      <c r="N4216" s="4">
        <v>0.32</v>
      </c>
      <c r="O4216" s="5">
        <v>503.4</v>
      </c>
      <c r="P4216">
        <f>VALUE(Table1[Sales])</f>
        <v>330.04</v>
      </c>
      <c r="Q4216">
        <f>VALUE(Table1[Profit])</f>
        <v>503.4</v>
      </c>
      <c r="R4216" s="3">
        <f>Table1[Ship Date]-Table1[Order Date]</f>
        <v>616</v>
      </c>
    </row>
    <row r="4217" spans="1:18" x14ac:dyDescent="0.3">
      <c r="A4217" t="s">
        <v>15937</v>
      </c>
      <c r="B4217" s="1">
        <v>45276</v>
      </c>
      <c r="C4217" s="1">
        <v>45776</v>
      </c>
      <c r="D4217" t="s">
        <v>16</v>
      </c>
      <c r="E4217" t="s">
        <v>8231</v>
      </c>
      <c r="F4217" t="s">
        <v>15938</v>
      </c>
      <c r="G4217" t="s">
        <v>19</v>
      </c>
      <c r="H4217" t="s">
        <v>28</v>
      </c>
      <c r="I4217" t="s">
        <v>44</v>
      </c>
      <c r="J4217" t="s">
        <v>45</v>
      </c>
      <c r="K4217" t="s">
        <v>15939</v>
      </c>
      <c r="L4217" s="2">
        <v>2494.33</v>
      </c>
      <c r="M4217" s="3">
        <v>7</v>
      </c>
      <c r="N4217" s="4">
        <v>0.26</v>
      </c>
      <c r="O4217" s="5">
        <v>57.43</v>
      </c>
      <c r="P4217">
        <f>VALUE(Table1[Sales])</f>
        <v>2494.33</v>
      </c>
      <c r="Q4217">
        <f>VALUE(Table1[Profit])</f>
        <v>57.43</v>
      </c>
      <c r="R4217" s="3">
        <f>Table1[Ship Date]-Table1[Order Date]</f>
        <v>500</v>
      </c>
    </row>
    <row r="4218" spans="1:18" x14ac:dyDescent="0.3">
      <c r="A4218" t="s">
        <v>15940</v>
      </c>
      <c r="B4218" s="1">
        <v>45317</v>
      </c>
      <c r="C4218" s="1">
        <v>45777</v>
      </c>
      <c r="D4218" t="s">
        <v>53</v>
      </c>
      <c r="E4218" t="s">
        <v>5832</v>
      </c>
      <c r="F4218" t="s">
        <v>15921</v>
      </c>
      <c r="G4218" t="s">
        <v>36</v>
      </c>
      <c r="H4218" t="s">
        <v>37</v>
      </c>
      <c r="I4218" t="s">
        <v>29</v>
      </c>
      <c r="J4218" t="s">
        <v>124</v>
      </c>
      <c r="K4218" t="s">
        <v>15941</v>
      </c>
      <c r="L4218" s="2">
        <v>3736.83</v>
      </c>
      <c r="M4218" s="3">
        <v>10</v>
      </c>
      <c r="N4218" s="4">
        <v>0.38</v>
      </c>
      <c r="O4218" s="5">
        <v>93.62</v>
      </c>
      <c r="P4218">
        <f>VALUE(Table1[Sales])</f>
        <v>3736.83</v>
      </c>
      <c r="Q4218">
        <f>VALUE(Table1[Profit])</f>
        <v>93.62</v>
      </c>
      <c r="R4218" s="3">
        <f>Table1[Ship Date]-Table1[Order Date]</f>
        <v>460</v>
      </c>
    </row>
    <row r="4219" spans="1:18" x14ac:dyDescent="0.3">
      <c r="A4219" t="s">
        <v>15942</v>
      </c>
      <c r="B4219" s="1">
        <v>45419</v>
      </c>
      <c r="C4219" s="1">
        <v>45783</v>
      </c>
      <c r="D4219" t="s">
        <v>25</v>
      </c>
      <c r="E4219" t="s">
        <v>15943</v>
      </c>
      <c r="F4219" t="s">
        <v>15944</v>
      </c>
      <c r="G4219" t="s">
        <v>36</v>
      </c>
      <c r="H4219" t="s">
        <v>37</v>
      </c>
      <c r="I4219" t="s">
        <v>29</v>
      </c>
      <c r="J4219" t="s">
        <v>124</v>
      </c>
      <c r="K4219" t="s">
        <v>15945</v>
      </c>
      <c r="L4219" s="2">
        <v>2969.52</v>
      </c>
      <c r="M4219" s="3">
        <v>5</v>
      </c>
      <c r="N4219" s="4">
        <v>0.41</v>
      </c>
      <c r="O4219" s="5">
        <v>327.74</v>
      </c>
      <c r="P4219">
        <f>VALUE(Table1[Sales])</f>
        <v>2969.52</v>
      </c>
      <c r="Q4219">
        <f>VALUE(Table1[Profit])</f>
        <v>327.74</v>
      </c>
      <c r="R4219" s="3">
        <f>Table1[Ship Date]-Table1[Order Date]</f>
        <v>364</v>
      </c>
    </row>
    <row r="4220" spans="1:18" x14ac:dyDescent="0.3">
      <c r="A4220" t="s">
        <v>15946</v>
      </c>
      <c r="B4220" s="1">
        <v>45592</v>
      </c>
      <c r="C4220" s="1">
        <v>45784</v>
      </c>
      <c r="D4220" t="s">
        <v>16</v>
      </c>
      <c r="E4220" t="s">
        <v>7688</v>
      </c>
      <c r="F4220" t="s">
        <v>15947</v>
      </c>
      <c r="G4220" t="s">
        <v>43</v>
      </c>
      <c r="H4220" t="s">
        <v>20</v>
      </c>
      <c r="I4220" t="s">
        <v>21</v>
      </c>
      <c r="J4220" t="s">
        <v>279</v>
      </c>
      <c r="K4220" t="s">
        <v>15948</v>
      </c>
      <c r="L4220" s="2">
        <v>2215.16</v>
      </c>
      <c r="M4220" s="3">
        <v>7</v>
      </c>
      <c r="N4220" s="4">
        <v>0.42</v>
      </c>
      <c r="O4220" s="5">
        <v>286.14</v>
      </c>
      <c r="P4220">
        <f>VALUE(Table1[Sales])</f>
        <v>2215.16</v>
      </c>
      <c r="Q4220">
        <f>VALUE(Table1[Profit])</f>
        <v>286.14</v>
      </c>
      <c r="R4220" s="3">
        <f>Table1[Ship Date]-Table1[Order Date]</f>
        <v>192</v>
      </c>
    </row>
    <row r="4221" spans="1:18" x14ac:dyDescent="0.3">
      <c r="A4221" t="s">
        <v>15949</v>
      </c>
      <c r="B4221" s="1">
        <v>45591</v>
      </c>
      <c r="C4221" s="1">
        <v>45763</v>
      </c>
      <c r="D4221" t="s">
        <v>53</v>
      </c>
      <c r="E4221" t="s">
        <v>15950</v>
      </c>
      <c r="F4221" t="s">
        <v>15951</v>
      </c>
      <c r="G4221" t="s">
        <v>36</v>
      </c>
      <c r="H4221" t="s">
        <v>20</v>
      </c>
      <c r="I4221" t="s">
        <v>21</v>
      </c>
      <c r="J4221" t="s">
        <v>171</v>
      </c>
      <c r="K4221" t="s">
        <v>15952</v>
      </c>
      <c r="L4221" s="2">
        <v>3394.83</v>
      </c>
      <c r="M4221" s="3">
        <v>10</v>
      </c>
      <c r="N4221" s="4">
        <v>0.2</v>
      </c>
      <c r="O4221" s="5">
        <v>300.79000000000002</v>
      </c>
      <c r="P4221">
        <f>VALUE(Table1[Sales])</f>
        <v>3394.83</v>
      </c>
      <c r="Q4221">
        <f>VALUE(Table1[Profit])</f>
        <v>300.79000000000002</v>
      </c>
      <c r="R4221" s="3">
        <f>Table1[Ship Date]-Table1[Order Date]</f>
        <v>172</v>
      </c>
    </row>
    <row r="4222" spans="1:18" x14ac:dyDescent="0.3">
      <c r="A4222" t="s">
        <v>15953</v>
      </c>
      <c r="B4222" s="1">
        <v>45505</v>
      </c>
      <c r="C4222" s="1">
        <v>45778</v>
      </c>
      <c r="D4222" t="s">
        <v>25</v>
      </c>
      <c r="E4222" t="s">
        <v>796</v>
      </c>
      <c r="F4222" t="s">
        <v>15954</v>
      </c>
      <c r="G4222" t="s">
        <v>19</v>
      </c>
      <c r="H4222" t="s">
        <v>28</v>
      </c>
      <c r="I4222" t="s">
        <v>21</v>
      </c>
      <c r="J4222" t="s">
        <v>300</v>
      </c>
      <c r="K4222" t="s">
        <v>15955</v>
      </c>
      <c r="L4222" s="2">
        <v>1611.57</v>
      </c>
      <c r="M4222" s="3">
        <v>8</v>
      </c>
      <c r="N4222" s="4">
        <v>0.11</v>
      </c>
      <c r="O4222" s="5">
        <v>-13.72</v>
      </c>
      <c r="P4222">
        <f>VALUE(Table1[Sales])</f>
        <v>1611.57</v>
      </c>
      <c r="Q4222">
        <f>VALUE(Table1[Profit])</f>
        <v>-13.72</v>
      </c>
      <c r="R4222" s="3">
        <f>Table1[Ship Date]-Table1[Order Date]</f>
        <v>273</v>
      </c>
    </row>
    <row r="4223" spans="1:18" x14ac:dyDescent="0.3">
      <c r="A4223" t="s">
        <v>15956</v>
      </c>
      <c r="B4223" s="1">
        <v>45364</v>
      </c>
      <c r="C4223" s="1">
        <v>45772</v>
      </c>
      <c r="D4223" t="s">
        <v>33</v>
      </c>
      <c r="E4223" t="s">
        <v>15957</v>
      </c>
      <c r="F4223" t="s">
        <v>15958</v>
      </c>
      <c r="G4223" t="s">
        <v>36</v>
      </c>
      <c r="H4223" t="s">
        <v>20</v>
      </c>
      <c r="I4223" t="s">
        <v>21</v>
      </c>
      <c r="J4223" t="s">
        <v>300</v>
      </c>
      <c r="K4223" t="s">
        <v>15959</v>
      </c>
      <c r="L4223" s="2">
        <v>3354.89</v>
      </c>
      <c r="M4223" s="3">
        <v>8</v>
      </c>
      <c r="N4223" s="4">
        <v>0.37</v>
      </c>
      <c r="O4223" s="5">
        <v>955.44</v>
      </c>
      <c r="P4223">
        <f>VALUE(Table1[Sales])</f>
        <v>3354.89</v>
      </c>
      <c r="Q4223">
        <f>VALUE(Table1[Profit])</f>
        <v>955.44</v>
      </c>
      <c r="R4223" s="3">
        <f>Table1[Ship Date]-Table1[Order Date]</f>
        <v>408</v>
      </c>
    </row>
    <row r="4224" spans="1:18" x14ac:dyDescent="0.3">
      <c r="A4224" t="s">
        <v>15960</v>
      </c>
      <c r="B4224" s="1">
        <v>45250</v>
      </c>
      <c r="C4224" s="1">
        <v>45761</v>
      </c>
      <c r="D4224" t="s">
        <v>53</v>
      </c>
      <c r="E4224" t="s">
        <v>15961</v>
      </c>
      <c r="F4224" t="s">
        <v>15962</v>
      </c>
      <c r="G4224" t="s">
        <v>19</v>
      </c>
      <c r="H4224" t="s">
        <v>28</v>
      </c>
      <c r="I4224" t="s">
        <v>44</v>
      </c>
      <c r="J4224" t="s">
        <v>158</v>
      </c>
      <c r="K4224" t="s">
        <v>15963</v>
      </c>
      <c r="L4224" s="2">
        <v>4045.82</v>
      </c>
      <c r="M4224" s="3">
        <v>5</v>
      </c>
      <c r="N4224" s="4">
        <v>0.49</v>
      </c>
      <c r="O4224" s="5">
        <v>689.55</v>
      </c>
      <c r="P4224">
        <f>VALUE(Table1[Sales])</f>
        <v>4045.82</v>
      </c>
      <c r="Q4224">
        <f>VALUE(Table1[Profit])</f>
        <v>689.55</v>
      </c>
      <c r="R4224" s="3">
        <f>Table1[Ship Date]-Table1[Order Date]</f>
        <v>511</v>
      </c>
    </row>
    <row r="4225" spans="1:18" x14ac:dyDescent="0.3">
      <c r="A4225" t="s">
        <v>15964</v>
      </c>
      <c r="B4225" s="1">
        <v>45547</v>
      </c>
      <c r="C4225" s="1">
        <v>45756</v>
      </c>
      <c r="D4225" t="s">
        <v>53</v>
      </c>
      <c r="E4225" t="s">
        <v>5673</v>
      </c>
      <c r="F4225" t="s">
        <v>15965</v>
      </c>
      <c r="G4225" t="s">
        <v>36</v>
      </c>
      <c r="H4225" t="s">
        <v>20</v>
      </c>
      <c r="I4225" t="s">
        <v>44</v>
      </c>
      <c r="J4225" t="s">
        <v>94</v>
      </c>
      <c r="K4225" t="s">
        <v>15966</v>
      </c>
      <c r="L4225" s="2">
        <v>1103.2</v>
      </c>
      <c r="M4225" s="3">
        <v>8</v>
      </c>
      <c r="N4225" s="4">
        <v>0.46</v>
      </c>
      <c r="O4225" s="5">
        <v>335.99</v>
      </c>
      <c r="P4225">
        <f>VALUE(Table1[Sales])</f>
        <v>1103.2</v>
      </c>
      <c r="Q4225">
        <f>VALUE(Table1[Profit])</f>
        <v>335.99</v>
      </c>
      <c r="R4225" s="3">
        <f>Table1[Ship Date]-Table1[Order Date]</f>
        <v>209</v>
      </c>
    </row>
    <row r="4226" spans="1:18" x14ac:dyDescent="0.3">
      <c r="A4226" t="s">
        <v>15967</v>
      </c>
      <c r="B4226" s="1">
        <v>45133</v>
      </c>
      <c r="C4226" s="1">
        <v>45785</v>
      </c>
      <c r="D4226" t="s">
        <v>25</v>
      </c>
      <c r="E4226" t="s">
        <v>9118</v>
      </c>
      <c r="F4226" t="s">
        <v>15968</v>
      </c>
      <c r="G4226" t="s">
        <v>43</v>
      </c>
      <c r="H4226" t="s">
        <v>61</v>
      </c>
      <c r="I4226" t="s">
        <v>44</v>
      </c>
      <c r="J4226" t="s">
        <v>45</v>
      </c>
      <c r="K4226" t="s">
        <v>15969</v>
      </c>
      <c r="L4226" s="2">
        <v>2511.87</v>
      </c>
      <c r="M4226" s="3">
        <v>2</v>
      </c>
      <c r="N4226" s="4">
        <v>0.5</v>
      </c>
      <c r="O4226" s="5">
        <v>61.44</v>
      </c>
      <c r="P4226">
        <f>VALUE(Table1[Sales])</f>
        <v>2511.87</v>
      </c>
      <c r="Q4226">
        <f>VALUE(Table1[Profit])</f>
        <v>61.44</v>
      </c>
      <c r="R4226" s="3">
        <f>Table1[Ship Date]-Table1[Order Date]</f>
        <v>652</v>
      </c>
    </row>
    <row r="4227" spans="1:18" x14ac:dyDescent="0.3">
      <c r="A4227" t="s">
        <v>15970</v>
      </c>
      <c r="B4227" s="1">
        <v>45028</v>
      </c>
      <c r="C4227" s="1">
        <v>45784</v>
      </c>
      <c r="D4227" t="s">
        <v>33</v>
      </c>
      <c r="E4227" t="s">
        <v>15971</v>
      </c>
      <c r="F4227" t="s">
        <v>15972</v>
      </c>
      <c r="G4227" t="s">
        <v>43</v>
      </c>
      <c r="H4227" t="s">
        <v>20</v>
      </c>
      <c r="I4227" t="s">
        <v>29</v>
      </c>
      <c r="J4227" t="s">
        <v>38</v>
      </c>
      <c r="K4227" t="s">
        <v>15973</v>
      </c>
      <c r="L4227" s="2">
        <v>4080.52</v>
      </c>
      <c r="M4227" s="3">
        <v>3</v>
      </c>
      <c r="N4227" s="4">
        <v>0.38</v>
      </c>
      <c r="O4227" s="5">
        <v>557.23</v>
      </c>
      <c r="P4227">
        <f>VALUE(Table1[Sales])</f>
        <v>4080.52</v>
      </c>
      <c r="Q4227">
        <f>VALUE(Table1[Profit])</f>
        <v>557.23</v>
      </c>
      <c r="R4227" s="3">
        <f>Table1[Ship Date]-Table1[Order Date]</f>
        <v>756</v>
      </c>
    </row>
    <row r="4228" spans="1:18" x14ac:dyDescent="0.3">
      <c r="A4228" t="s">
        <v>15974</v>
      </c>
      <c r="B4228" s="1">
        <v>45655</v>
      </c>
      <c r="C4228" s="1">
        <v>45772</v>
      </c>
      <c r="D4228" t="s">
        <v>25</v>
      </c>
      <c r="E4228" t="s">
        <v>3889</v>
      </c>
      <c r="F4228" t="s">
        <v>15975</v>
      </c>
      <c r="G4228" t="s">
        <v>43</v>
      </c>
      <c r="H4228" t="s">
        <v>20</v>
      </c>
      <c r="I4228" t="s">
        <v>44</v>
      </c>
      <c r="J4228" t="s">
        <v>56</v>
      </c>
      <c r="K4228" t="s">
        <v>15976</v>
      </c>
      <c r="L4228" s="2">
        <v>1438.76</v>
      </c>
      <c r="M4228" s="3">
        <v>1</v>
      </c>
      <c r="N4228" s="4">
        <v>0.49</v>
      </c>
      <c r="O4228" s="5">
        <v>326.72000000000003</v>
      </c>
      <c r="P4228">
        <f>VALUE(Table1[Sales])</f>
        <v>1438.76</v>
      </c>
      <c r="Q4228">
        <f>VALUE(Table1[Profit])</f>
        <v>326.72000000000003</v>
      </c>
      <c r="R4228" s="3">
        <f>Table1[Ship Date]-Table1[Order Date]</f>
        <v>117</v>
      </c>
    </row>
    <row r="4229" spans="1:18" x14ac:dyDescent="0.3">
      <c r="A4229" t="s">
        <v>15977</v>
      </c>
      <c r="B4229" s="1">
        <v>45620</v>
      </c>
      <c r="C4229" s="1">
        <v>45784</v>
      </c>
      <c r="D4229" t="s">
        <v>33</v>
      </c>
      <c r="E4229" t="s">
        <v>7762</v>
      </c>
      <c r="F4229" t="s">
        <v>15978</v>
      </c>
      <c r="G4229" t="s">
        <v>36</v>
      </c>
      <c r="H4229" t="s">
        <v>37</v>
      </c>
      <c r="I4229" t="s">
        <v>29</v>
      </c>
      <c r="J4229" t="s">
        <v>99</v>
      </c>
      <c r="K4229" t="s">
        <v>15979</v>
      </c>
      <c r="L4229" s="2">
        <v>4501.22</v>
      </c>
      <c r="M4229" s="3">
        <v>2</v>
      </c>
      <c r="N4229" s="4">
        <v>0.03</v>
      </c>
      <c r="O4229" s="5">
        <v>898.73</v>
      </c>
      <c r="P4229">
        <f>VALUE(Table1[Sales])</f>
        <v>4501.22</v>
      </c>
      <c r="Q4229">
        <f>VALUE(Table1[Profit])</f>
        <v>898.73</v>
      </c>
      <c r="R4229" s="3">
        <f>Table1[Ship Date]-Table1[Order Date]</f>
        <v>164</v>
      </c>
    </row>
    <row r="4230" spans="1:18" x14ac:dyDescent="0.3">
      <c r="A4230" t="s">
        <v>15980</v>
      </c>
      <c r="B4230" s="1">
        <v>45517</v>
      </c>
      <c r="C4230" s="1">
        <v>45771</v>
      </c>
      <c r="D4230" t="s">
        <v>16</v>
      </c>
      <c r="E4230" t="s">
        <v>15981</v>
      </c>
      <c r="F4230" t="s">
        <v>15982</v>
      </c>
      <c r="G4230" t="s">
        <v>19</v>
      </c>
      <c r="H4230" t="s">
        <v>20</v>
      </c>
      <c r="I4230" t="s">
        <v>29</v>
      </c>
      <c r="J4230" t="s">
        <v>124</v>
      </c>
      <c r="K4230" t="s">
        <v>15983</v>
      </c>
      <c r="L4230" s="2">
        <v>4651.97</v>
      </c>
      <c r="M4230" s="3">
        <v>7</v>
      </c>
      <c r="N4230" s="4">
        <v>0.17</v>
      </c>
      <c r="O4230" s="5">
        <v>440.95</v>
      </c>
      <c r="P4230">
        <f>VALUE(Table1[Sales])</f>
        <v>4651.97</v>
      </c>
      <c r="Q4230">
        <f>VALUE(Table1[Profit])</f>
        <v>440.95</v>
      </c>
      <c r="R4230" s="3">
        <f>Table1[Ship Date]-Table1[Order Date]</f>
        <v>254</v>
      </c>
    </row>
    <row r="4231" spans="1:18" x14ac:dyDescent="0.3">
      <c r="A4231" t="s">
        <v>15984</v>
      </c>
      <c r="B4231" s="1">
        <v>45051</v>
      </c>
      <c r="C4231" s="1">
        <v>45758</v>
      </c>
      <c r="D4231" t="s">
        <v>33</v>
      </c>
      <c r="E4231" t="s">
        <v>7382</v>
      </c>
      <c r="F4231" t="s">
        <v>15985</v>
      </c>
      <c r="G4231" t="s">
        <v>43</v>
      </c>
      <c r="H4231" t="s">
        <v>28</v>
      </c>
      <c r="I4231" t="s">
        <v>29</v>
      </c>
      <c r="J4231" t="s">
        <v>99</v>
      </c>
      <c r="K4231" t="s">
        <v>15986</v>
      </c>
      <c r="L4231" s="2">
        <v>14.18</v>
      </c>
      <c r="M4231" s="3">
        <v>5</v>
      </c>
      <c r="N4231" s="4">
        <v>0.27</v>
      </c>
      <c r="O4231" s="5">
        <v>89.08</v>
      </c>
      <c r="P4231">
        <f>VALUE(Table1[Sales])</f>
        <v>14.18</v>
      </c>
      <c r="Q4231">
        <f>VALUE(Table1[Profit])</f>
        <v>89.08</v>
      </c>
      <c r="R4231" s="3">
        <f>Table1[Ship Date]-Table1[Order Date]</f>
        <v>707</v>
      </c>
    </row>
    <row r="4232" spans="1:18" x14ac:dyDescent="0.3">
      <c r="A4232" t="s">
        <v>15987</v>
      </c>
      <c r="B4232" s="1">
        <v>45091</v>
      </c>
      <c r="C4232" s="1">
        <v>45779</v>
      </c>
      <c r="D4232" t="s">
        <v>25</v>
      </c>
      <c r="E4232" t="s">
        <v>80</v>
      </c>
      <c r="F4232" t="s">
        <v>15988</v>
      </c>
      <c r="G4232" t="s">
        <v>36</v>
      </c>
      <c r="H4232" t="s">
        <v>37</v>
      </c>
      <c r="I4232" t="s">
        <v>29</v>
      </c>
      <c r="J4232" t="s">
        <v>124</v>
      </c>
      <c r="K4232" t="s">
        <v>15989</v>
      </c>
      <c r="L4232" s="2">
        <v>3335.11</v>
      </c>
      <c r="M4232" s="3">
        <v>3</v>
      </c>
      <c r="N4232" s="4">
        <v>0.33</v>
      </c>
      <c r="O4232" s="5">
        <v>590.48</v>
      </c>
      <c r="P4232">
        <f>VALUE(Table1[Sales])</f>
        <v>3335.11</v>
      </c>
      <c r="Q4232">
        <f>VALUE(Table1[Profit])</f>
        <v>590.48</v>
      </c>
      <c r="R4232" s="3">
        <f>Table1[Ship Date]-Table1[Order Date]</f>
        <v>688</v>
      </c>
    </row>
    <row r="4233" spans="1:18" x14ac:dyDescent="0.3">
      <c r="A4233" t="s">
        <v>15990</v>
      </c>
      <c r="B4233" s="1">
        <v>45360</v>
      </c>
      <c r="C4233" s="1">
        <v>45783</v>
      </c>
      <c r="D4233" t="s">
        <v>16</v>
      </c>
      <c r="E4233" t="s">
        <v>1216</v>
      </c>
      <c r="F4233" t="s">
        <v>15991</v>
      </c>
      <c r="G4233" t="s">
        <v>36</v>
      </c>
      <c r="H4233" t="s">
        <v>37</v>
      </c>
      <c r="I4233" t="s">
        <v>29</v>
      </c>
      <c r="J4233" t="s">
        <v>30</v>
      </c>
      <c r="K4233" t="s">
        <v>15992</v>
      </c>
      <c r="L4233" s="2">
        <v>4046.26</v>
      </c>
      <c r="M4233" s="3">
        <v>9</v>
      </c>
      <c r="N4233" s="4">
        <v>0.24</v>
      </c>
      <c r="O4233" s="5">
        <v>893.85</v>
      </c>
      <c r="P4233">
        <f>VALUE(Table1[Sales])</f>
        <v>4046.26</v>
      </c>
      <c r="Q4233">
        <f>VALUE(Table1[Profit])</f>
        <v>893.85</v>
      </c>
      <c r="R4233" s="3">
        <f>Table1[Ship Date]-Table1[Order Date]</f>
        <v>423</v>
      </c>
    </row>
    <row r="4234" spans="1:18" x14ac:dyDescent="0.3">
      <c r="A4234" t="s">
        <v>15993</v>
      </c>
      <c r="B4234" s="1">
        <v>45657</v>
      </c>
      <c r="C4234" s="1">
        <v>45766</v>
      </c>
      <c r="D4234" t="s">
        <v>25</v>
      </c>
      <c r="E4234" t="s">
        <v>15994</v>
      </c>
      <c r="F4234" t="s">
        <v>15995</v>
      </c>
      <c r="G4234" t="s">
        <v>36</v>
      </c>
      <c r="H4234" t="s">
        <v>20</v>
      </c>
      <c r="I4234" t="s">
        <v>21</v>
      </c>
      <c r="J4234" t="s">
        <v>300</v>
      </c>
      <c r="K4234" t="s">
        <v>15996</v>
      </c>
      <c r="L4234" s="2">
        <v>2474.27</v>
      </c>
      <c r="M4234" s="3">
        <v>7</v>
      </c>
      <c r="N4234" s="4">
        <v>0.04</v>
      </c>
      <c r="O4234" s="5">
        <v>888.27</v>
      </c>
      <c r="P4234">
        <f>VALUE(Table1[Sales])</f>
        <v>2474.27</v>
      </c>
      <c r="Q4234">
        <f>VALUE(Table1[Profit])</f>
        <v>888.27</v>
      </c>
      <c r="R4234" s="3">
        <f>Table1[Ship Date]-Table1[Order Date]</f>
        <v>109</v>
      </c>
    </row>
    <row r="4235" spans="1:18" x14ac:dyDescent="0.3">
      <c r="A4235" t="s">
        <v>15997</v>
      </c>
      <c r="B4235" s="1">
        <v>45062</v>
      </c>
      <c r="C4235" s="1">
        <v>45756</v>
      </c>
      <c r="D4235" t="s">
        <v>16</v>
      </c>
      <c r="E4235" t="s">
        <v>15998</v>
      </c>
      <c r="F4235" t="s">
        <v>15999</v>
      </c>
      <c r="G4235" t="s">
        <v>43</v>
      </c>
      <c r="H4235" t="s">
        <v>61</v>
      </c>
      <c r="I4235" t="s">
        <v>44</v>
      </c>
      <c r="J4235" t="s">
        <v>45</v>
      </c>
      <c r="K4235" t="s">
        <v>1381</v>
      </c>
      <c r="L4235" s="2">
        <v>604.66999999999996</v>
      </c>
      <c r="M4235" s="3">
        <v>8</v>
      </c>
      <c r="N4235" s="4">
        <v>0.43</v>
      </c>
      <c r="O4235" s="5">
        <v>943.86</v>
      </c>
      <c r="P4235">
        <f>VALUE(Table1[Sales])</f>
        <v>604.66999999999996</v>
      </c>
      <c r="Q4235">
        <f>VALUE(Table1[Profit])</f>
        <v>943.86</v>
      </c>
      <c r="R4235" s="3">
        <f>Table1[Ship Date]-Table1[Order Date]</f>
        <v>694</v>
      </c>
    </row>
    <row r="4236" spans="1:18" x14ac:dyDescent="0.3">
      <c r="A4236" t="s">
        <v>16000</v>
      </c>
      <c r="B4236" s="1">
        <v>45663</v>
      </c>
      <c r="C4236" s="1">
        <v>45784</v>
      </c>
      <c r="D4236" t="s">
        <v>53</v>
      </c>
      <c r="E4236" t="s">
        <v>16001</v>
      </c>
      <c r="F4236" t="s">
        <v>16002</v>
      </c>
      <c r="G4236" t="s">
        <v>19</v>
      </c>
      <c r="H4236" t="s">
        <v>61</v>
      </c>
      <c r="I4236" t="s">
        <v>21</v>
      </c>
      <c r="J4236" t="s">
        <v>129</v>
      </c>
      <c r="K4236" t="s">
        <v>16003</v>
      </c>
      <c r="L4236" s="2">
        <v>4225.6400000000003</v>
      </c>
      <c r="M4236" s="3">
        <v>9</v>
      </c>
      <c r="N4236" s="4">
        <v>0.41</v>
      </c>
      <c r="O4236" s="5">
        <v>417.78</v>
      </c>
      <c r="P4236">
        <f>VALUE(Table1[Sales])</f>
        <v>4225.6400000000003</v>
      </c>
      <c r="Q4236">
        <f>VALUE(Table1[Profit])</f>
        <v>417.78</v>
      </c>
      <c r="R4236" s="3">
        <f>Table1[Ship Date]-Table1[Order Date]</f>
        <v>121</v>
      </c>
    </row>
    <row r="4237" spans="1:18" x14ac:dyDescent="0.3">
      <c r="A4237" t="s">
        <v>16004</v>
      </c>
      <c r="B4237" s="1">
        <v>45223</v>
      </c>
      <c r="C4237" s="1">
        <v>45768</v>
      </c>
      <c r="D4237" t="s">
        <v>53</v>
      </c>
      <c r="E4237" t="s">
        <v>8285</v>
      </c>
      <c r="F4237" t="s">
        <v>16005</v>
      </c>
      <c r="G4237" t="s">
        <v>36</v>
      </c>
      <c r="H4237" t="s">
        <v>20</v>
      </c>
      <c r="I4237" t="s">
        <v>21</v>
      </c>
      <c r="J4237" t="s">
        <v>300</v>
      </c>
      <c r="K4237" t="s">
        <v>16006</v>
      </c>
      <c r="L4237" s="2">
        <v>3721.53</v>
      </c>
      <c r="M4237" s="3">
        <v>7</v>
      </c>
      <c r="N4237" s="4">
        <v>0.27</v>
      </c>
      <c r="O4237" s="5">
        <v>190.75</v>
      </c>
      <c r="P4237">
        <f>VALUE(Table1[Sales])</f>
        <v>3721.53</v>
      </c>
      <c r="Q4237">
        <f>VALUE(Table1[Profit])</f>
        <v>190.75</v>
      </c>
      <c r="R4237" s="3">
        <f>Table1[Ship Date]-Table1[Order Date]</f>
        <v>545</v>
      </c>
    </row>
    <row r="4238" spans="1:18" x14ac:dyDescent="0.3">
      <c r="A4238" t="s">
        <v>16007</v>
      </c>
      <c r="B4238" s="1">
        <v>45293</v>
      </c>
      <c r="C4238" s="1">
        <v>45762</v>
      </c>
      <c r="D4238" t="s">
        <v>25</v>
      </c>
      <c r="E4238" t="s">
        <v>16008</v>
      </c>
      <c r="F4238" t="s">
        <v>16009</v>
      </c>
      <c r="G4238" t="s">
        <v>19</v>
      </c>
      <c r="H4238" t="s">
        <v>37</v>
      </c>
      <c r="I4238" t="s">
        <v>29</v>
      </c>
      <c r="J4238" t="s">
        <v>124</v>
      </c>
      <c r="K4238" t="s">
        <v>16010</v>
      </c>
      <c r="L4238" s="2">
        <v>3973.39</v>
      </c>
      <c r="M4238" s="3">
        <v>6</v>
      </c>
      <c r="N4238" s="4">
        <v>0.27</v>
      </c>
      <c r="O4238" s="5">
        <v>607.28</v>
      </c>
      <c r="P4238">
        <f>VALUE(Table1[Sales])</f>
        <v>3973.39</v>
      </c>
      <c r="Q4238">
        <f>VALUE(Table1[Profit])</f>
        <v>607.28</v>
      </c>
      <c r="R4238" s="3">
        <f>Table1[Ship Date]-Table1[Order Date]</f>
        <v>469</v>
      </c>
    </row>
    <row r="4239" spans="1:18" x14ac:dyDescent="0.3">
      <c r="A4239" t="s">
        <v>16011</v>
      </c>
      <c r="B4239" s="1">
        <v>45527</v>
      </c>
      <c r="C4239" s="1">
        <v>45784</v>
      </c>
      <c r="D4239" t="s">
        <v>25</v>
      </c>
      <c r="E4239" t="s">
        <v>16012</v>
      </c>
      <c r="F4239" t="s">
        <v>16013</v>
      </c>
      <c r="G4239" t="s">
        <v>19</v>
      </c>
      <c r="H4239" t="s">
        <v>61</v>
      </c>
      <c r="I4239" t="s">
        <v>29</v>
      </c>
      <c r="J4239" t="s">
        <v>38</v>
      </c>
      <c r="K4239" t="s">
        <v>16014</v>
      </c>
      <c r="L4239" s="2">
        <v>2097.8200000000002</v>
      </c>
      <c r="M4239" s="3">
        <v>5</v>
      </c>
      <c r="N4239" s="4">
        <v>0.25</v>
      </c>
      <c r="O4239" s="5">
        <v>-18.8</v>
      </c>
      <c r="P4239">
        <f>VALUE(Table1[Sales])</f>
        <v>2097.8200000000002</v>
      </c>
      <c r="Q4239">
        <f>VALUE(Table1[Profit])</f>
        <v>-18.8</v>
      </c>
      <c r="R4239" s="3">
        <f>Table1[Ship Date]-Table1[Order Date]</f>
        <v>257</v>
      </c>
    </row>
    <row r="4240" spans="1:18" x14ac:dyDescent="0.3">
      <c r="A4240" t="s">
        <v>16015</v>
      </c>
      <c r="B4240" s="1">
        <v>45419</v>
      </c>
      <c r="C4240" s="1">
        <v>45756</v>
      </c>
      <c r="D4240" t="s">
        <v>25</v>
      </c>
      <c r="E4240" t="s">
        <v>12231</v>
      </c>
      <c r="F4240" t="s">
        <v>16016</v>
      </c>
      <c r="G4240" t="s">
        <v>43</v>
      </c>
      <c r="H4240" t="s">
        <v>20</v>
      </c>
      <c r="I4240" t="s">
        <v>44</v>
      </c>
      <c r="J4240" t="s">
        <v>56</v>
      </c>
      <c r="K4240" t="s">
        <v>16017</v>
      </c>
      <c r="L4240" s="2">
        <v>3110.23</v>
      </c>
      <c r="M4240" s="3">
        <v>2</v>
      </c>
      <c r="N4240" s="4">
        <v>0.24</v>
      </c>
      <c r="O4240" s="5">
        <v>37.57</v>
      </c>
      <c r="P4240">
        <f>VALUE(Table1[Sales])</f>
        <v>3110.23</v>
      </c>
      <c r="Q4240">
        <f>VALUE(Table1[Profit])</f>
        <v>37.57</v>
      </c>
      <c r="R4240" s="3">
        <f>Table1[Ship Date]-Table1[Order Date]</f>
        <v>337</v>
      </c>
    </row>
    <row r="4241" spans="1:18" x14ac:dyDescent="0.3">
      <c r="A4241" t="s">
        <v>16018</v>
      </c>
      <c r="B4241" s="1">
        <v>45267</v>
      </c>
      <c r="C4241" s="1">
        <v>45759</v>
      </c>
      <c r="D4241" t="s">
        <v>33</v>
      </c>
      <c r="E4241" t="s">
        <v>16019</v>
      </c>
      <c r="F4241" t="s">
        <v>16020</v>
      </c>
      <c r="G4241" t="s">
        <v>19</v>
      </c>
      <c r="H4241" t="s">
        <v>28</v>
      </c>
      <c r="I4241" t="s">
        <v>21</v>
      </c>
      <c r="J4241" t="s">
        <v>279</v>
      </c>
      <c r="K4241" t="s">
        <v>16021</v>
      </c>
      <c r="L4241" s="2">
        <v>2968.76</v>
      </c>
      <c r="M4241" s="3">
        <v>9</v>
      </c>
      <c r="N4241" s="4">
        <v>0.41</v>
      </c>
      <c r="O4241" s="5">
        <v>286.12</v>
      </c>
      <c r="P4241">
        <f>VALUE(Table1[Sales])</f>
        <v>2968.76</v>
      </c>
      <c r="Q4241">
        <f>VALUE(Table1[Profit])</f>
        <v>286.12</v>
      </c>
      <c r="R4241" s="3">
        <f>Table1[Ship Date]-Table1[Order Date]</f>
        <v>492</v>
      </c>
    </row>
    <row r="4242" spans="1:18" x14ac:dyDescent="0.3">
      <c r="A4242" t="s">
        <v>16022</v>
      </c>
      <c r="B4242" s="1">
        <v>45621</v>
      </c>
      <c r="C4242" s="1">
        <v>45778</v>
      </c>
      <c r="D4242" t="s">
        <v>16</v>
      </c>
      <c r="E4242" t="s">
        <v>16023</v>
      </c>
      <c r="F4242" t="s">
        <v>16024</v>
      </c>
      <c r="G4242" t="s">
        <v>36</v>
      </c>
      <c r="H4242" t="s">
        <v>61</v>
      </c>
      <c r="I4242" t="s">
        <v>44</v>
      </c>
      <c r="J4242" t="s">
        <v>158</v>
      </c>
      <c r="K4242" t="s">
        <v>16025</v>
      </c>
      <c r="L4242" s="2">
        <v>2294.84</v>
      </c>
      <c r="M4242" s="3">
        <v>5</v>
      </c>
      <c r="N4242" s="4">
        <v>0.41</v>
      </c>
      <c r="O4242" s="5">
        <v>-93.76</v>
      </c>
      <c r="P4242">
        <f>VALUE(Table1[Sales])</f>
        <v>2294.84</v>
      </c>
      <c r="Q4242">
        <f>VALUE(Table1[Profit])</f>
        <v>-93.76</v>
      </c>
      <c r="R4242" s="3">
        <f>Table1[Ship Date]-Table1[Order Date]</f>
        <v>157</v>
      </c>
    </row>
    <row r="4243" spans="1:18" x14ac:dyDescent="0.3">
      <c r="A4243" t="s">
        <v>16026</v>
      </c>
      <c r="B4243" s="1">
        <v>45278</v>
      </c>
      <c r="C4243" s="1">
        <v>45775</v>
      </c>
      <c r="D4243" t="s">
        <v>33</v>
      </c>
      <c r="E4243" t="s">
        <v>16027</v>
      </c>
      <c r="F4243" t="s">
        <v>16028</v>
      </c>
      <c r="G4243" t="s">
        <v>36</v>
      </c>
      <c r="H4243" t="s">
        <v>28</v>
      </c>
      <c r="I4243" t="s">
        <v>21</v>
      </c>
      <c r="J4243" t="s">
        <v>129</v>
      </c>
      <c r="K4243" t="s">
        <v>16029</v>
      </c>
      <c r="L4243" s="2">
        <v>3192.76</v>
      </c>
      <c r="M4243" s="3">
        <v>5</v>
      </c>
      <c r="N4243" s="4">
        <v>0.46</v>
      </c>
      <c r="O4243" s="5">
        <v>-76.099999999999994</v>
      </c>
      <c r="P4243">
        <f>VALUE(Table1[Sales])</f>
        <v>3192.76</v>
      </c>
      <c r="Q4243">
        <f>VALUE(Table1[Profit])</f>
        <v>-76.099999999999994</v>
      </c>
      <c r="R4243" s="3">
        <f>Table1[Ship Date]-Table1[Order Date]</f>
        <v>497</v>
      </c>
    </row>
    <row r="4244" spans="1:18" x14ac:dyDescent="0.3">
      <c r="A4244" t="s">
        <v>16030</v>
      </c>
      <c r="B4244" s="1">
        <v>45648</v>
      </c>
      <c r="C4244" s="1">
        <v>45774</v>
      </c>
      <c r="D4244" t="s">
        <v>33</v>
      </c>
      <c r="E4244" t="s">
        <v>16031</v>
      </c>
      <c r="F4244" t="s">
        <v>16032</v>
      </c>
      <c r="G4244" t="s">
        <v>36</v>
      </c>
      <c r="H4244" t="s">
        <v>20</v>
      </c>
      <c r="I4244" t="s">
        <v>44</v>
      </c>
      <c r="J4244" t="s">
        <v>45</v>
      </c>
      <c r="K4244" t="s">
        <v>16033</v>
      </c>
      <c r="L4244" s="2">
        <v>4006.12</v>
      </c>
      <c r="M4244" s="3">
        <v>4</v>
      </c>
      <c r="N4244" s="4">
        <v>0.11</v>
      </c>
      <c r="O4244" s="5">
        <v>490.86</v>
      </c>
      <c r="P4244">
        <f>VALUE(Table1[Sales])</f>
        <v>4006.12</v>
      </c>
      <c r="Q4244">
        <f>VALUE(Table1[Profit])</f>
        <v>490.86</v>
      </c>
      <c r="R4244" s="3">
        <f>Table1[Ship Date]-Table1[Order Date]</f>
        <v>126</v>
      </c>
    </row>
    <row r="4245" spans="1:18" x14ac:dyDescent="0.3">
      <c r="A4245" t="s">
        <v>16034</v>
      </c>
      <c r="B4245" s="1">
        <v>45033</v>
      </c>
      <c r="C4245" s="1">
        <v>45773</v>
      </c>
      <c r="D4245" t="s">
        <v>53</v>
      </c>
      <c r="E4245" t="s">
        <v>16035</v>
      </c>
      <c r="F4245" t="s">
        <v>16036</v>
      </c>
      <c r="G4245" t="s">
        <v>19</v>
      </c>
      <c r="H4245" t="s">
        <v>20</v>
      </c>
      <c r="I4245" t="s">
        <v>44</v>
      </c>
      <c r="J4245" t="s">
        <v>56</v>
      </c>
      <c r="K4245" t="s">
        <v>16037</v>
      </c>
      <c r="L4245" s="2">
        <v>1095.28</v>
      </c>
      <c r="M4245" s="3">
        <v>10</v>
      </c>
      <c r="N4245" s="4">
        <v>0.11</v>
      </c>
      <c r="O4245" s="5">
        <v>556.91</v>
      </c>
      <c r="P4245">
        <f>VALUE(Table1[Sales])</f>
        <v>1095.28</v>
      </c>
      <c r="Q4245">
        <f>VALUE(Table1[Profit])</f>
        <v>556.91</v>
      </c>
      <c r="R4245" s="3">
        <f>Table1[Ship Date]-Table1[Order Date]</f>
        <v>740</v>
      </c>
    </row>
    <row r="4246" spans="1:18" x14ac:dyDescent="0.3">
      <c r="A4246" t="s">
        <v>16038</v>
      </c>
      <c r="B4246" s="1">
        <v>45732</v>
      </c>
      <c r="C4246" s="1">
        <v>45779</v>
      </c>
      <c r="D4246" t="s">
        <v>53</v>
      </c>
      <c r="E4246" t="s">
        <v>16039</v>
      </c>
      <c r="F4246" t="s">
        <v>16040</v>
      </c>
      <c r="G4246" t="s">
        <v>43</v>
      </c>
      <c r="H4246" t="s">
        <v>20</v>
      </c>
      <c r="I4246" t="s">
        <v>21</v>
      </c>
      <c r="J4246" t="s">
        <v>129</v>
      </c>
      <c r="K4246" t="s">
        <v>16041</v>
      </c>
      <c r="L4246" s="2">
        <v>220.27</v>
      </c>
      <c r="M4246" s="3">
        <v>9</v>
      </c>
      <c r="N4246" s="4">
        <v>0.2</v>
      </c>
      <c r="O4246" s="5">
        <v>353.55</v>
      </c>
      <c r="P4246">
        <f>VALUE(Table1[Sales])</f>
        <v>220.27</v>
      </c>
      <c r="Q4246">
        <f>VALUE(Table1[Profit])</f>
        <v>353.55</v>
      </c>
      <c r="R4246" s="3">
        <f>Table1[Ship Date]-Table1[Order Date]</f>
        <v>47</v>
      </c>
    </row>
    <row r="4247" spans="1:18" x14ac:dyDescent="0.3">
      <c r="A4247" t="s">
        <v>16042</v>
      </c>
      <c r="B4247" s="1">
        <v>45315</v>
      </c>
      <c r="C4247" s="1">
        <v>45773</v>
      </c>
      <c r="D4247" t="s">
        <v>16</v>
      </c>
      <c r="E4247" t="s">
        <v>16043</v>
      </c>
      <c r="F4247" t="s">
        <v>16044</v>
      </c>
      <c r="G4247" t="s">
        <v>19</v>
      </c>
      <c r="H4247" t="s">
        <v>37</v>
      </c>
      <c r="I4247" t="s">
        <v>29</v>
      </c>
      <c r="J4247" t="s">
        <v>99</v>
      </c>
      <c r="K4247" t="s">
        <v>16045</v>
      </c>
      <c r="L4247" s="2">
        <v>3540.43</v>
      </c>
      <c r="M4247" s="3">
        <v>3</v>
      </c>
      <c r="N4247" s="4">
        <v>0.15</v>
      </c>
      <c r="O4247" s="5">
        <v>508.14</v>
      </c>
      <c r="P4247">
        <f>VALUE(Table1[Sales])</f>
        <v>3540.43</v>
      </c>
      <c r="Q4247">
        <f>VALUE(Table1[Profit])</f>
        <v>508.14</v>
      </c>
      <c r="R4247" s="3">
        <f>Table1[Ship Date]-Table1[Order Date]</f>
        <v>458</v>
      </c>
    </row>
    <row r="4248" spans="1:18" x14ac:dyDescent="0.3">
      <c r="A4248" t="s">
        <v>16046</v>
      </c>
      <c r="B4248" s="1">
        <v>45744</v>
      </c>
      <c r="C4248" s="1">
        <v>45783</v>
      </c>
      <c r="D4248" t="s">
        <v>53</v>
      </c>
      <c r="E4248" t="s">
        <v>16047</v>
      </c>
      <c r="F4248" t="s">
        <v>16048</v>
      </c>
      <c r="G4248" t="s">
        <v>36</v>
      </c>
      <c r="H4248" t="s">
        <v>37</v>
      </c>
      <c r="I4248" t="s">
        <v>44</v>
      </c>
      <c r="J4248" t="s">
        <v>45</v>
      </c>
      <c r="K4248" t="s">
        <v>16049</v>
      </c>
      <c r="L4248" s="2">
        <v>3005.78</v>
      </c>
      <c r="M4248" s="3">
        <v>4</v>
      </c>
      <c r="N4248" s="4">
        <v>0.36</v>
      </c>
      <c r="O4248" s="5">
        <v>990.19</v>
      </c>
      <c r="P4248">
        <f>VALUE(Table1[Sales])</f>
        <v>3005.78</v>
      </c>
      <c r="Q4248">
        <f>VALUE(Table1[Profit])</f>
        <v>990.19</v>
      </c>
      <c r="R4248" s="3">
        <f>Table1[Ship Date]-Table1[Order Date]</f>
        <v>39</v>
      </c>
    </row>
    <row r="4249" spans="1:18" x14ac:dyDescent="0.3">
      <c r="A4249" t="s">
        <v>16050</v>
      </c>
      <c r="B4249" s="1">
        <v>45173</v>
      </c>
      <c r="C4249" s="1">
        <v>45761</v>
      </c>
      <c r="D4249" t="s">
        <v>53</v>
      </c>
      <c r="E4249" t="s">
        <v>16051</v>
      </c>
      <c r="F4249" t="s">
        <v>16052</v>
      </c>
      <c r="G4249" t="s">
        <v>36</v>
      </c>
      <c r="H4249" t="s">
        <v>28</v>
      </c>
      <c r="I4249" t="s">
        <v>21</v>
      </c>
      <c r="J4249" t="s">
        <v>129</v>
      </c>
      <c r="K4249" t="s">
        <v>16053</v>
      </c>
      <c r="L4249" s="2">
        <v>4114.62</v>
      </c>
      <c r="M4249" s="3">
        <v>10</v>
      </c>
      <c r="N4249" s="4">
        <v>0.48</v>
      </c>
      <c r="O4249" s="5">
        <v>325.13</v>
      </c>
      <c r="P4249">
        <f>VALUE(Table1[Sales])</f>
        <v>4114.62</v>
      </c>
      <c r="Q4249">
        <f>VALUE(Table1[Profit])</f>
        <v>325.13</v>
      </c>
      <c r="R4249" s="3">
        <f>Table1[Ship Date]-Table1[Order Date]</f>
        <v>588</v>
      </c>
    </row>
    <row r="4250" spans="1:18" x14ac:dyDescent="0.3">
      <c r="A4250" t="s">
        <v>16054</v>
      </c>
      <c r="B4250" s="1">
        <v>45346</v>
      </c>
      <c r="C4250" s="1">
        <v>45758</v>
      </c>
      <c r="D4250" t="s">
        <v>53</v>
      </c>
      <c r="E4250" t="s">
        <v>1077</v>
      </c>
      <c r="F4250" t="s">
        <v>16055</v>
      </c>
      <c r="G4250" t="s">
        <v>36</v>
      </c>
      <c r="H4250" t="s">
        <v>37</v>
      </c>
      <c r="I4250" t="s">
        <v>29</v>
      </c>
      <c r="J4250" t="s">
        <v>30</v>
      </c>
      <c r="K4250" t="s">
        <v>16056</v>
      </c>
      <c r="L4250" s="2">
        <v>4532.76</v>
      </c>
      <c r="M4250" s="3">
        <v>4</v>
      </c>
      <c r="N4250" s="4">
        <v>0.14000000000000001</v>
      </c>
      <c r="O4250" s="5">
        <v>707.15</v>
      </c>
      <c r="P4250">
        <f>VALUE(Table1[Sales])</f>
        <v>4532.76</v>
      </c>
      <c r="Q4250">
        <f>VALUE(Table1[Profit])</f>
        <v>707.15</v>
      </c>
      <c r="R4250" s="3">
        <f>Table1[Ship Date]-Table1[Order Date]</f>
        <v>412</v>
      </c>
    </row>
    <row r="4251" spans="1:18" x14ac:dyDescent="0.3">
      <c r="A4251" t="s">
        <v>16057</v>
      </c>
      <c r="B4251" s="1">
        <v>45404</v>
      </c>
      <c r="C4251" s="1">
        <v>45780</v>
      </c>
      <c r="D4251" t="s">
        <v>33</v>
      </c>
      <c r="E4251" t="s">
        <v>8145</v>
      </c>
      <c r="F4251" t="s">
        <v>16058</v>
      </c>
      <c r="G4251" t="s">
        <v>36</v>
      </c>
      <c r="H4251" t="s">
        <v>20</v>
      </c>
      <c r="I4251" t="s">
        <v>21</v>
      </c>
      <c r="J4251" t="s">
        <v>129</v>
      </c>
      <c r="K4251" t="s">
        <v>16059</v>
      </c>
      <c r="L4251" s="2">
        <v>880.92</v>
      </c>
      <c r="M4251" s="3">
        <v>2</v>
      </c>
      <c r="N4251" s="4">
        <v>0.23</v>
      </c>
      <c r="O4251" s="5">
        <v>444.22</v>
      </c>
      <c r="P4251">
        <f>VALUE(Table1[Sales])</f>
        <v>880.92</v>
      </c>
      <c r="Q4251">
        <f>VALUE(Table1[Profit])</f>
        <v>444.22</v>
      </c>
      <c r="R4251" s="3">
        <f>Table1[Ship Date]-Table1[Order Date]</f>
        <v>376</v>
      </c>
    </row>
    <row r="4252" spans="1:18" x14ac:dyDescent="0.3">
      <c r="A4252" t="s">
        <v>16060</v>
      </c>
      <c r="B4252" s="1">
        <v>45175</v>
      </c>
      <c r="C4252" s="1">
        <v>45769</v>
      </c>
      <c r="D4252" t="s">
        <v>53</v>
      </c>
      <c r="E4252" t="s">
        <v>5731</v>
      </c>
      <c r="F4252" t="s">
        <v>16061</v>
      </c>
      <c r="G4252" t="s">
        <v>19</v>
      </c>
      <c r="H4252" t="s">
        <v>61</v>
      </c>
      <c r="I4252" t="s">
        <v>44</v>
      </c>
      <c r="J4252" t="s">
        <v>94</v>
      </c>
      <c r="K4252" t="s">
        <v>16062</v>
      </c>
      <c r="L4252" s="2">
        <v>417.54</v>
      </c>
      <c r="M4252" s="3">
        <v>2</v>
      </c>
      <c r="N4252" s="4">
        <v>0.35</v>
      </c>
      <c r="O4252" s="5">
        <v>663.1</v>
      </c>
      <c r="P4252">
        <f>VALUE(Table1[Sales])</f>
        <v>417.54</v>
      </c>
      <c r="Q4252">
        <f>VALUE(Table1[Profit])</f>
        <v>663.1</v>
      </c>
      <c r="R4252" s="3">
        <f>Table1[Ship Date]-Table1[Order Date]</f>
        <v>594</v>
      </c>
    </row>
    <row r="4253" spans="1:18" x14ac:dyDescent="0.3">
      <c r="A4253" t="s">
        <v>16063</v>
      </c>
      <c r="B4253" s="1">
        <v>45289</v>
      </c>
      <c r="C4253" s="1">
        <v>45783</v>
      </c>
      <c r="D4253" t="s">
        <v>16</v>
      </c>
      <c r="E4253" t="s">
        <v>13390</v>
      </c>
      <c r="F4253" t="s">
        <v>16064</v>
      </c>
      <c r="G4253" t="s">
        <v>36</v>
      </c>
      <c r="H4253" t="s">
        <v>28</v>
      </c>
      <c r="I4253" t="s">
        <v>29</v>
      </c>
      <c r="J4253" t="s">
        <v>124</v>
      </c>
      <c r="K4253" t="s">
        <v>16065</v>
      </c>
      <c r="L4253" s="2">
        <v>4609.71</v>
      </c>
      <c r="M4253" s="3">
        <v>2</v>
      </c>
      <c r="N4253" s="4">
        <v>0.44</v>
      </c>
      <c r="O4253" s="5">
        <v>263.3</v>
      </c>
      <c r="P4253">
        <f>VALUE(Table1[Sales])</f>
        <v>4609.71</v>
      </c>
      <c r="Q4253">
        <f>VALUE(Table1[Profit])</f>
        <v>263.3</v>
      </c>
      <c r="R4253" s="3">
        <f>Table1[Ship Date]-Table1[Order Date]</f>
        <v>494</v>
      </c>
    </row>
    <row r="4254" spans="1:18" x14ac:dyDescent="0.3">
      <c r="A4254" t="s">
        <v>16066</v>
      </c>
      <c r="B4254" s="1">
        <v>45707</v>
      </c>
      <c r="C4254" s="1">
        <v>45783</v>
      </c>
      <c r="D4254" t="s">
        <v>53</v>
      </c>
      <c r="E4254" t="s">
        <v>16067</v>
      </c>
      <c r="F4254" t="s">
        <v>16068</v>
      </c>
      <c r="G4254" t="s">
        <v>19</v>
      </c>
      <c r="H4254" t="s">
        <v>28</v>
      </c>
      <c r="I4254" t="s">
        <v>44</v>
      </c>
      <c r="J4254" t="s">
        <v>158</v>
      </c>
      <c r="K4254" t="s">
        <v>16069</v>
      </c>
      <c r="L4254" s="2">
        <v>2616.25</v>
      </c>
      <c r="M4254" s="3">
        <v>7</v>
      </c>
      <c r="N4254" s="4">
        <v>0.15</v>
      </c>
      <c r="O4254" s="5">
        <v>511.22</v>
      </c>
      <c r="P4254">
        <f>VALUE(Table1[Sales])</f>
        <v>2616.25</v>
      </c>
      <c r="Q4254">
        <f>VALUE(Table1[Profit])</f>
        <v>511.22</v>
      </c>
      <c r="R4254" s="3">
        <f>Table1[Ship Date]-Table1[Order Date]</f>
        <v>76</v>
      </c>
    </row>
    <row r="4255" spans="1:18" x14ac:dyDescent="0.3">
      <c r="A4255" t="s">
        <v>16070</v>
      </c>
      <c r="B4255" s="1">
        <v>45112</v>
      </c>
      <c r="C4255" s="1">
        <v>45780</v>
      </c>
      <c r="D4255" t="s">
        <v>16</v>
      </c>
      <c r="E4255" t="s">
        <v>16071</v>
      </c>
      <c r="F4255" t="s">
        <v>16072</v>
      </c>
      <c r="G4255" t="s">
        <v>36</v>
      </c>
      <c r="H4255" t="s">
        <v>20</v>
      </c>
      <c r="I4255" t="s">
        <v>21</v>
      </c>
      <c r="J4255" t="s">
        <v>279</v>
      </c>
      <c r="K4255" t="s">
        <v>16073</v>
      </c>
      <c r="L4255" s="2">
        <v>1821.03</v>
      </c>
      <c r="M4255" s="3">
        <v>8</v>
      </c>
      <c r="N4255" s="4">
        <v>7.0000000000000007E-2</v>
      </c>
      <c r="O4255" s="5">
        <v>383.93</v>
      </c>
      <c r="P4255">
        <f>VALUE(Table1[Sales])</f>
        <v>1821.03</v>
      </c>
      <c r="Q4255">
        <f>VALUE(Table1[Profit])</f>
        <v>383.93</v>
      </c>
      <c r="R4255" s="3">
        <f>Table1[Ship Date]-Table1[Order Date]</f>
        <v>668</v>
      </c>
    </row>
    <row r="4256" spans="1:18" x14ac:dyDescent="0.3">
      <c r="A4256" t="s">
        <v>16074</v>
      </c>
      <c r="B4256" s="1">
        <v>45204</v>
      </c>
      <c r="C4256" s="1">
        <v>45765</v>
      </c>
      <c r="D4256" t="s">
        <v>33</v>
      </c>
      <c r="E4256" t="s">
        <v>12991</v>
      </c>
      <c r="F4256" t="s">
        <v>16075</v>
      </c>
      <c r="G4256" t="s">
        <v>43</v>
      </c>
      <c r="H4256" t="s">
        <v>20</v>
      </c>
      <c r="I4256" t="s">
        <v>44</v>
      </c>
      <c r="J4256" t="s">
        <v>94</v>
      </c>
      <c r="K4256" t="s">
        <v>16076</v>
      </c>
      <c r="L4256" s="2">
        <v>500.44</v>
      </c>
      <c r="M4256" s="3">
        <v>6</v>
      </c>
      <c r="N4256" s="4">
        <v>0.19</v>
      </c>
      <c r="O4256" s="5">
        <v>-61.78</v>
      </c>
      <c r="P4256">
        <f>VALUE(Table1[Sales])</f>
        <v>500.44</v>
      </c>
      <c r="Q4256">
        <f>VALUE(Table1[Profit])</f>
        <v>-61.78</v>
      </c>
      <c r="R4256" s="3">
        <f>Table1[Ship Date]-Table1[Order Date]</f>
        <v>561</v>
      </c>
    </row>
    <row r="4257" spans="1:18" x14ac:dyDescent="0.3">
      <c r="A4257" t="s">
        <v>16077</v>
      </c>
      <c r="B4257" s="1">
        <v>45439</v>
      </c>
      <c r="C4257" s="1">
        <v>45764</v>
      </c>
      <c r="D4257" t="s">
        <v>25</v>
      </c>
      <c r="E4257" t="s">
        <v>8626</v>
      </c>
      <c r="F4257" t="s">
        <v>16078</v>
      </c>
      <c r="G4257" t="s">
        <v>43</v>
      </c>
      <c r="H4257" t="s">
        <v>28</v>
      </c>
      <c r="I4257" t="s">
        <v>44</v>
      </c>
      <c r="J4257" t="s">
        <v>158</v>
      </c>
      <c r="K4257" t="s">
        <v>16079</v>
      </c>
      <c r="L4257" s="2">
        <v>4152.59</v>
      </c>
      <c r="M4257" s="3">
        <v>6</v>
      </c>
      <c r="N4257" s="4">
        <v>0.35</v>
      </c>
      <c r="O4257" s="5">
        <v>695.31</v>
      </c>
      <c r="P4257">
        <f>VALUE(Table1[Sales])</f>
        <v>4152.59</v>
      </c>
      <c r="Q4257">
        <f>VALUE(Table1[Profit])</f>
        <v>695.31</v>
      </c>
      <c r="R4257" s="3">
        <f>Table1[Ship Date]-Table1[Order Date]</f>
        <v>325</v>
      </c>
    </row>
    <row r="4258" spans="1:18" x14ac:dyDescent="0.3">
      <c r="A4258" t="s">
        <v>16080</v>
      </c>
      <c r="B4258" s="1">
        <v>45541</v>
      </c>
      <c r="C4258" s="1">
        <v>45774</v>
      </c>
      <c r="D4258" t="s">
        <v>16</v>
      </c>
      <c r="E4258" t="s">
        <v>16081</v>
      </c>
      <c r="F4258" t="s">
        <v>16082</v>
      </c>
      <c r="G4258" t="s">
        <v>36</v>
      </c>
      <c r="H4258" t="s">
        <v>37</v>
      </c>
      <c r="I4258" t="s">
        <v>44</v>
      </c>
      <c r="J4258" t="s">
        <v>94</v>
      </c>
      <c r="K4258" t="s">
        <v>16083</v>
      </c>
      <c r="L4258" s="2">
        <v>772.99</v>
      </c>
      <c r="M4258" s="3">
        <v>6</v>
      </c>
      <c r="N4258" s="4">
        <v>0.17</v>
      </c>
      <c r="O4258" s="5">
        <v>883.94</v>
      </c>
      <c r="P4258">
        <f>VALUE(Table1[Sales])</f>
        <v>772.99</v>
      </c>
      <c r="Q4258">
        <f>VALUE(Table1[Profit])</f>
        <v>883.94</v>
      </c>
      <c r="R4258" s="3">
        <f>Table1[Ship Date]-Table1[Order Date]</f>
        <v>233</v>
      </c>
    </row>
    <row r="4259" spans="1:18" x14ac:dyDescent="0.3">
      <c r="A4259" t="s">
        <v>16084</v>
      </c>
      <c r="B4259" s="1">
        <v>45127</v>
      </c>
      <c r="C4259" s="1">
        <v>45771</v>
      </c>
      <c r="D4259" t="s">
        <v>53</v>
      </c>
      <c r="E4259" t="s">
        <v>16085</v>
      </c>
      <c r="F4259" t="s">
        <v>16086</v>
      </c>
      <c r="G4259" t="s">
        <v>19</v>
      </c>
      <c r="H4259" t="s">
        <v>61</v>
      </c>
      <c r="I4259" t="s">
        <v>44</v>
      </c>
      <c r="J4259" t="s">
        <v>50</v>
      </c>
      <c r="K4259" t="s">
        <v>16087</v>
      </c>
      <c r="L4259" s="2">
        <v>2616.79</v>
      </c>
      <c r="M4259" s="3">
        <v>9</v>
      </c>
      <c r="N4259" s="4">
        <v>0.39</v>
      </c>
      <c r="O4259" s="5">
        <v>100.92</v>
      </c>
      <c r="P4259">
        <f>VALUE(Table1[Sales])</f>
        <v>2616.79</v>
      </c>
      <c r="Q4259">
        <f>VALUE(Table1[Profit])</f>
        <v>100.92</v>
      </c>
      <c r="R4259" s="3">
        <f>Table1[Ship Date]-Table1[Order Date]</f>
        <v>644</v>
      </c>
    </row>
    <row r="4260" spans="1:18" x14ac:dyDescent="0.3">
      <c r="A4260" t="s">
        <v>16088</v>
      </c>
      <c r="B4260" s="1">
        <v>45102</v>
      </c>
      <c r="C4260" s="1">
        <v>45756</v>
      </c>
      <c r="D4260" t="s">
        <v>25</v>
      </c>
      <c r="E4260" t="s">
        <v>16089</v>
      </c>
      <c r="F4260" t="s">
        <v>16090</v>
      </c>
      <c r="G4260" t="s">
        <v>43</v>
      </c>
      <c r="H4260" t="s">
        <v>20</v>
      </c>
      <c r="I4260" t="s">
        <v>44</v>
      </c>
      <c r="J4260" t="s">
        <v>94</v>
      </c>
      <c r="K4260" t="s">
        <v>16091</v>
      </c>
      <c r="L4260" s="2">
        <v>1400</v>
      </c>
      <c r="M4260" s="3">
        <v>1</v>
      </c>
      <c r="N4260" s="4">
        <v>0.14000000000000001</v>
      </c>
      <c r="O4260" s="5">
        <v>802.62</v>
      </c>
      <c r="P4260">
        <f>VALUE(Table1[Sales])</f>
        <v>1400</v>
      </c>
      <c r="Q4260">
        <f>VALUE(Table1[Profit])</f>
        <v>802.62</v>
      </c>
      <c r="R4260" s="3">
        <f>Table1[Ship Date]-Table1[Order Date]</f>
        <v>654</v>
      </c>
    </row>
    <row r="4261" spans="1:18" x14ac:dyDescent="0.3">
      <c r="A4261" t="s">
        <v>16092</v>
      </c>
      <c r="B4261" s="1">
        <v>45082</v>
      </c>
      <c r="C4261" s="1">
        <v>45779</v>
      </c>
      <c r="D4261" t="s">
        <v>53</v>
      </c>
      <c r="E4261" t="s">
        <v>16093</v>
      </c>
      <c r="F4261" t="s">
        <v>16094</v>
      </c>
      <c r="G4261" t="s">
        <v>19</v>
      </c>
      <c r="H4261" t="s">
        <v>37</v>
      </c>
      <c r="I4261" t="s">
        <v>29</v>
      </c>
      <c r="J4261" t="s">
        <v>38</v>
      </c>
      <c r="K4261" t="s">
        <v>16095</v>
      </c>
      <c r="L4261" s="2">
        <v>1775.02</v>
      </c>
      <c r="M4261" s="3">
        <v>4</v>
      </c>
      <c r="N4261" s="4">
        <v>0.25</v>
      </c>
      <c r="O4261" s="5">
        <v>736.37</v>
      </c>
      <c r="P4261">
        <f>VALUE(Table1[Sales])</f>
        <v>1775.02</v>
      </c>
      <c r="Q4261">
        <f>VALUE(Table1[Profit])</f>
        <v>736.37</v>
      </c>
      <c r="R4261" s="3">
        <f>Table1[Ship Date]-Table1[Order Date]</f>
        <v>697</v>
      </c>
    </row>
    <row r="4262" spans="1:18" x14ac:dyDescent="0.3">
      <c r="A4262" t="s">
        <v>16096</v>
      </c>
      <c r="B4262" s="1">
        <v>45524</v>
      </c>
      <c r="C4262" s="1">
        <v>45780</v>
      </c>
      <c r="D4262" t="s">
        <v>16</v>
      </c>
      <c r="E4262" t="s">
        <v>2929</v>
      </c>
      <c r="F4262" t="s">
        <v>16097</v>
      </c>
      <c r="G4262" t="s">
        <v>36</v>
      </c>
      <c r="H4262" t="s">
        <v>28</v>
      </c>
      <c r="I4262" t="s">
        <v>29</v>
      </c>
      <c r="J4262" t="s">
        <v>99</v>
      </c>
      <c r="K4262" t="s">
        <v>16098</v>
      </c>
      <c r="L4262" s="2">
        <v>2741.2</v>
      </c>
      <c r="M4262" s="3">
        <v>4</v>
      </c>
      <c r="N4262" s="4">
        <v>0.24</v>
      </c>
      <c r="O4262" s="5">
        <v>222.14</v>
      </c>
      <c r="P4262">
        <f>VALUE(Table1[Sales])</f>
        <v>2741.2</v>
      </c>
      <c r="Q4262">
        <f>VALUE(Table1[Profit])</f>
        <v>222.14</v>
      </c>
      <c r="R4262" s="3">
        <f>Table1[Ship Date]-Table1[Order Date]</f>
        <v>256</v>
      </c>
    </row>
    <row r="4263" spans="1:18" x14ac:dyDescent="0.3">
      <c r="A4263" t="s">
        <v>16099</v>
      </c>
      <c r="B4263" s="1">
        <v>45346</v>
      </c>
      <c r="C4263" s="1">
        <v>45769</v>
      </c>
      <c r="D4263" t="s">
        <v>25</v>
      </c>
      <c r="E4263" t="s">
        <v>16100</v>
      </c>
      <c r="F4263" t="s">
        <v>16101</v>
      </c>
      <c r="G4263" t="s">
        <v>19</v>
      </c>
      <c r="H4263" t="s">
        <v>28</v>
      </c>
      <c r="I4263" t="s">
        <v>29</v>
      </c>
      <c r="J4263" t="s">
        <v>124</v>
      </c>
      <c r="K4263" t="s">
        <v>16102</v>
      </c>
      <c r="L4263" s="2">
        <v>4211.5600000000004</v>
      </c>
      <c r="M4263" s="3">
        <v>6</v>
      </c>
      <c r="N4263" s="4">
        <v>0.35</v>
      </c>
      <c r="O4263" s="5">
        <v>11.7</v>
      </c>
      <c r="P4263">
        <f>VALUE(Table1[Sales])</f>
        <v>4211.5600000000004</v>
      </c>
      <c r="Q4263">
        <f>VALUE(Table1[Profit])</f>
        <v>11.7</v>
      </c>
      <c r="R4263" s="3">
        <f>Table1[Ship Date]-Table1[Order Date]</f>
        <v>423</v>
      </c>
    </row>
    <row r="4264" spans="1:18" x14ac:dyDescent="0.3">
      <c r="A4264" t="s">
        <v>16103</v>
      </c>
      <c r="B4264" s="1">
        <v>45686</v>
      </c>
      <c r="C4264" s="1">
        <v>45764</v>
      </c>
      <c r="D4264" t="s">
        <v>33</v>
      </c>
      <c r="E4264" t="s">
        <v>16104</v>
      </c>
      <c r="F4264" t="s">
        <v>16105</v>
      </c>
      <c r="G4264" t="s">
        <v>19</v>
      </c>
      <c r="H4264" t="s">
        <v>37</v>
      </c>
      <c r="I4264" t="s">
        <v>29</v>
      </c>
      <c r="J4264" t="s">
        <v>38</v>
      </c>
      <c r="K4264" t="s">
        <v>16106</v>
      </c>
      <c r="L4264" s="2">
        <v>750.53</v>
      </c>
      <c r="M4264" s="3">
        <v>8</v>
      </c>
      <c r="N4264" s="4">
        <v>0.02</v>
      </c>
      <c r="O4264" s="5">
        <v>-21.91</v>
      </c>
      <c r="P4264">
        <f>VALUE(Table1[Sales])</f>
        <v>750.53</v>
      </c>
      <c r="Q4264">
        <f>VALUE(Table1[Profit])</f>
        <v>-21.91</v>
      </c>
      <c r="R4264" s="3">
        <f>Table1[Ship Date]-Table1[Order Date]</f>
        <v>78</v>
      </c>
    </row>
    <row r="4265" spans="1:18" x14ac:dyDescent="0.3">
      <c r="A4265" t="s">
        <v>16107</v>
      </c>
      <c r="B4265" s="1">
        <v>45748</v>
      </c>
      <c r="C4265" s="1">
        <v>45759</v>
      </c>
      <c r="D4265" t="s">
        <v>53</v>
      </c>
      <c r="E4265" t="s">
        <v>16108</v>
      </c>
      <c r="F4265" t="s">
        <v>16109</v>
      </c>
      <c r="G4265" t="s">
        <v>36</v>
      </c>
      <c r="H4265" t="s">
        <v>28</v>
      </c>
      <c r="I4265" t="s">
        <v>29</v>
      </c>
      <c r="J4265" t="s">
        <v>99</v>
      </c>
      <c r="K4265" t="s">
        <v>16110</v>
      </c>
      <c r="L4265" s="2">
        <v>3091.37</v>
      </c>
      <c r="M4265" s="3">
        <v>5</v>
      </c>
      <c r="N4265" s="4">
        <v>0.39</v>
      </c>
      <c r="O4265" s="5">
        <v>41.3</v>
      </c>
      <c r="P4265">
        <f>VALUE(Table1[Sales])</f>
        <v>3091.37</v>
      </c>
      <c r="Q4265">
        <f>VALUE(Table1[Profit])</f>
        <v>41.3</v>
      </c>
      <c r="R4265" s="3">
        <f>Table1[Ship Date]-Table1[Order Date]</f>
        <v>11</v>
      </c>
    </row>
    <row r="4266" spans="1:18" x14ac:dyDescent="0.3">
      <c r="A4266" t="s">
        <v>16111</v>
      </c>
      <c r="B4266" s="1">
        <v>45440</v>
      </c>
      <c r="C4266" s="1">
        <v>45767</v>
      </c>
      <c r="D4266" t="s">
        <v>25</v>
      </c>
      <c r="E4266" t="s">
        <v>16112</v>
      </c>
      <c r="F4266" t="s">
        <v>16113</v>
      </c>
      <c r="G4266" t="s">
        <v>36</v>
      </c>
      <c r="H4266" t="s">
        <v>20</v>
      </c>
      <c r="I4266" t="s">
        <v>44</v>
      </c>
      <c r="J4266" t="s">
        <v>50</v>
      </c>
      <c r="K4266" t="s">
        <v>16114</v>
      </c>
      <c r="L4266" s="2">
        <v>1193.3699999999999</v>
      </c>
      <c r="M4266" s="3">
        <v>7</v>
      </c>
      <c r="N4266" s="4">
        <v>0.05</v>
      </c>
      <c r="O4266" s="5">
        <v>916.87</v>
      </c>
      <c r="P4266">
        <f>VALUE(Table1[Sales])</f>
        <v>1193.3699999999999</v>
      </c>
      <c r="Q4266">
        <f>VALUE(Table1[Profit])</f>
        <v>916.87</v>
      </c>
      <c r="R4266" s="3">
        <f>Table1[Ship Date]-Table1[Order Date]</f>
        <v>327</v>
      </c>
    </row>
    <row r="4267" spans="1:18" x14ac:dyDescent="0.3">
      <c r="A4267" t="s">
        <v>16115</v>
      </c>
      <c r="B4267" s="1">
        <v>45107</v>
      </c>
      <c r="C4267" s="1">
        <v>45766</v>
      </c>
      <c r="D4267" t="s">
        <v>25</v>
      </c>
      <c r="E4267" t="s">
        <v>16116</v>
      </c>
      <c r="F4267" t="s">
        <v>16117</v>
      </c>
      <c r="G4267" t="s">
        <v>19</v>
      </c>
      <c r="H4267" t="s">
        <v>37</v>
      </c>
      <c r="I4267" t="s">
        <v>21</v>
      </c>
      <c r="J4267" t="s">
        <v>129</v>
      </c>
      <c r="K4267" t="s">
        <v>16118</v>
      </c>
      <c r="L4267" s="2">
        <v>3897.28</v>
      </c>
      <c r="M4267" s="3">
        <v>1</v>
      </c>
      <c r="N4267" s="4">
        <v>0.49</v>
      </c>
      <c r="O4267" s="5">
        <v>814.37</v>
      </c>
      <c r="P4267">
        <f>VALUE(Table1[Sales])</f>
        <v>3897.28</v>
      </c>
      <c r="Q4267">
        <f>VALUE(Table1[Profit])</f>
        <v>814.37</v>
      </c>
      <c r="R4267" s="3">
        <f>Table1[Ship Date]-Table1[Order Date]</f>
        <v>659</v>
      </c>
    </row>
    <row r="4268" spans="1:18" x14ac:dyDescent="0.3">
      <c r="A4268" t="s">
        <v>16119</v>
      </c>
      <c r="B4268" s="1">
        <v>45698</v>
      </c>
      <c r="C4268" s="1">
        <v>45772</v>
      </c>
      <c r="D4268" t="s">
        <v>53</v>
      </c>
      <c r="E4268" t="s">
        <v>16120</v>
      </c>
      <c r="F4268" t="s">
        <v>16121</v>
      </c>
      <c r="G4268" t="s">
        <v>36</v>
      </c>
      <c r="H4268" t="s">
        <v>37</v>
      </c>
      <c r="I4268" t="s">
        <v>29</v>
      </c>
      <c r="J4268" t="s">
        <v>124</v>
      </c>
      <c r="K4268" t="s">
        <v>16122</v>
      </c>
      <c r="L4268" s="2">
        <v>1373.85</v>
      </c>
      <c r="M4268" s="3">
        <v>9</v>
      </c>
      <c r="N4268" s="4">
        <v>0.33</v>
      </c>
      <c r="O4268" s="5">
        <v>523.25</v>
      </c>
      <c r="P4268">
        <f>VALUE(Table1[Sales])</f>
        <v>1373.85</v>
      </c>
      <c r="Q4268">
        <f>VALUE(Table1[Profit])</f>
        <v>523.25</v>
      </c>
      <c r="R4268" s="3">
        <f>Table1[Ship Date]-Table1[Order Date]</f>
        <v>74</v>
      </c>
    </row>
    <row r="4269" spans="1:18" x14ac:dyDescent="0.3">
      <c r="A4269" t="s">
        <v>16123</v>
      </c>
      <c r="B4269" s="1">
        <v>45375</v>
      </c>
      <c r="C4269" s="1">
        <v>45760</v>
      </c>
      <c r="D4269" t="s">
        <v>53</v>
      </c>
      <c r="E4269" t="s">
        <v>733</v>
      </c>
      <c r="F4269" t="s">
        <v>16124</v>
      </c>
      <c r="G4269" t="s">
        <v>19</v>
      </c>
      <c r="H4269" t="s">
        <v>61</v>
      </c>
      <c r="I4269" t="s">
        <v>21</v>
      </c>
      <c r="J4269" t="s">
        <v>171</v>
      </c>
      <c r="K4269" t="s">
        <v>16125</v>
      </c>
      <c r="L4269" s="2">
        <v>1661.01</v>
      </c>
      <c r="M4269" s="3">
        <v>5</v>
      </c>
      <c r="N4269" s="4">
        <v>0.49</v>
      </c>
      <c r="O4269" s="5">
        <v>200.42</v>
      </c>
      <c r="P4269">
        <f>VALUE(Table1[Sales])</f>
        <v>1661.01</v>
      </c>
      <c r="Q4269">
        <f>VALUE(Table1[Profit])</f>
        <v>200.42</v>
      </c>
      <c r="R4269" s="3">
        <f>Table1[Ship Date]-Table1[Order Date]</f>
        <v>385</v>
      </c>
    </row>
    <row r="4270" spans="1:18" x14ac:dyDescent="0.3">
      <c r="A4270" t="s">
        <v>16126</v>
      </c>
      <c r="B4270" s="1">
        <v>45281</v>
      </c>
      <c r="C4270" s="1">
        <v>45767</v>
      </c>
      <c r="D4270" t="s">
        <v>33</v>
      </c>
      <c r="E4270" t="s">
        <v>8557</v>
      </c>
      <c r="F4270" t="s">
        <v>16127</v>
      </c>
      <c r="G4270" t="s">
        <v>43</v>
      </c>
      <c r="H4270" t="s">
        <v>28</v>
      </c>
      <c r="I4270" t="s">
        <v>44</v>
      </c>
      <c r="J4270" t="s">
        <v>45</v>
      </c>
      <c r="K4270" t="s">
        <v>16128</v>
      </c>
      <c r="L4270" s="2">
        <v>4920.5</v>
      </c>
      <c r="M4270" s="3">
        <v>7</v>
      </c>
      <c r="N4270" s="4">
        <v>0.05</v>
      </c>
      <c r="O4270" s="5">
        <v>696.26</v>
      </c>
      <c r="P4270">
        <f>VALUE(Table1[Sales])</f>
        <v>4920.5</v>
      </c>
      <c r="Q4270">
        <f>VALUE(Table1[Profit])</f>
        <v>696.26</v>
      </c>
      <c r="R4270" s="3">
        <f>Table1[Ship Date]-Table1[Order Date]</f>
        <v>486</v>
      </c>
    </row>
    <row r="4271" spans="1:18" x14ac:dyDescent="0.3">
      <c r="A4271" t="s">
        <v>16129</v>
      </c>
      <c r="B4271" s="1">
        <v>45370</v>
      </c>
      <c r="C4271" s="1">
        <v>45764</v>
      </c>
      <c r="D4271" t="s">
        <v>53</v>
      </c>
      <c r="E4271" t="s">
        <v>16130</v>
      </c>
      <c r="F4271" t="s">
        <v>16131</v>
      </c>
      <c r="G4271" t="s">
        <v>19</v>
      </c>
      <c r="H4271" t="s">
        <v>20</v>
      </c>
      <c r="I4271" t="s">
        <v>29</v>
      </c>
      <c r="J4271" t="s">
        <v>124</v>
      </c>
      <c r="K4271" t="s">
        <v>16132</v>
      </c>
      <c r="L4271" s="2">
        <v>1657</v>
      </c>
      <c r="M4271" s="3">
        <v>2</v>
      </c>
      <c r="N4271" s="4">
        <v>0.26</v>
      </c>
      <c r="O4271" s="5">
        <v>-64.930000000000007</v>
      </c>
      <c r="P4271">
        <f>VALUE(Table1[Sales])</f>
        <v>1657</v>
      </c>
      <c r="Q4271">
        <f>VALUE(Table1[Profit])</f>
        <v>-64.930000000000007</v>
      </c>
      <c r="R4271" s="3">
        <f>Table1[Ship Date]-Table1[Order Date]</f>
        <v>394</v>
      </c>
    </row>
    <row r="4272" spans="1:18" x14ac:dyDescent="0.3">
      <c r="A4272" t="s">
        <v>16133</v>
      </c>
      <c r="B4272" s="1">
        <v>45280</v>
      </c>
      <c r="C4272" s="1">
        <v>45765</v>
      </c>
      <c r="D4272" t="s">
        <v>33</v>
      </c>
      <c r="E4272" t="s">
        <v>10543</v>
      </c>
      <c r="F4272" t="s">
        <v>16134</v>
      </c>
      <c r="G4272" t="s">
        <v>19</v>
      </c>
      <c r="H4272" t="s">
        <v>20</v>
      </c>
      <c r="I4272" t="s">
        <v>44</v>
      </c>
      <c r="J4272" t="s">
        <v>45</v>
      </c>
      <c r="K4272" t="s">
        <v>16135</v>
      </c>
      <c r="L4272" s="2">
        <v>1560.61</v>
      </c>
      <c r="M4272" s="3">
        <v>7</v>
      </c>
      <c r="N4272" s="4">
        <v>0.05</v>
      </c>
      <c r="O4272" s="5">
        <v>942.39</v>
      </c>
      <c r="P4272">
        <f>VALUE(Table1[Sales])</f>
        <v>1560.61</v>
      </c>
      <c r="Q4272">
        <f>VALUE(Table1[Profit])</f>
        <v>942.39</v>
      </c>
      <c r="R4272" s="3">
        <f>Table1[Ship Date]-Table1[Order Date]</f>
        <v>485</v>
      </c>
    </row>
    <row r="4273" spans="1:18" x14ac:dyDescent="0.3">
      <c r="A4273" t="s">
        <v>16136</v>
      </c>
      <c r="B4273" s="1">
        <v>45694</v>
      </c>
      <c r="C4273" s="1">
        <v>45778</v>
      </c>
      <c r="D4273" t="s">
        <v>25</v>
      </c>
      <c r="E4273" t="s">
        <v>4800</v>
      </c>
      <c r="F4273" t="s">
        <v>16137</v>
      </c>
      <c r="G4273" t="s">
        <v>19</v>
      </c>
      <c r="H4273" t="s">
        <v>61</v>
      </c>
      <c r="I4273" t="s">
        <v>44</v>
      </c>
      <c r="J4273" t="s">
        <v>94</v>
      </c>
      <c r="K4273" t="s">
        <v>16138</v>
      </c>
      <c r="L4273" s="2">
        <v>629.58000000000004</v>
      </c>
      <c r="M4273" s="3">
        <v>8</v>
      </c>
      <c r="N4273" s="4">
        <v>0.46</v>
      </c>
      <c r="O4273" s="5">
        <v>771.63</v>
      </c>
      <c r="P4273">
        <f>VALUE(Table1[Sales])</f>
        <v>629.58000000000004</v>
      </c>
      <c r="Q4273">
        <f>VALUE(Table1[Profit])</f>
        <v>771.63</v>
      </c>
      <c r="R4273" s="3">
        <f>Table1[Ship Date]-Table1[Order Date]</f>
        <v>84</v>
      </c>
    </row>
    <row r="4274" spans="1:18" x14ac:dyDescent="0.3">
      <c r="A4274" t="s">
        <v>16139</v>
      </c>
      <c r="B4274" s="1">
        <v>45457</v>
      </c>
      <c r="C4274" s="1">
        <v>45761</v>
      </c>
      <c r="D4274" t="s">
        <v>25</v>
      </c>
      <c r="E4274" t="s">
        <v>16140</v>
      </c>
      <c r="F4274" t="s">
        <v>16141</v>
      </c>
      <c r="G4274" t="s">
        <v>36</v>
      </c>
      <c r="H4274" t="s">
        <v>20</v>
      </c>
      <c r="I4274" t="s">
        <v>44</v>
      </c>
      <c r="J4274" t="s">
        <v>158</v>
      </c>
      <c r="K4274" t="s">
        <v>16142</v>
      </c>
      <c r="L4274" s="2">
        <v>2295.0100000000002</v>
      </c>
      <c r="M4274" s="3">
        <v>5</v>
      </c>
      <c r="N4274" s="4">
        <v>0.22</v>
      </c>
      <c r="O4274" s="5">
        <v>427.68</v>
      </c>
      <c r="P4274">
        <f>VALUE(Table1[Sales])</f>
        <v>2295.0100000000002</v>
      </c>
      <c r="Q4274">
        <f>VALUE(Table1[Profit])</f>
        <v>427.68</v>
      </c>
      <c r="R4274" s="3">
        <f>Table1[Ship Date]-Table1[Order Date]</f>
        <v>304</v>
      </c>
    </row>
    <row r="4275" spans="1:18" x14ac:dyDescent="0.3">
      <c r="A4275" t="s">
        <v>16143</v>
      </c>
      <c r="B4275" s="1">
        <v>45296</v>
      </c>
      <c r="C4275" s="1">
        <v>45773</v>
      </c>
      <c r="D4275" t="s">
        <v>16</v>
      </c>
      <c r="E4275" t="s">
        <v>16144</v>
      </c>
      <c r="F4275" t="s">
        <v>16145</v>
      </c>
      <c r="G4275" t="s">
        <v>36</v>
      </c>
      <c r="H4275" t="s">
        <v>20</v>
      </c>
      <c r="I4275" t="s">
        <v>21</v>
      </c>
      <c r="J4275" t="s">
        <v>171</v>
      </c>
      <c r="K4275" t="s">
        <v>16146</v>
      </c>
      <c r="L4275" s="2">
        <v>4035.13</v>
      </c>
      <c r="M4275" s="3">
        <v>6</v>
      </c>
      <c r="N4275" s="4">
        <v>0.26</v>
      </c>
      <c r="O4275" s="5">
        <v>565.04999999999995</v>
      </c>
      <c r="P4275">
        <f>VALUE(Table1[Sales])</f>
        <v>4035.13</v>
      </c>
      <c r="Q4275">
        <f>VALUE(Table1[Profit])</f>
        <v>565.04999999999995</v>
      </c>
      <c r="R4275" s="3">
        <f>Table1[Ship Date]-Table1[Order Date]</f>
        <v>477</v>
      </c>
    </row>
    <row r="4276" spans="1:18" x14ac:dyDescent="0.3">
      <c r="A4276" t="s">
        <v>16147</v>
      </c>
      <c r="B4276" s="1">
        <v>45185</v>
      </c>
      <c r="C4276" s="1">
        <v>45780</v>
      </c>
      <c r="D4276" t="s">
        <v>53</v>
      </c>
      <c r="E4276" t="s">
        <v>15864</v>
      </c>
      <c r="F4276" t="s">
        <v>16148</v>
      </c>
      <c r="G4276" t="s">
        <v>19</v>
      </c>
      <c r="H4276" t="s">
        <v>20</v>
      </c>
      <c r="I4276" t="s">
        <v>44</v>
      </c>
      <c r="J4276" t="s">
        <v>94</v>
      </c>
      <c r="K4276" t="s">
        <v>16149</v>
      </c>
      <c r="L4276" s="2">
        <v>3455.77</v>
      </c>
      <c r="M4276" s="3">
        <v>2</v>
      </c>
      <c r="N4276" s="4">
        <v>0.05</v>
      </c>
      <c r="O4276" s="5">
        <v>365.19</v>
      </c>
      <c r="P4276">
        <f>VALUE(Table1[Sales])</f>
        <v>3455.77</v>
      </c>
      <c r="Q4276">
        <f>VALUE(Table1[Profit])</f>
        <v>365.19</v>
      </c>
      <c r="R4276" s="3">
        <f>Table1[Ship Date]-Table1[Order Date]</f>
        <v>595</v>
      </c>
    </row>
    <row r="4277" spans="1:18" x14ac:dyDescent="0.3">
      <c r="A4277" t="s">
        <v>16150</v>
      </c>
      <c r="B4277" s="1">
        <v>45175</v>
      </c>
      <c r="C4277" s="1">
        <v>45781</v>
      </c>
      <c r="D4277" t="s">
        <v>53</v>
      </c>
      <c r="E4277" t="s">
        <v>16151</v>
      </c>
      <c r="F4277" t="s">
        <v>16152</v>
      </c>
      <c r="G4277" t="s">
        <v>19</v>
      </c>
      <c r="H4277" t="s">
        <v>20</v>
      </c>
      <c r="I4277" t="s">
        <v>21</v>
      </c>
      <c r="J4277" t="s">
        <v>279</v>
      </c>
      <c r="K4277" t="s">
        <v>16153</v>
      </c>
      <c r="L4277" s="2">
        <v>312.33999999999997</v>
      </c>
      <c r="M4277" s="3">
        <v>1</v>
      </c>
      <c r="N4277" s="4">
        <v>0.3</v>
      </c>
      <c r="O4277" s="5">
        <v>35.81</v>
      </c>
      <c r="P4277">
        <f>VALUE(Table1[Sales])</f>
        <v>312.33999999999997</v>
      </c>
      <c r="Q4277">
        <f>VALUE(Table1[Profit])</f>
        <v>35.81</v>
      </c>
      <c r="R4277" s="3">
        <f>Table1[Ship Date]-Table1[Order Date]</f>
        <v>606</v>
      </c>
    </row>
    <row r="4278" spans="1:18" x14ac:dyDescent="0.3">
      <c r="A4278" t="s">
        <v>16154</v>
      </c>
      <c r="B4278" s="1">
        <v>45138</v>
      </c>
      <c r="C4278" s="1">
        <v>45780</v>
      </c>
      <c r="D4278" t="s">
        <v>33</v>
      </c>
      <c r="E4278" t="s">
        <v>9879</v>
      </c>
      <c r="F4278" t="s">
        <v>16155</v>
      </c>
      <c r="G4278" t="s">
        <v>43</v>
      </c>
      <c r="H4278" t="s">
        <v>20</v>
      </c>
      <c r="I4278" t="s">
        <v>21</v>
      </c>
      <c r="J4278" t="s">
        <v>171</v>
      </c>
      <c r="K4278" t="s">
        <v>16156</v>
      </c>
      <c r="L4278" s="2">
        <v>2939.37</v>
      </c>
      <c r="M4278" s="3">
        <v>1</v>
      </c>
      <c r="N4278" s="4">
        <v>0.23</v>
      </c>
      <c r="O4278" s="5">
        <v>393.02</v>
      </c>
      <c r="P4278">
        <f>VALUE(Table1[Sales])</f>
        <v>2939.37</v>
      </c>
      <c r="Q4278">
        <f>VALUE(Table1[Profit])</f>
        <v>393.02</v>
      </c>
      <c r="R4278" s="3">
        <f>Table1[Ship Date]-Table1[Order Date]</f>
        <v>642</v>
      </c>
    </row>
    <row r="4279" spans="1:18" x14ac:dyDescent="0.3">
      <c r="A4279" t="s">
        <v>16157</v>
      </c>
      <c r="B4279" s="1">
        <v>45606</v>
      </c>
      <c r="C4279" s="1">
        <v>45769</v>
      </c>
      <c r="D4279" t="s">
        <v>53</v>
      </c>
      <c r="E4279" t="s">
        <v>16158</v>
      </c>
      <c r="F4279" t="s">
        <v>16159</v>
      </c>
      <c r="G4279" t="s">
        <v>43</v>
      </c>
      <c r="H4279" t="s">
        <v>61</v>
      </c>
      <c r="I4279" t="s">
        <v>21</v>
      </c>
      <c r="J4279" t="s">
        <v>171</v>
      </c>
      <c r="K4279" t="s">
        <v>16160</v>
      </c>
      <c r="L4279" s="2">
        <v>2712.33</v>
      </c>
      <c r="M4279" s="3">
        <v>4</v>
      </c>
      <c r="N4279" s="4">
        <v>0.05</v>
      </c>
      <c r="O4279" s="5">
        <v>632.83000000000004</v>
      </c>
      <c r="P4279">
        <f>VALUE(Table1[Sales])</f>
        <v>2712.33</v>
      </c>
      <c r="Q4279">
        <f>VALUE(Table1[Profit])</f>
        <v>632.83000000000004</v>
      </c>
      <c r="R4279" s="3">
        <f>Table1[Ship Date]-Table1[Order Date]</f>
        <v>163</v>
      </c>
    </row>
    <row r="4280" spans="1:18" x14ac:dyDescent="0.3">
      <c r="A4280" t="s">
        <v>16161</v>
      </c>
      <c r="B4280" s="1">
        <v>45497</v>
      </c>
      <c r="C4280" s="1">
        <v>45778</v>
      </c>
      <c r="D4280" t="s">
        <v>16</v>
      </c>
      <c r="E4280" t="s">
        <v>16162</v>
      </c>
      <c r="F4280" t="s">
        <v>16163</v>
      </c>
      <c r="G4280" t="s">
        <v>19</v>
      </c>
      <c r="H4280" t="s">
        <v>61</v>
      </c>
      <c r="I4280" t="s">
        <v>29</v>
      </c>
      <c r="J4280" t="s">
        <v>124</v>
      </c>
      <c r="K4280" t="s">
        <v>16164</v>
      </c>
      <c r="L4280" s="2">
        <v>4835.8999999999996</v>
      </c>
      <c r="M4280" s="3">
        <v>4</v>
      </c>
      <c r="N4280" s="4">
        <v>0.21</v>
      </c>
      <c r="O4280" s="5">
        <v>102.03</v>
      </c>
      <c r="P4280">
        <f>VALUE(Table1[Sales])</f>
        <v>4835.8999999999996</v>
      </c>
      <c r="Q4280">
        <f>VALUE(Table1[Profit])</f>
        <v>102.03</v>
      </c>
      <c r="R4280" s="3">
        <f>Table1[Ship Date]-Table1[Order Date]</f>
        <v>281</v>
      </c>
    </row>
    <row r="4281" spans="1:18" x14ac:dyDescent="0.3">
      <c r="A4281" t="s">
        <v>16165</v>
      </c>
      <c r="B4281" s="1">
        <v>45046</v>
      </c>
      <c r="C4281" s="1">
        <v>45783</v>
      </c>
      <c r="D4281" t="s">
        <v>33</v>
      </c>
      <c r="E4281" t="s">
        <v>16166</v>
      </c>
      <c r="F4281" t="s">
        <v>16167</v>
      </c>
      <c r="G4281" t="s">
        <v>43</v>
      </c>
      <c r="H4281" t="s">
        <v>61</v>
      </c>
      <c r="I4281" t="s">
        <v>21</v>
      </c>
      <c r="J4281" t="s">
        <v>300</v>
      </c>
      <c r="K4281" t="s">
        <v>16168</v>
      </c>
      <c r="L4281" s="2">
        <v>1356.71</v>
      </c>
      <c r="M4281" s="3">
        <v>6</v>
      </c>
      <c r="N4281" s="4">
        <v>0.45</v>
      </c>
      <c r="O4281" s="5">
        <v>438.48</v>
      </c>
      <c r="P4281">
        <f>VALUE(Table1[Sales])</f>
        <v>1356.71</v>
      </c>
      <c r="Q4281">
        <f>VALUE(Table1[Profit])</f>
        <v>438.48</v>
      </c>
      <c r="R4281" s="3">
        <f>Table1[Ship Date]-Table1[Order Date]</f>
        <v>737</v>
      </c>
    </row>
    <row r="4282" spans="1:18" x14ac:dyDescent="0.3">
      <c r="A4282" t="s">
        <v>16169</v>
      </c>
      <c r="B4282" s="1">
        <v>45333</v>
      </c>
      <c r="C4282" s="1">
        <v>45779</v>
      </c>
      <c r="D4282" t="s">
        <v>25</v>
      </c>
      <c r="E4282" t="s">
        <v>16170</v>
      </c>
      <c r="F4282" t="s">
        <v>16171</v>
      </c>
      <c r="G4282" t="s">
        <v>36</v>
      </c>
      <c r="H4282" t="s">
        <v>61</v>
      </c>
      <c r="I4282" t="s">
        <v>21</v>
      </c>
      <c r="J4282" t="s">
        <v>279</v>
      </c>
      <c r="K4282" t="s">
        <v>16172</v>
      </c>
      <c r="L4282" s="2">
        <v>2487.54</v>
      </c>
      <c r="M4282" s="3">
        <v>3</v>
      </c>
      <c r="N4282" s="4">
        <v>0.06</v>
      </c>
      <c r="O4282" s="5">
        <v>234.61</v>
      </c>
      <c r="P4282">
        <f>VALUE(Table1[Sales])</f>
        <v>2487.54</v>
      </c>
      <c r="Q4282">
        <f>VALUE(Table1[Profit])</f>
        <v>234.61</v>
      </c>
      <c r="R4282" s="3">
        <f>Table1[Ship Date]-Table1[Order Date]</f>
        <v>446</v>
      </c>
    </row>
    <row r="4283" spans="1:18" x14ac:dyDescent="0.3">
      <c r="A4283" t="s">
        <v>16173</v>
      </c>
      <c r="B4283" s="1">
        <v>45748</v>
      </c>
      <c r="C4283" s="1">
        <v>45771</v>
      </c>
      <c r="D4283" t="s">
        <v>53</v>
      </c>
      <c r="E4283" t="s">
        <v>16174</v>
      </c>
      <c r="F4283" t="s">
        <v>16175</v>
      </c>
      <c r="G4283" t="s">
        <v>19</v>
      </c>
      <c r="H4283" t="s">
        <v>37</v>
      </c>
      <c r="I4283" t="s">
        <v>29</v>
      </c>
      <c r="J4283" t="s">
        <v>38</v>
      </c>
      <c r="K4283" t="s">
        <v>16176</v>
      </c>
      <c r="L4283" s="2">
        <v>290.08999999999997</v>
      </c>
      <c r="M4283" s="3">
        <v>3</v>
      </c>
      <c r="N4283" s="4">
        <v>0.37</v>
      </c>
      <c r="O4283" s="5">
        <v>764.08</v>
      </c>
      <c r="P4283">
        <f>VALUE(Table1[Sales])</f>
        <v>290.08999999999997</v>
      </c>
      <c r="Q4283">
        <f>VALUE(Table1[Profit])</f>
        <v>764.08</v>
      </c>
      <c r="R4283" s="3">
        <f>Table1[Ship Date]-Table1[Order Date]</f>
        <v>23</v>
      </c>
    </row>
    <row r="4284" spans="1:18" x14ac:dyDescent="0.3">
      <c r="A4284" t="s">
        <v>16177</v>
      </c>
      <c r="B4284" s="1">
        <v>45165</v>
      </c>
      <c r="C4284" s="1">
        <v>45766</v>
      </c>
      <c r="D4284" t="s">
        <v>33</v>
      </c>
      <c r="E4284" t="s">
        <v>16178</v>
      </c>
      <c r="F4284" t="s">
        <v>16179</v>
      </c>
      <c r="G4284" t="s">
        <v>43</v>
      </c>
      <c r="H4284" t="s">
        <v>37</v>
      </c>
      <c r="I4284" t="s">
        <v>29</v>
      </c>
      <c r="J4284" t="s">
        <v>99</v>
      </c>
      <c r="K4284" t="s">
        <v>16180</v>
      </c>
      <c r="L4284" s="2">
        <v>1352.43</v>
      </c>
      <c r="M4284" s="3">
        <v>2</v>
      </c>
      <c r="N4284" s="4">
        <v>0.35</v>
      </c>
      <c r="O4284" s="5">
        <v>687.83</v>
      </c>
      <c r="P4284">
        <f>VALUE(Table1[Sales])</f>
        <v>1352.43</v>
      </c>
      <c r="Q4284">
        <f>VALUE(Table1[Profit])</f>
        <v>687.83</v>
      </c>
      <c r="R4284" s="3">
        <f>Table1[Ship Date]-Table1[Order Date]</f>
        <v>601</v>
      </c>
    </row>
    <row r="4285" spans="1:18" x14ac:dyDescent="0.3">
      <c r="A4285" t="s">
        <v>16181</v>
      </c>
      <c r="B4285" s="1">
        <v>45377</v>
      </c>
      <c r="C4285" s="1">
        <v>45779</v>
      </c>
      <c r="D4285" t="s">
        <v>25</v>
      </c>
      <c r="E4285" t="s">
        <v>8767</v>
      </c>
      <c r="F4285" t="s">
        <v>16182</v>
      </c>
      <c r="G4285" t="s">
        <v>43</v>
      </c>
      <c r="H4285" t="s">
        <v>20</v>
      </c>
      <c r="I4285" t="s">
        <v>29</v>
      </c>
      <c r="J4285" t="s">
        <v>30</v>
      </c>
      <c r="K4285" t="s">
        <v>16183</v>
      </c>
      <c r="L4285" s="2">
        <v>247.61</v>
      </c>
      <c r="M4285" s="3">
        <v>4</v>
      </c>
      <c r="N4285" s="4">
        <v>0.13</v>
      </c>
      <c r="O4285" s="5">
        <v>750.81</v>
      </c>
      <c r="P4285">
        <f>VALUE(Table1[Sales])</f>
        <v>247.61</v>
      </c>
      <c r="Q4285">
        <f>VALUE(Table1[Profit])</f>
        <v>750.81</v>
      </c>
      <c r="R4285" s="3">
        <f>Table1[Ship Date]-Table1[Order Date]</f>
        <v>402</v>
      </c>
    </row>
    <row r="4286" spans="1:18" x14ac:dyDescent="0.3">
      <c r="A4286" t="s">
        <v>16184</v>
      </c>
      <c r="B4286" s="1">
        <v>45097</v>
      </c>
      <c r="C4286" s="1">
        <v>45758</v>
      </c>
      <c r="D4286" t="s">
        <v>33</v>
      </c>
      <c r="E4286" t="s">
        <v>16185</v>
      </c>
      <c r="F4286" t="s">
        <v>16186</v>
      </c>
      <c r="G4286" t="s">
        <v>36</v>
      </c>
      <c r="H4286" t="s">
        <v>37</v>
      </c>
      <c r="I4286" t="s">
        <v>44</v>
      </c>
      <c r="J4286" t="s">
        <v>45</v>
      </c>
      <c r="K4286" t="s">
        <v>16187</v>
      </c>
      <c r="L4286" s="2">
        <v>3500.33</v>
      </c>
      <c r="M4286" s="3">
        <v>5</v>
      </c>
      <c r="N4286" s="4">
        <v>0.24</v>
      </c>
      <c r="O4286" s="5">
        <v>404.17</v>
      </c>
      <c r="P4286">
        <f>VALUE(Table1[Sales])</f>
        <v>3500.33</v>
      </c>
      <c r="Q4286">
        <f>VALUE(Table1[Profit])</f>
        <v>404.17</v>
      </c>
      <c r="R4286" s="3">
        <f>Table1[Ship Date]-Table1[Order Date]</f>
        <v>661</v>
      </c>
    </row>
    <row r="4287" spans="1:18" x14ac:dyDescent="0.3">
      <c r="A4287" t="s">
        <v>16188</v>
      </c>
      <c r="B4287" s="1">
        <v>45638</v>
      </c>
      <c r="C4287" s="1">
        <v>45777</v>
      </c>
      <c r="D4287" t="s">
        <v>25</v>
      </c>
      <c r="E4287" t="s">
        <v>16189</v>
      </c>
      <c r="F4287" t="s">
        <v>16190</v>
      </c>
      <c r="G4287" t="s">
        <v>36</v>
      </c>
      <c r="H4287" t="s">
        <v>61</v>
      </c>
      <c r="I4287" t="s">
        <v>44</v>
      </c>
      <c r="J4287" t="s">
        <v>50</v>
      </c>
      <c r="K4287" t="s">
        <v>16191</v>
      </c>
      <c r="L4287" s="2">
        <v>1720.73</v>
      </c>
      <c r="M4287" s="3">
        <v>6</v>
      </c>
      <c r="N4287" s="4">
        <v>0.01</v>
      </c>
      <c r="O4287" s="5">
        <v>328.84</v>
      </c>
      <c r="P4287">
        <f>VALUE(Table1[Sales])</f>
        <v>1720.73</v>
      </c>
      <c r="Q4287">
        <f>VALUE(Table1[Profit])</f>
        <v>328.84</v>
      </c>
      <c r="R4287" s="3">
        <f>Table1[Ship Date]-Table1[Order Date]</f>
        <v>139</v>
      </c>
    </row>
    <row r="4288" spans="1:18" x14ac:dyDescent="0.3">
      <c r="A4288" t="s">
        <v>16192</v>
      </c>
      <c r="B4288" s="1">
        <v>45356</v>
      </c>
      <c r="C4288" s="1">
        <v>45765</v>
      </c>
      <c r="D4288" t="s">
        <v>53</v>
      </c>
      <c r="E4288" t="s">
        <v>13072</v>
      </c>
      <c r="F4288" t="s">
        <v>16193</v>
      </c>
      <c r="G4288" t="s">
        <v>43</v>
      </c>
      <c r="H4288" t="s">
        <v>61</v>
      </c>
      <c r="I4288" t="s">
        <v>44</v>
      </c>
      <c r="J4288" t="s">
        <v>56</v>
      </c>
      <c r="K4288" t="s">
        <v>16194</v>
      </c>
      <c r="L4288" s="2">
        <v>4436.8</v>
      </c>
      <c r="M4288" s="3">
        <v>9</v>
      </c>
      <c r="N4288" s="4">
        <v>0.24</v>
      </c>
      <c r="O4288" s="5">
        <v>746.27</v>
      </c>
      <c r="P4288">
        <f>VALUE(Table1[Sales])</f>
        <v>4436.8</v>
      </c>
      <c r="Q4288">
        <f>VALUE(Table1[Profit])</f>
        <v>746.27</v>
      </c>
      <c r="R4288" s="3">
        <f>Table1[Ship Date]-Table1[Order Date]</f>
        <v>409</v>
      </c>
    </row>
    <row r="4289" spans="1:18" x14ac:dyDescent="0.3">
      <c r="A4289" t="s">
        <v>16195</v>
      </c>
      <c r="B4289" s="1">
        <v>45555</v>
      </c>
      <c r="C4289" s="1">
        <v>45776</v>
      </c>
      <c r="D4289" t="s">
        <v>16</v>
      </c>
      <c r="E4289" t="s">
        <v>1648</v>
      </c>
      <c r="F4289" t="s">
        <v>16196</v>
      </c>
      <c r="G4289" t="s">
        <v>19</v>
      </c>
      <c r="H4289" t="s">
        <v>28</v>
      </c>
      <c r="I4289" t="s">
        <v>21</v>
      </c>
      <c r="J4289" t="s">
        <v>300</v>
      </c>
      <c r="K4289" t="s">
        <v>16197</v>
      </c>
      <c r="L4289" s="2">
        <v>1133.45</v>
      </c>
      <c r="M4289" s="3">
        <v>8</v>
      </c>
      <c r="N4289" s="4">
        <v>0.39</v>
      </c>
      <c r="O4289" s="5">
        <v>219.91</v>
      </c>
      <c r="P4289">
        <f>VALUE(Table1[Sales])</f>
        <v>1133.45</v>
      </c>
      <c r="Q4289">
        <f>VALUE(Table1[Profit])</f>
        <v>219.91</v>
      </c>
      <c r="R4289" s="3">
        <f>Table1[Ship Date]-Table1[Order Date]</f>
        <v>221</v>
      </c>
    </row>
    <row r="4290" spans="1:18" x14ac:dyDescent="0.3">
      <c r="A4290" t="s">
        <v>16198</v>
      </c>
      <c r="B4290" s="1">
        <v>45174</v>
      </c>
      <c r="C4290" s="1">
        <v>45778</v>
      </c>
      <c r="D4290" t="s">
        <v>16</v>
      </c>
      <c r="E4290" t="s">
        <v>4830</v>
      </c>
      <c r="F4290" t="s">
        <v>328</v>
      </c>
      <c r="G4290" t="s">
        <v>19</v>
      </c>
      <c r="H4290" t="s">
        <v>37</v>
      </c>
      <c r="I4290" t="s">
        <v>21</v>
      </c>
      <c r="J4290" t="s">
        <v>171</v>
      </c>
      <c r="K4290" t="s">
        <v>16199</v>
      </c>
      <c r="L4290" s="2">
        <v>564.17999999999995</v>
      </c>
      <c r="M4290" s="3">
        <v>4</v>
      </c>
      <c r="N4290" s="4">
        <v>0.11</v>
      </c>
      <c r="O4290" s="5">
        <v>929.87</v>
      </c>
      <c r="P4290">
        <f>VALUE(Table1[Sales])</f>
        <v>564.17999999999995</v>
      </c>
      <c r="Q4290">
        <f>VALUE(Table1[Profit])</f>
        <v>929.87</v>
      </c>
      <c r="R4290" s="3">
        <f>Table1[Ship Date]-Table1[Order Date]</f>
        <v>604</v>
      </c>
    </row>
    <row r="4291" spans="1:18" x14ac:dyDescent="0.3">
      <c r="A4291" t="s">
        <v>16200</v>
      </c>
      <c r="B4291" s="1">
        <v>45643</v>
      </c>
      <c r="C4291" s="1">
        <v>45765</v>
      </c>
      <c r="D4291" t="s">
        <v>53</v>
      </c>
      <c r="E4291" t="s">
        <v>16201</v>
      </c>
      <c r="F4291" t="s">
        <v>16202</v>
      </c>
      <c r="G4291" t="s">
        <v>43</v>
      </c>
      <c r="H4291" t="s">
        <v>28</v>
      </c>
      <c r="I4291" t="s">
        <v>21</v>
      </c>
      <c r="J4291" t="s">
        <v>279</v>
      </c>
      <c r="K4291" t="s">
        <v>16203</v>
      </c>
      <c r="L4291" s="2">
        <v>1229.8599999999999</v>
      </c>
      <c r="M4291" s="3">
        <v>5</v>
      </c>
      <c r="N4291" s="4">
        <v>0.31</v>
      </c>
      <c r="O4291" s="5">
        <v>691.98</v>
      </c>
      <c r="P4291">
        <f>VALUE(Table1[Sales])</f>
        <v>1229.8599999999999</v>
      </c>
      <c r="Q4291">
        <f>VALUE(Table1[Profit])</f>
        <v>691.98</v>
      </c>
      <c r="R4291" s="3">
        <f>Table1[Ship Date]-Table1[Order Date]</f>
        <v>122</v>
      </c>
    </row>
    <row r="4292" spans="1:18" x14ac:dyDescent="0.3">
      <c r="A4292" t="s">
        <v>16204</v>
      </c>
      <c r="B4292" s="1">
        <v>45117</v>
      </c>
      <c r="C4292" s="1">
        <v>45767</v>
      </c>
      <c r="D4292" t="s">
        <v>25</v>
      </c>
      <c r="E4292" t="s">
        <v>4412</v>
      </c>
      <c r="F4292" t="s">
        <v>16205</v>
      </c>
      <c r="G4292" t="s">
        <v>36</v>
      </c>
      <c r="H4292" t="s">
        <v>61</v>
      </c>
      <c r="I4292" t="s">
        <v>21</v>
      </c>
      <c r="J4292" t="s">
        <v>171</v>
      </c>
      <c r="K4292" t="s">
        <v>16206</v>
      </c>
      <c r="L4292" s="2">
        <v>1009.69</v>
      </c>
      <c r="M4292" s="3">
        <v>2</v>
      </c>
      <c r="N4292" s="4">
        <v>0.45</v>
      </c>
      <c r="O4292" s="5">
        <v>177.46</v>
      </c>
      <c r="P4292">
        <f>VALUE(Table1[Sales])</f>
        <v>1009.69</v>
      </c>
      <c r="Q4292">
        <f>VALUE(Table1[Profit])</f>
        <v>177.46</v>
      </c>
      <c r="R4292" s="3">
        <f>Table1[Ship Date]-Table1[Order Date]</f>
        <v>650</v>
      </c>
    </row>
    <row r="4293" spans="1:18" x14ac:dyDescent="0.3">
      <c r="A4293" t="s">
        <v>16207</v>
      </c>
      <c r="B4293" s="1">
        <v>45104</v>
      </c>
      <c r="C4293" s="1">
        <v>45765</v>
      </c>
      <c r="D4293" t="s">
        <v>33</v>
      </c>
      <c r="E4293" t="s">
        <v>6415</v>
      </c>
      <c r="F4293" t="s">
        <v>16208</v>
      </c>
      <c r="G4293" t="s">
        <v>36</v>
      </c>
      <c r="H4293" t="s">
        <v>61</v>
      </c>
      <c r="I4293" t="s">
        <v>29</v>
      </c>
      <c r="J4293" t="s">
        <v>99</v>
      </c>
      <c r="K4293" t="s">
        <v>16209</v>
      </c>
      <c r="L4293" s="2">
        <v>3618.08</v>
      </c>
      <c r="M4293" s="3">
        <v>6</v>
      </c>
      <c r="N4293" s="4">
        <v>0.43</v>
      </c>
      <c r="O4293" s="5">
        <v>600.44000000000005</v>
      </c>
      <c r="P4293">
        <f>VALUE(Table1[Sales])</f>
        <v>3618.08</v>
      </c>
      <c r="Q4293">
        <f>VALUE(Table1[Profit])</f>
        <v>600.44000000000005</v>
      </c>
      <c r="R4293" s="3">
        <f>Table1[Ship Date]-Table1[Order Date]</f>
        <v>661</v>
      </c>
    </row>
    <row r="4294" spans="1:18" x14ac:dyDescent="0.3">
      <c r="A4294" t="s">
        <v>16210</v>
      </c>
      <c r="B4294" s="1">
        <v>45728</v>
      </c>
      <c r="C4294" s="1">
        <v>45762</v>
      </c>
      <c r="D4294" t="s">
        <v>16</v>
      </c>
      <c r="E4294" t="s">
        <v>16211</v>
      </c>
      <c r="F4294" t="s">
        <v>16212</v>
      </c>
      <c r="G4294" t="s">
        <v>19</v>
      </c>
      <c r="H4294" t="s">
        <v>20</v>
      </c>
      <c r="I4294" t="s">
        <v>21</v>
      </c>
      <c r="J4294" t="s">
        <v>279</v>
      </c>
      <c r="K4294" t="s">
        <v>16213</v>
      </c>
      <c r="L4294" s="2">
        <v>4071.02</v>
      </c>
      <c r="M4294" s="3">
        <v>4</v>
      </c>
      <c r="N4294" s="4">
        <v>7.0000000000000007E-2</v>
      </c>
      <c r="O4294" s="5">
        <v>111.32</v>
      </c>
      <c r="P4294">
        <f>VALUE(Table1[Sales])</f>
        <v>4071.02</v>
      </c>
      <c r="Q4294">
        <f>VALUE(Table1[Profit])</f>
        <v>111.32</v>
      </c>
      <c r="R4294" s="3">
        <f>Table1[Ship Date]-Table1[Order Date]</f>
        <v>34</v>
      </c>
    </row>
    <row r="4295" spans="1:18" x14ac:dyDescent="0.3">
      <c r="A4295" t="s">
        <v>16214</v>
      </c>
      <c r="B4295" s="1">
        <v>45577</v>
      </c>
      <c r="C4295" s="1">
        <v>45780</v>
      </c>
      <c r="D4295" t="s">
        <v>53</v>
      </c>
      <c r="E4295" t="s">
        <v>3690</v>
      </c>
      <c r="F4295" t="s">
        <v>238</v>
      </c>
      <c r="G4295" t="s">
        <v>36</v>
      </c>
      <c r="H4295" t="s">
        <v>37</v>
      </c>
      <c r="I4295" t="s">
        <v>21</v>
      </c>
      <c r="J4295" t="s">
        <v>129</v>
      </c>
      <c r="K4295" t="s">
        <v>16215</v>
      </c>
      <c r="L4295" s="2">
        <v>3428.34</v>
      </c>
      <c r="M4295" s="3">
        <v>5</v>
      </c>
      <c r="N4295" s="4">
        <v>0.37</v>
      </c>
      <c r="O4295" s="5">
        <v>576.58000000000004</v>
      </c>
      <c r="P4295">
        <f>VALUE(Table1[Sales])</f>
        <v>3428.34</v>
      </c>
      <c r="Q4295">
        <f>VALUE(Table1[Profit])</f>
        <v>576.58000000000004</v>
      </c>
      <c r="R4295" s="3">
        <f>Table1[Ship Date]-Table1[Order Date]</f>
        <v>203</v>
      </c>
    </row>
    <row r="4296" spans="1:18" x14ac:dyDescent="0.3">
      <c r="A4296" t="s">
        <v>16216</v>
      </c>
      <c r="B4296" s="1">
        <v>45605</v>
      </c>
      <c r="C4296" s="1">
        <v>45783</v>
      </c>
      <c r="D4296" t="s">
        <v>53</v>
      </c>
      <c r="E4296" t="s">
        <v>2447</v>
      </c>
      <c r="F4296" t="s">
        <v>16217</v>
      </c>
      <c r="G4296" t="s">
        <v>19</v>
      </c>
      <c r="H4296" t="s">
        <v>37</v>
      </c>
      <c r="I4296" t="s">
        <v>44</v>
      </c>
      <c r="J4296" t="s">
        <v>158</v>
      </c>
      <c r="K4296" t="s">
        <v>16218</v>
      </c>
      <c r="L4296" s="2">
        <v>1926.21</v>
      </c>
      <c r="M4296" s="3">
        <v>1</v>
      </c>
      <c r="N4296" s="4">
        <v>0.4</v>
      </c>
      <c r="O4296" s="5">
        <v>373.1</v>
      </c>
      <c r="P4296">
        <f>VALUE(Table1[Sales])</f>
        <v>1926.21</v>
      </c>
      <c r="Q4296">
        <f>VALUE(Table1[Profit])</f>
        <v>373.1</v>
      </c>
      <c r="R4296" s="3">
        <f>Table1[Ship Date]-Table1[Order Date]</f>
        <v>178</v>
      </c>
    </row>
    <row r="4297" spans="1:18" x14ac:dyDescent="0.3">
      <c r="A4297" t="s">
        <v>16219</v>
      </c>
      <c r="B4297" s="1">
        <v>45358</v>
      </c>
      <c r="C4297" s="1">
        <v>45757</v>
      </c>
      <c r="D4297" t="s">
        <v>33</v>
      </c>
      <c r="E4297" t="s">
        <v>1794</v>
      </c>
      <c r="F4297" t="s">
        <v>16220</v>
      </c>
      <c r="G4297" t="s">
        <v>19</v>
      </c>
      <c r="H4297" t="s">
        <v>28</v>
      </c>
      <c r="I4297" t="s">
        <v>21</v>
      </c>
      <c r="J4297" t="s">
        <v>171</v>
      </c>
      <c r="K4297" t="s">
        <v>16221</v>
      </c>
      <c r="L4297" s="2">
        <v>3163.49</v>
      </c>
      <c r="M4297" s="3">
        <v>1</v>
      </c>
      <c r="N4297" s="4">
        <v>0.28999999999999998</v>
      </c>
      <c r="O4297" s="5">
        <v>681.33</v>
      </c>
      <c r="P4297">
        <f>VALUE(Table1[Sales])</f>
        <v>3163.49</v>
      </c>
      <c r="Q4297">
        <f>VALUE(Table1[Profit])</f>
        <v>681.33</v>
      </c>
      <c r="R4297" s="3">
        <f>Table1[Ship Date]-Table1[Order Date]</f>
        <v>399</v>
      </c>
    </row>
    <row r="4298" spans="1:18" x14ac:dyDescent="0.3">
      <c r="A4298" t="s">
        <v>16222</v>
      </c>
      <c r="B4298" s="1">
        <v>45322</v>
      </c>
      <c r="C4298" s="1">
        <v>45762</v>
      </c>
      <c r="D4298" t="s">
        <v>33</v>
      </c>
      <c r="E4298" t="s">
        <v>16223</v>
      </c>
      <c r="F4298" t="s">
        <v>16224</v>
      </c>
      <c r="G4298" t="s">
        <v>43</v>
      </c>
      <c r="H4298" t="s">
        <v>28</v>
      </c>
      <c r="I4298" t="s">
        <v>44</v>
      </c>
      <c r="J4298" t="s">
        <v>94</v>
      </c>
      <c r="K4298" t="s">
        <v>16225</v>
      </c>
      <c r="L4298" s="2">
        <v>3541.92</v>
      </c>
      <c r="M4298" s="3">
        <v>4</v>
      </c>
      <c r="N4298" s="4">
        <v>0.36</v>
      </c>
      <c r="O4298" s="5">
        <v>-16.28</v>
      </c>
      <c r="P4298">
        <f>VALUE(Table1[Sales])</f>
        <v>3541.92</v>
      </c>
      <c r="Q4298">
        <f>VALUE(Table1[Profit])</f>
        <v>-16.28</v>
      </c>
      <c r="R4298" s="3">
        <f>Table1[Ship Date]-Table1[Order Date]</f>
        <v>440</v>
      </c>
    </row>
    <row r="4299" spans="1:18" x14ac:dyDescent="0.3">
      <c r="A4299" t="s">
        <v>16226</v>
      </c>
      <c r="B4299" s="1">
        <v>45507</v>
      </c>
      <c r="C4299" s="1">
        <v>45765</v>
      </c>
      <c r="D4299" t="s">
        <v>33</v>
      </c>
      <c r="E4299" t="s">
        <v>16227</v>
      </c>
      <c r="F4299" t="s">
        <v>16228</v>
      </c>
      <c r="G4299" t="s">
        <v>19</v>
      </c>
      <c r="H4299" t="s">
        <v>61</v>
      </c>
      <c r="I4299" t="s">
        <v>29</v>
      </c>
      <c r="J4299" t="s">
        <v>38</v>
      </c>
      <c r="K4299" t="s">
        <v>16229</v>
      </c>
      <c r="L4299" s="2">
        <v>4004.68</v>
      </c>
      <c r="M4299" s="3">
        <v>6</v>
      </c>
      <c r="N4299" s="4">
        <v>0.27</v>
      </c>
      <c r="O4299" s="5">
        <v>187.01</v>
      </c>
      <c r="P4299">
        <f>VALUE(Table1[Sales])</f>
        <v>4004.68</v>
      </c>
      <c r="Q4299">
        <f>VALUE(Table1[Profit])</f>
        <v>187.01</v>
      </c>
      <c r="R4299" s="3">
        <f>Table1[Ship Date]-Table1[Order Date]</f>
        <v>258</v>
      </c>
    </row>
    <row r="4300" spans="1:18" x14ac:dyDescent="0.3">
      <c r="A4300" t="s">
        <v>16230</v>
      </c>
      <c r="B4300" s="1">
        <v>45651</v>
      </c>
      <c r="C4300" s="1">
        <v>45772</v>
      </c>
      <c r="D4300" t="s">
        <v>25</v>
      </c>
      <c r="E4300" t="s">
        <v>13728</v>
      </c>
      <c r="F4300" t="s">
        <v>16231</v>
      </c>
      <c r="G4300" t="s">
        <v>43</v>
      </c>
      <c r="H4300" t="s">
        <v>20</v>
      </c>
      <c r="I4300" t="s">
        <v>29</v>
      </c>
      <c r="J4300" t="s">
        <v>124</v>
      </c>
      <c r="K4300" t="s">
        <v>16232</v>
      </c>
      <c r="L4300" s="2">
        <v>4737.49</v>
      </c>
      <c r="M4300" s="3">
        <v>4</v>
      </c>
      <c r="N4300" s="4">
        <v>0.2</v>
      </c>
      <c r="O4300" s="5">
        <v>830.52</v>
      </c>
      <c r="P4300">
        <f>VALUE(Table1[Sales])</f>
        <v>4737.49</v>
      </c>
      <c r="Q4300">
        <f>VALUE(Table1[Profit])</f>
        <v>830.52</v>
      </c>
      <c r="R4300" s="3">
        <f>Table1[Ship Date]-Table1[Order Date]</f>
        <v>121</v>
      </c>
    </row>
    <row r="4301" spans="1:18" x14ac:dyDescent="0.3">
      <c r="A4301" t="s">
        <v>16233</v>
      </c>
      <c r="B4301" s="1">
        <v>45646</v>
      </c>
      <c r="C4301" s="1">
        <v>45778</v>
      </c>
      <c r="D4301" t="s">
        <v>53</v>
      </c>
      <c r="E4301" t="s">
        <v>3167</v>
      </c>
      <c r="F4301" t="s">
        <v>16234</v>
      </c>
      <c r="G4301" t="s">
        <v>43</v>
      </c>
      <c r="H4301" t="s">
        <v>20</v>
      </c>
      <c r="I4301" t="s">
        <v>44</v>
      </c>
      <c r="J4301" t="s">
        <v>45</v>
      </c>
      <c r="K4301" t="s">
        <v>16235</v>
      </c>
      <c r="L4301" s="2">
        <v>1825.17</v>
      </c>
      <c r="M4301" s="3">
        <v>10</v>
      </c>
      <c r="N4301" s="4">
        <v>0.48</v>
      </c>
      <c r="O4301" s="5">
        <v>959.72</v>
      </c>
      <c r="P4301">
        <f>VALUE(Table1[Sales])</f>
        <v>1825.17</v>
      </c>
      <c r="Q4301">
        <f>VALUE(Table1[Profit])</f>
        <v>959.72</v>
      </c>
      <c r="R4301" s="3">
        <f>Table1[Ship Date]-Table1[Order Date]</f>
        <v>132</v>
      </c>
    </row>
    <row r="4302" spans="1:18" x14ac:dyDescent="0.3">
      <c r="A4302" t="s">
        <v>16236</v>
      </c>
      <c r="B4302" s="1">
        <v>45538</v>
      </c>
      <c r="C4302" s="1">
        <v>45763</v>
      </c>
      <c r="D4302" t="s">
        <v>33</v>
      </c>
      <c r="E4302" t="s">
        <v>16237</v>
      </c>
      <c r="F4302" t="s">
        <v>16238</v>
      </c>
      <c r="G4302" t="s">
        <v>19</v>
      </c>
      <c r="H4302" t="s">
        <v>61</v>
      </c>
      <c r="I4302" t="s">
        <v>29</v>
      </c>
      <c r="J4302" t="s">
        <v>124</v>
      </c>
      <c r="K4302" t="s">
        <v>16239</v>
      </c>
      <c r="L4302" s="2">
        <v>767.03</v>
      </c>
      <c r="M4302" s="3">
        <v>5</v>
      </c>
      <c r="N4302" s="4">
        <v>0.13</v>
      </c>
      <c r="O4302" s="5">
        <v>-94.87</v>
      </c>
      <c r="P4302">
        <f>VALUE(Table1[Sales])</f>
        <v>767.03</v>
      </c>
      <c r="Q4302">
        <f>VALUE(Table1[Profit])</f>
        <v>-94.87</v>
      </c>
      <c r="R4302" s="3">
        <f>Table1[Ship Date]-Table1[Order Date]</f>
        <v>225</v>
      </c>
    </row>
    <row r="4303" spans="1:18" x14ac:dyDescent="0.3">
      <c r="A4303" t="s">
        <v>16240</v>
      </c>
      <c r="B4303" s="1">
        <v>45286</v>
      </c>
      <c r="C4303" s="1">
        <v>45761</v>
      </c>
      <c r="D4303" t="s">
        <v>25</v>
      </c>
      <c r="E4303" t="s">
        <v>16241</v>
      </c>
      <c r="F4303" t="s">
        <v>16242</v>
      </c>
      <c r="G4303" t="s">
        <v>36</v>
      </c>
      <c r="H4303" t="s">
        <v>37</v>
      </c>
      <c r="I4303" t="s">
        <v>29</v>
      </c>
      <c r="J4303" t="s">
        <v>30</v>
      </c>
      <c r="K4303" t="s">
        <v>16243</v>
      </c>
      <c r="L4303" s="2">
        <v>1778.17</v>
      </c>
      <c r="M4303" s="3">
        <v>5</v>
      </c>
      <c r="N4303" s="4">
        <v>0.43</v>
      </c>
      <c r="O4303" s="5">
        <v>576.16</v>
      </c>
      <c r="P4303">
        <f>VALUE(Table1[Sales])</f>
        <v>1778.17</v>
      </c>
      <c r="Q4303">
        <f>VALUE(Table1[Profit])</f>
        <v>576.16</v>
      </c>
      <c r="R4303" s="3">
        <f>Table1[Ship Date]-Table1[Order Date]</f>
        <v>475</v>
      </c>
    </row>
    <row r="4304" spans="1:18" x14ac:dyDescent="0.3">
      <c r="A4304" t="s">
        <v>16244</v>
      </c>
      <c r="B4304" s="1">
        <v>45058</v>
      </c>
      <c r="C4304" s="1">
        <v>45775</v>
      </c>
      <c r="D4304" t="s">
        <v>25</v>
      </c>
      <c r="E4304" t="s">
        <v>16245</v>
      </c>
      <c r="F4304" t="s">
        <v>7777</v>
      </c>
      <c r="G4304" t="s">
        <v>36</v>
      </c>
      <c r="H4304" t="s">
        <v>37</v>
      </c>
      <c r="I4304" t="s">
        <v>44</v>
      </c>
      <c r="J4304" t="s">
        <v>45</v>
      </c>
      <c r="K4304" t="s">
        <v>16246</v>
      </c>
      <c r="L4304" s="2">
        <v>713.81</v>
      </c>
      <c r="M4304" s="3">
        <v>7</v>
      </c>
      <c r="N4304" s="4">
        <v>0.17</v>
      </c>
      <c r="O4304" s="5">
        <v>559.33000000000004</v>
      </c>
      <c r="P4304">
        <f>VALUE(Table1[Sales])</f>
        <v>713.81</v>
      </c>
      <c r="Q4304">
        <f>VALUE(Table1[Profit])</f>
        <v>559.33000000000004</v>
      </c>
      <c r="R4304" s="3">
        <f>Table1[Ship Date]-Table1[Order Date]</f>
        <v>717</v>
      </c>
    </row>
    <row r="4305" spans="1:18" x14ac:dyDescent="0.3">
      <c r="A4305" t="s">
        <v>16247</v>
      </c>
      <c r="B4305" s="1">
        <v>45573</v>
      </c>
      <c r="C4305" s="1">
        <v>45757</v>
      </c>
      <c r="D4305" t="s">
        <v>25</v>
      </c>
      <c r="E4305" t="s">
        <v>16248</v>
      </c>
      <c r="F4305" t="s">
        <v>16249</v>
      </c>
      <c r="G4305" t="s">
        <v>36</v>
      </c>
      <c r="H4305" t="s">
        <v>37</v>
      </c>
      <c r="I4305" t="s">
        <v>44</v>
      </c>
      <c r="J4305" t="s">
        <v>56</v>
      </c>
      <c r="K4305" t="s">
        <v>16250</v>
      </c>
      <c r="L4305" s="2">
        <v>1070.24</v>
      </c>
      <c r="M4305" s="3">
        <v>8</v>
      </c>
      <c r="N4305" s="4">
        <v>0.39</v>
      </c>
      <c r="O4305" s="5">
        <v>654.61</v>
      </c>
      <c r="P4305">
        <f>VALUE(Table1[Sales])</f>
        <v>1070.24</v>
      </c>
      <c r="Q4305">
        <f>VALUE(Table1[Profit])</f>
        <v>654.61</v>
      </c>
      <c r="R4305" s="3">
        <f>Table1[Ship Date]-Table1[Order Date]</f>
        <v>184</v>
      </c>
    </row>
    <row r="4306" spans="1:18" x14ac:dyDescent="0.3">
      <c r="A4306" t="s">
        <v>16251</v>
      </c>
      <c r="B4306" s="1">
        <v>45280</v>
      </c>
      <c r="C4306" s="1">
        <v>45771</v>
      </c>
      <c r="D4306" t="s">
        <v>53</v>
      </c>
      <c r="E4306" t="s">
        <v>3246</v>
      </c>
      <c r="F4306" t="s">
        <v>16252</v>
      </c>
      <c r="G4306" t="s">
        <v>19</v>
      </c>
      <c r="H4306" t="s">
        <v>37</v>
      </c>
      <c r="I4306" t="s">
        <v>44</v>
      </c>
      <c r="J4306" t="s">
        <v>56</v>
      </c>
      <c r="K4306" t="s">
        <v>16253</v>
      </c>
      <c r="L4306" s="2">
        <v>3435.53</v>
      </c>
      <c r="M4306" s="3">
        <v>8</v>
      </c>
      <c r="N4306" s="4">
        <v>0.09</v>
      </c>
      <c r="O4306" s="5">
        <v>990.71</v>
      </c>
      <c r="P4306">
        <f>VALUE(Table1[Sales])</f>
        <v>3435.53</v>
      </c>
      <c r="Q4306">
        <f>VALUE(Table1[Profit])</f>
        <v>990.71</v>
      </c>
      <c r="R4306" s="3">
        <f>Table1[Ship Date]-Table1[Order Date]</f>
        <v>491</v>
      </c>
    </row>
    <row r="4307" spans="1:18" x14ac:dyDescent="0.3">
      <c r="A4307" t="s">
        <v>16254</v>
      </c>
      <c r="B4307" s="1">
        <v>45089</v>
      </c>
      <c r="C4307" s="1">
        <v>45766</v>
      </c>
      <c r="D4307" t="s">
        <v>16</v>
      </c>
      <c r="E4307" t="s">
        <v>5998</v>
      </c>
      <c r="F4307" t="s">
        <v>16255</v>
      </c>
      <c r="G4307" t="s">
        <v>36</v>
      </c>
      <c r="H4307" t="s">
        <v>37</v>
      </c>
      <c r="I4307" t="s">
        <v>21</v>
      </c>
      <c r="J4307" t="s">
        <v>22</v>
      </c>
      <c r="K4307" t="s">
        <v>16256</v>
      </c>
      <c r="L4307" s="2">
        <v>1214.32</v>
      </c>
      <c r="M4307" s="3">
        <v>2</v>
      </c>
      <c r="N4307" s="4">
        <v>0.1</v>
      </c>
      <c r="O4307" s="5">
        <v>378.47</v>
      </c>
      <c r="P4307">
        <f>VALUE(Table1[Sales])</f>
        <v>1214.32</v>
      </c>
      <c r="Q4307">
        <f>VALUE(Table1[Profit])</f>
        <v>378.47</v>
      </c>
      <c r="R4307" s="3">
        <f>Table1[Ship Date]-Table1[Order Date]</f>
        <v>677</v>
      </c>
    </row>
    <row r="4308" spans="1:18" x14ac:dyDescent="0.3">
      <c r="A4308" t="s">
        <v>16257</v>
      </c>
      <c r="B4308" s="1">
        <v>45078</v>
      </c>
      <c r="C4308" s="1">
        <v>45781</v>
      </c>
      <c r="D4308" t="s">
        <v>16</v>
      </c>
      <c r="E4308" t="s">
        <v>16258</v>
      </c>
      <c r="F4308" t="s">
        <v>16259</v>
      </c>
      <c r="G4308" t="s">
        <v>43</v>
      </c>
      <c r="H4308" t="s">
        <v>37</v>
      </c>
      <c r="I4308" t="s">
        <v>29</v>
      </c>
      <c r="J4308" t="s">
        <v>30</v>
      </c>
      <c r="K4308" t="s">
        <v>16260</v>
      </c>
      <c r="L4308" s="2">
        <v>4765.75</v>
      </c>
      <c r="M4308" s="3">
        <v>5</v>
      </c>
      <c r="N4308" s="4">
        <v>0.31</v>
      </c>
      <c r="O4308" s="5">
        <v>773.04</v>
      </c>
      <c r="P4308">
        <f>VALUE(Table1[Sales])</f>
        <v>4765.75</v>
      </c>
      <c r="Q4308">
        <f>VALUE(Table1[Profit])</f>
        <v>773.04</v>
      </c>
      <c r="R4308" s="3">
        <f>Table1[Ship Date]-Table1[Order Date]</f>
        <v>703</v>
      </c>
    </row>
    <row r="4309" spans="1:18" x14ac:dyDescent="0.3">
      <c r="A4309" t="s">
        <v>16261</v>
      </c>
      <c r="B4309" s="1">
        <v>45693</v>
      </c>
      <c r="C4309" s="1">
        <v>45775</v>
      </c>
      <c r="D4309" t="s">
        <v>33</v>
      </c>
      <c r="E4309" t="s">
        <v>16262</v>
      </c>
      <c r="F4309" t="s">
        <v>7043</v>
      </c>
      <c r="G4309" t="s">
        <v>19</v>
      </c>
      <c r="H4309" t="s">
        <v>20</v>
      </c>
      <c r="I4309" t="s">
        <v>29</v>
      </c>
      <c r="J4309" t="s">
        <v>124</v>
      </c>
      <c r="K4309" t="s">
        <v>16263</v>
      </c>
      <c r="L4309" s="2">
        <v>1323.07</v>
      </c>
      <c r="M4309" s="3">
        <v>3</v>
      </c>
      <c r="N4309" s="4">
        <v>7.0000000000000007E-2</v>
      </c>
      <c r="O4309" s="5">
        <v>314.12</v>
      </c>
      <c r="P4309">
        <f>VALUE(Table1[Sales])</f>
        <v>1323.07</v>
      </c>
      <c r="Q4309">
        <f>VALUE(Table1[Profit])</f>
        <v>314.12</v>
      </c>
      <c r="R4309" s="3">
        <f>Table1[Ship Date]-Table1[Order Date]</f>
        <v>82</v>
      </c>
    </row>
    <row r="4310" spans="1:18" x14ac:dyDescent="0.3">
      <c r="A4310" t="s">
        <v>16264</v>
      </c>
      <c r="B4310" s="1">
        <v>45409</v>
      </c>
      <c r="C4310" s="1">
        <v>45775</v>
      </c>
      <c r="D4310" t="s">
        <v>16</v>
      </c>
      <c r="E4310" t="s">
        <v>16265</v>
      </c>
      <c r="F4310" t="s">
        <v>16266</v>
      </c>
      <c r="G4310" t="s">
        <v>19</v>
      </c>
      <c r="H4310" t="s">
        <v>28</v>
      </c>
      <c r="I4310" t="s">
        <v>21</v>
      </c>
      <c r="J4310" t="s">
        <v>279</v>
      </c>
      <c r="K4310" t="s">
        <v>16267</v>
      </c>
      <c r="L4310" s="2">
        <v>4312.72</v>
      </c>
      <c r="M4310" s="3">
        <v>7</v>
      </c>
      <c r="N4310" s="4">
        <v>0.05</v>
      </c>
      <c r="O4310" s="5">
        <v>121.13</v>
      </c>
      <c r="P4310">
        <f>VALUE(Table1[Sales])</f>
        <v>4312.72</v>
      </c>
      <c r="Q4310">
        <f>VALUE(Table1[Profit])</f>
        <v>121.13</v>
      </c>
      <c r="R4310" s="3">
        <f>Table1[Ship Date]-Table1[Order Date]</f>
        <v>366</v>
      </c>
    </row>
    <row r="4311" spans="1:18" x14ac:dyDescent="0.3">
      <c r="A4311" t="s">
        <v>16268</v>
      </c>
      <c r="B4311" s="1">
        <v>45309</v>
      </c>
      <c r="C4311" s="1">
        <v>45773</v>
      </c>
      <c r="D4311" t="s">
        <v>33</v>
      </c>
      <c r="E4311" t="s">
        <v>2515</v>
      </c>
      <c r="F4311" t="s">
        <v>16269</v>
      </c>
      <c r="G4311" t="s">
        <v>43</v>
      </c>
      <c r="H4311" t="s">
        <v>37</v>
      </c>
      <c r="I4311" t="s">
        <v>29</v>
      </c>
      <c r="J4311" t="s">
        <v>124</v>
      </c>
      <c r="K4311" t="s">
        <v>16270</v>
      </c>
      <c r="L4311" s="2">
        <v>3454.75</v>
      </c>
      <c r="M4311" s="3">
        <v>3</v>
      </c>
      <c r="N4311" s="4">
        <v>0.45</v>
      </c>
      <c r="O4311" s="5">
        <v>520.17999999999995</v>
      </c>
      <c r="P4311">
        <f>VALUE(Table1[Sales])</f>
        <v>3454.75</v>
      </c>
      <c r="Q4311">
        <f>VALUE(Table1[Profit])</f>
        <v>520.17999999999995</v>
      </c>
      <c r="R4311" s="3">
        <f>Table1[Ship Date]-Table1[Order Date]</f>
        <v>464</v>
      </c>
    </row>
    <row r="4312" spans="1:18" x14ac:dyDescent="0.3">
      <c r="A4312" t="s">
        <v>16271</v>
      </c>
      <c r="B4312" s="1">
        <v>45068</v>
      </c>
      <c r="C4312" s="1">
        <v>45777</v>
      </c>
      <c r="D4312" t="s">
        <v>25</v>
      </c>
      <c r="E4312" t="s">
        <v>4971</v>
      </c>
      <c r="F4312" t="s">
        <v>16272</v>
      </c>
      <c r="G4312" t="s">
        <v>36</v>
      </c>
      <c r="H4312" t="s">
        <v>28</v>
      </c>
      <c r="I4312" t="s">
        <v>44</v>
      </c>
      <c r="J4312" t="s">
        <v>56</v>
      </c>
      <c r="K4312" t="s">
        <v>16273</v>
      </c>
      <c r="L4312" s="2">
        <v>388.33</v>
      </c>
      <c r="M4312" s="3">
        <v>7</v>
      </c>
      <c r="N4312" s="4">
        <v>0.22</v>
      </c>
      <c r="O4312" s="5">
        <v>969.6</v>
      </c>
      <c r="P4312">
        <f>VALUE(Table1[Sales])</f>
        <v>388.33</v>
      </c>
      <c r="Q4312">
        <f>VALUE(Table1[Profit])</f>
        <v>969.6</v>
      </c>
      <c r="R4312" s="3">
        <f>Table1[Ship Date]-Table1[Order Date]</f>
        <v>709</v>
      </c>
    </row>
    <row r="4313" spans="1:18" x14ac:dyDescent="0.3">
      <c r="A4313" t="s">
        <v>16274</v>
      </c>
      <c r="B4313" s="1">
        <v>45065</v>
      </c>
      <c r="C4313" s="1">
        <v>45785</v>
      </c>
      <c r="D4313" t="s">
        <v>33</v>
      </c>
      <c r="E4313" t="s">
        <v>16275</v>
      </c>
      <c r="F4313" t="s">
        <v>16276</v>
      </c>
      <c r="G4313" t="s">
        <v>19</v>
      </c>
      <c r="H4313" t="s">
        <v>37</v>
      </c>
      <c r="I4313" t="s">
        <v>44</v>
      </c>
      <c r="J4313" t="s">
        <v>56</v>
      </c>
      <c r="K4313" t="s">
        <v>16277</v>
      </c>
      <c r="L4313" s="2">
        <v>4552.2700000000004</v>
      </c>
      <c r="M4313" s="3">
        <v>3</v>
      </c>
      <c r="N4313" s="4">
        <v>0.43</v>
      </c>
      <c r="O4313" s="5">
        <v>-29.15</v>
      </c>
      <c r="P4313">
        <f>VALUE(Table1[Sales])</f>
        <v>4552.2700000000004</v>
      </c>
      <c r="Q4313">
        <f>VALUE(Table1[Profit])</f>
        <v>-29.15</v>
      </c>
      <c r="R4313" s="3">
        <f>Table1[Ship Date]-Table1[Order Date]</f>
        <v>720</v>
      </c>
    </row>
    <row r="4314" spans="1:18" x14ac:dyDescent="0.3">
      <c r="A4314" t="s">
        <v>16278</v>
      </c>
      <c r="B4314" s="1">
        <v>45172</v>
      </c>
      <c r="C4314" s="1">
        <v>45778</v>
      </c>
      <c r="D4314" t="s">
        <v>53</v>
      </c>
      <c r="E4314" t="s">
        <v>16279</v>
      </c>
      <c r="F4314" t="s">
        <v>16280</v>
      </c>
      <c r="G4314" t="s">
        <v>43</v>
      </c>
      <c r="H4314" t="s">
        <v>20</v>
      </c>
      <c r="I4314" t="s">
        <v>29</v>
      </c>
      <c r="J4314" t="s">
        <v>38</v>
      </c>
      <c r="K4314" t="s">
        <v>16281</v>
      </c>
      <c r="L4314" s="2">
        <v>2800.93</v>
      </c>
      <c r="M4314" s="3">
        <v>5</v>
      </c>
      <c r="N4314" s="4">
        <v>0.39</v>
      </c>
      <c r="O4314" s="5">
        <v>29.09</v>
      </c>
      <c r="P4314">
        <f>VALUE(Table1[Sales])</f>
        <v>2800.93</v>
      </c>
      <c r="Q4314">
        <f>VALUE(Table1[Profit])</f>
        <v>29.09</v>
      </c>
      <c r="R4314" s="3">
        <f>Table1[Ship Date]-Table1[Order Date]</f>
        <v>606</v>
      </c>
    </row>
    <row r="4315" spans="1:18" x14ac:dyDescent="0.3">
      <c r="A4315" t="s">
        <v>16282</v>
      </c>
      <c r="B4315" s="1">
        <v>45601</v>
      </c>
      <c r="C4315" s="1">
        <v>45779</v>
      </c>
      <c r="D4315" t="s">
        <v>33</v>
      </c>
      <c r="E4315" t="s">
        <v>16283</v>
      </c>
      <c r="F4315" t="s">
        <v>16284</v>
      </c>
      <c r="G4315" t="s">
        <v>43</v>
      </c>
      <c r="H4315" t="s">
        <v>20</v>
      </c>
      <c r="I4315" t="s">
        <v>21</v>
      </c>
      <c r="J4315" t="s">
        <v>279</v>
      </c>
      <c r="K4315" t="s">
        <v>16285</v>
      </c>
      <c r="L4315" s="2">
        <v>60.04</v>
      </c>
      <c r="M4315" s="3">
        <v>1</v>
      </c>
      <c r="N4315" s="4">
        <v>0.27</v>
      </c>
      <c r="O4315" s="5">
        <v>28.22</v>
      </c>
      <c r="P4315">
        <f>VALUE(Table1[Sales])</f>
        <v>60.04</v>
      </c>
      <c r="Q4315">
        <f>VALUE(Table1[Profit])</f>
        <v>28.22</v>
      </c>
      <c r="R4315" s="3">
        <f>Table1[Ship Date]-Table1[Order Date]</f>
        <v>178</v>
      </c>
    </row>
    <row r="4316" spans="1:18" x14ac:dyDescent="0.3">
      <c r="A4316" t="s">
        <v>16286</v>
      </c>
      <c r="B4316" s="1">
        <v>45587</v>
      </c>
      <c r="C4316" s="1">
        <v>45770</v>
      </c>
      <c r="D4316" t="s">
        <v>53</v>
      </c>
      <c r="E4316" t="s">
        <v>16287</v>
      </c>
      <c r="F4316" t="s">
        <v>8023</v>
      </c>
      <c r="G4316" t="s">
        <v>43</v>
      </c>
      <c r="H4316" t="s">
        <v>61</v>
      </c>
      <c r="I4316" t="s">
        <v>44</v>
      </c>
      <c r="J4316" t="s">
        <v>50</v>
      </c>
      <c r="K4316" t="s">
        <v>16288</v>
      </c>
      <c r="L4316" s="2">
        <v>46.55</v>
      </c>
      <c r="M4316" s="3">
        <v>5</v>
      </c>
      <c r="N4316" s="4">
        <v>0.03</v>
      </c>
      <c r="O4316" s="5">
        <v>557.71</v>
      </c>
      <c r="P4316">
        <f>VALUE(Table1[Sales])</f>
        <v>46.55</v>
      </c>
      <c r="Q4316">
        <f>VALUE(Table1[Profit])</f>
        <v>557.71</v>
      </c>
      <c r="R4316" s="3">
        <f>Table1[Ship Date]-Table1[Order Date]</f>
        <v>183</v>
      </c>
    </row>
    <row r="4317" spans="1:18" x14ac:dyDescent="0.3">
      <c r="A4317" t="s">
        <v>16289</v>
      </c>
      <c r="B4317" s="1">
        <v>45720</v>
      </c>
      <c r="C4317" s="1">
        <v>45769</v>
      </c>
      <c r="D4317" t="s">
        <v>53</v>
      </c>
      <c r="E4317" t="s">
        <v>16290</v>
      </c>
      <c r="F4317" t="s">
        <v>16291</v>
      </c>
      <c r="G4317" t="s">
        <v>19</v>
      </c>
      <c r="H4317" t="s">
        <v>37</v>
      </c>
      <c r="I4317" t="s">
        <v>29</v>
      </c>
      <c r="J4317" t="s">
        <v>38</v>
      </c>
      <c r="K4317" t="s">
        <v>16292</v>
      </c>
      <c r="L4317" s="2">
        <v>4074.04</v>
      </c>
      <c r="M4317" s="3">
        <v>1</v>
      </c>
      <c r="N4317" s="4">
        <v>0.2</v>
      </c>
      <c r="O4317" s="5">
        <v>790.35</v>
      </c>
      <c r="P4317">
        <f>VALUE(Table1[Sales])</f>
        <v>4074.04</v>
      </c>
      <c r="Q4317">
        <f>VALUE(Table1[Profit])</f>
        <v>790.35</v>
      </c>
      <c r="R4317" s="3">
        <f>Table1[Ship Date]-Table1[Order Date]</f>
        <v>49</v>
      </c>
    </row>
    <row r="4318" spans="1:18" x14ac:dyDescent="0.3">
      <c r="A4318" t="s">
        <v>16293</v>
      </c>
      <c r="B4318" s="1">
        <v>45251</v>
      </c>
      <c r="C4318" s="1">
        <v>45781</v>
      </c>
      <c r="D4318" t="s">
        <v>53</v>
      </c>
      <c r="E4318" t="s">
        <v>15010</v>
      </c>
      <c r="F4318" t="s">
        <v>16294</v>
      </c>
      <c r="G4318" t="s">
        <v>43</v>
      </c>
      <c r="H4318" t="s">
        <v>20</v>
      </c>
      <c r="I4318" t="s">
        <v>21</v>
      </c>
      <c r="J4318" t="s">
        <v>279</v>
      </c>
      <c r="K4318" t="s">
        <v>16295</v>
      </c>
      <c r="L4318" s="2">
        <v>2474.52</v>
      </c>
      <c r="M4318" s="3">
        <v>6</v>
      </c>
      <c r="N4318" s="4">
        <v>0.14000000000000001</v>
      </c>
      <c r="O4318" s="5">
        <v>654.53</v>
      </c>
      <c r="P4318">
        <f>VALUE(Table1[Sales])</f>
        <v>2474.52</v>
      </c>
      <c r="Q4318">
        <f>VALUE(Table1[Profit])</f>
        <v>654.53</v>
      </c>
      <c r="R4318" s="3">
        <f>Table1[Ship Date]-Table1[Order Date]</f>
        <v>530</v>
      </c>
    </row>
    <row r="4319" spans="1:18" x14ac:dyDescent="0.3">
      <c r="A4319" t="s">
        <v>16296</v>
      </c>
      <c r="B4319" s="1">
        <v>45102</v>
      </c>
      <c r="C4319" s="1">
        <v>45757</v>
      </c>
      <c r="D4319" t="s">
        <v>16</v>
      </c>
      <c r="E4319" t="s">
        <v>16297</v>
      </c>
      <c r="F4319" t="s">
        <v>16298</v>
      </c>
      <c r="G4319" t="s">
        <v>36</v>
      </c>
      <c r="H4319" t="s">
        <v>20</v>
      </c>
      <c r="I4319" t="s">
        <v>29</v>
      </c>
      <c r="J4319" t="s">
        <v>30</v>
      </c>
      <c r="K4319" t="s">
        <v>16299</v>
      </c>
      <c r="L4319" s="2">
        <v>1323.59</v>
      </c>
      <c r="M4319" s="3">
        <v>7</v>
      </c>
      <c r="N4319" s="4">
        <v>0.24</v>
      </c>
      <c r="O4319" s="5">
        <v>434.69</v>
      </c>
      <c r="P4319">
        <f>VALUE(Table1[Sales])</f>
        <v>1323.59</v>
      </c>
      <c r="Q4319">
        <f>VALUE(Table1[Profit])</f>
        <v>434.69</v>
      </c>
      <c r="R4319" s="3">
        <f>Table1[Ship Date]-Table1[Order Date]</f>
        <v>655</v>
      </c>
    </row>
    <row r="4320" spans="1:18" x14ac:dyDescent="0.3">
      <c r="A4320" t="s">
        <v>16300</v>
      </c>
      <c r="B4320" s="1">
        <v>45115</v>
      </c>
      <c r="C4320" s="1">
        <v>45771</v>
      </c>
      <c r="D4320" t="s">
        <v>53</v>
      </c>
      <c r="E4320" t="s">
        <v>16301</v>
      </c>
      <c r="F4320" t="s">
        <v>16302</v>
      </c>
      <c r="G4320" t="s">
        <v>19</v>
      </c>
      <c r="H4320" t="s">
        <v>37</v>
      </c>
      <c r="I4320" t="s">
        <v>21</v>
      </c>
      <c r="J4320" t="s">
        <v>279</v>
      </c>
      <c r="K4320" t="s">
        <v>16303</v>
      </c>
      <c r="L4320" s="2">
        <v>4084.21</v>
      </c>
      <c r="M4320" s="3">
        <v>10</v>
      </c>
      <c r="N4320" s="4">
        <v>0.48</v>
      </c>
      <c r="O4320" s="5">
        <v>788.7</v>
      </c>
      <c r="P4320">
        <f>VALUE(Table1[Sales])</f>
        <v>4084.21</v>
      </c>
      <c r="Q4320">
        <f>VALUE(Table1[Profit])</f>
        <v>788.7</v>
      </c>
      <c r="R4320" s="3">
        <f>Table1[Ship Date]-Table1[Order Date]</f>
        <v>656</v>
      </c>
    </row>
    <row r="4321" spans="1:18" x14ac:dyDescent="0.3">
      <c r="A4321" t="s">
        <v>16304</v>
      </c>
      <c r="B4321" s="1">
        <v>45314</v>
      </c>
      <c r="C4321" s="1">
        <v>45756</v>
      </c>
      <c r="D4321" t="s">
        <v>53</v>
      </c>
      <c r="E4321" t="s">
        <v>16305</v>
      </c>
      <c r="F4321" t="s">
        <v>16306</v>
      </c>
      <c r="G4321" t="s">
        <v>43</v>
      </c>
      <c r="H4321" t="s">
        <v>61</v>
      </c>
      <c r="I4321" t="s">
        <v>21</v>
      </c>
      <c r="J4321" t="s">
        <v>22</v>
      </c>
      <c r="K4321" t="s">
        <v>16307</v>
      </c>
      <c r="L4321" s="2">
        <v>2288.13</v>
      </c>
      <c r="M4321" s="3">
        <v>6</v>
      </c>
      <c r="N4321" s="4">
        <v>0.24</v>
      </c>
      <c r="O4321" s="5">
        <v>901.17</v>
      </c>
      <c r="P4321">
        <f>VALUE(Table1[Sales])</f>
        <v>2288.13</v>
      </c>
      <c r="Q4321">
        <f>VALUE(Table1[Profit])</f>
        <v>901.17</v>
      </c>
      <c r="R4321" s="3">
        <f>Table1[Ship Date]-Table1[Order Date]</f>
        <v>442</v>
      </c>
    </row>
    <row r="4322" spans="1:18" x14ac:dyDescent="0.3">
      <c r="A4322" t="s">
        <v>16308</v>
      </c>
      <c r="B4322" s="1">
        <v>45658</v>
      </c>
      <c r="C4322" s="1">
        <v>45782</v>
      </c>
      <c r="D4322" t="s">
        <v>33</v>
      </c>
      <c r="E4322" t="s">
        <v>16309</v>
      </c>
      <c r="F4322" t="s">
        <v>16310</v>
      </c>
      <c r="G4322" t="s">
        <v>36</v>
      </c>
      <c r="H4322" t="s">
        <v>37</v>
      </c>
      <c r="I4322" t="s">
        <v>44</v>
      </c>
      <c r="J4322" t="s">
        <v>50</v>
      </c>
      <c r="K4322" t="s">
        <v>16311</v>
      </c>
      <c r="L4322" s="2">
        <v>1406.65</v>
      </c>
      <c r="M4322" s="3">
        <v>10</v>
      </c>
      <c r="N4322" s="4">
        <v>0.43</v>
      </c>
      <c r="O4322" s="5">
        <v>749.34</v>
      </c>
      <c r="P4322">
        <f>VALUE(Table1[Sales])</f>
        <v>1406.65</v>
      </c>
      <c r="Q4322">
        <f>VALUE(Table1[Profit])</f>
        <v>749.34</v>
      </c>
      <c r="R4322" s="3">
        <f>Table1[Ship Date]-Table1[Order Date]</f>
        <v>124</v>
      </c>
    </row>
    <row r="4323" spans="1:18" x14ac:dyDescent="0.3">
      <c r="A4323" t="s">
        <v>16312</v>
      </c>
      <c r="B4323" s="1">
        <v>45406</v>
      </c>
      <c r="C4323" s="1">
        <v>45761</v>
      </c>
      <c r="D4323" t="s">
        <v>33</v>
      </c>
      <c r="E4323" t="s">
        <v>5456</v>
      </c>
      <c r="F4323" t="s">
        <v>16313</v>
      </c>
      <c r="G4323" t="s">
        <v>19</v>
      </c>
      <c r="H4323" t="s">
        <v>61</v>
      </c>
      <c r="I4323" t="s">
        <v>44</v>
      </c>
      <c r="J4323" t="s">
        <v>94</v>
      </c>
      <c r="K4323" t="s">
        <v>16314</v>
      </c>
      <c r="L4323" s="2">
        <v>2733.8</v>
      </c>
      <c r="M4323" s="3">
        <v>9</v>
      </c>
      <c r="N4323" s="4">
        <v>0.33</v>
      </c>
      <c r="O4323" s="5">
        <v>904.93</v>
      </c>
      <c r="P4323">
        <f>VALUE(Table1[Sales])</f>
        <v>2733.8</v>
      </c>
      <c r="Q4323">
        <f>VALUE(Table1[Profit])</f>
        <v>904.93</v>
      </c>
      <c r="R4323" s="3">
        <f>Table1[Ship Date]-Table1[Order Date]</f>
        <v>355</v>
      </c>
    </row>
    <row r="4324" spans="1:18" x14ac:dyDescent="0.3">
      <c r="A4324" t="s">
        <v>16315</v>
      </c>
      <c r="B4324" s="1">
        <v>45025</v>
      </c>
      <c r="C4324" s="1">
        <v>45776</v>
      </c>
      <c r="D4324" t="s">
        <v>33</v>
      </c>
      <c r="E4324" t="s">
        <v>16316</v>
      </c>
      <c r="F4324" t="s">
        <v>16317</v>
      </c>
      <c r="G4324" t="s">
        <v>43</v>
      </c>
      <c r="H4324" t="s">
        <v>61</v>
      </c>
      <c r="I4324" t="s">
        <v>44</v>
      </c>
      <c r="J4324" t="s">
        <v>50</v>
      </c>
      <c r="K4324" t="s">
        <v>16318</v>
      </c>
      <c r="L4324" s="2">
        <v>2151.75</v>
      </c>
      <c r="M4324" s="3">
        <v>2</v>
      </c>
      <c r="N4324" s="4">
        <v>0.14000000000000001</v>
      </c>
      <c r="O4324" s="5">
        <v>180.11</v>
      </c>
      <c r="P4324">
        <f>VALUE(Table1[Sales])</f>
        <v>2151.75</v>
      </c>
      <c r="Q4324">
        <f>VALUE(Table1[Profit])</f>
        <v>180.11</v>
      </c>
      <c r="R4324" s="3">
        <f>Table1[Ship Date]-Table1[Order Date]</f>
        <v>751</v>
      </c>
    </row>
    <row r="4325" spans="1:18" x14ac:dyDescent="0.3">
      <c r="A4325" t="s">
        <v>16319</v>
      </c>
      <c r="B4325" s="1">
        <v>45276</v>
      </c>
      <c r="C4325" s="1">
        <v>45768</v>
      </c>
      <c r="D4325" t="s">
        <v>25</v>
      </c>
      <c r="E4325" t="s">
        <v>16320</v>
      </c>
      <c r="F4325" t="s">
        <v>16321</v>
      </c>
      <c r="G4325" t="s">
        <v>19</v>
      </c>
      <c r="H4325" t="s">
        <v>37</v>
      </c>
      <c r="I4325" t="s">
        <v>29</v>
      </c>
      <c r="J4325" t="s">
        <v>124</v>
      </c>
      <c r="K4325" t="s">
        <v>16322</v>
      </c>
      <c r="L4325" s="2">
        <v>3781.49</v>
      </c>
      <c r="M4325" s="3">
        <v>8</v>
      </c>
      <c r="N4325" s="4">
        <v>0.43</v>
      </c>
      <c r="O4325" s="5">
        <v>537.04</v>
      </c>
      <c r="P4325">
        <f>VALUE(Table1[Sales])</f>
        <v>3781.49</v>
      </c>
      <c r="Q4325">
        <f>VALUE(Table1[Profit])</f>
        <v>537.04</v>
      </c>
      <c r="R4325" s="3">
        <f>Table1[Ship Date]-Table1[Order Date]</f>
        <v>492</v>
      </c>
    </row>
    <row r="4326" spans="1:18" x14ac:dyDescent="0.3">
      <c r="A4326" t="s">
        <v>16323</v>
      </c>
      <c r="B4326" s="1">
        <v>45371</v>
      </c>
      <c r="C4326" s="1">
        <v>45773</v>
      </c>
      <c r="D4326" t="s">
        <v>33</v>
      </c>
      <c r="E4326" t="s">
        <v>16324</v>
      </c>
      <c r="F4326" t="s">
        <v>16325</v>
      </c>
      <c r="G4326" t="s">
        <v>36</v>
      </c>
      <c r="H4326" t="s">
        <v>37</v>
      </c>
      <c r="I4326" t="s">
        <v>44</v>
      </c>
      <c r="J4326" t="s">
        <v>158</v>
      </c>
      <c r="K4326" t="s">
        <v>16326</v>
      </c>
      <c r="L4326" s="2">
        <v>1492.12</v>
      </c>
      <c r="M4326" s="3">
        <v>1</v>
      </c>
      <c r="N4326" s="4">
        <v>0.08</v>
      </c>
      <c r="O4326" s="5">
        <v>787.33</v>
      </c>
      <c r="P4326">
        <f>VALUE(Table1[Sales])</f>
        <v>1492.12</v>
      </c>
      <c r="Q4326">
        <f>VALUE(Table1[Profit])</f>
        <v>787.33</v>
      </c>
      <c r="R4326" s="3">
        <f>Table1[Ship Date]-Table1[Order Date]</f>
        <v>402</v>
      </c>
    </row>
    <row r="4327" spans="1:18" x14ac:dyDescent="0.3">
      <c r="A4327" t="s">
        <v>16327</v>
      </c>
      <c r="B4327" s="1">
        <v>45540</v>
      </c>
      <c r="C4327" s="1">
        <v>45782</v>
      </c>
      <c r="D4327" t="s">
        <v>53</v>
      </c>
      <c r="E4327" t="s">
        <v>16328</v>
      </c>
      <c r="F4327" t="s">
        <v>16329</v>
      </c>
      <c r="G4327" t="s">
        <v>36</v>
      </c>
      <c r="H4327" t="s">
        <v>20</v>
      </c>
      <c r="I4327" t="s">
        <v>29</v>
      </c>
      <c r="J4327" t="s">
        <v>30</v>
      </c>
      <c r="K4327" t="s">
        <v>16330</v>
      </c>
      <c r="L4327" s="2">
        <v>3240.69</v>
      </c>
      <c r="M4327" s="3">
        <v>8</v>
      </c>
      <c r="N4327" s="4">
        <v>0.14000000000000001</v>
      </c>
      <c r="O4327" s="5">
        <v>149.25</v>
      </c>
      <c r="P4327">
        <f>VALUE(Table1[Sales])</f>
        <v>3240.69</v>
      </c>
      <c r="Q4327">
        <f>VALUE(Table1[Profit])</f>
        <v>149.25</v>
      </c>
      <c r="R4327" s="3">
        <f>Table1[Ship Date]-Table1[Order Date]</f>
        <v>242</v>
      </c>
    </row>
    <row r="4328" spans="1:18" x14ac:dyDescent="0.3">
      <c r="A4328" t="s">
        <v>16331</v>
      </c>
      <c r="B4328" s="1">
        <v>45093</v>
      </c>
      <c r="C4328" s="1">
        <v>45757</v>
      </c>
      <c r="D4328" t="s">
        <v>25</v>
      </c>
      <c r="E4328" t="s">
        <v>16332</v>
      </c>
      <c r="F4328" t="s">
        <v>16333</v>
      </c>
      <c r="G4328" t="s">
        <v>43</v>
      </c>
      <c r="H4328" t="s">
        <v>28</v>
      </c>
      <c r="I4328" t="s">
        <v>21</v>
      </c>
      <c r="J4328" t="s">
        <v>22</v>
      </c>
      <c r="K4328" t="s">
        <v>16334</v>
      </c>
      <c r="L4328" s="2">
        <v>953.62</v>
      </c>
      <c r="M4328" s="3">
        <v>7</v>
      </c>
      <c r="N4328" s="4">
        <v>0.32</v>
      </c>
      <c r="O4328" s="5">
        <v>770.33</v>
      </c>
      <c r="P4328">
        <f>VALUE(Table1[Sales])</f>
        <v>953.62</v>
      </c>
      <c r="Q4328">
        <f>VALUE(Table1[Profit])</f>
        <v>770.33</v>
      </c>
      <c r="R4328" s="3">
        <f>Table1[Ship Date]-Table1[Order Date]</f>
        <v>664</v>
      </c>
    </row>
    <row r="4329" spans="1:18" x14ac:dyDescent="0.3">
      <c r="A4329" t="s">
        <v>16335</v>
      </c>
      <c r="B4329" s="1">
        <v>45452</v>
      </c>
      <c r="C4329" s="1">
        <v>45773</v>
      </c>
      <c r="D4329" t="s">
        <v>53</v>
      </c>
      <c r="E4329" t="s">
        <v>16336</v>
      </c>
      <c r="F4329" t="s">
        <v>16337</v>
      </c>
      <c r="G4329" t="s">
        <v>36</v>
      </c>
      <c r="H4329" t="s">
        <v>37</v>
      </c>
      <c r="I4329" t="s">
        <v>21</v>
      </c>
      <c r="J4329" t="s">
        <v>171</v>
      </c>
      <c r="K4329" t="s">
        <v>16338</v>
      </c>
      <c r="L4329" s="2">
        <v>4847.6899999999996</v>
      </c>
      <c r="M4329" s="3">
        <v>4</v>
      </c>
      <c r="N4329" s="4">
        <v>0.12</v>
      </c>
      <c r="O4329" s="5">
        <v>-31.82</v>
      </c>
      <c r="P4329">
        <f>VALUE(Table1[Sales])</f>
        <v>4847.6899999999996</v>
      </c>
      <c r="Q4329">
        <f>VALUE(Table1[Profit])</f>
        <v>-31.82</v>
      </c>
      <c r="R4329" s="3">
        <f>Table1[Ship Date]-Table1[Order Date]</f>
        <v>321</v>
      </c>
    </row>
    <row r="4330" spans="1:18" x14ac:dyDescent="0.3">
      <c r="A4330" t="s">
        <v>16339</v>
      </c>
      <c r="B4330" s="1">
        <v>45188</v>
      </c>
      <c r="C4330" s="1">
        <v>45769</v>
      </c>
      <c r="D4330" t="s">
        <v>33</v>
      </c>
      <c r="E4330" t="s">
        <v>16340</v>
      </c>
      <c r="F4330" t="s">
        <v>16341</v>
      </c>
      <c r="G4330" t="s">
        <v>19</v>
      </c>
      <c r="H4330" t="s">
        <v>28</v>
      </c>
      <c r="I4330" t="s">
        <v>21</v>
      </c>
      <c r="J4330" t="s">
        <v>171</v>
      </c>
      <c r="K4330" t="s">
        <v>16342</v>
      </c>
      <c r="L4330" s="2">
        <v>2334.9299999999998</v>
      </c>
      <c r="M4330" s="3">
        <v>5</v>
      </c>
      <c r="N4330" s="4">
        <v>0.12</v>
      </c>
      <c r="O4330" s="5">
        <v>-49.73</v>
      </c>
      <c r="P4330">
        <f>VALUE(Table1[Sales])</f>
        <v>2334.9299999999998</v>
      </c>
      <c r="Q4330">
        <f>VALUE(Table1[Profit])</f>
        <v>-49.73</v>
      </c>
      <c r="R4330" s="3">
        <f>Table1[Ship Date]-Table1[Order Date]</f>
        <v>581</v>
      </c>
    </row>
    <row r="4331" spans="1:18" x14ac:dyDescent="0.3">
      <c r="A4331" t="s">
        <v>16343</v>
      </c>
      <c r="B4331" s="1">
        <v>45138</v>
      </c>
      <c r="C4331" s="1">
        <v>45783</v>
      </c>
      <c r="D4331" t="s">
        <v>33</v>
      </c>
      <c r="E4331" t="s">
        <v>16344</v>
      </c>
      <c r="F4331" t="s">
        <v>16345</v>
      </c>
      <c r="G4331" t="s">
        <v>19</v>
      </c>
      <c r="H4331" t="s">
        <v>61</v>
      </c>
      <c r="I4331" t="s">
        <v>21</v>
      </c>
      <c r="J4331" t="s">
        <v>300</v>
      </c>
      <c r="K4331" t="s">
        <v>16346</v>
      </c>
      <c r="L4331" s="2">
        <v>3717.53</v>
      </c>
      <c r="M4331" s="3">
        <v>7</v>
      </c>
      <c r="N4331" s="4">
        <v>0.05</v>
      </c>
      <c r="O4331" s="5">
        <v>796</v>
      </c>
      <c r="P4331">
        <f>VALUE(Table1[Sales])</f>
        <v>3717.53</v>
      </c>
      <c r="Q4331">
        <f>VALUE(Table1[Profit])</f>
        <v>796</v>
      </c>
      <c r="R4331" s="3">
        <f>Table1[Ship Date]-Table1[Order Date]</f>
        <v>645</v>
      </c>
    </row>
    <row r="4332" spans="1:18" x14ac:dyDescent="0.3">
      <c r="A4332" t="s">
        <v>16347</v>
      </c>
      <c r="B4332" s="1">
        <v>45559</v>
      </c>
      <c r="C4332" s="1">
        <v>45767</v>
      </c>
      <c r="D4332" t="s">
        <v>16</v>
      </c>
      <c r="E4332" t="s">
        <v>4534</v>
      </c>
      <c r="F4332" t="s">
        <v>16348</v>
      </c>
      <c r="G4332" t="s">
        <v>36</v>
      </c>
      <c r="H4332" t="s">
        <v>28</v>
      </c>
      <c r="I4332" t="s">
        <v>21</v>
      </c>
      <c r="J4332" t="s">
        <v>129</v>
      </c>
      <c r="K4332" t="s">
        <v>16349</v>
      </c>
      <c r="L4332" s="2">
        <v>1862.39</v>
      </c>
      <c r="M4332" s="3">
        <v>4</v>
      </c>
      <c r="N4332" s="4">
        <v>0.09</v>
      </c>
      <c r="O4332" s="5">
        <v>-91.05</v>
      </c>
      <c r="P4332">
        <f>VALUE(Table1[Sales])</f>
        <v>1862.39</v>
      </c>
      <c r="Q4332">
        <f>VALUE(Table1[Profit])</f>
        <v>-91.05</v>
      </c>
      <c r="R4332" s="3">
        <f>Table1[Ship Date]-Table1[Order Date]</f>
        <v>208</v>
      </c>
    </row>
    <row r="4333" spans="1:18" x14ac:dyDescent="0.3">
      <c r="A4333" t="s">
        <v>16350</v>
      </c>
      <c r="B4333" s="1">
        <v>45592</v>
      </c>
      <c r="C4333" s="1">
        <v>45766</v>
      </c>
      <c r="D4333" t="s">
        <v>53</v>
      </c>
      <c r="E4333" t="s">
        <v>16351</v>
      </c>
      <c r="F4333" t="s">
        <v>16352</v>
      </c>
      <c r="G4333" t="s">
        <v>19</v>
      </c>
      <c r="H4333" t="s">
        <v>37</v>
      </c>
      <c r="I4333" t="s">
        <v>44</v>
      </c>
      <c r="J4333" t="s">
        <v>158</v>
      </c>
      <c r="K4333" t="s">
        <v>16353</v>
      </c>
      <c r="L4333" s="2">
        <v>585.55999999999995</v>
      </c>
      <c r="M4333" s="3">
        <v>10</v>
      </c>
      <c r="N4333" s="4">
        <v>0</v>
      </c>
      <c r="O4333" s="5">
        <v>233.53</v>
      </c>
      <c r="P4333">
        <f>VALUE(Table1[Sales])</f>
        <v>585.55999999999995</v>
      </c>
      <c r="Q4333">
        <f>VALUE(Table1[Profit])</f>
        <v>233.53</v>
      </c>
      <c r="R4333" s="3">
        <f>Table1[Ship Date]-Table1[Order Date]</f>
        <v>174</v>
      </c>
    </row>
    <row r="4334" spans="1:18" x14ac:dyDescent="0.3">
      <c r="A4334" t="s">
        <v>16354</v>
      </c>
      <c r="B4334" s="1">
        <v>45074</v>
      </c>
      <c r="C4334" s="1">
        <v>45768</v>
      </c>
      <c r="D4334" t="s">
        <v>53</v>
      </c>
      <c r="E4334" t="s">
        <v>16355</v>
      </c>
      <c r="F4334" t="s">
        <v>16356</v>
      </c>
      <c r="G4334" t="s">
        <v>36</v>
      </c>
      <c r="H4334" t="s">
        <v>28</v>
      </c>
      <c r="I4334" t="s">
        <v>44</v>
      </c>
      <c r="J4334" t="s">
        <v>45</v>
      </c>
      <c r="K4334" t="s">
        <v>16357</v>
      </c>
      <c r="L4334" s="2">
        <v>3358.14</v>
      </c>
      <c r="M4334" s="3">
        <v>3</v>
      </c>
      <c r="N4334" s="4">
        <v>0.45</v>
      </c>
      <c r="O4334" s="5">
        <v>741.2</v>
      </c>
      <c r="P4334">
        <f>VALUE(Table1[Sales])</f>
        <v>3358.14</v>
      </c>
      <c r="Q4334">
        <f>VALUE(Table1[Profit])</f>
        <v>741.2</v>
      </c>
      <c r="R4334" s="3">
        <f>Table1[Ship Date]-Table1[Order Date]</f>
        <v>694</v>
      </c>
    </row>
    <row r="4335" spans="1:18" x14ac:dyDescent="0.3">
      <c r="A4335" t="s">
        <v>16358</v>
      </c>
      <c r="B4335" s="1">
        <v>45326</v>
      </c>
      <c r="C4335" s="1">
        <v>45770</v>
      </c>
      <c r="D4335" t="s">
        <v>25</v>
      </c>
      <c r="E4335" t="s">
        <v>16359</v>
      </c>
      <c r="F4335" t="s">
        <v>16360</v>
      </c>
      <c r="G4335" t="s">
        <v>19</v>
      </c>
      <c r="H4335" t="s">
        <v>61</v>
      </c>
      <c r="I4335" t="s">
        <v>29</v>
      </c>
      <c r="J4335" t="s">
        <v>38</v>
      </c>
      <c r="K4335" t="s">
        <v>16361</v>
      </c>
      <c r="L4335" s="2">
        <v>3990.96</v>
      </c>
      <c r="M4335" s="3">
        <v>10</v>
      </c>
      <c r="N4335" s="4">
        <v>0.18</v>
      </c>
      <c r="O4335" s="5">
        <v>505.05</v>
      </c>
      <c r="P4335">
        <f>VALUE(Table1[Sales])</f>
        <v>3990.96</v>
      </c>
      <c r="Q4335">
        <f>VALUE(Table1[Profit])</f>
        <v>505.05</v>
      </c>
      <c r="R4335" s="3">
        <f>Table1[Ship Date]-Table1[Order Date]</f>
        <v>444</v>
      </c>
    </row>
    <row r="4336" spans="1:18" x14ac:dyDescent="0.3">
      <c r="A4336" t="s">
        <v>16362</v>
      </c>
      <c r="B4336" s="1">
        <v>45151</v>
      </c>
      <c r="C4336" s="1">
        <v>45785</v>
      </c>
      <c r="D4336" t="s">
        <v>16</v>
      </c>
      <c r="E4336" t="s">
        <v>16363</v>
      </c>
      <c r="F4336" t="s">
        <v>16364</v>
      </c>
      <c r="G4336" t="s">
        <v>36</v>
      </c>
      <c r="H4336" t="s">
        <v>37</v>
      </c>
      <c r="I4336" t="s">
        <v>29</v>
      </c>
      <c r="J4336" t="s">
        <v>30</v>
      </c>
      <c r="K4336" t="s">
        <v>16365</v>
      </c>
      <c r="L4336" s="2">
        <v>4949.82</v>
      </c>
      <c r="M4336" s="3">
        <v>7</v>
      </c>
      <c r="N4336" s="4">
        <v>0.19</v>
      </c>
      <c r="O4336" s="5">
        <v>340.51</v>
      </c>
      <c r="P4336">
        <f>VALUE(Table1[Sales])</f>
        <v>4949.82</v>
      </c>
      <c r="Q4336">
        <f>VALUE(Table1[Profit])</f>
        <v>340.51</v>
      </c>
      <c r="R4336" s="3">
        <f>Table1[Ship Date]-Table1[Order Date]</f>
        <v>634</v>
      </c>
    </row>
    <row r="4337" spans="1:18" x14ac:dyDescent="0.3">
      <c r="A4337" t="s">
        <v>16366</v>
      </c>
      <c r="B4337" s="1">
        <v>45465</v>
      </c>
      <c r="C4337" s="1">
        <v>45775</v>
      </c>
      <c r="D4337" t="s">
        <v>16</v>
      </c>
      <c r="E4337" t="s">
        <v>12713</v>
      </c>
      <c r="F4337" t="s">
        <v>16367</v>
      </c>
      <c r="G4337" t="s">
        <v>43</v>
      </c>
      <c r="H4337" t="s">
        <v>61</v>
      </c>
      <c r="I4337" t="s">
        <v>44</v>
      </c>
      <c r="J4337" t="s">
        <v>158</v>
      </c>
      <c r="K4337" t="s">
        <v>16368</v>
      </c>
      <c r="L4337" s="2">
        <v>1632.74</v>
      </c>
      <c r="M4337" s="3">
        <v>8</v>
      </c>
      <c r="N4337" s="4">
        <v>0.45</v>
      </c>
      <c r="O4337" s="5">
        <v>577.80999999999995</v>
      </c>
      <c r="P4337">
        <f>VALUE(Table1[Sales])</f>
        <v>1632.74</v>
      </c>
      <c r="Q4337">
        <f>VALUE(Table1[Profit])</f>
        <v>577.80999999999995</v>
      </c>
      <c r="R4337" s="3">
        <f>Table1[Ship Date]-Table1[Order Date]</f>
        <v>310</v>
      </c>
    </row>
    <row r="4338" spans="1:18" x14ac:dyDescent="0.3">
      <c r="A4338" t="s">
        <v>16369</v>
      </c>
      <c r="B4338" s="1">
        <v>45523</v>
      </c>
      <c r="C4338" s="1">
        <v>45757</v>
      </c>
      <c r="D4338" t="s">
        <v>53</v>
      </c>
      <c r="E4338" t="s">
        <v>15448</v>
      </c>
      <c r="F4338" t="s">
        <v>16370</v>
      </c>
      <c r="G4338" t="s">
        <v>19</v>
      </c>
      <c r="H4338" t="s">
        <v>61</v>
      </c>
      <c r="I4338" t="s">
        <v>29</v>
      </c>
      <c r="J4338" t="s">
        <v>30</v>
      </c>
      <c r="K4338" t="s">
        <v>16371</v>
      </c>
      <c r="L4338" s="2">
        <v>3006.55</v>
      </c>
      <c r="M4338" s="3">
        <v>3</v>
      </c>
      <c r="N4338" s="4">
        <v>0.34</v>
      </c>
      <c r="O4338" s="5">
        <v>78.41</v>
      </c>
      <c r="P4338">
        <f>VALUE(Table1[Sales])</f>
        <v>3006.55</v>
      </c>
      <c r="Q4338">
        <f>VALUE(Table1[Profit])</f>
        <v>78.41</v>
      </c>
      <c r="R4338" s="3">
        <f>Table1[Ship Date]-Table1[Order Date]</f>
        <v>234</v>
      </c>
    </row>
    <row r="4339" spans="1:18" x14ac:dyDescent="0.3">
      <c r="A4339" t="s">
        <v>16372</v>
      </c>
      <c r="B4339" s="1">
        <v>45316</v>
      </c>
      <c r="C4339" s="1">
        <v>45767</v>
      </c>
      <c r="D4339" t="s">
        <v>16</v>
      </c>
      <c r="E4339" t="s">
        <v>16373</v>
      </c>
      <c r="F4339" t="s">
        <v>16374</v>
      </c>
      <c r="G4339" t="s">
        <v>43</v>
      </c>
      <c r="H4339" t="s">
        <v>61</v>
      </c>
      <c r="I4339" t="s">
        <v>44</v>
      </c>
      <c r="J4339" t="s">
        <v>94</v>
      </c>
      <c r="K4339" t="s">
        <v>16375</v>
      </c>
      <c r="L4339" s="2">
        <v>3033.08</v>
      </c>
      <c r="M4339" s="3">
        <v>2</v>
      </c>
      <c r="N4339" s="4">
        <v>0.49</v>
      </c>
      <c r="O4339" s="5">
        <v>284.01</v>
      </c>
      <c r="P4339">
        <f>VALUE(Table1[Sales])</f>
        <v>3033.08</v>
      </c>
      <c r="Q4339">
        <f>VALUE(Table1[Profit])</f>
        <v>284.01</v>
      </c>
      <c r="R4339" s="3">
        <f>Table1[Ship Date]-Table1[Order Date]</f>
        <v>451</v>
      </c>
    </row>
    <row r="4340" spans="1:18" x14ac:dyDescent="0.3">
      <c r="A4340" t="s">
        <v>16376</v>
      </c>
      <c r="B4340" s="1">
        <v>45262</v>
      </c>
      <c r="C4340" s="1">
        <v>45777</v>
      </c>
      <c r="D4340" t="s">
        <v>16</v>
      </c>
      <c r="E4340" t="s">
        <v>12293</v>
      </c>
      <c r="F4340" t="s">
        <v>2195</v>
      </c>
      <c r="G4340" t="s">
        <v>19</v>
      </c>
      <c r="H4340" t="s">
        <v>20</v>
      </c>
      <c r="I4340" t="s">
        <v>44</v>
      </c>
      <c r="J4340" t="s">
        <v>56</v>
      </c>
      <c r="K4340" t="s">
        <v>16377</v>
      </c>
      <c r="L4340" s="2">
        <v>3492</v>
      </c>
      <c r="M4340" s="3">
        <v>5</v>
      </c>
      <c r="N4340" s="4">
        <v>0.25</v>
      </c>
      <c r="O4340" s="5">
        <v>704.16</v>
      </c>
      <c r="P4340">
        <f>VALUE(Table1[Sales])</f>
        <v>3492</v>
      </c>
      <c r="Q4340">
        <f>VALUE(Table1[Profit])</f>
        <v>704.16</v>
      </c>
      <c r="R4340" s="3">
        <f>Table1[Ship Date]-Table1[Order Date]</f>
        <v>515</v>
      </c>
    </row>
    <row r="4341" spans="1:18" x14ac:dyDescent="0.3">
      <c r="A4341" t="s">
        <v>16378</v>
      </c>
      <c r="B4341" s="1">
        <v>45035</v>
      </c>
      <c r="C4341" s="1">
        <v>45769</v>
      </c>
      <c r="D4341" t="s">
        <v>16</v>
      </c>
      <c r="E4341" t="s">
        <v>16379</v>
      </c>
      <c r="F4341" t="s">
        <v>16380</v>
      </c>
      <c r="G4341" t="s">
        <v>43</v>
      </c>
      <c r="H4341" t="s">
        <v>28</v>
      </c>
      <c r="I4341" t="s">
        <v>29</v>
      </c>
      <c r="J4341" t="s">
        <v>124</v>
      </c>
      <c r="K4341" t="s">
        <v>16381</v>
      </c>
      <c r="L4341" s="2">
        <v>877.43</v>
      </c>
      <c r="M4341" s="3">
        <v>6</v>
      </c>
      <c r="N4341" s="4">
        <v>0.12</v>
      </c>
      <c r="O4341" s="5">
        <v>301.64999999999998</v>
      </c>
      <c r="P4341">
        <f>VALUE(Table1[Sales])</f>
        <v>877.43</v>
      </c>
      <c r="Q4341">
        <f>VALUE(Table1[Profit])</f>
        <v>301.64999999999998</v>
      </c>
      <c r="R4341" s="3">
        <f>Table1[Ship Date]-Table1[Order Date]</f>
        <v>734</v>
      </c>
    </row>
    <row r="4342" spans="1:18" x14ac:dyDescent="0.3">
      <c r="A4342" t="s">
        <v>16382</v>
      </c>
      <c r="B4342" s="1">
        <v>45261</v>
      </c>
      <c r="C4342" s="1">
        <v>45764</v>
      </c>
      <c r="D4342" t="s">
        <v>25</v>
      </c>
      <c r="E4342" t="s">
        <v>5372</v>
      </c>
      <c r="F4342" t="s">
        <v>16383</v>
      </c>
      <c r="G4342" t="s">
        <v>36</v>
      </c>
      <c r="H4342" t="s">
        <v>28</v>
      </c>
      <c r="I4342" t="s">
        <v>44</v>
      </c>
      <c r="J4342" t="s">
        <v>45</v>
      </c>
      <c r="K4342" t="s">
        <v>16384</v>
      </c>
      <c r="L4342" s="2">
        <v>1908.71</v>
      </c>
      <c r="M4342" s="3">
        <v>8</v>
      </c>
      <c r="N4342" s="4">
        <v>0.06</v>
      </c>
      <c r="O4342" s="5">
        <v>488.96</v>
      </c>
      <c r="P4342">
        <f>VALUE(Table1[Sales])</f>
        <v>1908.71</v>
      </c>
      <c r="Q4342">
        <f>VALUE(Table1[Profit])</f>
        <v>488.96</v>
      </c>
      <c r="R4342" s="3">
        <f>Table1[Ship Date]-Table1[Order Date]</f>
        <v>503</v>
      </c>
    </row>
    <row r="4343" spans="1:18" x14ac:dyDescent="0.3">
      <c r="A4343" t="s">
        <v>16385</v>
      </c>
      <c r="B4343" s="1">
        <v>45341</v>
      </c>
      <c r="C4343" s="1">
        <v>45761</v>
      </c>
      <c r="D4343" t="s">
        <v>25</v>
      </c>
      <c r="E4343" t="s">
        <v>16386</v>
      </c>
      <c r="F4343" t="s">
        <v>16387</v>
      </c>
      <c r="G4343" t="s">
        <v>19</v>
      </c>
      <c r="H4343" t="s">
        <v>61</v>
      </c>
      <c r="I4343" t="s">
        <v>44</v>
      </c>
      <c r="J4343" t="s">
        <v>94</v>
      </c>
      <c r="K4343" t="s">
        <v>16388</v>
      </c>
      <c r="L4343" s="2">
        <v>3307.13</v>
      </c>
      <c r="M4343" s="3">
        <v>4</v>
      </c>
      <c r="N4343" s="4">
        <v>0.22</v>
      </c>
      <c r="O4343" s="5">
        <v>391.52</v>
      </c>
      <c r="P4343">
        <f>VALUE(Table1[Sales])</f>
        <v>3307.13</v>
      </c>
      <c r="Q4343">
        <f>VALUE(Table1[Profit])</f>
        <v>391.52</v>
      </c>
      <c r="R4343" s="3">
        <f>Table1[Ship Date]-Table1[Order Date]</f>
        <v>420</v>
      </c>
    </row>
    <row r="4344" spans="1:18" x14ac:dyDescent="0.3">
      <c r="A4344" t="s">
        <v>16389</v>
      </c>
      <c r="B4344" s="1">
        <v>45635</v>
      </c>
      <c r="C4344" s="1">
        <v>45780</v>
      </c>
      <c r="D4344" t="s">
        <v>53</v>
      </c>
      <c r="E4344" t="s">
        <v>16390</v>
      </c>
      <c r="F4344" t="s">
        <v>16391</v>
      </c>
      <c r="G4344" t="s">
        <v>36</v>
      </c>
      <c r="H4344" t="s">
        <v>61</v>
      </c>
      <c r="I4344" t="s">
        <v>44</v>
      </c>
      <c r="J4344" t="s">
        <v>45</v>
      </c>
      <c r="K4344" t="s">
        <v>16392</v>
      </c>
      <c r="L4344" s="2">
        <v>4622.3599999999997</v>
      </c>
      <c r="M4344" s="3">
        <v>9</v>
      </c>
      <c r="N4344" s="4">
        <v>0.05</v>
      </c>
      <c r="O4344" s="5">
        <v>64.89</v>
      </c>
      <c r="P4344">
        <f>VALUE(Table1[Sales])</f>
        <v>4622.3599999999997</v>
      </c>
      <c r="Q4344">
        <f>VALUE(Table1[Profit])</f>
        <v>64.89</v>
      </c>
      <c r="R4344" s="3">
        <f>Table1[Ship Date]-Table1[Order Date]</f>
        <v>145</v>
      </c>
    </row>
    <row r="4345" spans="1:18" x14ac:dyDescent="0.3">
      <c r="A4345" t="s">
        <v>16393</v>
      </c>
      <c r="B4345" s="1">
        <v>45101</v>
      </c>
      <c r="C4345" s="1">
        <v>45771</v>
      </c>
      <c r="D4345" t="s">
        <v>25</v>
      </c>
      <c r="E4345" t="s">
        <v>16394</v>
      </c>
      <c r="F4345" t="s">
        <v>16395</v>
      </c>
      <c r="G4345" t="s">
        <v>19</v>
      </c>
      <c r="H4345" t="s">
        <v>61</v>
      </c>
      <c r="I4345" t="s">
        <v>29</v>
      </c>
      <c r="J4345" t="s">
        <v>99</v>
      </c>
      <c r="K4345" t="s">
        <v>16396</v>
      </c>
      <c r="L4345" s="2">
        <v>3866.08</v>
      </c>
      <c r="M4345" s="3">
        <v>3</v>
      </c>
      <c r="N4345" s="4">
        <v>0.43</v>
      </c>
      <c r="O4345" s="5">
        <v>746.8</v>
      </c>
      <c r="P4345">
        <f>VALUE(Table1[Sales])</f>
        <v>3866.08</v>
      </c>
      <c r="Q4345">
        <f>VALUE(Table1[Profit])</f>
        <v>746.8</v>
      </c>
      <c r="R4345" s="3">
        <f>Table1[Ship Date]-Table1[Order Date]</f>
        <v>670</v>
      </c>
    </row>
    <row r="4346" spans="1:18" x14ac:dyDescent="0.3">
      <c r="A4346" t="s">
        <v>16397</v>
      </c>
      <c r="B4346" s="1">
        <v>45750</v>
      </c>
      <c r="C4346" s="1">
        <v>45778</v>
      </c>
      <c r="D4346" t="s">
        <v>25</v>
      </c>
      <c r="E4346" t="s">
        <v>16398</v>
      </c>
      <c r="F4346" t="s">
        <v>16399</v>
      </c>
      <c r="G4346" t="s">
        <v>19</v>
      </c>
      <c r="H4346" t="s">
        <v>37</v>
      </c>
      <c r="I4346" t="s">
        <v>21</v>
      </c>
      <c r="J4346" t="s">
        <v>22</v>
      </c>
      <c r="K4346" t="s">
        <v>16400</v>
      </c>
      <c r="L4346" s="2">
        <v>3399.94</v>
      </c>
      <c r="M4346" s="3">
        <v>7</v>
      </c>
      <c r="N4346" s="4">
        <v>0.28000000000000003</v>
      </c>
      <c r="O4346" s="5">
        <v>356.1</v>
      </c>
      <c r="P4346">
        <f>VALUE(Table1[Sales])</f>
        <v>3399.94</v>
      </c>
      <c r="Q4346">
        <f>VALUE(Table1[Profit])</f>
        <v>356.1</v>
      </c>
      <c r="R4346" s="3">
        <f>Table1[Ship Date]-Table1[Order Date]</f>
        <v>28</v>
      </c>
    </row>
    <row r="4347" spans="1:18" x14ac:dyDescent="0.3">
      <c r="A4347" t="s">
        <v>16401</v>
      </c>
      <c r="B4347" s="1">
        <v>45694</v>
      </c>
      <c r="C4347" s="1">
        <v>45765</v>
      </c>
      <c r="D4347" t="s">
        <v>33</v>
      </c>
      <c r="E4347" t="s">
        <v>5301</v>
      </c>
      <c r="F4347" t="s">
        <v>16402</v>
      </c>
      <c r="G4347" t="s">
        <v>43</v>
      </c>
      <c r="H4347" t="s">
        <v>37</v>
      </c>
      <c r="I4347" t="s">
        <v>44</v>
      </c>
      <c r="J4347" t="s">
        <v>45</v>
      </c>
      <c r="K4347" t="s">
        <v>16403</v>
      </c>
      <c r="L4347" s="2">
        <v>2977.93</v>
      </c>
      <c r="M4347" s="3">
        <v>7</v>
      </c>
      <c r="N4347" s="4">
        <v>0.14000000000000001</v>
      </c>
      <c r="O4347" s="5">
        <v>299.43</v>
      </c>
      <c r="P4347">
        <f>VALUE(Table1[Sales])</f>
        <v>2977.93</v>
      </c>
      <c r="Q4347">
        <f>VALUE(Table1[Profit])</f>
        <v>299.43</v>
      </c>
      <c r="R4347" s="3">
        <f>Table1[Ship Date]-Table1[Order Date]</f>
        <v>71</v>
      </c>
    </row>
    <row r="4348" spans="1:18" x14ac:dyDescent="0.3">
      <c r="A4348" t="s">
        <v>16404</v>
      </c>
      <c r="B4348" s="1">
        <v>45512</v>
      </c>
      <c r="C4348" s="1">
        <v>45767</v>
      </c>
      <c r="D4348" t="s">
        <v>33</v>
      </c>
      <c r="E4348" t="s">
        <v>16405</v>
      </c>
      <c r="F4348" t="s">
        <v>16406</v>
      </c>
      <c r="G4348" t="s">
        <v>36</v>
      </c>
      <c r="H4348" t="s">
        <v>28</v>
      </c>
      <c r="I4348" t="s">
        <v>21</v>
      </c>
      <c r="J4348" t="s">
        <v>300</v>
      </c>
      <c r="K4348" t="s">
        <v>16407</v>
      </c>
      <c r="L4348" s="2">
        <v>1344.26</v>
      </c>
      <c r="M4348" s="3">
        <v>6</v>
      </c>
      <c r="N4348" s="4">
        <v>0.33</v>
      </c>
      <c r="O4348" s="5">
        <v>198.63</v>
      </c>
      <c r="P4348">
        <f>VALUE(Table1[Sales])</f>
        <v>1344.26</v>
      </c>
      <c r="Q4348">
        <f>VALUE(Table1[Profit])</f>
        <v>198.63</v>
      </c>
      <c r="R4348" s="3">
        <f>Table1[Ship Date]-Table1[Order Date]</f>
        <v>255</v>
      </c>
    </row>
    <row r="4349" spans="1:18" x14ac:dyDescent="0.3">
      <c r="A4349" t="s">
        <v>16408</v>
      </c>
      <c r="B4349" s="1">
        <v>45265</v>
      </c>
      <c r="C4349" s="1">
        <v>45785</v>
      </c>
      <c r="D4349" t="s">
        <v>53</v>
      </c>
      <c r="E4349" t="s">
        <v>16409</v>
      </c>
      <c r="F4349" t="s">
        <v>16410</v>
      </c>
      <c r="G4349" t="s">
        <v>19</v>
      </c>
      <c r="H4349" t="s">
        <v>20</v>
      </c>
      <c r="I4349" t="s">
        <v>21</v>
      </c>
      <c r="J4349" t="s">
        <v>129</v>
      </c>
      <c r="K4349" t="s">
        <v>16411</v>
      </c>
      <c r="L4349" s="2">
        <v>1847.76</v>
      </c>
      <c r="M4349" s="3">
        <v>1</v>
      </c>
      <c r="N4349" s="4">
        <v>0.09</v>
      </c>
      <c r="O4349" s="5">
        <v>922.46</v>
      </c>
      <c r="P4349">
        <f>VALUE(Table1[Sales])</f>
        <v>1847.76</v>
      </c>
      <c r="Q4349">
        <f>VALUE(Table1[Profit])</f>
        <v>922.46</v>
      </c>
      <c r="R4349" s="3">
        <f>Table1[Ship Date]-Table1[Order Date]</f>
        <v>520</v>
      </c>
    </row>
    <row r="4350" spans="1:18" x14ac:dyDescent="0.3">
      <c r="A4350" t="s">
        <v>16412</v>
      </c>
      <c r="B4350" s="1">
        <v>45114</v>
      </c>
      <c r="C4350" s="1">
        <v>45782</v>
      </c>
      <c r="D4350" t="s">
        <v>25</v>
      </c>
      <c r="E4350" t="s">
        <v>1845</v>
      </c>
      <c r="F4350" t="s">
        <v>16413</v>
      </c>
      <c r="G4350" t="s">
        <v>36</v>
      </c>
      <c r="H4350" t="s">
        <v>28</v>
      </c>
      <c r="I4350" t="s">
        <v>29</v>
      </c>
      <c r="J4350" t="s">
        <v>124</v>
      </c>
      <c r="K4350" t="s">
        <v>16414</v>
      </c>
      <c r="L4350" s="2">
        <v>61.34</v>
      </c>
      <c r="M4350" s="3">
        <v>7</v>
      </c>
      <c r="N4350" s="4">
        <v>7.0000000000000007E-2</v>
      </c>
      <c r="O4350" s="5">
        <v>259.52999999999997</v>
      </c>
      <c r="P4350">
        <f>VALUE(Table1[Sales])</f>
        <v>61.34</v>
      </c>
      <c r="Q4350">
        <f>VALUE(Table1[Profit])</f>
        <v>259.52999999999997</v>
      </c>
      <c r="R4350" s="3">
        <f>Table1[Ship Date]-Table1[Order Date]</f>
        <v>668</v>
      </c>
    </row>
    <row r="4351" spans="1:18" x14ac:dyDescent="0.3">
      <c r="A4351" t="s">
        <v>16415</v>
      </c>
      <c r="B4351" s="1">
        <v>45074</v>
      </c>
      <c r="C4351" s="1">
        <v>45785</v>
      </c>
      <c r="D4351" t="s">
        <v>53</v>
      </c>
      <c r="E4351" t="s">
        <v>16416</v>
      </c>
      <c r="F4351" t="s">
        <v>16417</v>
      </c>
      <c r="G4351" t="s">
        <v>36</v>
      </c>
      <c r="H4351" t="s">
        <v>37</v>
      </c>
      <c r="I4351" t="s">
        <v>44</v>
      </c>
      <c r="J4351" t="s">
        <v>158</v>
      </c>
      <c r="K4351" t="s">
        <v>16418</v>
      </c>
      <c r="L4351" s="2">
        <v>4100.3999999999996</v>
      </c>
      <c r="M4351" s="3">
        <v>1</v>
      </c>
      <c r="N4351" s="4">
        <v>0.44</v>
      </c>
      <c r="O4351" s="5">
        <v>443.73</v>
      </c>
      <c r="P4351">
        <f>VALUE(Table1[Sales])</f>
        <v>4100.3999999999996</v>
      </c>
      <c r="Q4351">
        <f>VALUE(Table1[Profit])</f>
        <v>443.73</v>
      </c>
      <c r="R4351" s="3">
        <f>Table1[Ship Date]-Table1[Order Date]</f>
        <v>711</v>
      </c>
    </row>
    <row r="4352" spans="1:18" x14ac:dyDescent="0.3">
      <c r="A4352" t="s">
        <v>16419</v>
      </c>
      <c r="B4352" s="1">
        <v>45091</v>
      </c>
      <c r="C4352" s="1">
        <v>45768</v>
      </c>
      <c r="D4352" t="s">
        <v>53</v>
      </c>
      <c r="E4352" t="s">
        <v>13617</v>
      </c>
      <c r="F4352" t="s">
        <v>16420</v>
      </c>
      <c r="G4352" t="s">
        <v>43</v>
      </c>
      <c r="H4352" t="s">
        <v>61</v>
      </c>
      <c r="I4352" t="s">
        <v>21</v>
      </c>
      <c r="J4352" t="s">
        <v>171</v>
      </c>
      <c r="K4352" t="s">
        <v>16421</v>
      </c>
      <c r="L4352" s="2">
        <v>3860.18</v>
      </c>
      <c r="M4352" s="3">
        <v>3</v>
      </c>
      <c r="N4352" s="4">
        <v>0.21</v>
      </c>
      <c r="O4352" s="5">
        <v>956.93</v>
      </c>
      <c r="P4352">
        <f>VALUE(Table1[Sales])</f>
        <v>3860.18</v>
      </c>
      <c r="Q4352">
        <f>VALUE(Table1[Profit])</f>
        <v>956.93</v>
      </c>
      <c r="R4352" s="3">
        <f>Table1[Ship Date]-Table1[Order Date]</f>
        <v>677</v>
      </c>
    </row>
    <row r="4353" spans="1:18" x14ac:dyDescent="0.3">
      <c r="A4353" t="s">
        <v>16422</v>
      </c>
      <c r="B4353" s="1">
        <v>45231</v>
      </c>
      <c r="C4353" s="1">
        <v>45778</v>
      </c>
      <c r="D4353" t="s">
        <v>25</v>
      </c>
      <c r="E4353" t="s">
        <v>16423</v>
      </c>
      <c r="F4353" t="s">
        <v>16424</v>
      </c>
      <c r="G4353" t="s">
        <v>19</v>
      </c>
      <c r="H4353" t="s">
        <v>61</v>
      </c>
      <c r="I4353" t="s">
        <v>21</v>
      </c>
      <c r="J4353" t="s">
        <v>22</v>
      </c>
      <c r="K4353" t="s">
        <v>16425</v>
      </c>
      <c r="L4353" s="2">
        <v>1966.24</v>
      </c>
      <c r="M4353" s="3">
        <v>3</v>
      </c>
      <c r="N4353" s="4">
        <v>0.23</v>
      </c>
      <c r="O4353" s="5">
        <v>410.84</v>
      </c>
      <c r="P4353">
        <f>VALUE(Table1[Sales])</f>
        <v>1966.24</v>
      </c>
      <c r="Q4353">
        <f>VALUE(Table1[Profit])</f>
        <v>410.84</v>
      </c>
      <c r="R4353" s="3">
        <f>Table1[Ship Date]-Table1[Order Date]</f>
        <v>547</v>
      </c>
    </row>
    <row r="4354" spans="1:18" x14ac:dyDescent="0.3">
      <c r="A4354" t="s">
        <v>16426</v>
      </c>
      <c r="B4354" s="1">
        <v>45488</v>
      </c>
      <c r="C4354" s="1">
        <v>45758</v>
      </c>
      <c r="D4354" t="s">
        <v>25</v>
      </c>
      <c r="E4354" t="s">
        <v>16427</v>
      </c>
      <c r="F4354" t="s">
        <v>16428</v>
      </c>
      <c r="G4354" t="s">
        <v>43</v>
      </c>
      <c r="H4354" t="s">
        <v>28</v>
      </c>
      <c r="I4354" t="s">
        <v>21</v>
      </c>
      <c r="J4354" t="s">
        <v>300</v>
      </c>
      <c r="K4354" t="s">
        <v>16429</v>
      </c>
      <c r="L4354" s="2">
        <v>2720.65</v>
      </c>
      <c r="M4354" s="3">
        <v>3</v>
      </c>
      <c r="N4354" s="4">
        <v>0.01</v>
      </c>
      <c r="O4354" s="5">
        <v>-83.87</v>
      </c>
      <c r="P4354">
        <f>VALUE(Table1[Sales])</f>
        <v>2720.65</v>
      </c>
      <c r="Q4354">
        <f>VALUE(Table1[Profit])</f>
        <v>-83.87</v>
      </c>
      <c r="R4354" s="3">
        <f>Table1[Ship Date]-Table1[Order Date]</f>
        <v>270</v>
      </c>
    </row>
    <row r="4355" spans="1:18" x14ac:dyDescent="0.3">
      <c r="A4355" t="s">
        <v>16430</v>
      </c>
      <c r="B4355" s="1">
        <v>45619</v>
      </c>
      <c r="C4355" s="1">
        <v>45765</v>
      </c>
      <c r="D4355" t="s">
        <v>16</v>
      </c>
      <c r="E4355" t="s">
        <v>16431</v>
      </c>
      <c r="F4355" t="s">
        <v>16432</v>
      </c>
      <c r="G4355" t="s">
        <v>36</v>
      </c>
      <c r="H4355" t="s">
        <v>61</v>
      </c>
      <c r="I4355" t="s">
        <v>44</v>
      </c>
      <c r="J4355" t="s">
        <v>50</v>
      </c>
      <c r="K4355" t="s">
        <v>16433</v>
      </c>
      <c r="L4355" s="2">
        <v>1329.93</v>
      </c>
      <c r="M4355" s="3">
        <v>5</v>
      </c>
      <c r="N4355" s="4">
        <v>0.17</v>
      </c>
      <c r="O4355" s="5">
        <v>968.21</v>
      </c>
      <c r="P4355">
        <f>VALUE(Table1[Sales])</f>
        <v>1329.93</v>
      </c>
      <c r="Q4355">
        <f>VALUE(Table1[Profit])</f>
        <v>968.21</v>
      </c>
      <c r="R4355" s="3">
        <f>Table1[Ship Date]-Table1[Order Date]</f>
        <v>146</v>
      </c>
    </row>
    <row r="4356" spans="1:18" x14ac:dyDescent="0.3">
      <c r="A4356" t="s">
        <v>16434</v>
      </c>
      <c r="B4356" s="1">
        <v>45619</v>
      </c>
      <c r="C4356" s="1">
        <v>45781</v>
      </c>
      <c r="D4356" t="s">
        <v>16</v>
      </c>
      <c r="E4356" t="s">
        <v>8219</v>
      </c>
      <c r="F4356" t="s">
        <v>16435</v>
      </c>
      <c r="G4356" t="s">
        <v>43</v>
      </c>
      <c r="H4356" t="s">
        <v>28</v>
      </c>
      <c r="I4356" t="s">
        <v>44</v>
      </c>
      <c r="J4356" t="s">
        <v>158</v>
      </c>
      <c r="K4356" t="s">
        <v>16436</v>
      </c>
      <c r="L4356" s="2">
        <v>4186.3500000000004</v>
      </c>
      <c r="M4356" s="3">
        <v>5</v>
      </c>
      <c r="N4356" s="4">
        <v>0.34</v>
      </c>
      <c r="O4356" s="5">
        <v>-49.08</v>
      </c>
      <c r="P4356">
        <f>VALUE(Table1[Sales])</f>
        <v>4186.3500000000004</v>
      </c>
      <c r="Q4356">
        <f>VALUE(Table1[Profit])</f>
        <v>-49.08</v>
      </c>
      <c r="R4356" s="3">
        <f>Table1[Ship Date]-Table1[Order Date]</f>
        <v>162</v>
      </c>
    </row>
    <row r="4357" spans="1:18" x14ac:dyDescent="0.3">
      <c r="A4357" t="s">
        <v>16437</v>
      </c>
      <c r="B4357" s="1">
        <v>45651</v>
      </c>
      <c r="C4357" s="1">
        <v>45760</v>
      </c>
      <c r="D4357" t="s">
        <v>16</v>
      </c>
      <c r="E4357" t="s">
        <v>16438</v>
      </c>
      <c r="F4357" t="s">
        <v>16439</v>
      </c>
      <c r="G4357" t="s">
        <v>43</v>
      </c>
      <c r="H4357" t="s">
        <v>20</v>
      </c>
      <c r="I4357" t="s">
        <v>44</v>
      </c>
      <c r="J4357" t="s">
        <v>45</v>
      </c>
      <c r="K4357" t="s">
        <v>16440</v>
      </c>
      <c r="L4357" s="2">
        <v>4538.82</v>
      </c>
      <c r="M4357" s="3">
        <v>3</v>
      </c>
      <c r="N4357" s="4">
        <v>0.17</v>
      </c>
      <c r="O4357" s="5">
        <v>309.42</v>
      </c>
      <c r="P4357">
        <f>VALUE(Table1[Sales])</f>
        <v>4538.82</v>
      </c>
      <c r="Q4357">
        <f>VALUE(Table1[Profit])</f>
        <v>309.42</v>
      </c>
      <c r="R4357" s="3">
        <f>Table1[Ship Date]-Table1[Order Date]</f>
        <v>109</v>
      </c>
    </row>
    <row r="4358" spans="1:18" x14ac:dyDescent="0.3">
      <c r="A4358" t="s">
        <v>16441</v>
      </c>
      <c r="B4358" s="1">
        <v>45193</v>
      </c>
      <c r="C4358" s="1">
        <v>45776</v>
      </c>
      <c r="D4358" t="s">
        <v>16</v>
      </c>
      <c r="E4358" t="s">
        <v>1259</v>
      </c>
      <c r="F4358" t="s">
        <v>16442</v>
      </c>
      <c r="G4358" t="s">
        <v>43</v>
      </c>
      <c r="H4358" t="s">
        <v>20</v>
      </c>
      <c r="I4358" t="s">
        <v>29</v>
      </c>
      <c r="J4358" t="s">
        <v>124</v>
      </c>
      <c r="K4358" t="s">
        <v>16443</v>
      </c>
      <c r="L4358" s="2">
        <v>2453.04</v>
      </c>
      <c r="M4358" s="3">
        <v>4</v>
      </c>
      <c r="N4358" s="4">
        <v>0.33</v>
      </c>
      <c r="O4358" s="5">
        <v>281.94</v>
      </c>
      <c r="P4358">
        <f>VALUE(Table1[Sales])</f>
        <v>2453.04</v>
      </c>
      <c r="Q4358">
        <f>VALUE(Table1[Profit])</f>
        <v>281.94</v>
      </c>
      <c r="R4358" s="3">
        <f>Table1[Ship Date]-Table1[Order Date]</f>
        <v>583</v>
      </c>
    </row>
    <row r="4359" spans="1:18" x14ac:dyDescent="0.3">
      <c r="A4359" t="s">
        <v>16444</v>
      </c>
      <c r="B4359" s="1">
        <v>45544</v>
      </c>
      <c r="C4359" s="1">
        <v>45774</v>
      </c>
      <c r="D4359" t="s">
        <v>16</v>
      </c>
      <c r="E4359" t="s">
        <v>16445</v>
      </c>
      <c r="F4359" t="s">
        <v>16446</v>
      </c>
      <c r="G4359" t="s">
        <v>36</v>
      </c>
      <c r="H4359" t="s">
        <v>20</v>
      </c>
      <c r="I4359" t="s">
        <v>29</v>
      </c>
      <c r="J4359" t="s">
        <v>30</v>
      </c>
      <c r="K4359" t="s">
        <v>16447</v>
      </c>
      <c r="L4359" s="2">
        <v>3939.4</v>
      </c>
      <c r="M4359" s="3">
        <v>5</v>
      </c>
      <c r="N4359" s="4">
        <v>0.27</v>
      </c>
      <c r="O4359" s="5">
        <v>194.46</v>
      </c>
      <c r="P4359">
        <f>VALUE(Table1[Sales])</f>
        <v>3939.4</v>
      </c>
      <c r="Q4359">
        <f>VALUE(Table1[Profit])</f>
        <v>194.46</v>
      </c>
      <c r="R4359" s="3">
        <f>Table1[Ship Date]-Table1[Order Date]</f>
        <v>230</v>
      </c>
    </row>
    <row r="4360" spans="1:18" x14ac:dyDescent="0.3">
      <c r="A4360" t="s">
        <v>16448</v>
      </c>
      <c r="B4360" s="1">
        <v>45183</v>
      </c>
      <c r="C4360" s="1">
        <v>45762</v>
      </c>
      <c r="D4360" t="s">
        <v>53</v>
      </c>
      <c r="E4360" t="s">
        <v>16158</v>
      </c>
      <c r="F4360" t="s">
        <v>16449</v>
      </c>
      <c r="G4360" t="s">
        <v>36</v>
      </c>
      <c r="H4360" t="s">
        <v>37</v>
      </c>
      <c r="I4360" t="s">
        <v>29</v>
      </c>
      <c r="J4360" t="s">
        <v>30</v>
      </c>
      <c r="K4360" t="s">
        <v>16450</v>
      </c>
      <c r="L4360" s="2">
        <v>2394.46</v>
      </c>
      <c r="M4360" s="3">
        <v>7</v>
      </c>
      <c r="N4360" s="4">
        <v>0.28999999999999998</v>
      </c>
      <c r="O4360" s="5">
        <v>703.49</v>
      </c>
      <c r="P4360">
        <f>VALUE(Table1[Sales])</f>
        <v>2394.46</v>
      </c>
      <c r="Q4360">
        <f>VALUE(Table1[Profit])</f>
        <v>703.49</v>
      </c>
      <c r="R4360" s="3">
        <f>Table1[Ship Date]-Table1[Order Date]</f>
        <v>579</v>
      </c>
    </row>
    <row r="4361" spans="1:18" x14ac:dyDescent="0.3">
      <c r="A4361" t="s">
        <v>16451</v>
      </c>
      <c r="B4361" s="1">
        <v>45707</v>
      </c>
      <c r="C4361" s="1">
        <v>45757</v>
      </c>
      <c r="D4361" t="s">
        <v>25</v>
      </c>
      <c r="E4361" t="s">
        <v>16452</v>
      </c>
      <c r="F4361" t="s">
        <v>16453</v>
      </c>
      <c r="G4361" t="s">
        <v>36</v>
      </c>
      <c r="H4361" t="s">
        <v>20</v>
      </c>
      <c r="I4361" t="s">
        <v>44</v>
      </c>
      <c r="J4361" t="s">
        <v>158</v>
      </c>
      <c r="K4361" t="s">
        <v>16454</v>
      </c>
      <c r="L4361" s="2">
        <v>3978.93</v>
      </c>
      <c r="M4361" s="3">
        <v>2</v>
      </c>
      <c r="N4361" s="4">
        <v>0.11</v>
      </c>
      <c r="O4361" s="5">
        <v>99.05</v>
      </c>
      <c r="P4361">
        <f>VALUE(Table1[Sales])</f>
        <v>3978.93</v>
      </c>
      <c r="Q4361">
        <f>VALUE(Table1[Profit])</f>
        <v>99.05</v>
      </c>
      <c r="R4361" s="3">
        <f>Table1[Ship Date]-Table1[Order Date]</f>
        <v>50</v>
      </c>
    </row>
    <row r="4362" spans="1:18" x14ac:dyDescent="0.3">
      <c r="A4362" t="s">
        <v>16455</v>
      </c>
      <c r="B4362" s="1">
        <v>45477</v>
      </c>
      <c r="C4362" s="1">
        <v>45758</v>
      </c>
      <c r="D4362" t="s">
        <v>33</v>
      </c>
      <c r="E4362" t="s">
        <v>12870</v>
      </c>
      <c r="F4362" t="s">
        <v>16456</v>
      </c>
      <c r="G4362" t="s">
        <v>19</v>
      </c>
      <c r="H4362" t="s">
        <v>28</v>
      </c>
      <c r="I4362" t="s">
        <v>44</v>
      </c>
      <c r="J4362" t="s">
        <v>56</v>
      </c>
      <c r="K4362" t="s">
        <v>16457</v>
      </c>
      <c r="L4362" s="2">
        <v>2391.8000000000002</v>
      </c>
      <c r="M4362" s="3">
        <v>8</v>
      </c>
      <c r="N4362" s="4">
        <v>0.22</v>
      </c>
      <c r="O4362" s="5">
        <v>-78.48</v>
      </c>
      <c r="P4362">
        <f>VALUE(Table1[Sales])</f>
        <v>2391.8000000000002</v>
      </c>
      <c r="Q4362">
        <f>VALUE(Table1[Profit])</f>
        <v>-78.48</v>
      </c>
      <c r="R4362" s="3">
        <f>Table1[Ship Date]-Table1[Order Date]</f>
        <v>281</v>
      </c>
    </row>
    <row r="4363" spans="1:18" x14ac:dyDescent="0.3">
      <c r="A4363" t="s">
        <v>16458</v>
      </c>
      <c r="B4363" s="1">
        <v>45288</v>
      </c>
      <c r="C4363" s="1">
        <v>45766</v>
      </c>
      <c r="D4363" t="s">
        <v>33</v>
      </c>
      <c r="E4363" t="s">
        <v>16459</v>
      </c>
      <c r="F4363" t="s">
        <v>16460</v>
      </c>
      <c r="G4363" t="s">
        <v>36</v>
      </c>
      <c r="H4363" t="s">
        <v>20</v>
      </c>
      <c r="I4363" t="s">
        <v>21</v>
      </c>
      <c r="J4363" t="s">
        <v>129</v>
      </c>
      <c r="K4363" t="s">
        <v>12497</v>
      </c>
      <c r="L4363" s="2">
        <v>4363.28</v>
      </c>
      <c r="M4363" s="3">
        <v>7</v>
      </c>
      <c r="N4363" s="4">
        <v>0.27</v>
      </c>
      <c r="O4363" s="5">
        <v>805.53</v>
      </c>
      <c r="P4363">
        <f>VALUE(Table1[Sales])</f>
        <v>4363.28</v>
      </c>
      <c r="Q4363">
        <f>VALUE(Table1[Profit])</f>
        <v>805.53</v>
      </c>
      <c r="R4363" s="3">
        <f>Table1[Ship Date]-Table1[Order Date]</f>
        <v>478</v>
      </c>
    </row>
    <row r="4364" spans="1:18" x14ac:dyDescent="0.3">
      <c r="A4364" t="s">
        <v>16461</v>
      </c>
      <c r="B4364" s="1">
        <v>45159</v>
      </c>
      <c r="C4364" s="1">
        <v>45779</v>
      </c>
      <c r="D4364" t="s">
        <v>53</v>
      </c>
      <c r="E4364" t="s">
        <v>14096</v>
      </c>
      <c r="F4364" t="s">
        <v>16462</v>
      </c>
      <c r="G4364" t="s">
        <v>43</v>
      </c>
      <c r="H4364" t="s">
        <v>28</v>
      </c>
      <c r="I4364" t="s">
        <v>44</v>
      </c>
      <c r="J4364" t="s">
        <v>158</v>
      </c>
      <c r="K4364" t="s">
        <v>16463</v>
      </c>
      <c r="L4364" s="2">
        <v>3655.67</v>
      </c>
      <c r="M4364" s="3">
        <v>8</v>
      </c>
      <c r="N4364" s="4">
        <v>0.15</v>
      </c>
      <c r="O4364" s="5">
        <v>260.02</v>
      </c>
      <c r="P4364">
        <f>VALUE(Table1[Sales])</f>
        <v>3655.67</v>
      </c>
      <c r="Q4364">
        <f>VALUE(Table1[Profit])</f>
        <v>260.02</v>
      </c>
      <c r="R4364" s="3">
        <f>Table1[Ship Date]-Table1[Order Date]</f>
        <v>620</v>
      </c>
    </row>
    <row r="4365" spans="1:18" x14ac:dyDescent="0.3">
      <c r="A4365" t="s">
        <v>16464</v>
      </c>
      <c r="B4365" s="1">
        <v>45247</v>
      </c>
      <c r="C4365" s="1">
        <v>45777</v>
      </c>
      <c r="D4365" t="s">
        <v>33</v>
      </c>
      <c r="E4365" t="s">
        <v>16465</v>
      </c>
      <c r="F4365" t="s">
        <v>16466</v>
      </c>
      <c r="G4365" t="s">
        <v>19</v>
      </c>
      <c r="H4365" t="s">
        <v>61</v>
      </c>
      <c r="I4365" t="s">
        <v>21</v>
      </c>
      <c r="J4365" t="s">
        <v>300</v>
      </c>
      <c r="K4365" t="s">
        <v>16467</v>
      </c>
      <c r="L4365" s="2">
        <v>1619.89</v>
      </c>
      <c r="M4365" s="3">
        <v>5</v>
      </c>
      <c r="N4365" s="4">
        <v>0.19</v>
      </c>
      <c r="O4365" s="5">
        <v>-21.31</v>
      </c>
      <c r="P4365">
        <f>VALUE(Table1[Sales])</f>
        <v>1619.89</v>
      </c>
      <c r="Q4365">
        <f>VALUE(Table1[Profit])</f>
        <v>-21.31</v>
      </c>
      <c r="R4365" s="3">
        <f>Table1[Ship Date]-Table1[Order Date]</f>
        <v>530</v>
      </c>
    </row>
    <row r="4366" spans="1:18" x14ac:dyDescent="0.3">
      <c r="A4366" t="s">
        <v>16468</v>
      </c>
      <c r="B4366" s="1">
        <v>45148</v>
      </c>
      <c r="C4366" s="1">
        <v>45779</v>
      </c>
      <c r="D4366" t="s">
        <v>25</v>
      </c>
      <c r="E4366" t="s">
        <v>16469</v>
      </c>
      <c r="F4366" t="s">
        <v>16470</v>
      </c>
      <c r="G4366" t="s">
        <v>36</v>
      </c>
      <c r="H4366" t="s">
        <v>20</v>
      </c>
      <c r="I4366" t="s">
        <v>29</v>
      </c>
      <c r="J4366" t="s">
        <v>38</v>
      </c>
      <c r="K4366" t="s">
        <v>16471</v>
      </c>
      <c r="L4366" s="2">
        <v>3931.69</v>
      </c>
      <c r="M4366" s="3">
        <v>6</v>
      </c>
      <c r="N4366" s="4">
        <v>0.05</v>
      </c>
      <c r="O4366" s="5">
        <v>650.04999999999995</v>
      </c>
      <c r="P4366">
        <f>VALUE(Table1[Sales])</f>
        <v>3931.69</v>
      </c>
      <c r="Q4366">
        <f>VALUE(Table1[Profit])</f>
        <v>650.04999999999995</v>
      </c>
      <c r="R4366" s="3">
        <f>Table1[Ship Date]-Table1[Order Date]</f>
        <v>631</v>
      </c>
    </row>
    <row r="4367" spans="1:18" x14ac:dyDescent="0.3">
      <c r="A4367" t="s">
        <v>16472</v>
      </c>
      <c r="B4367" s="1">
        <v>45655</v>
      </c>
      <c r="C4367" s="1">
        <v>45761</v>
      </c>
      <c r="D4367" t="s">
        <v>25</v>
      </c>
      <c r="E4367" t="s">
        <v>16473</v>
      </c>
      <c r="F4367" t="s">
        <v>16474</v>
      </c>
      <c r="G4367" t="s">
        <v>43</v>
      </c>
      <c r="H4367" t="s">
        <v>28</v>
      </c>
      <c r="I4367" t="s">
        <v>21</v>
      </c>
      <c r="J4367" t="s">
        <v>129</v>
      </c>
      <c r="K4367" t="s">
        <v>16475</v>
      </c>
      <c r="L4367" s="2">
        <v>989.91</v>
      </c>
      <c r="M4367" s="3">
        <v>3</v>
      </c>
      <c r="N4367" s="4">
        <v>0.11</v>
      </c>
      <c r="O4367" s="5">
        <v>309.52</v>
      </c>
      <c r="P4367">
        <f>VALUE(Table1[Sales])</f>
        <v>989.91</v>
      </c>
      <c r="Q4367">
        <f>VALUE(Table1[Profit])</f>
        <v>309.52</v>
      </c>
      <c r="R4367" s="3">
        <f>Table1[Ship Date]-Table1[Order Date]</f>
        <v>106</v>
      </c>
    </row>
    <row r="4368" spans="1:18" x14ac:dyDescent="0.3">
      <c r="A4368" t="s">
        <v>16476</v>
      </c>
      <c r="B4368" s="1">
        <v>45500</v>
      </c>
      <c r="C4368" s="1">
        <v>45762</v>
      </c>
      <c r="D4368" t="s">
        <v>25</v>
      </c>
      <c r="E4368" t="s">
        <v>11254</v>
      </c>
      <c r="F4368" t="s">
        <v>16477</v>
      </c>
      <c r="G4368" t="s">
        <v>43</v>
      </c>
      <c r="H4368" t="s">
        <v>28</v>
      </c>
      <c r="I4368" t="s">
        <v>29</v>
      </c>
      <c r="J4368" t="s">
        <v>38</v>
      </c>
      <c r="K4368" t="s">
        <v>16478</v>
      </c>
      <c r="L4368" s="2">
        <v>1957.49</v>
      </c>
      <c r="M4368" s="3">
        <v>10</v>
      </c>
      <c r="N4368" s="4">
        <v>0.14000000000000001</v>
      </c>
      <c r="O4368" s="5">
        <v>-68.42</v>
      </c>
      <c r="P4368">
        <f>VALUE(Table1[Sales])</f>
        <v>1957.49</v>
      </c>
      <c r="Q4368">
        <f>VALUE(Table1[Profit])</f>
        <v>-68.42</v>
      </c>
      <c r="R4368" s="3">
        <f>Table1[Ship Date]-Table1[Order Date]</f>
        <v>262</v>
      </c>
    </row>
    <row r="4369" spans="1:18" x14ac:dyDescent="0.3">
      <c r="A4369" t="s">
        <v>16479</v>
      </c>
      <c r="B4369" s="1">
        <v>45679</v>
      </c>
      <c r="C4369" s="1">
        <v>45761</v>
      </c>
      <c r="D4369" t="s">
        <v>16</v>
      </c>
      <c r="E4369" t="s">
        <v>2232</v>
      </c>
      <c r="F4369" t="s">
        <v>16480</v>
      </c>
      <c r="G4369" t="s">
        <v>43</v>
      </c>
      <c r="H4369" t="s">
        <v>28</v>
      </c>
      <c r="I4369" t="s">
        <v>44</v>
      </c>
      <c r="J4369" t="s">
        <v>56</v>
      </c>
      <c r="K4369" t="s">
        <v>16481</v>
      </c>
      <c r="L4369" s="2">
        <v>4646.6099999999997</v>
      </c>
      <c r="M4369" s="3">
        <v>1</v>
      </c>
      <c r="N4369" s="4">
        <v>0.35</v>
      </c>
      <c r="O4369" s="5">
        <v>149.4</v>
      </c>
      <c r="P4369">
        <f>VALUE(Table1[Sales])</f>
        <v>4646.6099999999997</v>
      </c>
      <c r="Q4369">
        <f>VALUE(Table1[Profit])</f>
        <v>149.4</v>
      </c>
      <c r="R4369" s="3">
        <f>Table1[Ship Date]-Table1[Order Date]</f>
        <v>82</v>
      </c>
    </row>
    <row r="4370" spans="1:18" x14ac:dyDescent="0.3">
      <c r="A4370" t="s">
        <v>16482</v>
      </c>
      <c r="B4370" s="1">
        <v>45206</v>
      </c>
      <c r="C4370" s="1">
        <v>45765</v>
      </c>
      <c r="D4370" t="s">
        <v>25</v>
      </c>
      <c r="E4370" t="s">
        <v>2555</v>
      </c>
      <c r="F4370" t="s">
        <v>16483</v>
      </c>
      <c r="G4370" t="s">
        <v>19</v>
      </c>
      <c r="H4370" t="s">
        <v>37</v>
      </c>
      <c r="I4370" t="s">
        <v>29</v>
      </c>
      <c r="J4370" t="s">
        <v>30</v>
      </c>
      <c r="K4370" t="s">
        <v>16484</v>
      </c>
      <c r="L4370" s="2">
        <v>4222.33</v>
      </c>
      <c r="M4370" s="3">
        <v>5</v>
      </c>
      <c r="N4370" s="4">
        <v>0.48</v>
      </c>
      <c r="O4370" s="5">
        <v>311.41000000000003</v>
      </c>
      <c r="P4370">
        <f>VALUE(Table1[Sales])</f>
        <v>4222.33</v>
      </c>
      <c r="Q4370">
        <f>VALUE(Table1[Profit])</f>
        <v>311.41000000000003</v>
      </c>
      <c r="R4370" s="3">
        <f>Table1[Ship Date]-Table1[Order Date]</f>
        <v>559</v>
      </c>
    </row>
    <row r="4371" spans="1:18" x14ac:dyDescent="0.3">
      <c r="A4371" t="s">
        <v>16485</v>
      </c>
      <c r="B4371" s="1">
        <v>45476</v>
      </c>
      <c r="C4371" s="1">
        <v>45778</v>
      </c>
      <c r="D4371" t="s">
        <v>53</v>
      </c>
      <c r="E4371" t="s">
        <v>6251</v>
      </c>
      <c r="F4371" t="s">
        <v>16486</v>
      </c>
      <c r="G4371" t="s">
        <v>19</v>
      </c>
      <c r="H4371" t="s">
        <v>20</v>
      </c>
      <c r="I4371" t="s">
        <v>44</v>
      </c>
      <c r="J4371" t="s">
        <v>50</v>
      </c>
      <c r="K4371" t="s">
        <v>16487</v>
      </c>
      <c r="L4371" s="2">
        <v>2162.13</v>
      </c>
      <c r="M4371" s="3">
        <v>3</v>
      </c>
      <c r="N4371" s="4">
        <v>0.33</v>
      </c>
      <c r="O4371" s="5">
        <v>852.69</v>
      </c>
      <c r="P4371">
        <f>VALUE(Table1[Sales])</f>
        <v>2162.13</v>
      </c>
      <c r="Q4371">
        <f>VALUE(Table1[Profit])</f>
        <v>852.69</v>
      </c>
      <c r="R4371" s="3">
        <f>Table1[Ship Date]-Table1[Order Date]</f>
        <v>302</v>
      </c>
    </row>
    <row r="4372" spans="1:18" x14ac:dyDescent="0.3">
      <c r="A4372" t="s">
        <v>16488</v>
      </c>
      <c r="B4372" s="1">
        <v>45705</v>
      </c>
      <c r="C4372" s="1">
        <v>45781</v>
      </c>
      <c r="D4372" t="s">
        <v>16</v>
      </c>
      <c r="E4372" t="s">
        <v>6009</v>
      </c>
      <c r="F4372" t="s">
        <v>16489</v>
      </c>
      <c r="G4372" t="s">
        <v>19</v>
      </c>
      <c r="H4372" t="s">
        <v>28</v>
      </c>
      <c r="I4372" t="s">
        <v>44</v>
      </c>
      <c r="J4372" t="s">
        <v>56</v>
      </c>
      <c r="K4372" t="s">
        <v>16490</v>
      </c>
      <c r="L4372" s="2">
        <v>661.37</v>
      </c>
      <c r="M4372" s="3">
        <v>3</v>
      </c>
      <c r="N4372" s="4">
        <v>0.01</v>
      </c>
      <c r="O4372" s="5">
        <v>850.02</v>
      </c>
      <c r="P4372">
        <f>VALUE(Table1[Sales])</f>
        <v>661.37</v>
      </c>
      <c r="Q4372">
        <f>VALUE(Table1[Profit])</f>
        <v>850.02</v>
      </c>
      <c r="R4372" s="3">
        <f>Table1[Ship Date]-Table1[Order Date]</f>
        <v>76</v>
      </c>
    </row>
    <row r="4373" spans="1:18" x14ac:dyDescent="0.3">
      <c r="A4373" t="s">
        <v>16491</v>
      </c>
      <c r="B4373" s="1">
        <v>45254</v>
      </c>
      <c r="C4373" s="1">
        <v>45785</v>
      </c>
      <c r="D4373" t="s">
        <v>16</v>
      </c>
      <c r="E4373" t="s">
        <v>16492</v>
      </c>
      <c r="F4373" t="s">
        <v>16493</v>
      </c>
      <c r="G4373" t="s">
        <v>19</v>
      </c>
      <c r="H4373" t="s">
        <v>28</v>
      </c>
      <c r="I4373" t="s">
        <v>21</v>
      </c>
      <c r="J4373" t="s">
        <v>171</v>
      </c>
      <c r="K4373" t="s">
        <v>16494</v>
      </c>
      <c r="L4373" s="2">
        <v>1383.71</v>
      </c>
      <c r="M4373" s="3">
        <v>1</v>
      </c>
      <c r="N4373" s="4">
        <v>0.17</v>
      </c>
      <c r="O4373" s="5">
        <v>370.25</v>
      </c>
      <c r="P4373">
        <f>VALUE(Table1[Sales])</f>
        <v>1383.71</v>
      </c>
      <c r="Q4373">
        <f>VALUE(Table1[Profit])</f>
        <v>370.25</v>
      </c>
      <c r="R4373" s="3">
        <f>Table1[Ship Date]-Table1[Order Date]</f>
        <v>531</v>
      </c>
    </row>
    <row r="4374" spans="1:18" x14ac:dyDescent="0.3">
      <c r="A4374" t="s">
        <v>16495</v>
      </c>
      <c r="B4374" s="1">
        <v>45449</v>
      </c>
      <c r="C4374" s="1">
        <v>45776</v>
      </c>
      <c r="D4374" t="s">
        <v>16</v>
      </c>
      <c r="E4374" t="s">
        <v>6134</v>
      </c>
      <c r="F4374" t="s">
        <v>16496</v>
      </c>
      <c r="G4374" t="s">
        <v>43</v>
      </c>
      <c r="H4374" t="s">
        <v>61</v>
      </c>
      <c r="I4374" t="s">
        <v>21</v>
      </c>
      <c r="J4374" t="s">
        <v>22</v>
      </c>
      <c r="K4374" t="s">
        <v>16497</v>
      </c>
      <c r="L4374" s="2">
        <v>1760.08</v>
      </c>
      <c r="M4374" s="3">
        <v>7</v>
      </c>
      <c r="N4374" s="4">
        <v>0.38</v>
      </c>
      <c r="O4374" s="5">
        <v>35.07</v>
      </c>
      <c r="P4374">
        <f>VALUE(Table1[Sales])</f>
        <v>1760.08</v>
      </c>
      <c r="Q4374">
        <f>VALUE(Table1[Profit])</f>
        <v>35.07</v>
      </c>
      <c r="R4374" s="3">
        <f>Table1[Ship Date]-Table1[Order Date]</f>
        <v>327</v>
      </c>
    </row>
    <row r="4375" spans="1:18" x14ac:dyDescent="0.3">
      <c r="A4375" t="s">
        <v>16498</v>
      </c>
      <c r="B4375" s="1">
        <v>45376</v>
      </c>
      <c r="C4375" s="1">
        <v>45760</v>
      </c>
      <c r="D4375" t="s">
        <v>53</v>
      </c>
      <c r="E4375" t="s">
        <v>16499</v>
      </c>
      <c r="F4375" t="s">
        <v>4952</v>
      </c>
      <c r="G4375" t="s">
        <v>36</v>
      </c>
      <c r="H4375" t="s">
        <v>28</v>
      </c>
      <c r="I4375" t="s">
        <v>21</v>
      </c>
      <c r="J4375" t="s">
        <v>171</v>
      </c>
      <c r="K4375" t="s">
        <v>16500</v>
      </c>
      <c r="L4375" s="2">
        <v>3166.5</v>
      </c>
      <c r="M4375" s="3">
        <v>10</v>
      </c>
      <c r="N4375" s="4">
        <v>0.42</v>
      </c>
      <c r="O4375" s="5">
        <v>-18.350000000000001</v>
      </c>
      <c r="P4375">
        <f>VALUE(Table1[Sales])</f>
        <v>3166.5</v>
      </c>
      <c r="Q4375">
        <f>VALUE(Table1[Profit])</f>
        <v>-18.350000000000001</v>
      </c>
      <c r="R4375" s="3">
        <f>Table1[Ship Date]-Table1[Order Date]</f>
        <v>384</v>
      </c>
    </row>
    <row r="4376" spans="1:18" x14ac:dyDescent="0.3">
      <c r="A4376" t="s">
        <v>16501</v>
      </c>
      <c r="B4376" s="1">
        <v>45515</v>
      </c>
      <c r="C4376" s="1">
        <v>45781</v>
      </c>
      <c r="D4376" t="s">
        <v>16</v>
      </c>
      <c r="E4376" t="s">
        <v>9656</v>
      </c>
      <c r="F4376" t="s">
        <v>16502</v>
      </c>
      <c r="G4376" t="s">
        <v>19</v>
      </c>
      <c r="H4376" t="s">
        <v>37</v>
      </c>
      <c r="I4376" t="s">
        <v>44</v>
      </c>
      <c r="J4376" t="s">
        <v>45</v>
      </c>
      <c r="K4376" t="s">
        <v>16503</v>
      </c>
      <c r="L4376" s="2">
        <v>1567.36</v>
      </c>
      <c r="M4376" s="3">
        <v>1</v>
      </c>
      <c r="N4376" s="4">
        <v>0.43</v>
      </c>
      <c r="O4376" s="5">
        <v>576.66</v>
      </c>
      <c r="P4376">
        <f>VALUE(Table1[Sales])</f>
        <v>1567.36</v>
      </c>
      <c r="Q4376">
        <f>VALUE(Table1[Profit])</f>
        <v>576.66</v>
      </c>
      <c r="R4376" s="3">
        <f>Table1[Ship Date]-Table1[Order Date]</f>
        <v>266</v>
      </c>
    </row>
    <row r="4377" spans="1:18" x14ac:dyDescent="0.3">
      <c r="A4377" t="s">
        <v>16504</v>
      </c>
      <c r="B4377" s="1">
        <v>45544</v>
      </c>
      <c r="C4377" s="1">
        <v>45757</v>
      </c>
      <c r="D4377" t="s">
        <v>25</v>
      </c>
      <c r="E4377" t="s">
        <v>16505</v>
      </c>
      <c r="F4377" t="s">
        <v>16506</v>
      </c>
      <c r="G4377" t="s">
        <v>36</v>
      </c>
      <c r="H4377" t="s">
        <v>61</v>
      </c>
      <c r="I4377" t="s">
        <v>29</v>
      </c>
      <c r="J4377" t="s">
        <v>38</v>
      </c>
      <c r="K4377" t="s">
        <v>16507</v>
      </c>
      <c r="L4377" s="2">
        <v>2113.5500000000002</v>
      </c>
      <c r="M4377" s="3">
        <v>6</v>
      </c>
      <c r="N4377" s="4">
        <v>0.16</v>
      </c>
      <c r="O4377" s="5">
        <v>-2.71</v>
      </c>
      <c r="P4377">
        <f>VALUE(Table1[Sales])</f>
        <v>2113.5500000000002</v>
      </c>
      <c r="Q4377">
        <f>VALUE(Table1[Profit])</f>
        <v>-2.71</v>
      </c>
      <c r="R4377" s="3">
        <f>Table1[Ship Date]-Table1[Order Date]</f>
        <v>213</v>
      </c>
    </row>
    <row r="4378" spans="1:18" x14ac:dyDescent="0.3">
      <c r="A4378" t="s">
        <v>16508</v>
      </c>
      <c r="B4378" s="1">
        <v>45434</v>
      </c>
      <c r="C4378" s="1">
        <v>45758</v>
      </c>
      <c r="D4378" t="s">
        <v>33</v>
      </c>
      <c r="E4378" t="s">
        <v>16509</v>
      </c>
      <c r="F4378" t="s">
        <v>16510</v>
      </c>
      <c r="G4378" t="s">
        <v>36</v>
      </c>
      <c r="H4378" t="s">
        <v>28</v>
      </c>
      <c r="I4378" t="s">
        <v>21</v>
      </c>
      <c r="J4378" t="s">
        <v>129</v>
      </c>
      <c r="K4378" t="s">
        <v>16511</v>
      </c>
      <c r="L4378" s="2">
        <v>4904.84</v>
      </c>
      <c r="M4378" s="3">
        <v>10</v>
      </c>
      <c r="N4378" s="4">
        <v>0.36</v>
      </c>
      <c r="O4378" s="5">
        <v>194.56</v>
      </c>
      <c r="P4378">
        <f>VALUE(Table1[Sales])</f>
        <v>4904.84</v>
      </c>
      <c r="Q4378">
        <f>VALUE(Table1[Profit])</f>
        <v>194.56</v>
      </c>
      <c r="R4378" s="3">
        <f>Table1[Ship Date]-Table1[Order Date]</f>
        <v>324</v>
      </c>
    </row>
    <row r="4379" spans="1:18" x14ac:dyDescent="0.3">
      <c r="A4379" t="s">
        <v>16512</v>
      </c>
      <c r="B4379" s="1">
        <v>45733</v>
      </c>
      <c r="C4379" s="1">
        <v>45779</v>
      </c>
      <c r="D4379" t="s">
        <v>16</v>
      </c>
      <c r="E4379" t="s">
        <v>11740</v>
      </c>
      <c r="F4379" t="s">
        <v>16513</v>
      </c>
      <c r="G4379" t="s">
        <v>19</v>
      </c>
      <c r="H4379" t="s">
        <v>20</v>
      </c>
      <c r="I4379" t="s">
        <v>21</v>
      </c>
      <c r="J4379" t="s">
        <v>22</v>
      </c>
      <c r="K4379" t="s">
        <v>16514</v>
      </c>
      <c r="L4379" s="2">
        <v>4568.22</v>
      </c>
      <c r="M4379" s="3">
        <v>10</v>
      </c>
      <c r="N4379" s="4">
        <v>0.46</v>
      </c>
      <c r="O4379" s="5">
        <v>645.11</v>
      </c>
      <c r="P4379">
        <f>VALUE(Table1[Sales])</f>
        <v>4568.22</v>
      </c>
      <c r="Q4379">
        <f>VALUE(Table1[Profit])</f>
        <v>645.11</v>
      </c>
      <c r="R4379" s="3">
        <f>Table1[Ship Date]-Table1[Order Date]</f>
        <v>46</v>
      </c>
    </row>
    <row r="4380" spans="1:18" x14ac:dyDescent="0.3">
      <c r="A4380" t="s">
        <v>16515</v>
      </c>
      <c r="B4380" s="1">
        <v>45032</v>
      </c>
      <c r="C4380" s="1">
        <v>45783</v>
      </c>
      <c r="D4380" t="s">
        <v>16</v>
      </c>
      <c r="E4380" t="s">
        <v>15811</v>
      </c>
      <c r="F4380" t="s">
        <v>16516</v>
      </c>
      <c r="G4380" t="s">
        <v>19</v>
      </c>
      <c r="H4380" t="s">
        <v>20</v>
      </c>
      <c r="I4380" t="s">
        <v>29</v>
      </c>
      <c r="J4380" t="s">
        <v>30</v>
      </c>
      <c r="K4380" t="s">
        <v>16517</v>
      </c>
      <c r="L4380" s="2">
        <v>4152.2700000000004</v>
      </c>
      <c r="M4380" s="3">
        <v>1</v>
      </c>
      <c r="N4380" s="4">
        <v>0.34</v>
      </c>
      <c r="O4380" s="5">
        <v>473.45</v>
      </c>
      <c r="P4380">
        <f>VALUE(Table1[Sales])</f>
        <v>4152.2700000000004</v>
      </c>
      <c r="Q4380">
        <f>VALUE(Table1[Profit])</f>
        <v>473.45</v>
      </c>
      <c r="R4380" s="3">
        <f>Table1[Ship Date]-Table1[Order Date]</f>
        <v>751</v>
      </c>
    </row>
    <row r="4381" spans="1:18" x14ac:dyDescent="0.3">
      <c r="A4381" t="s">
        <v>16518</v>
      </c>
      <c r="B4381" s="1">
        <v>45529</v>
      </c>
      <c r="C4381" s="1">
        <v>45774</v>
      </c>
      <c r="D4381" t="s">
        <v>25</v>
      </c>
      <c r="E4381" t="s">
        <v>16519</v>
      </c>
      <c r="F4381" t="s">
        <v>16520</v>
      </c>
      <c r="G4381" t="s">
        <v>19</v>
      </c>
      <c r="H4381" t="s">
        <v>20</v>
      </c>
      <c r="I4381" t="s">
        <v>44</v>
      </c>
      <c r="J4381" t="s">
        <v>158</v>
      </c>
      <c r="K4381" t="s">
        <v>16521</v>
      </c>
      <c r="L4381" s="2">
        <v>92.61</v>
      </c>
      <c r="M4381" s="3">
        <v>9</v>
      </c>
      <c r="N4381" s="4">
        <v>0.09</v>
      </c>
      <c r="O4381" s="5">
        <v>522.65</v>
      </c>
      <c r="P4381">
        <f>VALUE(Table1[Sales])</f>
        <v>92.61</v>
      </c>
      <c r="Q4381">
        <f>VALUE(Table1[Profit])</f>
        <v>522.65</v>
      </c>
      <c r="R4381" s="3">
        <f>Table1[Ship Date]-Table1[Order Date]</f>
        <v>245</v>
      </c>
    </row>
    <row r="4382" spans="1:18" x14ac:dyDescent="0.3">
      <c r="A4382" t="s">
        <v>16522</v>
      </c>
      <c r="B4382" s="1">
        <v>45289</v>
      </c>
      <c r="C4382" s="1">
        <v>45756</v>
      </c>
      <c r="D4382" t="s">
        <v>53</v>
      </c>
      <c r="E4382" t="s">
        <v>16523</v>
      </c>
      <c r="F4382" t="s">
        <v>16524</v>
      </c>
      <c r="G4382" t="s">
        <v>43</v>
      </c>
      <c r="H4382" t="s">
        <v>28</v>
      </c>
      <c r="I4382" t="s">
        <v>21</v>
      </c>
      <c r="J4382" t="s">
        <v>129</v>
      </c>
      <c r="K4382" t="s">
        <v>16525</v>
      </c>
      <c r="L4382" s="2">
        <v>922.17</v>
      </c>
      <c r="M4382" s="3">
        <v>8</v>
      </c>
      <c r="N4382" s="4">
        <v>0.34</v>
      </c>
      <c r="O4382" s="5">
        <v>606.85</v>
      </c>
      <c r="P4382">
        <f>VALUE(Table1[Sales])</f>
        <v>922.17</v>
      </c>
      <c r="Q4382">
        <f>VALUE(Table1[Profit])</f>
        <v>606.85</v>
      </c>
      <c r="R4382" s="3">
        <f>Table1[Ship Date]-Table1[Order Date]</f>
        <v>467</v>
      </c>
    </row>
    <row r="4383" spans="1:18" x14ac:dyDescent="0.3">
      <c r="A4383" t="s">
        <v>16526</v>
      </c>
      <c r="B4383" s="1">
        <v>45682</v>
      </c>
      <c r="C4383" s="1">
        <v>45762</v>
      </c>
      <c r="D4383" t="s">
        <v>33</v>
      </c>
      <c r="E4383" t="s">
        <v>6381</v>
      </c>
      <c r="F4383" t="s">
        <v>16527</v>
      </c>
      <c r="G4383" t="s">
        <v>43</v>
      </c>
      <c r="H4383" t="s">
        <v>61</v>
      </c>
      <c r="I4383" t="s">
        <v>44</v>
      </c>
      <c r="J4383" t="s">
        <v>50</v>
      </c>
      <c r="K4383" t="s">
        <v>16528</v>
      </c>
      <c r="L4383" s="2">
        <v>1712.83</v>
      </c>
      <c r="M4383" s="3">
        <v>5</v>
      </c>
      <c r="N4383" s="4">
        <v>0.32</v>
      </c>
      <c r="O4383" s="5">
        <v>566.59</v>
      </c>
      <c r="P4383">
        <f>VALUE(Table1[Sales])</f>
        <v>1712.83</v>
      </c>
      <c r="Q4383">
        <f>VALUE(Table1[Profit])</f>
        <v>566.59</v>
      </c>
      <c r="R4383" s="3">
        <f>Table1[Ship Date]-Table1[Order Date]</f>
        <v>80</v>
      </c>
    </row>
    <row r="4384" spans="1:18" x14ac:dyDescent="0.3">
      <c r="A4384" t="s">
        <v>16529</v>
      </c>
      <c r="B4384" s="1">
        <v>45548</v>
      </c>
      <c r="C4384" s="1">
        <v>45768</v>
      </c>
      <c r="D4384" t="s">
        <v>53</v>
      </c>
      <c r="E4384" t="s">
        <v>16530</v>
      </c>
      <c r="F4384" t="s">
        <v>16531</v>
      </c>
      <c r="G4384" t="s">
        <v>36</v>
      </c>
      <c r="H4384" t="s">
        <v>37</v>
      </c>
      <c r="I4384" t="s">
        <v>29</v>
      </c>
      <c r="J4384" t="s">
        <v>99</v>
      </c>
      <c r="K4384" t="s">
        <v>16532</v>
      </c>
      <c r="L4384" s="2">
        <v>3533.81</v>
      </c>
      <c r="M4384" s="3">
        <v>9</v>
      </c>
      <c r="N4384" s="4">
        <v>7.0000000000000007E-2</v>
      </c>
      <c r="O4384" s="5">
        <v>58.11</v>
      </c>
      <c r="P4384">
        <f>VALUE(Table1[Sales])</f>
        <v>3533.81</v>
      </c>
      <c r="Q4384">
        <f>VALUE(Table1[Profit])</f>
        <v>58.11</v>
      </c>
      <c r="R4384" s="3">
        <f>Table1[Ship Date]-Table1[Order Date]</f>
        <v>220</v>
      </c>
    </row>
    <row r="4385" spans="1:18" x14ac:dyDescent="0.3">
      <c r="A4385" t="s">
        <v>16533</v>
      </c>
      <c r="B4385" s="1">
        <v>45061</v>
      </c>
      <c r="C4385" s="1">
        <v>45771</v>
      </c>
      <c r="D4385" t="s">
        <v>53</v>
      </c>
      <c r="E4385" t="s">
        <v>16534</v>
      </c>
      <c r="F4385" t="s">
        <v>16535</v>
      </c>
      <c r="G4385" t="s">
        <v>19</v>
      </c>
      <c r="H4385" t="s">
        <v>61</v>
      </c>
      <c r="I4385" t="s">
        <v>44</v>
      </c>
      <c r="J4385" t="s">
        <v>94</v>
      </c>
      <c r="K4385" t="s">
        <v>16536</v>
      </c>
      <c r="L4385" s="2">
        <v>1494.14</v>
      </c>
      <c r="M4385" s="3">
        <v>5</v>
      </c>
      <c r="N4385" s="4">
        <v>0.36</v>
      </c>
      <c r="O4385" s="5">
        <v>547.66999999999996</v>
      </c>
      <c r="P4385">
        <f>VALUE(Table1[Sales])</f>
        <v>1494.14</v>
      </c>
      <c r="Q4385">
        <f>VALUE(Table1[Profit])</f>
        <v>547.66999999999996</v>
      </c>
      <c r="R4385" s="3">
        <f>Table1[Ship Date]-Table1[Order Date]</f>
        <v>710</v>
      </c>
    </row>
    <row r="4386" spans="1:18" x14ac:dyDescent="0.3">
      <c r="A4386" t="s">
        <v>16537</v>
      </c>
      <c r="B4386" s="1">
        <v>45663</v>
      </c>
      <c r="C4386" s="1">
        <v>45768</v>
      </c>
      <c r="D4386" t="s">
        <v>16</v>
      </c>
      <c r="E4386" t="s">
        <v>3127</v>
      </c>
      <c r="F4386" t="s">
        <v>16538</v>
      </c>
      <c r="G4386" t="s">
        <v>36</v>
      </c>
      <c r="H4386" t="s">
        <v>61</v>
      </c>
      <c r="I4386" t="s">
        <v>44</v>
      </c>
      <c r="J4386" t="s">
        <v>94</v>
      </c>
      <c r="K4386" t="s">
        <v>16539</v>
      </c>
      <c r="L4386" s="2">
        <v>3667.07</v>
      </c>
      <c r="M4386" s="3">
        <v>7</v>
      </c>
      <c r="N4386" s="4">
        <v>0.49</v>
      </c>
      <c r="O4386" s="5">
        <v>689</v>
      </c>
      <c r="P4386">
        <f>VALUE(Table1[Sales])</f>
        <v>3667.07</v>
      </c>
      <c r="Q4386">
        <f>VALUE(Table1[Profit])</f>
        <v>689</v>
      </c>
      <c r="R4386" s="3">
        <f>Table1[Ship Date]-Table1[Order Date]</f>
        <v>105</v>
      </c>
    </row>
    <row r="4387" spans="1:18" x14ac:dyDescent="0.3">
      <c r="A4387" t="s">
        <v>16540</v>
      </c>
      <c r="B4387" s="1">
        <v>45408</v>
      </c>
      <c r="C4387" s="1">
        <v>45774</v>
      </c>
      <c r="D4387" t="s">
        <v>16</v>
      </c>
      <c r="E4387" t="s">
        <v>16541</v>
      </c>
      <c r="F4387" t="s">
        <v>16542</v>
      </c>
      <c r="G4387" t="s">
        <v>43</v>
      </c>
      <c r="H4387" t="s">
        <v>20</v>
      </c>
      <c r="I4387" t="s">
        <v>44</v>
      </c>
      <c r="J4387" t="s">
        <v>158</v>
      </c>
      <c r="K4387" t="s">
        <v>16543</v>
      </c>
      <c r="L4387" s="2">
        <v>2366.4899999999998</v>
      </c>
      <c r="M4387" s="3">
        <v>5</v>
      </c>
      <c r="N4387" s="4">
        <v>0.04</v>
      </c>
      <c r="O4387" s="5">
        <v>237.34</v>
      </c>
      <c r="P4387">
        <f>VALUE(Table1[Sales])</f>
        <v>2366.4899999999998</v>
      </c>
      <c r="Q4387">
        <f>VALUE(Table1[Profit])</f>
        <v>237.34</v>
      </c>
      <c r="R4387" s="3">
        <f>Table1[Ship Date]-Table1[Order Date]</f>
        <v>366</v>
      </c>
    </row>
    <row r="4388" spans="1:18" x14ac:dyDescent="0.3">
      <c r="A4388" t="s">
        <v>16544</v>
      </c>
      <c r="B4388" s="1">
        <v>45413</v>
      </c>
      <c r="C4388" s="1">
        <v>45775</v>
      </c>
      <c r="D4388" t="s">
        <v>53</v>
      </c>
      <c r="E4388" t="s">
        <v>122</v>
      </c>
      <c r="F4388" t="s">
        <v>16545</v>
      </c>
      <c r="G4388" t="s">
        <v>43</v>
      </c>
      <c r="H4388" t="s">
        <v>37</v>
      </c>
      <c r="I4388" t="s">
        <v>21</v>
      </c>
      <c r="J4388" t="s">
        <v>22</v>
      </c>
      <c r="K4388" t="s">
        <v>16546</v>
      </c>
      <c r="L4388" s="2">
        <v>3261.5</v>
      </c>
      <c r="M4388" s="3">
        <v>5</v>
      </c>
      <c r="N4388" s="4">
        <v>0.3</v>
      </c>
      <c r="O4388" s="5">
        <v>787.35</v>
      </c>
      <c r="P4388">
        <f>VALUE(Table1[Sales])</f>
        <v>3261.5</v>
      </c>
      <c r="Q4388">
        <f>VALUE(Table1[Profit])</f>
        <v>787.35</v>
      </c>
      <c r="R4388" s="3">
        <f>Table1[Ship Date]-Table1[Order Date]</f>
        <v>362</v>
      </c>
    </row>
    <row r="4389" spans="1:18" x14ac:dyDescent="0.3">
      <c r="A4389" t="s">
        <v>16547</v>
      </c>
      <c r="B4389" s="1">
        <v>45571</v>
      </c>
      <c r="C4389" s="1">
        <v>45767</v>
      </c>
      <c r="D4389" t="s">
        <v>16</v>
      </c>
      <c r="E4389" t="s">
        <v>16548</v>
      </c>
      <c r="F4389" t="s">
        <v>16549</v>
      </c>
      <c r="G4389" t="s">
        <v>43</v>
      </c>
      <c r="H4389" t="s">
        <v>61</v>
      </c>
      <c r="I4389" t="s">
        <v>44</v>
      </c>
      <c r="J4389" t="s">
        <v>56</v>
      </c>
      <c r="K4389" t="s">
        <v>10601</v>
      </c>
      <c r="L4389" s="2">
        <v>1706.42</v>
      </c>
      <c r="M4389" s="3">
        <v>7</v>
      </c>
      <c r="N4389" s="4">
        <v>0.13</v>
      </c>
      <c r="O4389" s="5">
        <v>625.44000000000005</v>
      </c>
      <c r="P4389">
        <f>VALUE(Table1[Sales])</f>
        <v>1706.42</v>
      </c>
      <c r="Q4389">
        <f>VALUE(Table1[Profit])</f>
        <v>625.44000000000005</v>
      </c>
      <c r="R4389" s="3">
        <f>Table1[Ship Date]-Table1[Order Date]</f>
        <v>196</v>
      </c>
    </row>
    <row r="4390" spans="1:18" x14ac:dyDescent="0.3">
      <c r="A4390" t="s">
        <v>16550</v>
      </c>
      <c r="B4390" s="1">
        <v>45739</v>
      </c>
      <c r="C4390" s="1">
        <v>45783</v>
      </c>
      <c r="D4390" t="s">
        <v>25</v>
      </c>
      <c r="E4390" t="s">
        <v>14473</v>
      </c>
      <c r="F4390" t="s">
        <v>16551</v>
      </c>
      <c r="G4390" t="s">
        <v>36</v>
      </c>
      <c r="H4390" t="s">
        <v>61</v>
      </c>
      <c r="I4390" t="s">
        <v>29</v>
      </c>
      <c r="J4390" t="s">
        <v>38</v>
      </c>
      <c r="K4390" t="s">
        <v>16552</v>
      </c>
      <c r="L4390" s="2">
        <v>4823.91</v>
      </c>
      <c r="M4390" s="3">
        <v>8</v>
      </c>
      <c r="N4390" s="4">
        <v>0.15</v>
      </c>
      <c r="O4390" s="5">
        <v>177.64</v>
      </c>
      <c r="P4390">
        <f>VALUE(Table1[Sales])</f>
        <v>4823.91</v>
      </c>
      <c r="Q4390">
        <f>VALUE(Table1[Profit])</f>
        <v>177.64</v>
      </c>
      <c r="R4390" s="3">
        <f>Table1[Ship Date]-Table1[Order Date]</f>
        <v>44</v>
      </c>
    </row>
    <row r="4391" spans="1:18" x14ac:dyDescent="0.3">
      <c r="A4391" t="s">
        <v>16553</v>
      </c>
      <c r="B4391" s="1">
        <v>45515</v>
      </c>
      <c r="C4391" s="1">
        <v>45776</v>
      </c>
      <c r="D4391" t="s">
        <v>25</v>
      </c>
      <c r="E4391" t="s">
        <v>16554</v>
      </c>
      <c r="F4391" t="s">
        <v>16555</v>
      </c>
      <c r="G4391" t="s">
        <v>36</v>
      </c>
      <c r="H4391" t="s">
        <v>37</v>
      </c>
      <c r="I4391" t="s">
        <v>21</v>
      </c>
      <c r="J4391" t="s">
        <v>279</v>
      </c>
      <c r="K4391" t="s">
        <v>16556</v>
      </c>
      <c r="L4391" s="2">
        <v>2125.3200000000002</v>
      </c>
      <c r="M4391" s="3">
        <v>9</v>
      </c>
      <c r="N4391" s="4">
        <v>0.28000000000000003</v>
      </c>
      <c r="O4391" s="5">
        <v>536.39</v>
      </c>
      <c r="P4391">
        <f>VALUE(Table1[Sales])</f>
        <v>2125.3200000000002</v>
      </c>
      <c r="Q4391">
        <f>VALUE(Table1[Profit])</f>
        <v>536.39</v>
      </c>
      <c r="R4391" s="3">
        <f>Table1[Ship Date]-Table1[Order Date]</f>
        <v>261</v>
      </c>
    </row>
    <row r="4392" spans="1:18" x14ac:dyDescent="0.3">
      <c r="A4392" t="s">
        <v>16557</v>
      </c>
      <c r="B4392" s="1">
        <v>45257</v>
      </c>
      <c r="C4392" s="1">
        <v>45756</v>
      </c>
      <c r="D4392" t="s">
        <v>25</v>
      </c>
      <c r="E4392" t="s">
        <v>3042</v>
      </c>
      <c r="F4392" t="s">
        <v>16558</v>
      </c>
      <c r="G4392" t="s">
        <v>19</v>
      </c>
      <c r="H4392" t="s">
        <v>28</v>
      </c>
      <c r="I4392" t="s">
        <v>29</v>
      </c>
      <c r="J4392" t="s">
        <v>124</v>
      </c>
      <c r="K4392" t="s">
        <v>16559</v>
      </c>
      <c r="L4392" s="2">
        <v>439</v>
      </c>
      <c r="M4392" s="3">
        <v>4</v>
      </c>
      <c r="N4392" s="4">
        <v>0.11</v>
      </c>
      <c r="O4392" s="5">
        <v>309.61</v>
      </c>
      <c r="P4392">
        <f>VALUE(Table1[Sales])</f>
        <v>439</v>
      </c>
      <c r="Q4392">
        <f>VALUE(Table1[Profit])</f>
        <v>309.61</v>
      </c>
      <c r="R4392" s="3">
        <f>Table1[Ship Date]-Table1[Order Date]</f>
        <v>499</v>
      </c>
    </row>
    <row r="4393" spans="1:18" x14ac:dyDescent="0.3">
      <c r="A4393" t="s">
        <v>16560</v>
      </c>
      <c r="B4393" s="1">
        <v>45445</v>
      </c>
      <c r="C4393" s="1">
        <v>45780</v>
      </c>
      <c r="D4393" t="s">
        <v>25</v>
      </c>
      <c r="E4393" t="s">
        <v>16561</v>
      </c>
      <c r="F4393" t="s">
        <v>16562</v>
      </c>
      <c r="G4393" t="s">
        <v>36</v>
      </c>
      <c r="H4393" t="s">
        <v>61</v>
      </c>
      <c r="I4393" t="s">
        <v>29</v>
      </c>
      <c r="J4393" t="s">
        <v>99</v>
      </c>
      <c r="K4393" t="s">
        <v>16563</v>
      </c>
      <c r="L4393" s="2">
        <v>723.36</v>
      </c>
      <c r="M4393" s="3">
        <v>8</v>
      </c>
      <c r="N4393" s="4">
        <v>7.0000000000000007E-2</v>
      </c>
      <c r="O4393" s="5">
        <v>-64.95</v>
      </c>
      <c r="P4393">
        <f>VALUE(Table1[Sales])</f>
        <v>723.36</v>
      </c>
      <c r="Q4393">
        <f>VALUE(Table1[Profit])</f>
        <v>-64.95</v>
      </c>
      <c r="R4393" s="3">
        <f>Table1[Ship Date]-Table1[Order Date]</f>
        <v>335</v>
      </c>
    </row>
    <row r="4394" spans="1:18" x14ac:dyDescent="0.3">
      <c r="A4394" t="s">
        <v>16564</v>
      </c>
      <c r="B4394" s="1">
        <v>45158</v>
      </c>
      <c r="C4394" s="1">
        <v>45775</v>
      </c>
      <c r="D4394" t="s">
        <v>16</v>
      </c>
      <c r="E4394" t="s">
        <v>16565</v>
      </c>
      <c r="F4394" t="s">
        <v>16566</v>
      </c>
      <c r="G4394" t="s">
        <v>19</v>
      </c>
      <c r="H4394" t="s">
        <v>61</v>
      </c>
      <c r="I4394" t="s">
        <v>21</v>
      </c>
      <c r="J4394" t="s">
        <v>171</v>
      </c>
      <c r="K4394" t="s">
        <v>16567</v>
      </c>
      <c r="L4394" s="2">
        <v>3918.8</v>
      </c>
      <c r="M4394" s="3">
        <v>4</v>
      </c>
      <c r="N4394" s="4">
        <v>7.0000000000000007E-2</v>
      </c>
      <c r="O4394" s="5">
        <v>32.56</v>
      </c>
      <c r="P4394">
        <f>VALUE(Table1[Sales])</f>
        <v>3918.8</v>
      </c>
      <c r="Q4394">
        <f>VALUE(Table1[Profit])</f>
        <v>32.56</v>
      </c>
      <c r="R4394" s="3">
        <f>Table1[Ship Date]-Table1[Order Date]</f>
        <v>617</v>
      </c>
    </row>
    <row r="4395" spans="1:18" x14ac:dyDescent="0.3">
      <c r="A4395" t="s">
        <v>16568</v>
      </c>
      <c r="B4395" s="1">
        <v>45637</v>
      </c>
      <c r="C4395" s="1">
        <v>45774</v>
      </c>
      <c r="D4395" t="s">
        <v>33</v>
      </c>
      <c r="E4395" t="s">
        <v>16569</v>
      </c>
      <c r="F4395" t="s">
        <v>16570</v>
      </c>
      <c r="G4395" t="s">
        <v>43</v>
      </c>
      <c r="H4395" t="s">
        <v>20</v>
      </c>
      <c r="I4395" t="s">
        <v>29</v>
      </c>
      <c r="J4395" t="s">
        <v>124</v>
      </c>
      <c r="K4395" t="s">
        <v>16571</v>
      </c>
      <c r="L4395" s="2">
        <v>3579.8</v>
      </c>
      <c r="M4395" s="3">
        <v>1</v>
      </c>
      <c r="N4395" s="4">
        <v>0.15</v>
      </c>
      <c r="O4395" s="5">
        <v>-60.03</v>
      </c>
      <c r="P4395">
        <f>VALUE(Table1[Sales])</f>
        <v>3579.8</v>
      </c>
      <c r="Q4395">
        <f>VALUE(Table1[Profit])</f>
        <v>-60.03</v>
      </c>
      <c r="R4395" s="3">
        <f>Table1[Ship Date]-Table1[Order Date]</f>
        <v>137</v>
      </c>
    </row>
    <row r="4396" spans="1:18" x14ac:dyDescent="0.3">
      <c r="A4396" t="s">
        <v>16572</v>
      </c>
      <c r="B4396" s="1">
        <v>45600</v>
      </c>
      <c r="C4396" s="1">
        <v>45785</v>
      </c>
      <c r="D4396" t="s">
        <v>16</v>
      </c>
      <c r="E4396" t="s">
        <v>8990</v>
      </c>
      <c r="F4396" t="s">
        <v>16573</v>
      </c>
      <c r="G4396" t="s">
        <v>43</v>
      </c>
      <c r="H4396" t="s">
        <v>20</v>
      </c>
      <c r="I4396" t="s">
        <v>21</v>
      </c>
      <c r="J4396" t="s">
        <v>171</v>
      </c>
      <c r="K4396" t="s">
        <v>16574</v>
      </c>
      <c r="L4396" s="2">
        <v>568.22</v>
      </c>
      <c r="M4396" s="3">
        <v>1</v>
      </c>
      <c r="N4396" s="4">
        <v>0.34</v>
      </c>
      <c r="O4396" s="5">
        <v>656.65</v>
      </c>
      <c r="P4396">
        <f>VALUE(Table1[Sales])</f>
        <v>568.22</v>
      </c>
      <c r="Q4396">
        <f>VALUE(Table1[Profit])</f>
        <v>656.65</v>
      </c>
      <c r="R4396" s="3">
        <f>Table1[Ship Date]-Table1[Order Date]</f>
        <v>185</v>
      </c>
    </row>
    <row r="4397" spans="1:18" x14ac:dyDescent="0.3">
      <c r="A4397" t="s">
        <v>16575</v>
      </c>
      <c r="B4397" s="1">
        <v>45659</v>
      </c>
      <c r="C4397" s="1">
        <v>45765</v>
      </c>
      <c r="D4397" t="s">
        <v>33</v>
      </c>
      <c r="E4397" t="s">
        <v>16576</v>
      </c>
      <c r="F4397" t="s">
        <v>16577</v>
      </c>
      <c r="G4397" t="s">
        <v>19</v>
      </c>
      <c r="H4397" t="s">
        <v>37</v>
      </c>
      <c r="I4397" t="s">
        <v>29</v>
      </c>
      <c r="J4397" t="s">
        <v>30</v>
      </c>
      <c r="K4397" t="s">
        <v>16578</v>
      </c>
      <c r="L4397" s="2">
        <v>614.67999999999995</v>
      </c>
      <c r="M4397" s="3">
        <v>7</v>
      </c>
      <c r="N4397" s="4">
        <v>0.24</v>
      </c>
      <c r="O4397" s="5">
        <v>579.49</v>
      </c>
      <c r="P4397">
        <f>VALUE(Table1[Sales])</f>
        <v>614.67999999999995</v>
      </c>
      <c r="Q4397">
        <f>VALUE(Table1[Profit])</f>
        <v>579.49</v>
      </c>
      <c r="R4397" s="3">
        <f>Table1[Ship Date]-Table1[Order Date]</f>
        <v>106</v>
      </c>
    </row>
    <row r="4398" spans="1:18" x14ac:dyDescent="0.3">
      <c r="A4398" t="s">
        <v>16579</v>
      </c>
      <c r="B4398" s="1">
        <v>45436</v>
      </c>
      <c r="C4398" s="1">
        <v>45780</v>
      </c>
      <c r="D4398" t="s">
        <v>53</v>
      </c>
      <c r="E4398" t="s">
        <v>16580</v>
      </c>
      <c r="F4398" t="s">
        <v>16581</v>
      </c>
      <c r="G4398" t="s">
        <v>43</v>
      </c>
      <c r="H4398" t="s">
        <v>28</v>
      </c>
      <c r="I4398" t="s">
        <v>44</v>
      </c>
      <c r="J4398" t="s">
        <v>158</v>
      </c>
      <c r="K4398" t="s">
        <v>16582</v>
      </c>
      <c r="L4398" s="2">
        <v>1800.83</v>
      </c>
      <c r="M4398" s="3">
        <v>2</v>
      </c>
      <c r="N4398" s="4">
        <v>0.02</v>
      </c>
      <c r="O4398" s="5">
        <v>68.45</v>
      </c>
      <c r="P4398">
        <f>VALUE(Table1[Sales])</f>
        <v>1800.83</v>
      </c>
      <c r="Q4398">
        <f>VALUE(Table1[Profit])</f>
        <v>68.45</v>
      </c>
      <c r="R4398" s="3">
        <f>Table1[Ship Date]-Table1[Order Date]</f>
        <v>344</v>
      </c>
    </row>
    <row r="4399" spans="1:18" x14ac:dyDescent="0.3">
      <c r="A4399" t="s">
        <v>16583</v>
      </c>
      <c r="B4399" s="1">
        <v>45737</v>
      </c>
      <c r="C4399" s="1">
        <v>45758</v>
      </c>
      <c r="D4399" t="s">
        <v>16</v>
      </c>
      <c r="E4399" t="s">
        <v>16584</v>
      </c>
      <c r="F4399" t="s">
        <v>16585</v>
      </c>
      <c r="G4399" t="s">
        <v>36</v>
      </c>
      <c r="H4399" t="s">
        <v>61</v>
      </c>
      <c r="I4399" t="s">
        <v>21</v>
      </c>
      <c r="J4399" t="s">
        <v>279</v>
      </c>
      <c r="K4399" t="s">
        <v>16586</v>
      </c>
      <c r="L4399" s="2">
        <v>3797.18</v>
      </c>
      <c r="M4399" s="3">
        <v>3</v>
      </c>
      <c r="N4399" s="4">
        <v>0.16</v>
      </c>
      <c r="O4399" s="5">
        <v>57.04</v>
      </c>
      <c r="P4399">
        <f>VALUE(Table1[Sales])</f>
        <v>3797.18</v>
      </c>
      <c r="Q4399">
        <f>VALUE(Table1[Profit])</f>
        <v>57.04</v>
      </c>
      <c r="R4399" s="3">
        <f>Table1[Ship Date]-Table1[Order Date]</f>
        <v>21</v>
      </c>
    </row>
    <row r="4400" spans="1:18" x14ac:dyDescent="0.3">
      <c r="A4400" t="s">
        <v>16587</v>
      </c>
      <c r="B4400" s="1">
        <v>45417</v>
      </c>
      <c r="C4400" s="1">
        <v>45764</v>
      </c>
      <c r="D4400" t="s">
        <v>25</v>
      </c>
      <c r="E4400" t="s">
        <v>16588</v>
      </c>
      <c r="F4400" t="s">
        <v>16589</v>
      </c>
      <c r="G4400" t="s">
        <v>36</v>
      </c>
      <c r="H4400" t="s">
        <v>20</v>
      </c>
      <c r="I4400" t="s">
        <v>44</v>
      </c>
      <c r="J4400" t="s">
        <v>158</v>
      </c>
      <c r="K4400" t="s">
        <v>16590</v>
      </c>
      <c r="L4400" s="2">
        <v>1754.02</v>
      </c>
      <c r="M4400" s="3">
        <v>10</v>
      </c>
      <c r="N4400" s="4">
        <v>0.41</v>
      </c>
      <c r="O4400" s="5">
        <v>807.24</v>
      </c>
      <c r="P4400">
        <f>VALUE(Table1[Sales])</f>
        <v>1754.02</v>
      </c>
      <c r="Q4400">
        <f>VALUE(Table1[Profit])</f>
        <v>807.24</v>
      </c>
      <c r="R4400" s="3">
        <f>Table1[Ship Date]-Table1[Order Date]</f>
        <v>347</v>
      </c>
    </row>
    <row r="4401" spans="1:18" x14ac:dyDescent="0.3">
      <c r="A4401" t="s">
        <v>16591</v>
      </c>
      <c r="B4401" s="1">
        <v>45366</v>
      </c>
      <c r="C4401" s="1">
        <v>45768</v>
      </c>
      <c r="D4401" t="s">
        <v>25</v>
      </c>
      <c r="E4401" t="s">
        <v>16592</v>
      </c>
      <c r="F4401" t="s">
        <v>16593</v>
      </c>
      <c r="G4401" t="s">
        <v>19</v>
      </c>
      <c r="H4401" t="s">
        <v>37</v>
      </c>
      <c r="I4401" t="s">
        <v>44</v>
      </c>
      <c r="J4401" t="s">
        <v>94</v>
      </c>
      <c r="K4401" t="s">
        <v>16594</v>
      </c>
      <c r="L4401" s="2">
        <v>1674.7</v>
      </c>
      <c r="M4401" s="3">
        <v>3</v>
      </c>
      <c r="N4401" s="4">
        <v>0.18</v>
      </c>
      <c r="O4401" s="5">
        <v>627.16</v>
      </c>
      <c r="P4401">
        <f>VALUE(Table1[Sales])</f>
        <v>1674.7</v>
      </c>
      <c r="Q4401">
        <f>VALUE(Table1[Profit])</f>
        <v>627.16</v>
      </c>
      <c r="R4401" s="3">
        <f>Table1[Ship Date]-Table1[Order Date]</f>
        <v>402</v>
      </c>
    </row>
    <row r="4402" spans="1:18" x14ac:dyDescent="0.3">
      <c r="A4402" t="s">
        <v>16595</v>
      </c>
      <c r="B4402" s="1">
        <v>45470</v>
      </c>
      <c r="C4402" s="1">
        <v>45777</v>
      </c>
      <c r="D4402" t="s">
        <v>25</v>
      </c>
      <c r="E4402" t="s">
        <v>16596</v>
      </c>
      <c r="F4402" t="s">
        <v>16597</v>
      </c>
      <c r="G4402" t="s">
        <v>19</v>
      </c>
      <c r="H4402" t="s">
        <v>28</v>
      </c>
      <c r="I4402" t="s">
        <v>29</v>
      </c>
      <c r="J4402" t="s">
        <v>30</v>
      </c>
      <c r="K4402" t="s">
        <v>16598</v>
      </c>
      <c r="L4402" s="2">
        <v>3210.1</v>
      </c>
      <c r="M4402" s="3">
        <v>5</v>
      </c>
      <c r="N4402" s="4">
        <v>0</v>
      </c>
      <c r="O4402" s="5">
        <v>147.04</v>
      </c>
      <c r="P4402">
        <f>VALUE(Table1[Sales])</f>
        <v>3210.1</v>
      </c>
      <c r="Q4402">
        <f>VALUE(Table1[Profit])</f>
        <v>147.04</v>
      </c>
      <c r="R4402" s="3">
        <f>Table1[Ship Date]-Table1[Order Date]</f>
        <v>307</v>
      </c>
    </row>
    <row r="4403" spans="1:18" x14ac:dyDescent="0.3">
      <c r="A4403" t="s">
        <v>16599</v>
      </c>
      <c r="B4403" s="1">
        <v>45574</v>
      </c>
      <c r="C4403" s="1">
        <v>45783</v>
      </c>
      <c r="D4403" t="s">
        <v>53</v>
      </c>
      <c r="E4403" t="s">
        <v>16600</v>
      </c>
      <c r="F4403" t="s">
        <v>16601</v>
      </c>
      <c r="G4403" t="s">
        <v>43</v>
      </c>
      <c r="H4403" t="s">
        <v>28</v>
      </c>
      <c r="I4403" t="s">
        <v>44</v>
      </c>
      <c r="J4403" t="s">
        <v>94</v>
      </c>
      <c r="K4403" t="s">
        <v>16602</v>
      </c>
      <c r="L4403" s="2">
        <v>522.51</v>
      </c>
      <c r="M4403" s="3">
        <v>8</v>
      </c>
      <c r="N4403" s="4">
        <v>0.36</v>
      </c>
      <c r="O4403" s="5">
        <v>213.19</v>
      </c>
      <c r="P4403">
        <f>VALUE(Table1[Sales])</f>
        <v>522.51</v>
      </c>
      <c r="Q4403">
        <f>VALUE(Table1[Profit])</f>
        <v>213.19</v>
      </c>
      <c r="R4403" s="3">
        <f>Table1[Ship Date]-Table1[Order Date]</f>
        <v>209</v>
      </c>
    </row>
    <row r="4404" spans="1:18" x14ac:dyDescent="0.3">
      <c r="A4404" t="s">
        <v>16603</v>
      </c>
      <c r="B4404" s="1">
        <v>45654</v>
      </c>
      <c r="C4404" s="1">
        <v>45765</v>
      </c>
      <c r="D4404" t="s">
        <v>53</v>
      </c>
      <c r="E4404" t="s">
        <v>11880</v>
      </c>
      <c r="F4404" t="s">
        <v>16604</v>
      </c>
      <c r="G4404" t="s">
        <v>36</v>
      </c>
      <c r="H4404" t="s">
        <v>20</v>
      </c>
      <c r="I4404" t="s">
        <v>21</v>
      </c>
      <c r="J4404" t="s">
        <v>300</v>
      </c>
      <c r="K4404" t="s">
        <v>16605</v>
      </c>
      <c r="L4404" s="2">
        <v>3243.08</v>
      </c>
      <c r="M4404" s="3">
        <v>2</v>
      </c>
      <c r="N4404" s="4">
        <v>0.14000000000000001</v>
      </c>
      <c r="O4404" s="5">
        <v>708.28</v>
      </c>
      <c r="P4404">
        <f>VALUE(Table1[Sales])</f>
        <v>3243.08</v>
      </c>
      <c r="Q4404">
        <f>VALUE(Table1[Profit])</f>
        <v>708.28</v>
      </c>
      <c r="R4404" s="3">
        <f>Table1[Ship Date]-Table1[Order Date]</f>
        <v>111</v>
      </c>
    </row>
    <row r="4405" spans="1:18" x14ac:dyDescent="0.3">
      <c r="A4405" t="s">
        <v>16606</v>
      </c>
      <c r="B4405" s="1">
        <v>45104</v>
      </c>
      <c r="C4405" s="1">
        <v>45758</v>
      </c>
      <c r="D4405" t="s">
        <v>53</v>
      </c>
      <c r="E4405" t="s">
        <v>16607</v>
      </c>
      <c r="F4405" t="s">
        <v>16608</v>
      </c>
      <c r="G4405" t="s">
        <v>43</v>
      </c>
      <c r="H4405" t="s">
        <v>61</v>
      </c>
      <c r="I4405" t="s">
        <v>44</v>
      </c>
      <c r="J4405" t="s">
        <v>94</v>
      </c>
      <c r="K4405" t="s">
        <v>16609</v>
      </c>
      <c r="L4405" s="2">
        <v>1286.46</v>
      </c>
      <c r="M4405" s="3">
        <v>10</v>
      </c>
      <c r="N4405" s="4">
        <v>0.45</v>
      </c>
      <c r="O4405" s="5">
        <v>937.85</v>
      </c>
      <c r="P4405">
        <f>VALUE(Table1[Sales])</f>
        <v>1286.46</v>
      </c>
      <c r="Q4405">
        <f>VALUE(Table1[Profit])</f>
        <v>937.85</v>
      </c>
      <c r="R4405" s="3">
        <f>Table1[Ship Date]-Table1[Order Date]</f>
        <v>654</v>
      </c>
    </row>
    <row r="4406" spans="1:18" x14ac:dyDescent="0.3">
      <c r="A4406" t="s">
        <v>16610</v>
      </c>
      <c r="B4406" s="1">
        <v>45260</v>
      </c>
      <c r="C4406" s="1">
        <v>45758</v>
      </c>
      <c r="D4406" t="s">
        <v>53</v>
      </c>
      <c r="E4406" t="s">
        <v>6963</v>
      </c>
      <c r="F4406" t="s">
        <v>16611</v>
      </c>
      <c r="G4406" t="s">
        <v>43</v>
      </c>
      <c r="H4406" t="s">
        <v>20</v>
      </c>
      <c r="I4406" t="s">
        <v>29</v>
      </c>
      <c r="J4406" t="s">
        <v>124</v>
      </c>
      <c r="K4406" t="s">
        <v>16612</v>
      </c>
      <c r="L4406" s="2">
        <v>1753.2</v>
      </c>
      <c r="M4406" s="3">
        <v>2</v>
      </c>
      <c r="N4406" s="4">
        <v>0.12</v>
      </c>
      <c r="O4406" s="5">
        <v>804.94</v>
      </c>
      <c r="P4406">
        <f>VALUE(Table1[Sales])</f>
        <v>1753.2</v>
      </c>
      <c r="Q4406">
        <f>VALUE(Table1[Profit])</f>
        <v>804.94</v>
      </c>
      <c r="R4406" s="3">
        <f>Table1[Ship Date]-Table1[Order Date]</f>
        <v>498</v>
      </c>
    </row>
    <row r="4407" spans="1:18" x14ac:dyDescent="0.3">
      <c r="A4407" t="s">
        <v>16613</v>
      </c>
      <c r="B4407" s="1">
        <v>45660</v>
      </c>
      <c r="C4407" s="1">
        <v>45783</v>
      </c>
      <c r="D4407" t="s">
        <v>25</v>
      </c>
      <c r="E4407" t="s">
        <v>16614</v>
      </c>
      <c r="F4407" t="s">
        <v>16615</v>
      </c>
      <c r="G4407" t="s">
        <v>43</v>
      </c>
      <c r="H4407" t="s">
        <v>28</v>
      </c>
      <c r="I4407" t="s">
        <v>21</v>
      </c>
      <c r="J4407" t="s">
        <v>171</v>
      </c>
      <c r="K4407" t="s">
        <v>16616</v>
      </c>
      <c r="L4407" s="2">
        <v>1685.22</v>
      </c>
      <c r="M4407" s="3">
        <v>3</v>
      </c>
      <c r="N4407" s="4">
        <v>0.21</v>
      </c>
      <c r="O4407" s="5">
        <v>876.93</v>
      </c>
      <c r="P4407">
        <f>VALUE(Table1[Sales])</f>
        <v>1685.22</v>
      </c>
      <c r="Q4407">
        <f>VALUE(Table1[Profit])</f>
        <v>876.93</v>
      </c>
      <c r="R4407" s="3">
        <f>Table1[Ship Date]-Table1[Order Date]</f>
        <v>123</v>
      </c>
    </row>
    <row r="4408" spans="1:18" x14ac:dyDescent="0.3">
      <c r="A4408" t="s">
        <v>16617</v>
      </c>
      <c r="B4408" s="1">
        <v>45639</v>
      </c>
      <c r="C4408" s="1">
        <v>45778</v>
      </c>
      <c r="D4408" t="s">
        <v>33</v>
      </c>
      <c r="E4408" t="s">
        <v>3963</v>
      </c>
      <c r="F4408" t="s">
        <v>16618</v>
      </c>
      <c r="G4408" t="s">
        <v>36</v>
      </c>
      <c r="H4408" t="s">
        <v>61</v>
      </c>
      <c r="I4408" t="s">
        <v>44</v>
      </c>
      <c r="J4408" t="s">
        <v>158</v>
      </c>
      <c r="K4408" t="s">
        <v>16619</v>
      </c>
      <c r="L4408" s="2">
        <v>3909.27</v>
      </c>
      <c r="M4408" s="3">
        <v>5</v>
      </c>
      <c r="N4408" s="4">
        <v>0.37</v>
      </c>
      <c r="O4408" s="5">
        <v>500.18</v>
      </c>
      <c r="P4408">
        <f>VALUE(Table1[Sales])</f>
        <v>3909.27</v>
      </c>
      <c r="Q4408">
        <f>VALUE(Table1[Profit])</f>
        <v>500.18</v>
      </c>
      <c r="R4408" s="3">
        <f>Table1[Ship Date]-Table1[Order Date]</f>
        <v>139</v>
      </c>
    </row>
    <row r="4409" spans="1:18" x14ac:dyDescent="0.3">
      <c r="A4409" t="s">
        <v>16620</v>
      </c>
      <c r="B4409" s="1">
        <v>45035</v>
      </c>
      <c r="C4409" s="1">
        <v>45765</v>
      </c>
      <c r="D4409" t="s">
        <v>16</v>
      </c>
      <c r="E4409" t="s">
        <v>16621</v>
      </c>
      <c r="F4409" t="s">
        <v>16622</v>
      </c>
      <c r="G4409" t="s">
        <v>19</v>
      </c>
      <c r="H4409" t="s">
        <v>28</v>
      </c>
      <c r="I4409" t="s">
        <v>44</v>
      </c>
      <c r="J4409" t="s">
        <v>94</v>
      </c>
      <c r="K4409" t="s">
        <v>16623</v>
      </c>
      <c r="L4409" s="2">
        <v>272.01</v>
      </c>
      <c r="M4409" s="3">
        <v>1</v>
      </c>
      <c r="N4409" s="4">
        <v>0.31</v>
      </c>
      <c r="O4409" s="5">
        <v>-22.32</v>
      </c>
      <c r="P4409">
        <f>VALUE(Table1[Sales])</f>
        <v>272.01</v>
      </c>
      <c r="Q4409">
        <f>VALUE(Table1[Profit])</f>
        <v>-22.32</v>
      </c>
      <c r="R4409" s="3">
        <f>Table1[Ship Date]-Table1[Order Date]</f>
        <v>730</v>
      </c>
    </row>
    <row r="4410" spans="1:18" x14ac:dyDescent="0.3">
      <c r="A4410" t="s">
        <v>16624</v>
      </c>
      <c r="B4410" s="1">
        <v>45469</v>
      </c>
      <c r="C4410" s="1">
        <v>45782</v>
      </c>
      <c r="D4410" t="s">
        <v>16</v>
      </c>
      <c r="E4410" t="s">
        <v>16625</v>
      </c>
      <c r="F4410" t="s">
        <v>4030</v>
      </c>
      <c r="G4410" t="s">
        <v>43</v>
      </c>
      <c r="H4410" t="s">
        <v>20</v>
      </c>
      <c r="I4410" t="s">
        <v>29</v>
      </c>
      <c r="J4410" t="s">
        <v>99</v>
      </c>
      <c r="K4410" t="s">
        <v>16626</v>
      </c>
      <c r="L4410" s="2">
        <v>4928.95</v>
      </c>
      <c r="M4410" s="3">
        <v>8</v>
      </c>
      <c r="N4410" s="4">
        <v>0.1</v>
      </c>
      <c r="O4410" s="5">
        <v>224.58</v>
      </c>
      <c r="P4410">
        <f>VALUE(Table1[Sales])</f>
        <v>4928.95</v>
      </c>
      <c r="Q4410">
        <f>VALUE(Table1[Profit])</f>
        <v>224.58</v>
      </c>
      <c r="R4410" s="3">
        <f>Table1[Ship Date]-Table1[Order Date]</f>
        <v>313</v>
      </c>
    </row>
    <row r="4411" spans="1:18" x14ac:dyDescent="0.3">
      <c r="A4411" t="s">
        <v>16627</v>
      </c>
      <c r="B4411" s="1">
        <v>45046</v>
      </c>
      <c r="C4411" s="1">
        <v>45773</v>
      </c>
      <c r="D4411" t="s">
        <v>33</v>
      </c>
      <c r="E4411" t="s">
        <v>16628</v>
      </c>
      <c r="F4411" t="s">
        <v>16629</v>
      </c>
      <c r="G4411" t="s">
        <v>36</v>
      </c>
      <c r="H4411" t="s">
        <v>37</v>
      </c>
      <c r="I4411" t="s">
        <v>44</v>
      </c>
      <c r="J4411" t="s">
        <v>94</v>
      </c>
      <c r="K4411" t="s">
        <v>16630</v>
      </c>
      <c r="L4411" s="2">
        <v>2190.3200000000002</v>
      </c>
      <c r="M4411" s="3">
        <v>4</v>
      </c>
      <c r="N4411" s="4">
        <v>0.06</v>
      </c>
      <c r="O4411" s="5">
        <v>793.32</v>
      </c>
      <c r="P4411">
        <f>VALUE(Table1[Sales])</f>
        <v>2190.3200000000002</v>
      </c>
      <c r="Q4411">
        <f>VALUE(Table1[Profit])</f>
        <v>793.32</v>
      </c>
      <c r="R4411" s="3">
        <f>Table1[Ship Date]-Table1[Order Date]</f>
        <v>727</v>
      </c>
    </row>
    <row r="4412" spans="1:18" x14ac:dyDescent="0.3">
      <c r="A4412" t="s">
        <v>16631</v>
      </c>
      <c r="B4412" s="1">
        <v>45224</v>
      </c>
      <c r="C4412" s="1">
        <v>45764</v>
      </c>
      <c r="D4412" t="s">
        <v>25</v>
      </c>
      <c r="E4412" t="s">
        <v>16632</v>
      </c>
      <c r="F4412" t="s">
        <v>16633</v>
      </c>
      <c r="G4412" t="s">
        <v>36</v>
      </c>
      <c r="H4412" t="s">
        <v>28</v>
      </c>
      <c r="I4412" t="s">
        <v>29</v>
      </c>
      <c r="J4412" t="s">
        <v>124</v>
      </c>
      <c r="K4412" t="s">
        <v>16634</v>
      </c>
      <c r="L4412" s="2">
        <v>764.71</v>
      </c>
      <c r="M4412" s="3">
        <v>7</v>
      </c>
      <c r="N4412" s="4">
        <v>0.46</v>
      </c>
      <c r="O4412" s="5">
        <v>265.07</v>
      </c>
      <c r="P4412">
        <f>VALUE(Table1[Sales])</f>
        <v>764.71</v>
      </c>
      <c r="Q4412">
        <f>VALUE(Table1[Profit])</f>
        <v>265.07</v>
      </c>
      <c r="R4412" s="3">
        <f>Table1[Ship Date]-Table1[Order Date]</f>
        <v>540</v>
      </c>
    </row>
    <row r="4413" spans="1:18" x14ac:dyDescent="0.3">
      <c r="A4413" t="s">
        <v>16635</v>
      </c>
      <c r="B4413" s="1">
        <v>45395</v>
      </c>
      <c r="C4413" s="1">
        <v>45756</v>
      </c>
      <c r="D4413" t="s">
        <v>33</v>
      </c>
      <c r="E4413" t="s">
        <v>7461</v>
      </c>
      <c r="F4413" t="s">
        <v>16636</v>
      </c>
      <c r="G4413" t="s">
        <v>36</v>
      </c>
      <c r="H4413" t="s">
        <v>37</v>
      </c>
      <c r="I4413" t="s">
        <v>44</v>
      </c>
      <c r="J4413" t="s">
        <v>50</v>
      </c>
      <c r="K4413" t="s">
        <v>16637</v>
      </c>
      <c r="L4413" s="2">
        <v>1796.05</v>
      </c>
      <c r="M4413" s="3">
        <v>3</v>
      </c>
      <c r="N4413" s="4">
        <v>0.45</v>
      </c>
      <c r="O4413" s="5">
        <v>799.29</v>
      </c>
      <c r="P4413">
        <f>VALUE(Table1[Sales])</f>
        <v>1796.05</v>
      </c>
      <c r="Q4413">
        <f>VALUE(Table1[Profit])</f>
        <v>799.29</v>
      </c>
      <c r="R4413" s="3">
        <f>Table1[Ship Date]-Table1[Order Date]</f>
        <v>361</v>
      </c>
    </row>
    <row r="4414" spans="1:18" x14ac:dyDescent="0.3">
      <c r="A4414" t="s">
        <v>16638</v>
      </c>
      <c r="B4414" s="1">
        <v>45251</v>
      </c>
      <c r="C4414" s="1">
        <v>45771</v>
      </c>
      <c r="D4414" t="s">
        <v>33</v>
      </c>
      <c r="E4414" t="s">
        <v>16639</v>
      </c>
      <c r="F4414" t="s">
        <v>16640</v>
      </c>
      <c r="G4414" t="s">
        <v>43</v>
      </c>
      <c r="H4414" t="s">
        <v>20</v>
      </c>
      <c r="I4414" t="s">
        <v>21</v>
      </c>
      <c r="J4414" t="s">
        <v>300</v>
      </c>
      <c r="K4414" t="s">
        <v>16641</v>
      </c>
      <c r="L4414" s="2">
        <v>4053.64</v>
      </c>
      <c r="M4414" s="3">
        <v>7</v>
      </c>
      <c r="N4414" s="4">
        <v>0.05</v>
      </c>
      <c r="O4414" s="5">
        <v>681.43</v>
      </c>
      <c r="P4414">
        <f>VALUE(Table1[Sales])</f>
        <v>4053.64</v>
      </c>
      <c r="Q4414">
        <f>VALUE(Table1[Profit])</f>
        <v>681.43</v>
      </c>
      <c r="R4414" s="3">
        <f>Table1[Ship Date]-Table1[Order Date]</f>
        <v>520</v>
      </c>
    </row>
    <row r="4415" spans="1:18" x14ac:dyDescent="0.3">
      <c r="A4415" t="s">
        <v>16642</v>
      </c>
      <c r="B4415" s="1">
        <v>45050</v>
      </c>
      <c r="C4415" s="1">
        <v>45769</v>
      </c>
      <c r="D4415" t="s">
        <v>16</v>
      </c>
      <c r="E4415" t="s">
        <v>16643</v>
      </c>
      <c r="F4415" t="s">
        <v>16644</v>
      </c>
      <c r="G4415" t="s">
        <v>19</v>
      </c>
      <c r="H4415" t="s">
        <v>20</v>
      </c>
      <c r="I4415" t="s">
        <v>44</v>
      </c>
      <c r="J4415" t="s">
        <v>94</v>
      </c>
      <c r="K4415" t="s">
        <v>16645</v>
      </c>
      <c r="L4415" s="2">
        <v>852.12</v>
      </c>
      <c r="M4415" s="3">
        <v>3</v>
      </c>
      <c r="N4415" s="4">
        <v>0.39</v>
      </c>
      <c r="O4415" s="5">
        <v>788.07</v>
      </c>
      <c r="P4415">
        <f>VALUE(Table1[Sales])</f>
        <v>852.12</v>
      </c>
      <c r="Q4415">
        <f>VALUE(Table1[Profit])</f>
        <v>788.07</v>
      </c>
      <c r="R4415" s="3">
        <f>Table1[Ship Date]-Table1[Order Date]</f>
        <v>719</v>
      </c>
    </row>
    <row r="4416" spans="1:18" x14ac:dyDescent="0.3">
      <c r="A4416" t="s">
        <v>16646</v>
      </c>
      <c r="B4416" s="1">
        <v>45371</v>
      </c>
      <c r="C4416" s="1">
        <v>45782</v>
      </c>
      <c r="D4416" t="s">
        <v>16</v>
      </c>
      <c r="E4416" t="s">
        <v>16647</v>
      </c>
      <c r="F4416" t="s">
        <v>16648</v>
      </c>
      <c r="G4416" t="s">
        <v>43</v>
      </c>
      <c r="H4416" t="s">
        <v>61</v>
      </c>
      <c r="I4416" t="s">
        <v>29</v>
      </c>
      <c r="J4416" t="s">
        <v>30</v>
      </c>
      <c r="K4416" t="s">
        <v>16649</v>
      </c>
      <c r="L4416" s="2">
        <v>1184.8</v>
      </c>
      <c r="M4416" s="3">
        <v>2</v>
      </c>
      <c r="N4416" s="4">
        <v>0.15</v>
      </c>
      <c r="O4416" s="5">
        <v>892.09</v>
      </c>
      <c r="P4416">
        <f>VALUE(Table1[Sales])</f>
        <v>1184.8</v>
      </c>
      <c r="Q4416">
        <f>VALUE(Table1[Profit])</f>
        <v>892.09</v>
      </c>
      <c r="R4416" s="3">
        <f>Table1[Ship Date]-Table1[Order Date]</f>
        <v>411</v>
      </c>
    </row>
    <row r="4417" spans="1:18" x14ac:dyDescent="0.3">
      <c r="A4417" t="s">
        <v>16650</v>
      </c>
      <c r="B4417" s="1">
        <v>45053</v>
      </c>
      <c r="C4417" s="1">
        <v>45761</v>
      </c>
      <c r="D4417" t="s">
        <v>25</v>
      </c>
      <c r="E4417" t="s">
        <v>16651</v>
      </c>
      <c r="F4417" t="s">
        <v>16652</v>
      </c>
      <c r="G4417" t="s">
        <v>19</v>
      </c>
      <c r="H4417" t="s">
        <v>61</v>
      </c>
      <c r="I4417" t="s">
        <v>29</v>
      </c>
      <c r="J4417" t="s">
        <v>30</v>
      </c>
      <c r="K4417" t="s">
        <v>16653</v>
      </c>
      <c r="L4417" s="2">
        <v>2642.52</v>
      </c>
      <c r="M4417" s="3">
        <v>3</v>
      </c>
      <c r="N4417" s="4">
        <v>0.02</v>
      </c>
      <c r="O4417" s="5">
        <v>350.72</v>
      </c>
      <c r="P4417">
        <f>VALUE(Table1[Sales])</f>
        <v>2642.52</v>
      </c>
      <c r="Q4417">
        <f>VALUE(Table1[Profit])</f>
        <v>350.72</v>
      </c>
      <c r="R4417" s="3">
        <f>Table1[Ship Date]-Table1[Order Date]</f>
        <v>708</v>
      </c>
    </row>
    <row r="4418" spans="1:18" x14ac:dyDescent="0.3">
      <c r="A4418" t="s">
        <v>16654</v>
      </c>
      <c r="B4418" s="1">
        <v>45075</v>
      </c>
      <c r="C4418" s="1">
        <v>45768</v>
      </c>
      <c r="D4418" t="s">
        <v>16</v>
      </c>
      <c r="E4418" t="s">
        <v>2213</v>
      </c>
      <c r="F4418" t="s">
        <v>16655</v>
      </c>
      <c r="G4418" t="s">
        <v>36</v>
      </c>
      <c r="H4418" t="s">
        <v>20</v>
      </c>
      <c r="I4418" t="s">
        <v>44</v>
      </c>
      <c r="J4418" t="s">
        <v>45</v>
      </c>
      <c r="K4418" t="s">
        <v>16656</v>
      </c>
      <c r="L4418" s="2">
        <v>923.37</v>
      </c>
      <c r="M4418" s="3">
        <v>5</v>
      </c>
      <c r="N4418" s="4">
        <v>0.3</v>
      </c>
      <c r="O4418" s="5">
        <v>-97.08</v>
      </c>
      <c r="P4418">
        <f>VALUE(Table1[Sales])</f>
        <v>923.37</v>
      </c>
      <c r="Q4418">
        <f>VALUE(Table1[Profit])</f>
        <v>-97.08</v>
      </c>
      <c r="R4418" s="3">
        <f>Table1[Ship Date]-Table1[Order Date]</f>
        <v>693</v>
      </c>
    </row>
    <row r="4419" spans="1:18" x14ac:dyDescent="0.3">
      <c r="A4419" t="s">
        <v>16657</v>
      </c>
      <c r="B4419" s="1">
        <v>45479</v>
      </c>
      <c r="C4419" s="1">
        <v>45771</v>
      </c>
      <c r="D4419" t="s">
        <v>25</v>
      </c>
      <c r="E4419" t="s">
        <v>13390</v>
      </c>
      <c r="F4419" t="s">
        <v>16658</v>
      </c>
      <c r="G4419" t="s">
        <v>43</v>
      </c>
      <c r="H4419" t="s">
        <v>61</v>
      </c>
      <c r="I4419" t="s">
        <v>21</v>
      </c>
      <c r="J4419" t="s">
        <v>300</v>
      </c>
      <c r="K4419" t="s">
        <v>16659</v>
      </c>
      <c r="L4419" s="2">
        <v>3078.29</v>
      </c>
      <c r="M4419" s="3">
        <v>4</v>
      </c>
      <c r="N4419" s="4">
        <v>0.4</v>
      </c>
      <c r="O4419" s="5">
        <v>52.91</v>
      </c>
      <c r="P4419">
        <f>VALUE(Table1[Sales])</f>
        <v>3078.29</v>
      </c>
      <c r="Q4419">
        <f>VALUE(Table1[Profit])</f>
        <v>52.91</v>
      </c>
      <c r="R4419" s="3">
        <f>Table1[Ship Date]-Table1[Order Date]</f>
        <v>292</v>
      </c>
    </row>
    <row r="4420" spans="1:18" x14ac:dyDescent="0.3">
      <c r="A4420" t="s">
        <v>16660</v>
      </c>
      <c r="B4420" s="1">
        <v>45035</v>
      </c>
      <c r="C4420" s="1">
        <v>45785</v>
      </c>
      <c r="D4420" t="s">
        <v>53</v>
      </c>
      <c r="E4420" t="s">
        <v>16661</v>
      </c>
      <c r="F4420" t="s">
        <v>16662</v>
      </c>
      <c r="G4420" t="s">
        <v>36</v>
      </c>
      <c r="H4420" t="s">
        <v>20</v>
      </c>
      <c r="I4420" t="s">
        <v>21</v>
      </c>
      <c r="J4420" t="s">
        <v>279</v>
      </c>
      <c r="K4420" t="s">
        <v>16663</v>
      </c>
      <c r="L4420" s="2">
        <v>3094.2</v>
      </c>
      <c r="M4420" s="3">
        <v>1</v>
      </c>
      <c r="N4420" s="4">
        <v>0.27</v>
      </c>
      <c r="O4420" s="5">
        <v>92.4</v>
      </c>
      <c r="P4420">
        <f>VALUE(Table1[Sales])</f>
        <v>3094.2</v>
      </c>
      <c r="Q4420">
        <f>VALUE(Table1[Profit])</f>
        <v>92.4</v>
      </c>
      <c r="R4420" s="3">
        <f>Table1[Ship Date]-Table1[Order Date]</f>
        <v>750</v>
      </c>
    </row>
    <row r="4421" spans="1:18" x14ac:dyDescent="0.3">
      <c r="A4421" t="s">
        <v>16664</v>
      </c>
      <c r="B4421" s="1">
        <v>45363</v>
      </c>
      <c r="C4421" s="1">
        <v>45761</v>
      </c>
      <c r="D4421" t="s">
        <v>25</v>
      </c>
      <c r="E4421" t="s">
        <v>16351</v>
      </c>
      <c r="F4421" t="s">
        <v>16665</v>
      </c>
      <c r="G4421" t="s">
        <v>19</v>
      </c>
      <c r="H4421" t="s">
        <v>37</v>
      </c>
      <c r="I4421" t="s">
        <v>21</v>
      </c>
      <c r="J4421" t="s">
        <v>22</v>
      </c>
      <c r="K4421" t="s">
        <v>16666</v>
      </c>
      <c r="L4421" s="2">
        <v>2179.15</v>
      </c>
      <c r="M4421" s="3">
        <v>9</v>
      </c>
      <c r="N4421" s="4">
        <v>0.02</v>
      </c>
      <c r="O4421" s="5">
        <v>733.52</v>
      </c>
      <c r="P4421">
        <f>VALUE(Table1[Sales])</f>
        <v>2179.15</v>
      </c>
      <c r="Q4421">
        <f>VALUE(Table1[Profit])</f>
        <v>733.52</v>
      </c>
      <c r="R4421" s="3">
        <f>Table1[Ship Date]-Table1[Order Date]</f>
        <v>398</v>
      </c>
    </row>
    <row r="4422" spans="1:18" x14ac:dyDescent="0.3">
      <c r="A4422" t="s">
        <v>16667</v>
      </c>
      <c r="B4422" s="1">
        <v>45596</v>
      </c>
      <c r="C4422" s="1">
        <v>45775</v>
      </c>
      <c r="D4422" t="s">
        <v>53</v>
      </c>
      <c r="E4422" t="s">
        <v>12197</v>
      </c>
      <c r="F4422" t="s">
        <v>16668</v>
      </c>
      <c r="G4422" t="s">
        <v>43</v>
      </c>
      <c r="H4422" t="s">
        <v>37</v>
      </c>
      <c r="I4422" t="s">
        <v>21</v>
      </c>
      <c r="J4422" t="s">
        <v>22</v>
      </c>
      <c r="K4422" t="s">
        <v>16669</v>
      </c>
      <c r="L4422" s="2">
        <v>4797.6899999999996</v>
      </c>
      <c r="M4422" s="3">
        <v>10</v>
      </c>
      <c r="N4422" s="4">
        <v>0.38</v>
      </c>
      <c r="O4422" s="5">
        <v>-13.23</v>
      </c>
      <c r="P4422">
        <f>VALUE(Table1[Sales])</f>
        <v>4797.6899999999996</v>
      </c>
      <c r="Q4422">
        <f>VALUE(Table1[Profit])</f>
        <v>-13.23</v>
      </c>
      <c r="R4422" s="3">
        <f>Table1[Ship Date]-Table1[Order Date]</f>
        <v>179</v>
      </c>
    </row>
    <row r="4423" spans="1:18" x14ac:dyDescent="0.3">
      <c r="A4423" t="s">
        <v>16670</v>
      </c>
      <c r="B4423" s="1">
        <v>45567</v>
      </c>
      <c r="C4423" s="1">
        <v>45784</v>
      </c>
      <c r="D4423" t="s">
        <v>16</v>
      </c>
      <c r="E4423" t="s">
        <v>753</v>
      </c>
      <c r="F4423" t="s">
        <v>16671</v>
      </c>
      <c r="G4423" t="s">
        <v>36</v>
      </c>
      <c r="H4423" t="s">
        <v>20</v>
      </c>
      <c r="I4423" t="s">
        <v>21</v>
      </c>
      <c r="J4423" t="s">
        <v>22</v>
      </c>
      <c r="K4423" t="s">
        <v>16672</v>
      </c>
      <c r="L4423" s="2">
        <v>4211.95</v>
      </c>
      <c r="M4423" s="3">
        <v>3</v>
      </c>
      <c r="N4423" s="4">
        <v>0.43</v>
      </c>
      <c r="O4423" s="5">
        <v>-50.23</v>
      </c>
      <c r="P4423">
        <f>VALUE(Table1[Sales])</f>
        <v>4211.95</v>
      </c>
      <c r="Q4423">
        <f>VALUE(Table1[Profit])</f>
        <v>-50.23</v>
      </c>
      <c r="R4423" s="3">
        <f>Table1[Ship Date]-Table1[Order Date]</f>
        <v>217</v>
      </c>
    </row>
    <row r="4424" spans="1:18" x14ac:dyDescent="0.3">
      <c r="A4424" t="s">
        <v>16673</v>
      </c>
      <c r="B4424" s="1">
        <v>45672</v>
      </c>
      <c r="C4424" s="1">
        <v>45758</v>
      </c>
      <c r="D4424" t="s">
        <v>16</v>
      </c>
      <c r="E4424" t="s">
        <v>16674</v>
      </c>
      <c r="F4424" t="s">
        <v>16675</v>
      </c>
      <c r="G4424" t="s">
        <v>43</v>
      </c>
      <c r="H4424" t="s">
        <v>28</v>
      </c>
      <c r="I4424" t="s">
        <v>21</v>
      </c>
      <c r="J4424" t="s">
        <v>279</v>
      </c>
      <c r="K4424" t="s">
        <v>16676</v>
      </c>
      <c r="L4424" s="2">
        <v>4240.21</v>
      </c>
      <c r="M4424" s="3">
        <v>2</v>
      </c>
      <c r="N4424" s="4">
        <v>0</v>
      </c>
      <c r="O4424" s="5">
        <v>166.51</v>
      </c>
      <c r="P4424">
        <f>VALUE(Table1[Sales])</f>
        <v>4240.21</v>
      </c>
      <c r="Q4424">
        <f>VALUE(Table1[Profit])</f>
        <v>166.51</v>
      </c>
      <c r="R4424" s="3">
        <f>Table1[Ship Date]-Table1[Order Date]</f>
        <v>86</v>
      </c>
    </row>
    <row r="4425" spans="1:18" x14ac:dyDescent="0.3">
      <c r="A4425" t="s">
        <v>16677</v>
      </c>
      <c r="B4425" s="1">
        <v>45482</v>
      </c>
      <c r="C4425" s="1">
        <v>45764</v>
      </c>
      <c r="D4425" t="s">
        <v>33</v>
      </c>
      <c r="E4425" t="s">
        <v>16678</v>
      </c>
      <c r="F4425" t="s">
        <v>16679</v>
      </c>
      <c r="G4425" t="s">
        <v>43</v>
      </c>
      <c r="H4425" t="s">
        <v>20</v>
      </c>
      <c r="I4425" t="s">
        <v>44</v>
      </c>
      <c r="J4425" t="s">
        <v>56</v>
      </c>
      <c r="K4425" t="s">
        <v>16680</v>
      </c>
      <c r="L4425" s="2">
        <v>3583.37</v>
      </c>
      <c r="M4425" s="3">
        <v>7</v>
      </c>
      <c r="N4425" s="4">
        <v>0.24</v>
      </c>
      <c r="O4425" s="5">
        <v>384.33</v>
      </c>
      <c r="P4425">
        <f>VALUE(Table1[Sales])</f>
        <v>3583.37</v>
      </c>
      <c r="Q4425">
        <f>VALUE(Table1[Profit])</f>
        <v>384.33</v>
      </c>
      <c r="R4425" s="3">
        <f>Table1[Ship Date]-Table1[Order Date]</f>
        <v>282</v>
      </c>
    </row>
    <row r="4426" spans="1:18" x14ac:dyDescent="0.3">
      <c r="A4426" t="s">
        <v>16681</v>
      </c>
      <c r="B4426" s="1">
        <v>45416</v>
      </c>
      <c r="C4426" s="1">
        <v>45761</v>
      </c>
      <c r="D4426" t="s">
        <v>16</v>
      </c>
      <c r="E4426" t="s">
        <v>11587</v>
      </c>
      <c r="F4426" t="s">
        <v>16682</v>
      </c>
      <c r="G4426" t="s">
        <v>19</v>
      </c>
      <c r="H4426" t="s">
        <v>28</v>
      </c>
      <c r="I4426" t="s">
        <v>21</v>
      </c>
      <c r="J4426" t="s">
        <v>279</v>
      </c>
      <c r="K4426" t="s">
        <v>16683</v>
      </c>
      <c r="L4426" s="2">
        <v>508.59</v>
      </c>
      <c r="M4426" s="3">
        <v>2</v>
      </c>
      <c r="N4426" s="4">
        <v>0.37</v>
      </c>
      <c r="O4426" s="5">
        <v>-27.06</v>
      </c>
      <c r="P4426">
        <f>VALUE(Table1[Sales])</f>
        <v>508.59</v>
      </c>
      <c r="Q4426">
        <f>VALUE(Table1[Profit])</f>
        <v>-27.06</v>
      </c>
      <c r="R4426" s="3">
        <f>Table1[Ship Date]-Table1[Order Date]</f>
        <v>345</v>
      </c>
    </row>
    <row r="4427" spans="1:18" x14ac:dyDescent="0.3">
      <c r="A4427" t="s">
        <v>16684</v>
      </c>
      <c r="B4427" s="1">
        <v>45183</v>
      </c>
      <c r="C4427" s="1">
        <v>45761</v>
      </c>
      <c r="D4427" t="s">
        <v>53</v>
      </c>
      <c r="E4427" t="s">
        <v>5075</v>
      </c>
      <c r="F4427" t="s">
        <v>16685</v>
      </c>
      <c r="G4427" t="s">
        <v>19</v>
      </c>
      <c r="H4427" t="s">
        <v>28</v>
      </c>
      <c r="I4427" t="s">
        <v>21</v>
      </c>
      <c r="J4427" t="s">
        <v>22</v>
      </c>
      <c r="K4427" t="s">
        <v>16686</v>
      </c>
      <c r="L4427" s="2">
        <v>4506.53</v>
      </c>
      <c r="M4427" s="3">
        <v>7</v>
      </c>
      <c r="N4427" s="4">
        <v>0.27</v>
      </c>
      <c r="O4427" s="5">
        <v>668.38</v>
      </c>
      <c r="P4427">
        <f>VALUE(Table1[Sales])</f>
        <v>4506.53</v>
      </c>
      <c r="Q4427">
        <f>VALUE(Table1[Profit])</f>
        <v>668.38</v>
      </c>
      <c r="R4427" s="3">
        <f>Table1[Ship Date]-Table1[Order Date]</f>
        <v>578</v>
      </c>
    </row>
    <row r="4428" spans="1:18" x14ac:dyDescent="0.3">
      <c r="A4428" t="s">
        <v>16687</v>
      </c>
      <c r="B4428" s="1">
        <v>45641</v>
      </c>
      <c r="C4428" s="1">
        <v>45763</v>
      </c>
      <c r="D4428" t="s">
        <v>53</v>
      </c>
      <c r="E4428" t="s">
        <v>3648</v>
      </c>
      <c r="F4428" t="s">
        <v>16688</v>
      </c>
      <c r="G4428" t="s">
        <v>43</v>
      </c>
      <c r="H4428" t="s">
        <v>28</v>
      </c>
      <c r="I4428" t="s">
        <v>29</v>
      </c>
      <c r="J4428" t="s">
        <v>99</v>
      </c>
      <c r="K4428" t="s">
        <v>16689</v>
      </c>
      <c r="L4428" s="2">
        <v>2742.69</v>
      </c>
      <c r="M4428" s="3">
        <v>7</v>
      </c>
      <c r="N4428" s="4">
        <v>0.41</v>
      </c>
      <c r="O4428" s="5">
        <v>698.84</v>
      </c>
      <c r="P4428">
        <f>VALUE(Table1[Sales])</f>
        <v>2742.69</v>
      </c>
      <c r="Q4428">
        <f>VALUE(Table1[Profit])</f>
        <v>698.84</v>
      </c>
      <c r="R4428" s="3">
        <f>Table1[Ship Date]-Table1[Order Date]</f>
        <v>122</v>
      </c>
    </row>
    <row r="4429" spans="1:18" x14ac:dyDescent="0.3">
      <c r="A4429" t="s">
        <v>16690</v>
      </c>
      <c r="B4429" s="1">
        <v>45317</v>
      </c>
      <c r="C4429" s="1">
        <v>45774</v>
      </c>
      <c r="D4429" t="s">
        <v>16</v>
      </c>
      <c r="E4429" t="s">
        <v>16691</v>
      </c>
      <c r="F4429" t="s">
        <v>16692</v>
      </c>
      <c r="G4429" t="s">
        <v>36</v>
      </c>
      <c r="H4429" t="s">
        <v>28</v>
      </c>
      <c r="I4429" t="s">
        <v>21</v>
      </c>
      <c r="J4429" t="s">
        <v>129</v>
      </c>
      <c r="K4429" t="s">
        <v>16693</v>
      </c>
      <c r="L4429" s="2">
        <v>1922.42</v>
      </c>
      <c r="M4429" s="3">
        <v>5</v>
      </c>
      <c r="N4429" s="4">
        <v>0.36</v>
      </c>
      <c r="O4429" s="5">
        <v>59.74</v>
      </c>
      <c r="P4429">
        <f>VALUE(Table1[Sales])</f>
        <v>1922.42</v>
      </c>
      <c r="Q4429">
        <f>VALUE(Table1[Profit])</f>
        <v>59.74</v>
      </c>
      <c r="R4429" s="3">
        <f>Table1[Ship Date]-Table1[Order Date]</f>
        <v>457</v>
      </c>
    </row>
    <row r="4430" spans="1:18" x14ac:dyDescent="0.3">
      <c r="A4430" t="s">
        <v>16694</v>
      </c>
      <c r="B4430" s="1">
        <v>45747</v>
      </c>
      <c r="C4430" s="1">
        <v>45760</v>
      </c>
      <c r="D4430" t="s">
        <v>25</v>
      </c>
      <c r="E4430" t="s">
        <v>16695</v>
      </c>
      <c r="F4430" t="s">
        <v>16696</v>
      </c>
      <c r="G4430" t="s">
        <v>43</v>
      </c>
      <c r="H4430" t="s">
        <v>28</v>
      </c>
      <c r="I4430" t="s">
        <v>21</v>
      </c>
      <c r="J4430" t="s">
        <v>22</v>
      </c>
      <c r="K4430" t="s">
        <v>16697</v>
      </c>
      <c r="L4430" s="2">
        <v>856.71</v>
      </c>
      <c r="M4430" s="3">
        <v>9</v>
      </c>
      <c r="N4430" s="4">
        <v>7.0000000000000007E-2</v>
      </c>
      <c r="O4430" s="5">
        <v>922.48</v>
      </c>
      <c r="P4430">
        <f>VALUE(Table1[Sales])</f>
        <v>856.71</v>
      </c>
      <c r="Q4430">
        <f>VALUE(Table1[Profit])</f>
        <v>922.48</v>
      </c>
      <c r="R4430" s="3">
        <f>Table1[Ship Date]-Table1[Order Date]</f>
        <v>13</v>
      </c>
    </row>
    <row r="4431" spans="1:18" x14ac:dyDescent="0.3">
      <c r="A4431" t="s">
        <v>16698</v>
      </c>
      <c r="B4431" s="1">
        <v>45303</v>
      </c>
      <c r="C4431" s="1">
        <v>45774</v>
      </c>
      <c r="D4431" t="s">
        <v>25</v>
      </c>
      <c r="E4431" t="s">
        <v>12149</v>
      </c>
      <c r="F4431" t="s">
        <v>11694</v>
      </c>
      <c r="G4431" t="s">
        <v>19</v>
      </c>
      <c r="H4431" t="s">
        <v>61</v>
      </c>
      <c r="I4431" t="s">
        <v>44</v>
      </c>
      <c r="J4431" t="s">
        <v>94</v>
      </c>
      <c r="K4431" t="s">
        <v>16699</v>
      </c>
      <c r="L4431" s="2">
        <v>3658.87</v>
      </c>
      <c r="M4431" s="3">
        <v>8</v>
      </c>
      <c r="N4431" s="4">
        <v>0.35</v>
      </c>
      <c r="O4431" s="5">
        <v>-15.83</v>
      </c>
      <c r="P4431">
        <f>VALUE(Table1[Sales])</f>
        <v>3658.87</v>
      </c>
      <c r="Q4431">
        <f>VALUE(Table1[Profit])</f>
        <v>-15.83</v>
      </c>
      <c r="R4431" s="3">
        <f>Table1[Ship Date]-Table1[Order Date]</f>
        <v>471</v>
      </c>
    </row>
    <row r="4432" spans="1:18" x14ac:dyDescent="0.3">
      <c r="A4432" t="s">
        <v>16700</v>
      </c>
      <c r="B4432" s="1">
        <v>45170</v>
      </c>
      <c r="C4432" s="1">
        <v>45783</v>
      </c>
      <c r="D4432" t="s">
        <v>16</v>
      </c>
      <c r="E4432" t="s">
        <v>16701</v>
      </c>
      <c r="F4432" t="s">
        <v>16702</v>
      </c>
      <c r="G4432" t="s">
        <v>19</v>
      </c>
      <c r="H4432" t="s">
        <v>28</v>
      </c>
      <c r="I4432" t="s">
        <v>21</v>
      </c>
      <c r="J4432" t="s">
        <v>300</v>
      </c>
      <c r="K4432" t="s">
        <v>16703</v>
      </c>
      <c r="L4432" s="2">
        <v>2382.9</v>
      </c>
      <c r="M4432" s="3">
        <v>5</v>
      </c>
      <c r="N4432" s="4">
        <v>0.22</v>
      </c>
      <c r="O4432" s="5">
        <v>23.83</v>
      </c>
      <c r="P4432">
        <f>VALUE(Table1[Sales])</f>
        <v>2382.9</v>
      </c>
      <c r="Q4432">
        <f>VALUE(Table1[Profit])</f>
        <v>23.83</v>
      </c>
      <c r="R4432" s="3">
        <f>Table1[Ship Date]-Table1[Order Date]</f>
        <v>613</v>
      </c>
    </row>
    <row r="4433" spans="1:18" x14ac:dyDescent="0.3">
      <c r="A4433" t="s">
        <v>16704</v>
      </c>
      <c r="B4433" s="1">
        <v>45661</v>
      </c>
      <c r="C4433" s="1">
        <v>45766</v>
      </c>
      <c r="D4433" t="s">
        <v>33</v>
      </c>
      <c r="E4433" t="s">
        <v>12451</v>
      </c>
      <c r="F4433" t="s">
        <v>16705</v>
      </c>
      <c r="G4433" t="s">
        <v>19</v>
      </c>
      <c r="H4433" t="s">
        <v>37</v>
      </c>
      <c r="I4433" t="s">
        <v>21</v>
      </c>
      <c r="J4433" t="s">
        <v>171</v>
      </c>
      <c r="K4433" t="s">
        <v>16706</v>
      </c>
      <c r="L4433" s="2">
        <v>4322.76</v>
      </c>
      <c r="M4433" s="3">
        <v>10</v>
      </c>
      <c r="N4433" s="4">
        <v>0.28999999999999998</v>
      </c>
      <c r="O4433" s="5">
        <v>156.57</v>
      </c>
      <c r="P4433">
        <f>VALUE(Table1[Sales])</f>
        <v>4322.76</v>
      </c>
      <c r="Q4433">
        <f>VALUE(Table1[Profit])</f>
        <v>156.57</v>
      </c>
      <c r="R4433" s="3">
        <f>Table1[Ship Date]-Table1[Order Date]</f>
        <v>105</v>
      </c>
    </row>
    <row r="4434" spans="1:18" x14ac:dyDescent="0.3">
      <c r="A4434" t="s">
        <v>16707</v>
      </c>
      <c r="B4434" s="1">
        <v>45172</v>
      </c>
      <c r="C4434" s="1">
        <v>45762</v>
      </c>
      <c r="D4434" t="s">
        <v>33</v>
      </c>
      <c r="E4434" t="s">
        <v>16708</v>
      </c>
      <c r="F4434" t="s">
        <v>16709</v>
      </c>
      <c r="G4434" t="s">
        <v>43</v>
      </c>
      <c r="H4434" t="s">
        <v>61</v>
      </c>
      <c r="I4434" t="s">
        <v>21</v>
      </c>
      <c r="J4434" t="s">
        <v>279</v>
      </c>
      <c r="K4434" t="s">
        <v>16710</v>
      </c>
      <c r="L4434" s="2">
        <v>3356.96</v>
      </c>
      <c r="M4434" s="3">
        <v>3</v>
      </c>
      <c r="N4434" s="4">
        <v>0.32</v>
      </c>
      <c r="O4434" s="5">
        <v>174.73</v>
      </c>
      <c r="P4434">
        <f>VALUE(Table1[Sales])</f>
        <v>3356.96</v>
      </c>
      <c r="Q4434">
        <f>VALUE(Table1[Profit])</f>
        <v>174.73</v>
      </c>
      <c r="R4434" s="3">
        <f>Table1[Ship Date]-Table1[Order Date]</f>
        <v>590</v>
      </c>
    </row>
    <row r="4435" spans="1:18" x14ac:dyDescent="0.3">
      <c r="A4435" t="s">
        <v>16711</v>
      </c>
      <c r="B4435" s="1">
        <v>45604</v>
      </c>
      <c r="C4435" s="1">
        <v>45771</v>
      </c>
      <c r="D4435" t="s">
        <v>33</v>
      </c>
      <c r="E4435" t="s">
        <v>5795</v>
      </c>
      <c r="F4435" t="s">
        <v>7858</v>
      </c>
      <c r="G4435" t="s">
        <v>36</v>
      </c>
      <c r="H4435" t="s">
        <v>61</v>
      </c>
      <c r="I4435" t="s">
        <v>29</v>
      </c>
      <c r="J4435" t="s">
        <v>38</v>
      </c>
      <c r="K4435" t="s">
        <v>16712</v>
      </c>
      <c r="L4435" s="2">
        <v>3093.79</v>
      </c>
      <c r="M4435" s="3">
        <v>8</v>
      </c>
      <c r="N4435" s="4">
        <v>7.0000000000000007E-2</v>
      </c>
      <c r="O4435" s="5">
        <v>563.16</v>
      </c>
      <c r="P4435">
        <f>VALUE(Table1[Sales])</f>
        <v>3093.79</v>
      </c>
      <c r="Q4435">
        <f>VALUE(Table1[Profit])</f>
        <v>563.16</v>
      </c>
      <c r="R4435" s="3">
        <f>Table1[Ship Date]-Table1[Order Date]</f>
        <v>167</v>
      </c>
    </row>
    <row r="4436" spans="1:18" x14ac:dyDescent="0.3">
      <c r="A4436" t="s">
        <v>16713</v>
      </c>
      <c r="B4436" s="1">
        <v>45743</v>
      </c>
      <c r="C4436" s="1">
        <v>45757</v>
      </c>
      <c r="D4436" t="s">
        <v>25</v>
      </c>
      <c r="E4436" t="s">
        <v>7861</v>
      </c>
      <c r="F4436" t="s">
        <v>16714</v>
      </c>
      <c r="G4436" t="s">
        <v>19</v>
      </c>
      <c r="H4436" t="s">
        <v>20</v>
      </c>
      <c r="I4436" t="s">
        <v>21</v>
      </c>
      <c r="J4436" t="s">
        <v>171</v>
      </c>
      <c r="K4436" t="s">
        <v>16715</v>
      </c>
      <c r="L4436" s="2">
        <v>4707.3999999999996</v>
      </c>
      <c r="M4436" s="3">
        <v>6</v>
      </c>
      <c r="N4436" s="4">
        <v>0.28000000000000003</v>
      </c>
      <c r="O4436" s="5">
        <v>-36.65</v>
      </c>
      <c r="P4436">
        <f>VALUE(Table1[Sales])</f>
        <v>4707.3999999999996</v>
      </c>
      <c r="Q4436">
        <f>VALUE(Table1[Profit])</f>
        <v>-36.65</v>
      </c>
      <c r="R4436" s="3">
        <f>Table1[Ship Date]-Table1[Order Date]</f>
        <v>14</v>
      </c>
    </row>
    <row r="4437" spans="1:18" x14ac:dyDescent="0.3">
      <c r="A4437" t="s">
        <v>16716</v>
      </c>
      <c r="B4437" s="1">
        <v>45571</v>
      </c>
      <c r="C4437" s="1">
        <v>45765</v>
      </c>
      <c r="D4437" t="s">
        <v>33</v>
      </c>
      <c r="E4437" t="s">
        <v>16023</v>
      </c>
      <c r="F4437" t="s">
        <v>16717</v>
      </c>
      <c r="G4437" t="s">
        <v>36</v>
      </c>
      <c r="H4437" t="s">
        <v>61</v>
      </c>
      <c r="I4437" t="s">
        <v>21</v>
      </c>
      <c r="J4437" t="s">
        <v>22</v>
      </c>
      <c r="K4437" t="s">
        <v>16718</v>
      </c>
      <c r="L4437" s="2">
        <v>2667.5</v>
      </c>
      <c r="M4437" s="3">
        <v>3</v>
      </c>
      <c r="N4437" s="4">
        <v>0.28999999999999998</v>
      </c>
      <c r="O4437" s="5">
        <v>491.04</v>
      </c>
      <c r="P4437">
        <f>VALUE(Table1[Sales])</f>
        <v>2667.5</v>
      </c>
      <c r="Q4437">
        <f>VALUE(Table1[Profit])</f>
        <v>491.04</v>
      </c>
      <c r="R4437" s="3">
        <f>Table1[Ship Date]-Table1[Order Date]</f>
        <v>194</v>
      </c>
    </row>
    <row r="4438" spans="1:18" x14ac:dyDescent="0.3">
      <c r="A4438" t="s">
        <v>16719</v>
      </c>
      <c r="B4438" s="1">
        <v>45335</v>
      </c>
      <c r="C4438" s="1">
        <v>45760</v>
      </c>
      <c r="D4438" t="s">
        <v>16</v>
      </c>
      <c r="E4438" t="s">
        <v>16720</v>
      </c>
      <c r="F4438" t="s">
        <v>16721</v>
      </c>
      <c r="G4438" t="s">
        <v>19</v>
      </c>
      <c r="H4438" t="s">
        <v>61</v>
      </c>
      <c r="I4438" t="s">
        <v>21</v>
      </c>
      <c r="J4438" t="s">
        <v>300</v>
      </c>
      <c r="K4438" t="s">
        <v>16722</v>
      </c>
      <c r="L4438" s="2">
        <v>320.58</v>
      </c>
      <c r="M4438" s="3">
        <v>8</v>
      </c>
      <c r="N4438" s="4">
        <v>0.16</v>
      </c>
      <c r="O4438" s="5">
        <v>329.45</v>
      </c>
      <c r="P4438">
        <f>VALUE(Table1[Sales])</f>
        <v>320.58</v>
      </c>
      <c r="Q4438">
        <f>VALUE(Table1[Profit])</f>
        <v>329.45</v>
      </c>
      <c r="R4438" s="3">
        <f>Table1[Ship Date]-Table1[Order Date]</f>
        <v>425</v>
      </c>
    </row>
    <row r="4439" spans="1:18" x14ac:dyDescent="0.3">
      <c r="A4439" t="s">
        <v>16723</v>
      </c>
      <c r="B4439" s="1">
        <v>45533</v>
      </c>
      <c r="C4439" s="1">
        <v>45765</v>
      </c>
      <c r="D4439" t="s">
        <v>53</v>
      </c>
      <c r="E4439" t="s">
        <v>16724</v>
      </c>
      <c r="F4439" t="s">
        <v>16725</v>
      </c>
      <c r="G4439" t="s">
        <v>19</v>
      </c>
      <c r="H4439" t="s">
        <v>20</v>
      </c>
      <c r="I4439" t="s">
        <v>44</v>
      </c>
      <c r="J4439" t="s">
        <v>45</v>
      </c>
      <c r="K4439" t="s">
        <v>16726</v>
      </c>
      <c r="L4439" s="2">
        <v>4399.58</v>
      </c>
      <c r="M4439" s="3">
        <v>10</v>
      </c>
      <c r="N4439" s="4">
        <v>0.5</v>
      </c>
      <c r="O4439" s="5">
        <v>254.16</v>
      </c>
      <c r="P4439">
        <f>VALUE(Table1[Sales])</f>
        <v>4399.58</v>
      </c>
      <c r="Q4439">
        <f>VALUE(Table1[Profit])</f>
        <v>254.16</v>
      </c>
      <c r="R4439" s="3">
        <f>Table1[Ship Date]-Table1[Order Date]</f>
        <v>232</v>
      </c>
    </row>
    <row r="4440" spans="1:18" x14ac:dyDescent="0.3">
      <c r="A4440" t="s">
        <v>16727</v>
      </c>
      <c r="B4440" s="1">
        <v>45040</v>
      </c>
      <c r="C4440" s="1">
        <v>45770</v>
      </c>
      <c r="D4440" t="s">
        <v>53</v>
      </c>
      <c r="E4440" t="s">
        <v>16728</v>
      </c>
      <c r="F4440" t="s">
        <v>16729</v>
      </c>
      <c r="G4440" t="s">
        <v>36</v>
      </c>
      <c r="H4440" t="s">
        <v>20</v>
      </c>
      <c r="I4440" t="s">
        <v>29</v>
      </c>
      <c r="J4440" t="s">
        <v>124</v>
      </c>
      <c r="K4440" t="s">
        <v>16730</v>
      </c>
      <c r="L4440" s="2">
        <v>462.86</v>
      </c>
      <c r="M4440" s="3">
        <v>1</v>
      </c>
      <c r="N4440" s="4">
        <v>0.36</v>
      </c>
      <c r="O4440" s="5">
        <v>426.63</v>
      </c>
      <c r="P4440">
        <f>VALUE(Table1[Sales])</f>
        <v>462.86</v>
      </c>
      <c r="Q4440">
        <f>VALUE(Table1[Profit])</f>
        <v>426.63</v>
      </c>
      <c r="R4440" s="3">
        <f>Table1[Ship Date]-Table1[Order Date]</f>
        <v>730</v>
      </c>
    </row>
    <row r="4441" spans="1:18" x14ac:dyDescent="0.3">
      <c r="A4441" t="s">
        <v>16731</v>
      </c>
      <c r="B4441" s="1">
        <v>45599</v>
      </c>
      <c r="C4441" s="1">
        <v>45781</v>
      </c>
      <c r="D4441" t="s">
        <v>25</v>
      </c>
      <c r="E4441" t="s">
        <v>4688</v>
      </c>
      <c r="F4441" t="s">
        <v>16732</v>
      </c>
      <c r="G4441" t="s">
        <v>36</v>
      </c>
      <c r="H4441" t="s">
        <v>61</v>
      </c>
      <c r="I4441" t="s">
        <v>44</v>
      </c>
      <c r="J4441" t="s">
        <v>94</v>
      </c>
      <c r="K4441" t="s">
        <v>16733</v>
      </c>
      <c r="L4441" s="2">
        <v>3138.91</v>
      </c>
      <c r="M4441" s="3">
        <v>6</v>
      </c>
      <c r="N4441" s="4">
        <v>0.42</v>
      </c>
      <c r="O4441" s="5">
        <v>84.17</v>
      </c>
      <c r="P4441">
        <f>VALUE(Table1[Sales])</f>
        <v>3138.91</v>
      </c>
      <c r="Q4441">
        <f>VALUE(Table1[Profit])</f>
        <v>84.17</v>
      </c>
      <c r="R4441" s="3">
        <f>Table1[Ship Date]-Table1[Order Date]</f>
        <v>182</v>
      </c>
    </row>
    <row r="4442" spans="1:18" x14ac:dyDescent="0.3">
      <c r="A4442" t="s">
        <v>16734</v>
      </c>
      <c r="B4442" s="1">
        <v>45086</v>
      </c>
      <c r="C4442" s="1">
        <v>45761</v>
      </c>
      <c r="D4442" t="s">
        <v>53</v>
      </c>
      <c r="E4442" t="s">
        <v>16735</v>
      </c>
      <c r="F4442" t="s">
        <v>16736</v>
      </c>
      <c r="G4442" t="s">
        <v>19</v>
      </c>
      <c r="H4442" t="s">
        <v>20</v>
      </c>
      <c r="I4442" t="s">
        <v>44</v>
      </c>
      <c r="J4442" t="s">
        <v>56</v>
      </c>
      <c r="K4442" t="s">
        <v>16737</v>
      </c>
      <c r="L4442" s="2">
        <v>975.33</v>
      </c>
      <c r="M4442" s="3">
        <v>2</v>
      </c>
      <c r="N4442" s="4">
        <v>0.34</v>
      </c>
      <c r="O4442" s="5">
        <v>599.95000000000005</v>
      </c>
      <c r="P4442">
        <f>VALUE(Table1[Sales])</f>
        <v>975.33</v>
      </c>
      <c r="Q4442">
        <f>VALUE(Table1[Profit])</f>
        <v>599.95000000000005</v>
      </c>
      <c r="R4442" s="3">
        <f>Table1[Ship Date]-Table1[Order Date]</f>
        <v>675</v>
      </c>
    </row>
    <row r="4443" spans="1:18" x14ac:dyDescent="0.3">
      <c r="A4443" t="s">
        <v>16738</v>
      </c>
      <c r="B4443" s="1">
        <v>45656</v>
      </c>
      <c r="C4443" s="1">
        <v>45769</v>
      </c>
      <c r="D4443" t="s">
        <v>16</v>
      </c>
      <c r="E4443" t="s">
        <v>16739</v>
      </c>
      <c r="F4443" t="s">
        <v>16740</v>
      </c>
      <c r="G4443" t="s">
        <v>36</v>
      </c>
      <c r="H4443" t="s">
        <v>61</v>
      </c>
      <c r="I4443" t="s">
        <v>29</v>
      </c>
      <c r="J4443" t="s">
        <v>30</v>
      </c>
      <c r="K4443" t="s">
        <v>16741</v>
      </c>
      <c r="L4443" s="2">
        <v>1482.05</v>
      </c>
      <c r="M4443" s="3">
        <v>10</v>
      </c>
      <c r="N4443" s="4">
        <v>0.06</v>
      </c>
      <c r="O4443" s="5">
        <v>723.81</v>
      </c>
      <c r="P4443">
        <f>VALUE(Table1[Sales])</f>
        <v>1482.05</v>
      </c>
      <c r="Q4443">
        <f>VALUE(Table1[Profit])</f>
        <v>723.81</v>
      </c>
      <c r="R4443" s="3">
        <f>Table1[Ship Date]-Table1[Order Date]</f>
        <v>113</v>
      </c>
    </row>
    <row r="4444" spans="1:18" x14ac:dyDescent="0.3">
      <c r="A4444" t="s">
        <v>16742</v>
      </c>
      <c r="B4444" s="1">
        <v>45550</v>
      </c>
      <c r="C4444" s="1">
        <v>45774</v>
      </c>
      <c r="D4444" t="s">
        <v>25</v>
      </c>
      <c r="E4444" t="s">
        <v>16743</v>
      </c>
      <c r="F4444" t="s">
        <v>16744</v>
      </c>
      <c r="G4444" t="s">
        <v>19</v>
      </c>
      <c r="H4444" t="s">
        <v>20</v>
      </c>
      <c r="I4444" t="s">
        <v>44</v>
      </c>
      <c r="J4444" t="s">
        <v>158</v>
      </c>
      <c r="K4444" t="s">
        <v>16745</v>
      </c>
      <c r="L4444" s="2">
        <v>4273.8100000000004</v>
      </c>
      <c r="M4444" s="3">
        <v>9</v>
      </c>
      <c r="N4444" s="4">
        <v>0.44</v>
      </c>
      <c r="O4444" s="5">
        <v>911.51</v>
      </c>
      <c r="P4444">
        <f>VALUE(Table1[Sales])</f>
        <v>4273.8100000000004</v>
      </c>
      <c r="Q4444">
        <f>VALUE(Table1[Profit])</f>
        <v>911.51</v>
      </c>
      <c r="R4444" s="3">
        <f>Table1[Ship Date]-Table1[Order Date]</f>
        <v>224</v>
      </c>
    </row>
    <row r="4445" spans="1:18" x14ac:dyDescent="0.3">
      <c r="A4445" t="s">
        <v>16746</v>
      </c>
      <c r="B4445" s="1">
        <v>45156</v>
      </c>
      <c r="C4445" s="1">
        <v>45784</v>
      </c>
      <c r="D4445" t="s">
        <v>53</v>
      </c>
      <c r="E4445" t="s">
        <v>16747</v>
      </c>
      <c r="F4445" t="s">
        <v>16748</v>
      </c>
      <c r="G4445" t="s">
        <v>19</v>
      </c>
      <c r="H4445" t="s">
        <v>37</v>
      </c>
      <c r="I4445" t="s">
        <v>29</v>
      </c>
      <c r="J4445" t="s">
        <v>99</v>
      </c>
      <c r="K4445" t="s">
        <v>16749</v>
      </c>
      <c r="L4445" s="2">
        <v>2400.89</v>
      </c>
      <c r="M4445" s="3">
        <v>3</v>
      </c>
      <c r="N4445" s="4">
        <v>0.43</v>
      </c>
      <c r="O4445" s="5">
        <v>764.26</v>
      </c>
      <c r="P4445">
        <f>VALUE(Table1[Sales])</f>
        <v>2400.89</v>
      </c>
      <c r="Q4445">
        <f>VALUE(Table1[Profit])</f>
        <v>764.26</v>
      </c>
      <c r="R4445" s="3">
        <f>Table1[Ship Date]-Table1[Order Date]</f>
        <v>628</v>
      </c>
    </row>
    <row r="4446" spans="1:18" x14ac:dyDescent="0.3">
      <c r="A4446" t="s">
        <v>16750</v>
      </c>
      <c r="B4446" s="1">
        <v>45291</v>
      </c>
      <c r="C4446" s="1">
        <v>45778</v>
      </c>
      <c r="D4446" t="s">
        <v>16</v>
      </c>
      <c r="E4446" t="s">
        <v>16751</v>
      </c>
      <c r="F4446" t="s">
        <v>16752</v>
      </c>
      <c r="G4446" t="s">
        <v>36</v>
      </c>
      <c r="H4446" t="s">
        <v>20</v>
      </c>
      <c r="I4446" t="s">
        <v>44</v>
      </c>
      <c r="J4446" t="s">
        <v>94</v>
      </c>
      <c r="K4446" t="s">
        <v>16753</v>
      </c>
      <c r="L4446" s="2">
        <v>92.13</v>
      </c>
      <c r="M4446" s="3">
        <v>3</v>
      </c>
      <c r="N4446" s="4">
        <v>0.28000000000000003</v>
      </c>
      <c r="O4446" s="5">
        <v>336.79</v>
      </c>
      <c r="P4446">
        <f>VALUE(Table1[Sales])</f>
        <v>92.13</v>
      </c>
      <c r="Q4446">
        <f>VALUE(Table1[Profit])</f>
        <v>336.79</v>
      </c>
      <c r="R4446" s="3">
        <f>Table1[Ship Date]-Table1[Order Date]</f>
        <v>487</v>
      </c>
    </row>
    <row r="4447" spans="1:18" x14ac:dyDescent="0.3">
      <c r="A4447" t="s">
        <v>16754</v>
      </c>
      <c r="B4447" s="1">
        <v>45383</v>
      </c>
      <c r="C4447" s="1">
        <v>45766</v>
      </c>
      <c r="D4447" t="s">
        <v>33</v>
      </c>
      <c r="E4447" t="s">
        <v>16755</v>
      </c>
      <c r="F4447" t="s">
        <v>16756</v>
      </c>
      <c r="G4447" t="s">
        <v>43</v>
      </c>
      <c r="H4447" t="s">
        <v>61</v>
      </c>
      <c r="I4447" t="s">
        <v>44</v>
      </c>
      <c r="J4447" t="s">
        <v>94</v>
      </c>
      <c r="K4447" t="s">
        <v>16757</v>
      </c>
      <c r="L4447" s="2">
        <v>3808.91</v>
      </c>
      <c r="M4447" s="3">
        <v>8</v>
      </c>
      <c r="N4447" s="4">
        <v>0.04</v>
      </c>
      <c r="O4447" s="5">
        <v>-50.42</v>
      </c>
      <c r="P4447">
        <f>VALUE(Table1[Sales])</f>
        <v>3808.91</v>
      </c>
      <c r="Q4447">
        <f>VALUE(Table1[Profit])</f>
        <v>-50.42</v>
      </c>
      <c r="R4447" s="3">
        <f>Table1[Ship Date]-Table1[Order Date]</f>
        <v>383</v>
      </c>
    </row>
    <row r="4448" spans="1:18" x14ac:dyDescent="0.3">
      <c r="A4448" t="s">
        <v>16758</v>
      </c>
      <c r="B4448" s="1">
        <v>45394</v>
      </c>
      <c r="C4448" s="1">
        <v>45782</v>
      </c>
      <c r="D4448" t="s">
        <v>33</v>
      </c>
      <c r="E4448" t="s">
        <v>16759</v>
      </c>
      <c r="F4448" t="s">
        <v>16760</v>
      </c>
      <c r="G4448" t="s">
        <v>19</v>
      </c>
      <c r="H4448" t="s">
        <v>20</v>
      </c>
      <c r="I4448" t="s">
        <v>44</v>
      </c>
      <c r="J4448" t="s">
        <v>94</v>
      </c>
      <c r="K4448" t="s">
        <v>16761</v>
      </c>
      <c r="L4448" s="2">
        <v>2065.58</v>
      </c>
      <c r="M4448" s="3">
        <v>1</v>
      </c>
      <c r="N4448" s="4">
        <v>0.05</v>
      </c>
      <c r="O4448" s="5">
        <v>180.66</v>
      </c>
      <c r="P4448">
        <f>VALUE(Table1[Sales])</f>
        <v>2065.58</v>
      </c>
      <c r="Q4448">
        <f>VALUE(Table1[Profit])</f>
        <v>180.66</v>
      </c>
      <c r="R4448" s="3">
        <f>Table1[Ship Date]-Table1[Order Date]</f>
        <v>388</v>
      </c>
    </row>
    <row r="4449" spans="1:18" x14ac:dyDescent="0.3">
      <c r="A4449" t="s">
        <v>16762</v>
      </c>
      <c r="B4449" s="1">
        <v>45059</v>
      </c>
      <c r="C4449" s="1">
        <v>45778</v>
      </c>
      <c r="D4449" t="s">
        <v>25</v>
      </c>
      <c r="E4449" t="s">
        <v>16763</v>
      </c>
      <c r="F4449" t="s">
        <v>16764</v>
      </c>
      <c r="G4449" t="s">
        <v>43</v>
      </c>
      <c r="H4449" t="s">
        <v>37</v>
      </c>
      <c r="I4449" t="s">
        <v>44</v>
      </c>
      <c r="J4449" t="s">
        <v>158</v>
      </c>
      <c r="K4449" t="s">
        <v>16765</v>
      </c>
      <c r="L4449" s="2">
        <v>3609.47</v>
      </c>
      <c r="M4449" s="3">
        <v>5</v>
      </c>
      <c r="N4449" s="4">
        <v>0.33</v>
      </c>
      <c r="O4449" s="5">
        <v>551.16</v>
      </c>
      <c r="P4449">
        <f>VALUE(Table1[Sales])</f>
        <v>3609.47</v>
      </c>
      <c r="Q4449">
        <f>VALUE(Table1[Profit])</f>
        <v>551.16</v>
      </c>
      <c r="R4449" s="3">
        <f>Table1[Ship Date]-Table1[Order Date]</f>
        <v>719</v>
      </c>
    </row>
    <row r="4450" spans="1:18" x14ac:dyDescent="0.3">
      <c r="A4450" t="s">
        <v>16766</v>
      </c>
      <c r="B4450" s="1">
        <v>45119</v>
      </c>
      <c r="C4450" s="1">
        <v>45763</v>
      </c>
      <c r="D4450" t="s">
        <v>16</v>
      </c>
      <c r="E4450" t="s">
        <v>16767</v>
      </c>
      <c r="F4450" t="s">
        <v>16768</v>
      </c>
      <c r="G4450" t="s">
        <v>43</v>
      </c>
      <c r="H4450" t="s">
        <v>61</v>
      </c>
      <c r="I4450" t="s">
        <v>21</v>
      </c>
      <c r="J4450" t="s">
        <v>129</v>
      </c>
      <c r="K4450" t="s">
        <v>16769</v>
      </c>
      <c r="L4450" s="2">
        <v>1010.34</v>
      </c>
      <c r="M4450" s="3">
        <v>10</v>
      </c>
      <c r="N4450" s="4">
        <v>0.45</v>
      </c>
      <c r="O4450" s="5">
        <v>823.97</v>
      </c>
      <c r="P4450">
        <f>VALUE(Table1[Sales])</f>
        <v>1010.34</v>
      </c>
      <c r="Q4450">
        <f>VALUE(Table1[Profit])</f>
        <v>823.97</v>
      </c>
      <c r="R4450" s="3">
        <f>Table1[Ship Date]-Table1[Order Date]</f>
        <v>644</v>
      </c>
    </row>
    <row r="4451" spans="1:18" x14ac:dyDescent="0.3">
      <c r="A4451" t="s">
        <v>16770</v>
      </c>
      <c r="B4451" s="1">
        <v>45414</v>
      </c>
      <c r="C4451" s="1">
        <v>45757</v>
      </c>
      <c r="D4451" t="s">
        <v>16</v>
      </c>
      <c r="E4451" t="s">
        <v>16771</v>
      </c>
      <c r="F4451" t="s">
        <v>10779</v>
      </c>
      <c r="G4451" t="s">
        <v>43</v>
      </c>
      <c r="H4451" t="s">
        <v>61</v>
      </c>
      <c r="I4451" t="s">
        <v>29</v>
      </c>
      <c r="J4451" t="s">
        <v>30</v>
      </c>
      <c r="K4451" t="s">
        <v>16772</v>
      </c>
      <c r="L4451" s="2">
        <v>4514.95</v>
      </c>
      <c r="M4451" s="3">
        <v>9</v>
      </c>
      <c r="N4451" s="4">
        <v>0.31</v>
      </c>
      <c r="O4451" s="5">
        <v>542.04999999999995</v>
      </c>
      <c r="P4451">
        <f>VALUE(Table1[Sales])</f>
        <v>4514.95</v>
      </c>
      <c r="Q4451">
        <f>VALUE(Table1[Profit])</f>
        <v>542.04999999999995</v>
      </c>
      <c r="R4451" s="3">
        <f>Table1[Ship Date]-Table1[Order Date]</f>
        <v>343</v>
      </c>
    </row>
    <row r="4452" spans="1:18" x14ac:dyDescent="0.3">
      <c r="A4452" t="s">
        <v>16773</v>
      </c>
      <c r="B4452" s="1">
        <v>45392</v>
      </c>
      <c r="C4452" s="1">
        <v>45770</v>
      </c>
      <c r="D4452" t="s">
        <v>25</v>
      </c>
      <c r="E4452" t="s">
        <v>16774</v>
      </c>
      <c r="F4452" t="s">
        <v>16775</v>
      </c>
      <c r="G4452" t="s">
        <v>43</v>
      </c>
      <c r="H4452" t="s">
        <v>61</v>
      </c>
      <c r="I4452" t="s">
        <v>21</v>
      </c>
      <c r="J4452" t="s">
        <v>171</v>
      </c>
      <c r="K4452" t="s">
        <v>16776</v>
      </c>
      <c r="L4452" s="2">
        <v>848.38</v>
      </c>
      <c r="M4452" s="3">
        <v>7</v>
      </c>
      <c r="N4452" s="4">
        <v>0.21</v>
      </c>
      <c r="O4452" s="5">
        <v>809.24</v>
      </c>
      <c r="P4452">
        <f>VALUE(Table1[Sales])</f>
        <v>848.38</v>
      </c>
      <c r="Q4452">
        <f>VALUE(Table1[Profit])</f>
        <v>809.24</v>
      </c>
      <c r="R4452" s="3">
        <f>Table1[Ship Date]-Table1[Order Date]</f>
        <v>378</v>
      </c>
    </row>
    <row r="4453" spans="1:18" x14ac:dyDescent="0.3">
      <c r="A4453" t="s">
        <v>16777</v>
      </c>
      <c r="B4453" s="1">
        <v>45222</v>
      </c>
      <c r="C4453" s="1">
        <v>45777</v>
      </c>
      <c r="D4453" t="s">
        <v>53</v>
      </c>
      <c r="E4453" t="s">
        <v>16778</v>
      </c>
      <c r="F4453" t="s">
        <v>16779</v>
      </c>
      <c r="G4453" t="s">
        <v>19</v>
      </c>
      <c r="H4453" t="s">
        <v>37</v>
      </c>
      <c r="I4453" t="s">
        <v>29</v>
      </c>
      <c r="J4453" t="s">
        <v>30</v>
      </c>
      <c r="K4453" t="s">
        <v>16780</v>
      </c>
      <c r="L4453" s="2">
        <v>4621.2700000000004</v>
      </c>
      <c r="M4453" s="3">
        <v>5</v>
      </c>
      <c r="N4453" s="4">
        <v>0.19</v>
      </c>
      <c r="O4453" s="5">
        <v>556.01</v>
      </c>
      <c r="P4453">
        <f>VALUE(Table1[Sales])</f>
        <v>4621.2700000000004</v>
      </c>
      <c r="Q4453">
        <f>VALUE(Table1[Profit])</f>
        <v>556.01</v>
      </c>
      <c r="R4453" s="3">
        <f>Table1[Ship Date]-Table1[Order Date]</f>
        <v>555</v>
      </c>
    </row>
    <row r="4454" spans="1:18" x14ac:dyDescent="0.3">
      <c r="A4454" t="s">
        <v>16781</v>
      </c>
      <c r="B4454" s="1">
        <v>45606</v>
      </c>
      <c r="C4454" s="1">
        <v>45783</v>
      </c>
      <c r="D4454" t="s">
        <v>53</v>
      </c>
      <c r="E4454" t="s">
        <v>16782</v>
      </c>
      <c r="F4454" t="s">
        <v>16783</v>
      </c>
      <c r="G4454" t="s">
        <v>36</v>
      </c>
      <c r="H4454" t="s">
        <v>37</v>
      </c>
      <c r="I4454" t="s">
        <v>44</v>
      </c>
      <c r="J4454" t="s">
        <v>56</v>
      </c>
      <c r="K4454" t="s">
        <v>16784</v>
      </c>
      <c r="L4454" s="2">
        <v>3261.29</v>
      </c>
      <c r="M4454" s="3">
        <v>2</v>
      </c>
      <c r="N4454" s="4">
        <v>0.4</v>
      </c>
      <c r="O4454" s="5">
        <v>378.75</v>
      </c>
      <c r="P4454">
        <f>VALUE(Table1[Sales])</f>
        <v>3261.29</v>
      </c>
      <c r="Q4454">
        <f>VALUE(Table1[Profit])</f>
        <v>378.75</v>
      </c>
      <c r="R4454" s="3">
        <f>Table1[Ship Date]-Table1[Order Date]</f>
        <v>177</v>
      </c>
    </row>
    <row r="4455" spans="1:18" x14ac:dyDescent="0.3">
      <c r="A4455" t="s">
        <v>16785</v>
      </c>
      <c r="B4455" s="1">
        <v>45519</v>
      </c>
      <c r="C4455" s="1">
        <v>45777</v>
      </c>
      <c r="D4455" t="s">
        <v>25</v>
      </c>
      <c r="E4455" t="s">
        <v>16786</v>
      </c>
      <c r="F4455" t="s">
        <v>16787</v>
      </c>
      <c r="G4455" t="s">
        <v>19</v>
      </c>
      <c r="H4455" t="s">
        <v>20</v>
      </c>
      <c r="I4455" t="s">
        <v>21</v>
      </c>
      <c r="J4455" t="s">
        <v>22</v>
      </c>
      <c r="K4455" t="s">
        <v>16788</v>
      </c>
      <c r="L4455" s="2">
        <v>1572.76</v>
      </c>
      <c r="M4455" s="3">
        <v>6</v>
      </c>
      <c r="N4455" s="4">
        <v>0.11</v>
      </c>
      <c r="O4455" s="5">
        <v>407.97</v>
      </c>
      <c r="P4455">
        <f>VALUE(Table1[Sales])</f>
        <v>1572.76</v>
      </c>
      <c r="Q4455">
        <f>VALUE(Table1[Profit])</f>
        <v>407.97</v>
      </c>
      <c r="R4455" s="3">
        <f>Table1[Ship Date]-Table1[Order Date]</f>
        <v>258</v>
      </c>
    </row>
    <row r="4456" spans="1:18" x14ac:dyDescent="0.3">
      <c r="A4456" t="s">
        <v>16789</v>
      </c>
      <c r="B4456" s="1">
        <v>45417</v>
      </c>
      <c r="C4456" s="1">
        <v>45759</v>
      </c>
      <c r="D4456" t="s">
        <v>16</v>
      </c>
      <c r="E4456" t="s">
        <v>16790</v>
      </c>
      <c r="F4456" t="s">
        <v>16791</v>
      </c>
      <c r="G4456" t="s">
        <v>19</v>
      </c>
      <c r="H4456" t="s">
        <v>28</v>
      </c>
      <c r="I4456" t="s">
        <v>44</v>
      </c>
      <c r="J4456" t="s">
        <v>50</v>
      </c>
      <c r="K4456" t="s">
        <v>16792</v>
      </c>
      <c r="L4456" s="2">
        <v>1876.05</v>
      </c>
      <c r="M4456" s="3">
        <v>10</v>
      </c>
      <c r="N4456" s="4">
        <v>0.03</v>
      </c>
      <c r="O4456" s="5">
        <v>631</v>
      </c>
      <c r="P4456">
        <f>VALUE(Table1[Sales])</f>
        <v>1876.05</v>
      </c>
      <c r="Q4456">
        <f>VALUE(Table1[Profit])</f>
        <v>631</v>
      </c>
      <c r="R4456" s="3">
        <f>Table1[Ship Date]-Table1[Order Date]</f>
        <v>342</v>
      </c>
    </row>
    <row r="4457" spans="1:18" x14ac:dyDescent="0.3">
      <c r="A4457" t="s">
        <v>16793</v>
      </c>
      <c r="B4457" s="1">
        <v>45287</v>
      </c>
      <c r="C4457" s="1">
        <v>45769</v>
      </c>
      <c r="D4457" t="s">
        <v>53</v>
      </c>
      <c r="E4457" t="s">
        <v>16794</v>
      </c>
      <c r="F4457" t="s">
        <v>16795</v>
      </c>
      <c r="G4457" t="s">
        <v>43</v>
      </c>
      <c r="H4457" t="s">
        <v>61</v>
      </c>
      <c r="I4457" t="s">
        <v>44</v>
      </c>
      <c r="J4457" t="s">
        <v>56</v>
      </c>
      <c r="K4457" t="s">
        <v>16796</v>
      </c>
      <c r="L4457" s="2">
        <v>2877.03</v>
      </c>
      <c r="M4457" s="3">
        <v>5</v>
      </c>
      <c r="N4457" s="4">
        <v>0.19</v>
      </c>
      <c r="O4457" s="5">
        <v>586.74</v>
      </c>
      <c r="P4457">
        <f>VALUE(Table1[Sales])</f>
        <v>2877.03</v>
      </c>
      <c r="Q4457">
        <f>VALUE(Table1[Profit])</f>
        <v>586.74</v>
      </c>
      <c r="R4457" s="3">
        <f>Table1[Ship Date]-Table1[Order Date]</f>
        <v>482</v>
      </c>
    </row>
    <row r="4458" spans="1:18" x14ac:dyDescent="0.3">
      <c r="A4458" t="s">
        <v>16797</v>
      </c>
      <c r="B4458" s="1">
        <v>45238</v>
      </c>
      <c r="C4458" s="1">
        <v>45766</v>
      </c>
      <c r="D4458" t="s">
        <v>33</v>
      </c>
      <c r="E4458" t="s">
        <v>10741</v>
      </c>
      <c r="F4458" t="s">
        <v>16798</v>
      </c>
      <c r="G4458" t="s">
        <v>19</v>
      </c>
      <c r="H4458" t="s">
        <v>37</v>
      </c>
      <c r="I4458" t="s">
        <v>44</v>
      </c>
      <c r="J4458" t="s">
        <v>56</v>
      </c>
      <c r="K4458" t="s">
        <v>16799</v>
      </c>
      <c r="L4458" s="2">
        <v>2177.6999999999998</v>
      </c>
      <c r="M4458" s="3">
        <v>3</v>
      </c>
      <c r="N4458" s="4">
        <v>0.23</v>
      </c>
      <c r="O4458" s="5">
        <v>248.39</v>
      </c>
      <c r="P4458">
        <f>VALUE(Table1[Sales])</f>
        <v>2177.6999999999998</v>
      </c>
      <c r="Q4458">
        <f>VALUE(Table1[Profit])</f>
        <v>248.39</v>
      </c>
      <c r="R4458" s="3">
        <f>Table1[Ship Date]-Table1[Order Date]</f>
        <v>528</v>
      </c>
    </row>
    <row r="4459" spans="1:18" x14ac:dyDescent="0.3">
      <c r="A4459" t="s">
        <v>16800</v>
      </c>
      <c r="B4459" s="1">
        <v>45412</v>
      </c>
      <c r="C4459" s="1">
        <v>45782</v>
      </c>
      <c r="D4459" t="s">
        <v>16</v>
      </c>
      <c r="E4459" t="s">
        <v>11602</v>
      </c>
      <c r="F4459" t="s">
        <v>16801</v>
      </c>
      <c r="G4459" t="s">
        <v>19</v>
      </c>
      <c r="H4459" t="s">
        <v>20</v>
      </c>
      <c r="I4459" t="s">
        <v>29</v>
      </c>
      <c r="J4459" t="s">
        <v>30</v>
      </c>
      <c r="K4459" t="s">
        <v>16802</v>
      </c>
      <c r="L4459" s="2">
        <v>4975.32</v>
      </c>
      <c r="M4459" s="3">
        <v>2</v>
      </c>
      <c r="N4459" s="4">
        <v>0.45</v>
      </c>
      <c r="O4459" s="5">
        <v>-12.15</v>
      </c>
      <c r="P4459">
        <f>VALUE(Table1[Sales])</f>
        <v>4975.32</v>
      </c>
      <c r="Q4459">
        <f>VALUE(Table1[Profit])</f>
        <v>-12.15</v>
      </c>
      <c r="R4459" s="3">
        <f>Table1[Ship Date]-Table1[Order Date]</f>
        <v>370</v>
      </c>
    </row>
    <row r="4460" spans="1:18" x14ac:dyDescent="0.3">
      <c r="A4460" t="s">
        <v>16803</v>
      </c>
      <c r="B4460" s="1">
        <v>45205</v>
      </c>
      <c r="C4460" s="1">
        <v>45769</v>
      </c>
      <c r="D4460" t="s">
        <v>33</v>
      </c>
      <c r="E4460" t="s">
        <v>4994</v>
      </c>
      <c r="F4460" t="s">
        <v>16804</v>
      </c>
      <c r="G4460" t="s">
        <v>36</v>
      </c>
      <c r="H4460" t="s">
        <v>61</v>
      </c>
      <c r="I4460" t="s">
        <v>21</v>
      </c>
      <c r="J4460" t="s">
        <v>22</v>
      </c>
      <c r="K4460" t="s">
        <v>16805</v>
      </c>
      <c r="L4460" s="2">
        <v>145.04</v>
      </c>
      <c r="M4460" s="3">
        <v>5</v>
      </c>
      <c r="N4460" s="4">
        <v>0.49</v>
      </c>
      <c r="O4460" s="5">
        <v>-54.16</v>
      </c>
      <c r="P4460">
        <f>VALUE(Table1[Sales])</f>
        <v>145.04</v>
      </c>
      <c r="Q4460">
        <f>VALUE(Table1[Profit])</f>
        <v>-54.16</v>
      </c>
      <c r="R4460" s="3">
        <f>Table1[Ship Date]-Table1[Order Date]</f>
        <v>564</v>
      </c>
    </row>
    <row r="4461" spans="1:18" x14ac:dyDescent="0.3">
      <c r="A4461" t="s">
        <v>16806</v>
      </c>
      <c r="B4461" s="1">
        <v>45704</v>
      </c>
      <c r="C4461" s="1">
        <v>45777</v>
      </c>
      <c r="D4461" t="s">
        <v>25</v>
      </c>
      <c r="E4461" t="s">
        <v>12529</v>
      </c>
      <c r="F4461" t="s">
        <v>16807</v>
      </c>
      <c r="G4461" t="s">
        <v>43</v>
      </c>
      <c r="H4461" t="s">
        <v>20</v>
      </c>
      <c r="I4461" t="s">
        <v>44</v>
      </c>
      <c r="J4461" t="s">
        <v>56</v>
      </c>
      <c r="K4461" t="s">
        <v>16808</v>
      </c>
      <c r="L4461" s="2">
        <v>3107.64</v>
      </c>
      <c r="M4461" s="3">
        <v>4</v>
      </c>
      <c r="N4461" s="4">
        <v>0.16</v>
      </c>
      <c r="O4461" s="5">
        <v>540.78</v>
      </c>
      <c r="P4461">
        <f>VALUE(Table1[Sales])</f>
        <v>3107.64</v>
      </c>
      <c r="Q4461">
        <f>VALUE(Table1[Profit])</f>
        <v>540.78</v>
      </c>
      <c r="R4461" s="3">
        <f>Table1[Ship Date]-Table1[Order Date]</f>
        <v>73</v>
      </c>
    </row>
    <row r="4462" spans="1:18" x14ac:dyDescent="0.3">
      <c r="A4462" t="s">
        <v>16809</v>
      </c>
      <c r="B4462" s="1">
        <v>45066</v>
      </c>
      <c r="C4462" s="1">
        <v>45761</v>
      </c>
      <c r="D4462" t="s">
        <v>33</v>
      </c>
      <c r="E4462" t="s">
        <v>5871</v>
      </c>
      <c r="F4462" t="s">
        <v>16810</v>
      </c>
      <c r="G4462" t="s">
        <v>36</v>
      </c>
      <c r="H4462" t="s">
        <v>20</v>
      </c>
      <c r="I4462" t="s">
        <v>29</v>
      </c>
      <c r="J4462" t="s">
        <v>30</v>
      </c>
      <c r="K4462" t="s">
        <v>16811</v>
      </c>
      <c r="L4462" s="2">
        <v>646.03</v>
      </c>
      <c r="M4462" s="3">
        <v>3</v>
      </c>
      <c r="N4462" s="4">
        <v>0.3</v>
      </c>
      <c r="O4462" s="5">
        <v>474.99</v>
      </c>
      <c r="P4462">
        <f>VALUE(Table1[Sales])</f>
        <v>646.03</v>
      </c>
      <c r="Q4462">
        <f>VALUE(Table1[Profit])</f>
        <v>474.99</v>
      </c>
      <c r="R4462" s="3">
        <f>Table1[Ship Date]-Table1[Order Date]</f>
        <v>695</v>
      </c>
    </row>
    <row r="4463" spans="1:18" x14ac:dyDescent="0.3">
      <c r="A4463" t="s">
        <v>16812</v>
      </c>
      <c r="B4463" s="1">
        <v>45264</v>
      </c>
      <c r="C4463" s="1">
        <v>45785</v>
      </c>
      <c r="D4463" t="s">
        <v>53</v>
      </c>
      <c r="E4463" t="s">
        <v>16813</v>
      </c>
      <c r="F4463" t="s">
        <v>16814</v>
      </c>
      <c r="G4463" t="s">
        <v>36</v>
      </c>
      <c r="H4463" t="s">
        <v>28</v>
      </c>
      <c r="I4463" t="s">
        <v>29</v>
      </c>
      <c r="J4463" t="s">
        <v>38</v>
      </c>
      <c r="K4463" t="s">
        <v>16815</v>
      </c>
      <c r="L4463" s="2">
        <v>1022.32</v>
      </c>
      <c r="M4463" s="3">
        <v>2</v>
      </c>
      <c r="N4463" s="4">
        <v>0.08</v>
      </c>
      <c r="O4463" s="5">
        <v>153.13999999999999</v>
      </c>
      <c r="P4463">
        <f>VALUE(Table1[Sales])</f>
        <v>1022.32</v>
      </c>
      <c r="Q4463">
        <f>VALUE(Table1[Profit])</f>
        <v>153.13999999999999</v>
      </c>
      <c r="R4463" s="3">
        <f>Table1[Ship Date]-Table1[Order Date]</f>
        <v>521</v>
      </c>
    </row>
    <row r="4464" spans="1:18" x14ac:dyDescent="0.3">
      <c r="A4464" t="s">
        <v>16816</v>
      </c>
      <c r="B4464" s="1">
        <v>45285</v>
      </c>
      <c r="C4464" s="1">
        <v>45765</v>
      </c>
      <c r="D4464" t="s">
        <v>25</v>
      </c>
      <c r="E4464" t="s">
        <v>16817</v>
      </c>
      <c r="F4464" t="s">
        <v>16818</v>
      </c>
      <c r="G4464" t="s">
        <v>43</v>
      </c>
      <c r="H4464" t="s">
        <v>61</v>
      </c>
      <c r="I4464" t="s">
        <v>21</v>
      </c>
      <c r="J4464" t="s">
        <v>300</v>
      </c>
      <c r="K4464" t="s">
        <v>16819</v>
      </c>
      <c r="L4464" s="2">
        <v>2209.77</v>
      </c>
      <c r="M4464" s="3">
        <v>6</v>
      </c>
      <c r="N4464" s="4">
        <v>0.42</v>
      </c>
      <c r="O4464" s="5">
        <v>107.01</v>
      </c>
      <c r="P4464">
        <f>VALUE(Table1[Sales])</f>
        <v>2209.77</v>
      </c>
      <c r="Q4464">
        <f>VALUE(Table1[Profit])</f>
        <v>107.01</v>
      </c>
      <c r="R4464" s="3">
        <f>Table1[Ship Date]-Table1[Order Date]</f>
        <v>480</v>
      </c>
    </row>
    <row r="4465" spans="1:18" x14ac:dyDescent="0.3">
      <c r="A4465" t="s">
        <v>16820</v>
      </c>
      <c r="B4465" s="1">
        <v>45693</v>
      </c>
      <c r="C4465" s="1">
        <v>45757</v>
      </c>
      <c r="D4465" t="s">
        <v>16</v>
      </c>
      <c r="E4465" t="s">
        <v>1869</v>
      </c>
      <c r="F4465" t="s">
        <v>16821</v>
      </c>
      <c r="G4465" t="s">
        <v>36</v>
      </c>
      <c r="H4465" t="s">
        <v>37</v>
      </c>
      <c r="I4465" t="s">
        <v>29</v>
      </c>
      <c r="J4465" t="s">
        <v>99</v>
      </c>
      <c r="K4465" t="s">
        <v>16822</v>
      </c>
      <c r="L4465" s="2">
        <v>4901.63</v>
      </c>
      <c r="M4465" s="3">
        <v>9</v>
      </c>
      <c r="N4465" s="4">
        <v>0.04</v>
      </c>
      <c r="O4465" s="5">
        <v>713.73</v>
      </c>
      <c r="P4465">
        <f>VALUE(Table1[Sales])</f>
        <v>4901.63</v>
      </c>
      <c r="Q4465">
        <f>VALUE(Table1[Profit])</f>
        <v>713.73</v>
      </c>
      <c r="R4465" s="3">
        <f>Table1[Ship Date]-Table1[Order Date]</f>
        <v>64</v>
      </c>
    </row>
    <row r="4466" spans="1:18" x14ac:dyDescent="0.3">
      <c r="A4466" t="s">
        <v>16823</v>
      </c>
      <c r="B4466" s="1">
        <v>45320</v>
      </c>
      <c r="C4466" s="1">
        <v>45759</v>
      </c>
      <c r="D4466" t="s">
        <v>16</v>
      </c>
      <c r="E4466" t="s">
        <v>16824</v>
      </c>
      <c r="F4466" t="s">
        <v>16825</v>
      </c>
      <c r="G4466" t="s">
        <v>36</v>
      </c>
      <c r="H4466" t="s">
        <v>20</v>
      </c>
      <c r="I4466" t="s">
        <v>44</v>
      </c>
      <c r="J4466" t="s">
        <v>56</v>
      </c>
      <c r="K4466" t="s">
        <v>16826</v>
      </c>
      <c r="L4466" s="2">
        <v>222.12</v>
      </c>
      <c r="M4466" s="3">
        <v>1</v>
      </c>
      <c r="N4466" s="4">
        <v>0.23</v>
      </c>
      <c r="O4466" s="5">
        <v>212.42</v>
      </c>
      <c r="P4466">
        <f>VALUE(Table1[Sales])</f>
        <v>222.12</v>
      </c>
      <c r="Q4466">
        <f>VALUE(Table1[Profit])</f>
        <v>212.42</v>
      </c>
      <c r="R4466" s="3">
        <f>Table1[Ship Date]-Table1[Order Date]</f>
        <v>439</v>
      </c>
    </row>
    <row r="4467" spans="1:18" x14ac:dyDescent="0.3">
      <c r="A4467" t="s">
        <v>16827</v>
      </c>
      <c r="B4467" s="1">
        <v>45334</v>
      </c>
      <c r="C4467" s="1">
        <v>45775</v>
      </c>
      <c r="D4467" t="s">
        <v>25</v>
      </c>
      <c r="E4467" t="s">
        <v>16828</v>
      </c>
      <c r="F4467" t="s">
        <v>16829</v>
      </c>
      <c r="G4467" t="s">
        <v>19</v>
      </c>
      <c r="H4467" t="s">
        <v>20</v>
      </c>
      <c r="I4467" t="s">
        <v>44</v>
      </c>
      <c r="J4467" t="s">
        <v>56</v>
      </c>
      <c r="K4467" t="s">
        <v>16830</v>
      </c>
      <c r="L4467" s="2">
        <v>1257.98</v>
      </c>
      <c r="M4467" s="3">
        <v>10</v>
      </c>
      <c r="N4467" s="4">
        <v>0.45</v>
      </c>
      <c r="O4467" s="5">
        <v>205.33</v>
      </c>
      <c r="P4467">
        <f>VALUE(Table1[Sales])</f>
        <v>1257.98</v>
      </c>
      <c r="Q4467">
        <f>VALUE(Table1[Profit])</f>
        <v>205.33</v>
      </c>
      <c r="R4467" s="3">
        <f>Table1[Ship Date]-Table1[Order Date]</f>
        <v>441</v>
      </c>
    </row>
    <row r="4468" spans="1:18" x14ac:dyDescent="0.3">
      <c r="A4468" t="s">
        <v>16831</v>
      </c>
      <c r="B4468" s="1">
        <v>45583</v>
      </c>
      <c r="C4468" s="1">
        <v>45775</v>
      </c>
      <c r="D4468" t="s">
        <v>33</v>
      </c>
      <c r="E4468" t="s">
        <v>9583</v>
      </c>
      <c r="F4468" t="s">
        <v>16832</v>
      </c>
      <c r="G4468" t="s">
        <v>43</v>
      </c>
      <c r="H4468" t="s">
        <v>28</v>
      </c>
      <c r="I4468" t="s">
        <v>29</v>
      </c>
      <c r="J4468" t="s">
        <v>124</v>
      </c>
      <c r="K4468" t="s">
        <v>16833</v>
      </c>
      <c r="L4468" s="2">
        <v>3133.53</v>
      </c>
      <c r="M4468" s="3">
        <v>6</v>
      </c>
      <c r="N4468" s="4">
        <v>0.5</v>
      </c>
      <c r="O4468" s="5">
        <v>-42.55</v>
      </c>
      <c r="P4468">
        <f>VALUE(Table1[Sales])</f>
        <v>3133.53</v>
      </c>
      <c r="Q4468">
        <f>VALUE(Table1[Profit])</f>
        <v>-42.55</v>
      </c>
      <c r="R4468" s="3">
        <f>Table1[Ship Date]-Table1[Order Date]</f>
        <v>192</v>
      </c>
    </row>
    <row r="4469" spans="1:18" x14ac:dyDescent="0.3">
      <c r="A4469" t="s">
        <v>16834</v>
      </c>
      <c r="B4469" s="1">
        <v>45467</v>
      </c>
      <c r="C4469" s="1">
        <v>45764</v>
      </c>
      <c r="D4469" t="s">
        <v>53</v>
      </c>
      <c r="E4469" t="s">
        <v>16297</v>
      </c>
      <c r="F4469" t="s">
        <v>16835</v>
      </c>
      <c r="G4469" t="s">
        <v>36</v>
      </c>
      <c r="H4469" t="s">
        <v>20</v>
      </c>
      <c r="I4469" t="s">
        <v>44</v>
      </c>
      <c r="J4469" t="s">
        <v>45</v>
      </c>
      <c r="K4469" t="s">
        <v>16836</v>
      </c>
      <c r="L4469" s="2">
        <v>1833.27</v>
      </c>
      <c r="M4469" s="3">
        <v>6</v>
      </c>
      <c r="N4469" s="4">
        <v>0.1</v>
      </c>
      <c r="O4469" s="5">
        <v>954.35</v>
      </c>
      <c r="P4469">
        <f>VALUE(Table1[Sales])</f>
        <v>1833.27</v>
      </c>
      <c r="Q4469">
        <f>VALUE(Table1[Profit])</f>
        <v>954.35</v>
      </c>
      <c r="R4469" s="3">
        <f>Table1[Ship Date]-Table1[Order Date]</f>
        <v>297</v>
      </c>
    </row>
    <row r="4470" spans="1:18" x14ac:dyDescent="0.3">
      <c r="A4470" t="s">
        <v>16837</v>
      </c>
      <c r="B4470" s="1">
        <v>45237</v>
      </c>
      <c r="C4470" s="1">
        <v>45770</v>
      </c>
      <c r="D4470" t="s">
        <v>33</v>
      </c>
      <c r="E4470" t="s">
        <v>16838</v>
      </c>
      <c r="F4470" t="s">
        <v>16839</v>
      </c>
      <c r="G4470" t="s">
        <v>36</v>
      </c>
      <c r="H4470" t="s">
        <v>20</v>
      </c>
      <c r="I4470" t="s">
        <v>21</v>
      </c>
      <c r="J4470" t="s">
        <v>300</v>
      </c>
      <c r="K4470" t="s">
        <v>16840</v>
      </c>
      <c r="L4470" s="2">
        <v>4492.6899999999996</v>
      </c>
      <c r="M4470" s="3">
        <v>9</v>
      </c>
      <c r="N4470" s="4">
        <v>0.04</v>
      </c>
      <c r="O4470" s="5">
        <v>565.57000000000005</v>
      </c>
      <c r="P4470">
        <f>VALUE(Table1[Sales])</f>
        <v>4492.6899999999996</v>
      </c>
      <c r="Q4470">
        <f>VALUE(Table1[Profit])</f>
        <v>565.57000000000005</v>
      </c>
      <c r="R4470" s="3">
        <f>Table1[Ship Date]-Table1[Order Date]</f>
        <v>533</v>
      </c>
    </row>
    <row r="4471" spans="1:18" x14ac:dyDescent="0.3">
      <c r="A4471" t="s">
        <v>16841</v>
      </c>
      <c r="B4471" s="1">
        <v>45268</v>
      </c>
      <c r="C4471" s="1">
        <v>45782</v>
      </c>
      <c r="D4471" t="s">
        <v>16</v>
      </c>
      <c r="E4471" t="s">
        <v>16842</v>
      </c>
      <c r="F4471" t="s">
        <v>16843</v>
      </c>
      <c r="G4471" t="s">
        <v>43</v>
      </c>
      <c r="H4471" t="s">
        <v>61</v>
      </c>
      <c r="I4471" t="s">
        <v>21</v>
      </c>
      <c r="J4471" t="s">
        <v>22</v>
      </c>
      <c r="K4471" t="s">
        <v>16844</v>
      </c>
      <c r="L4471" s="2">
        <v>4283.1099999999997</v>
      </c>
      <c r="M4471" s="3">
        <v>5</v>
      </c>
      <c r="N4471" s="4">
        <v>0.43</v>
      </c>
      <c r="O4471" s="5">
        <v>995.21</v>
      </c>
      <c r="P4471">
        <f>VALUE(Table1[Sales])</f>
        <v>4283.1099999999997</v>
      </c>
      <c r="Q4471">
        <f>VALUE(Table1[Profit])</f>
        <v>995.21</v>
      </c>
      <c r="R4471" s="3">
        <f>Table1[Ship Date]-Table1[Order Date]</f>
        <v>514</v>
      </c>
    </row>
    <row r="4472" spans="1:18" x14ac:dyDescent="0.3">
      <c r="A4472" t="s">
        <v>16845</v>
      </c>
      <c r="B4472" s="1">
        <v>45246</v>
      </c>
      <c r="C4472" s="1">
        <v>45756</v>
      </c>
      <c r="D4472" t="s">
        <v>53</v>
      </c>
      <c r="E4472" t="s">
        <v>16846</v>
      </c>
      <c r="F4472" t="s">
        <v>16847</v>
      </c>
      <c r="G4472" t="s">
        <v>43</v>
      </c>
      <c r="H4472" t="s">
        <v>28</v>
      </c>
      <c r="I4472" t="s">
        <v>21</v>
      </c>
      <c r="J4472" t="s">
        <v>279</v>
      </c>
      <c r="K4472" t="s">
        <v>16848</v>
      </c>
      <c r="L4472" s="2">
        <v>1160.6500000000001</v>
      </c>
      <c r="M4472" s="3">
        <v>4</v>
      </c>
      <c r="N4472" s="4">
        <v>0.42</v>
      </c>
      <c r="O4472" s="5">
        <v>642.02</v>
      </c>
      <c r="P4472">
        <f>VALUE(Table1[Sales])</f>
        <v>1160.6500000000001</v>
      </c>
      <c r="Q4472">
        <f>VALUE(Table1[Profit])</f>
        <v>642.02</v>
      </c>
      <c r="R4472" s="3">
        <f>Table1[Ship Date]-Table1[Order Date]</f>
        <v>510</v>
      </c>
    </row>
    <row r="4473" spans="1:18" x14ac:dyDescent="0.3">
      <c r="A4473" t="s">
        <v>16849</v>
      </c>
      <c r="B4473" s="1">
        <v>45083</v>
      </c>
      <c r="C4473" s="1">
        <v>45775</v>
      </c>
      <c r="D4473" t="s">
        <v>53</v>
      </c>
      <c r="E4473" t="s">
        <v>16850</v>
      </c>
      <c r="F4473" t="s">
        <v>16851</v>
      </c>
      <c r="G4473" t="s">
        <v>36</v>
      </c>
      <c r="H4473" t="s">
        <v>20</v>
      </c>
      <c r="I4473" t="s">
        <v>44</v>
      </c>
      <c r="J4473" t="s">
        <v>94</v>
      </c>
      <c r="K4473" t="s">
        <v>16852</v>
      </c>
      <c r="L4473" s="2">
        <v>912.43</v>
      </c>
      <c r="M4473" s="3">
        <v>3</v>
      </c>
      <c r="N4473" s="4">
        <v>0.35</v>
      </c>
      <c r="O4473" s="5">
        <v>504.34</v>
      </c>
      <c r="P4473">
        <f>VALUE(Table1[Sales])</f>
        <v>912.43</v>
      </c>
      <c r="Q4473">
        <f>VALUE(Table1[Profit])</f>
        <v>504.34</v>
      </c>
      <c r="R4473" s="3">
        <f>Table1[Ship Date]-Table1[Order Date]</f>
        <v>692</v>
      </c>
    </row>
    <row r="4474" spans="1:18" x14ac:dyDescent="0.3">
      <c r="A4474" t="s">
        <v>16853</v>
      </c>
      <c r="B4474" s="1">
        <v>45187</v>
      </c>
      <c r="C4474" s="1">
        <v>45769</v>
      </c>
      <c r="D4474" t="s">
        <v>53</v>
      </c>
      <c r="E4474" t="s">
        <v>13880</v>
      </c>
      <c r="F4474" t="s">
        <v>16854</v>
      </c>
      <c r="G4474" t="s">
        <v>19</v>
      </c>
      <c r="H4474" t="s">
        <v>28</v>
      </c>
      <c r="I4474" t="s">
        <v>44</v>
      </c>
      <c r="J4474" t="s">
        <v>50</v>
      </c>
      <c r="K4474" t="s">
        <v>16855</v>
      </c>
      <c r="L4474" s="2">
        <v>673.63</v>
      </c>
      <c r="M4474" s="3">
        <v>4</v>
      </c>
      <c r="N4474" s="4">
        <v>0.21</v>
      </c>
      <c r="O4474" s="5">
        <v>810.6</v>
      </c>
      <c r="P4474">
        <f>VALUE(Table1[Sales])</f>
        <v>673.63</v>
      </c>
      <c r="Q4474">
        <f>VALUE(Table1[Profit])</f>
        <v>810.6</v>
      </c>
      <c r="R4474" s="3">
        <f>Table1[Ship Date]-Table1[Order Date]</f>
        <v>582</v>
      </c>
    </row>
    <row r="4475" spans="1:18" x14ac:dyDescent="0.3">
      <c r="A4475" t="s">
        <v>16856</v>
      </c>
      <c r="B4475" s="1">
        <v>45709</v>
      </c>
      <c r="C4475" s="1">
        <v>45777</v>
      </c>
      <c r="D4475" t="s">
        <v>16</v>
      </c>
      <c r="E4475" t="s">
        <v>16857</v>
      </c>
      <c r="F4475" t="s">
        <v>16858</v>
      </c>
      <c r="G4475" t="s">
        <v>36</v>
      </c>
      <c r="H4475" t="s">
        <v>20</v>
      </c>
      <c r="I4475" t="s">
        <v>21</v>
      </c>
      <c r="J4475" t="s">
        <v>129</v>
      </c>
      <c r="K4475" t="s">
        <v>16859</v>
      </c>
      <c r="L4475" s="2">
        <v>1059.6600000000001</v>
      </c>
      <c r="M4475" s="3">
        <v>1</v>
      </c>
      <c r="N4475" s="4">
        <v>0.48</v>
      </c>
      <c r="O4475" s="5">
        <v>537.09</v>
      </c>
      <c r="P4475">
        <f>VALUE(Table1[Sales])</f>
        <v>1059.6600000000001</v>
      </c>
      <c r="Q4475">
        <f>VALUE(Table1[Profit])</f>
        <v>537.09</v>
      </c>
      <c r="R4475" s="3">
        <f>Table1[Ship Date]-Table1[Order Date]</f>
        <v>68</v>
      </c>
    </row>
    <row r="4476" spans="1:18" x14ac:dyDescent="0.3">
      <c r="A4476" t="s">
        <v>16860</v>
      </c>
      <c r="B4476" s="1">
        <v>45334</v>
      </c>
      <c r="C4476" s="1">
        <v>45772</v>
      </c>
      <c r="D4476" t="s">
        <v>16</v>
      </c>
      <c r="E4476" t="s">
        <v>16861</v>
      </c>
      <c r="F4476" t="s">
        <v>16862</v>
      </c>
      <c r="G4476" t="s">
        <v>36</v>
      </c>
      <c r="H4476" t="s">
        <v>20</v>
      </c>
      <c r="I4476" t="s">
        <v>21</v>
      </c>
      <c r="J4476" t="s">
        <v>171</v>
      </c>
      <c r="K4476" t="s">
        <v>16863</v>
      </c>
      <c r="L4476" s="2">
        <v>3642.74</v>
      </c>
      <c r="M4476" s="3">
        <v>7</v>
      </c>
      <c r="N4476" s="4">
        <v>0.43</v>
      </c>
      <c r="O4476" s="5">
        <v>-8.86</v>
      </c>
      <c r="P4476">
        <f>VALUE(Table1[Sales])</f>
        <v>3642.74</v>
      </c>
      <c r="Q4476">
        <f>VALUE(Table1[Profit])</f>
        <v>-8.86</v>
      </c>
      <c r="R4476" s="3">
        <f>Table1[Ship Date]-Table1[Order Date]</f>
        <v>438</v>
      </c>
    </row>
    <row r="4477" spans="1:18" x14ac:dyDescent="0.3">
      <c r="A4477" t="s">
        <v>16864</v>
      </c>
      <c r="B4477" s="1">
        <v>45374</v>
      </c>
      <c r="C4477" s="1">
        <v>45767</v>
      </c>
      <c r="D4477" t="s">
        <v>25</v>
      </c>
      <c r="E4477" t="s">
        <v>16865</v>
      </c>
      <c r="F4477" t="s">
        <v>16866</v>
      </c>
      <c r="G4477" t="s">
        <v>43</v>
      </c>
      <c r="H4477" t="s">
        <v>28</v>
      </c>
      <c r="I4477" t="s">
        <v>21</v>
      </c>
      <c r="J4477" t="s">
        <v>300</v>
      </c>
      <c r="K4477" t="s">
        <v>16867</v>
      </c>
      <c r="L4477" s="2">
        <v>1251.79</v>
      </c>
      <c r="M4477" s="3">
        <v>1</v>
      </c>
      <c r="N4477" s="4">
        <v>0.32</v>
      </c>
      <c r="O4477" s="5">
        <v>987.76</v>
      </c>
      <c r="P4477">
        <f>VALUE(Table1[Sales])</f>
        <v>1251.79</v>
      </c>
      <c r="Q4477">
        <f>VALUE(Table1[Profit])</f>
        <v>987.76</v>
      </c>
      <c r="R4477" s="3">
        <f>Table1[Ship Date]-Table1[Order Date]</f>
        <v>393</v>
      </c>
    </row>
    <row r="4478" spans="1:18" x14ac:dyDescent="0.3">
      <c r="A4478" t="s">
        <v>16868</v>
      </c>
      <c r="B4478" s="1">
        <v>45678</v>
      </c>
      <c r="C4478" s="1">
        <v>45766</v>
      </c>
      <c r="D4478" t="s">
        <v>25</v>
      </c>
      <c r="E4478" t="s">
        <v>16869</v>
      </c>
      <c r="F4478" t="s">
        <v>16870</v>
      </c>
      <c r="G4478" t="s">
        <v>43</v>
      </c>
      <c r="H4478" t="s">
        <v>28</v>
      </c>
      <c r="I4478" t="s">
        <v>29</v>
      </c>
      <c r="J4478" t="s">
        <v>30</v>
      </c>
      <c r="K4478" t="s">
        <v>16871</v>
      </c>
      <c r="L4478" s="2">
        <v>604.92999999999995</v>
      </c>
      <c r="M4478" s="3">
        <v>8</v>
      </c>
      <c r="N4478" s="4">
        <v>0.49</v>
      </c>
      <c r="O4478" s="5">
        <v>169.04</v>
      </c>
      <c r="P4478">
        <f>VALUE(Table1[Sales])</f>
        <v>604.92999999999995</v>
      </c>
      <c r="Q4478">
        <f>VALUE(Table1[Profit])</f>
        <v>169.04</v>
      </c>
      <c r="R4478" s="3">
        <f>Table1[Ship Date]-Table1[Order Date]</f>
        <v>88</v>
      </c>
    </row>
    <row r="4479" spans="1:18" x14ac:dyDescent="0.3">
      <c r="A4479" t="s">
        <v>16872</v>
      </c>
      <c r="B4479" s="1">
        <v>45221</v>
      </c>
      <c r="C4479" s="1">
        <v>45781</v>
      </c>
      <c r="D4479" t="s">
        <v>53</v>
      </c>
      <c r="E4479" t="s">
        <v>16873</v>
      </c>
      <c r="F4479" t="s">
        <v>16874</v>
      </c>
      <c r="G4479" t="s">
        <v>36</v>
      </c>
      <c r="H4479" t="s">
        <v>20</v>
      </c>
      <c r="I4479" t="s">
        <v>44</v>
      </c>
      <c r="J4479" t="s">
        <v>56</v>
      </c>
      <c r="K4479" t="s">
        <v>16875</v>
      </c>
      <c r="L4479" s="2">
        <v>4096.28</v>
      </c>
      <c r="M4479" s="3">
        <v>2</v>
      </c>
      <c r="N4479" s="4">
        <v>0.28999999999999998</v>
      </c>
      <c r="O4479" s="5">
        <v>305.58999999999997</v>
      </c>
      <c r="P4479">
        <f>VALUE(Table1[Sales])</f>
        <v>4096.28</v>
      </c>
      <c r="Q4479">
        <f>VALUE(Table1[Profit])</f>
        <v>305.58999999999997</v>
      </c>
      <c r="R4479" s="3">
        <f>Table1[Ship Date]-Table1[Order Date]</f>
        <v>560</v>
      </c>
    </row>
    <row r="4480" spans="1:18" x14ac:dyDescent="0.3">
      <c r="A4480" t="s">
        <v>16876</v>
      </c>
      <c r="B4480" s="1">
        <v>45484</v>
      </c>
      <c r="C4480" s="1">
        <v>45764</v>
      </c>
      <c r="D4480" t="s">
        <v>53</v>
      </c>
      <c r="E4480" t="s">
        <v>15564</v>
      </c>
      <c r="F4480" t="s">
        <v>16877</v>
      </c>
      <c r="G4480" t="s">
        <v>19</v>
      </c>
      <c r="H4480" t="s">
        <v>20</v>
      </c>
      <c r="I4480" t="s">
        <v>21</v>
      </c>
      <c r="J4480" t="s">
        <v>171</v>
      </c>
      <c r="K4480" t="s">
        <v>16878</v>
      </c>
      <c r="L4480" s="2">
        <v>2505.4699999999998</v>
      </c>
      <c r="M4480" s="3">
        <v>10</v>
      </c>
      <c r="N4480" s="4">
        <v>0.14000000000000001</v>
      </c>
      <c r="O4480" s="5">
        <v>200.89</v>
      </c>
      <c r="P4480">
        <f>VALUE(Table1[Sales])</f>
        <v>2505.4699999999998</v>
      </c>
      <c r="Q4480">
        <f>VALUE(Table1[Profit])</f>
        <v>200.89</v>
      </c>
      <c r="R4480" s="3">
        <f>Table1[Ship Date]-Table1[Order Date]</f>
        <v>280</v>
      </c>
    </row>
    <row r="4481" spans="1:18" x14ac:dyDescent="0.3">
      <c r="A4481" t="s">
        <v>16879</v>
      </c>
      <c r="B4481" s="1">
        <v>45121</v>
      </c>
      <c r="C4481" s="1">
        <v>45769</v>
      </c>
      <c r="D4481" t="s">
        <v>16</v>
      </c>
      <c r="E4481" t="s">
        <v>16880</v>
      </c>
      <c r="F4481" t="s">
        <v>16881</v>
      </c>
      <c r="G4481" t="s">
        <v>36</v>
      </c>
      <c r="H4481" t="s">
        <v>28</v>
      </c>
      <c r="I4481" t="s">
        <v>44</v>
      </c>
      <c r="J4481" t="s">
        <v>158</v>
      </c>
      <c r="K4481" t="s">
        <v>2712</v>
      </c>
      <c r="L4481" s="2">
        <v>2339.69</v>
      </c>
      <c r="M4481" s="3">
        <v>5</v>
      </c>
      <c r="N4481" s="4">
        <v>0.17</v>
      </c>
      <c r="O4481" s="5">
        <v>390.13</v>
      </c>
      <c r="P4481">
        <f>VALUE(Table1[Sales])</f>
        <v>2339.69</v>
      </c>
      <c r="Q4481">
        <f>VALUE(Table1[Profit])</f>
        <v>390.13</v>
      </c>
      <c r="R4481" s="3">
        <f>Table1[Ship Date]-Table1[Order Date]</f>
        <v>648</v>
      </c>
    </row>
    <row r="4482" spans="1:18" x14ac:dyDescent="0.3">
      <c r="A4482" t="s">
        <v>16882</v>
      </c>
      <c r="B4482" s="1">
        <v>45422</v>
      </c>
      <c r="C4482" s="1">
        <v>45772</v>
      </c>
      <c r="D4482" t="s">
        <v>25</v>
      </c>
      <c r="E4482" t="s">
        <v>16883</v>
      </c>
      <c r="F4482" t="s">
        <v>16884</v>
      </c>
      <c r="G4482" t="s">
        <v>43</v>
      </c>
      <c r="H4482" t="s">
        <v>20</v>
      </c>
      <c r="I4482" t="s">
        <v>21</v>
      </c>
      <c r="J4482" t="s">
        <v>171</v>
      </c>
      <c r="K4482" t="s">
        <v>16885</v>
      </c>
      <c r="L4482" s="2">
        <v>7.76</v>
      </c>
      <c r="M4482" s="3">
        <v>9</v>
      </c>
      <c r="N4482" s="4">
        <v>0.43</v>
      </c>
      <c r="O4482" s="5">
        <v>111.11</v>
      </c>
      <c r="P4482">
        <f>VALUE(Table1[Sales])</f>
        <v>7.76</v>
      </c>
      <c r="Q4482">
        <f>VALUE(Table1[Profit])</f>
        <v>111.11</v>
      </c>
      <c r="R4482" s="3">
        <f>Table1[Ship Date]-Table1[Order Date]</f>
        <v>350</v>
      </c>
    </row>
    <row r="4483" spans="1:18" x14ac:dyDescent="0.3">
      <c r="A4483" t="s">
        <v>16886</v>
      </c>
      <c r="B4483" s="1">
        <v>45040</v>
      </c>
      <c r="C4483" s="1">
        <v>45774</v>
      </c>
      <c r="D4483" t="s">
        <v>25</v>
      </c>
      <c r="E4483" t="s">
        <v>16887</v>
      </c>
      <c r="F4483" t="s">
        <v>16888</v>
      </c>
      <c r="G4483" t="s">
        <v>43</v>
      </c>
      <c r="H4483" t="s">
        <v>61</v>
      </c>
      <c r="I4483" t="s">
        <v>44</v>
      </c>
      <c r="J4483" t="s">
        <v>158</v>
      </c>
      <c r="K4483" t="s">
        <v>16889</v>
      </c>
      <c r="L4483" s="2">
        <v>4307.1499999999996</v>
      </c>
      <c r="M4483" s="3">
        <v>4</v>
      </c>
      <c r="N4483" s="4">
        <v>0.28999999999999998</v>
      </c>
      <c r="O4483" s="5">
        <v>457.27</v>
      </c>
      <c r="P4483">
        <f>VALUE(Table1[Sales])</f>
        <v>4307.1499999999996</v>
      </c>
      <c r="Q4483">
        <f>VALUE(Table1[Profit])</f>
        <v>457.27</v>
      </c>
      <c r="R4483" s="3">
        <f>Table1[Ship Date]-Table1[Order Date]</f>
        <v>734</v>
      </c>
    </row>
    <row r="4484" spans="1:18" x14ac:dyDescent="0.3">
      <c r="A4484" t="s">
        <v>16890</v>
      </c>
      <c r="B4484" s="1">
        <v>45512</v>
      </c>
      <c r="C4484" s="1">
        <v>45766</v>
      </c>
      <c r="D4484" t="s">
        <v>16</v>
      </c>
      <c r="E4484" t="s">
        <v>11713</v>
      </c>
      <c r="F4484" t="s">
        <v>16891</v>
      </c>
      <c r="G4484" t="s">
        <v>36</v>
      </c>
      <c r="H4484" t="s">
        <v>61</v>
      </c>
      <c r="I4484" t="s">
        <v>21</v>
      </c>
      <c r="J4484" t="s">
        <v>279</v>
      </c>
      <c r="K4484" t="s">
        <v>16892</v>
      </c>
      <c r="L4484" s="2">
        <v>3092.61</v>
      </c>
      <c r="M4484" s="3">
        <v>7</v>
      </c>
      <c r="N4484" s="4">
        <v>0</v>
      </c>
      <c r="O4484" s="5">
        <v>364.68</v>
      </c>
      <c r="P4484">
        <f>VALUE(Table1[Sales])</f>
        <v>3092.61</v>
      </c>
      <c r="Q4484">
        <f>VALUE(Table1[Profit])</f>
        <v>364.68</v>
      </c>
      <c r="R4484" s="3">
        <f>Table1[Ship Date]-Table1[Order Date]</f>
        <v>254</v>
      </c>
    </row>
    <row r="4485" spans="1:18" x14ac:dyDescent="0.3">
      <c r="A4485" t="s">
        <v>16893</v>
      </c>
      <c r="B4485" s="1">
        <v>45452</v>
      </c>
      <c r="C4485" s="1">
        <v>45783</v>
      </c>
      <c r="D4485" t="s">
        <v>33</v>
      </c>
      <c r="E4485" t="s">
        <v>16894</v>
      </c>
      <c r="F4485" t="s">
        <v>16895</v>
      </c>
      <c r="G4485" t="s">
        <v>43</v>
      </c>
      <c r="H4485" t="s">
        <v>61</v>
      </c>
      <c r="I4485" t="s">
        <v>29</v>
      </c>
      <c r="J4485" t="s">
        <v>38</v>
      </c>
      <c r="K4485" t="s">
        <v>16896</v>
      </c>
      <c r="L4485" s="2">
        <v>1776.05</v>
      </c>
      <c r="M4485" s="3">
        <v>2</v>
      </c>
      <c r="N4485" s="4">
        <v>0.37</v>
      </c>
      <c r="O4485" s="5">
        <v>210.56</v>
      </c>
      <c r="P4485">
        <f>VALUE(Table1[Sales])</f>
        <v>1776.05</v>
      </c>
      <c r="Q4485">
        <f>VALUE(Table1[Profit])</f>
        <v>210.56</v>
      </c>
      <c r="R4485" s="3">
        <f>Table1[Ship Date]-Table1[Order Date]</f>
        <v>331</v>
      </c>
    </row>
    <row r="4486" spans="1:18" x14ac:dyDescent="0.3">
      <c r="A4486" t="s">
        <v>16897</v>
      </c>
      <c r="B4486" s="1">
        <v>45413</v>
      </c>
      <c r="C4486" s="1">
        <v>45764</v>
      </c>
      <c r="D4486" t="s">
        <v>53</v>
      </c>
      <c r="E4486" t="s">
        <v>16898</v>
      </c>
      <c r="F4486" t="s">
        <v>16899</v>
      </c>
      <c r="G4486" t="s">
        <v>19</v>
      </c>
      <c r="H4486" t="s">
        <v>20</v>
      </c>
      <c r="I4486" t="s">
        <v>29</v>
      </c>
      <c r="J4486" t="s">
        <v>38</v>
      </c>
      <c r="K4486" t="s">
        <v>16900</v>
      </c>
      <c r="L4486" s="2">
        <v>1097.9100000000001</v>
      </c>
      <c r="M4486" s="3">
        <v>3</v>
      </c>
      <c r="N4486" s="4">
        <v>0.27</v>
      </c>
      <c r="O4486" s="5">
        <v>82.6</v>
      </c>
      <c r="P4486">
        <f>VALUE(Table1[Sales])</f>
        <v>1097.9100000000001</v>
      </c>
      <c r="Q4486">
        <f>VALUE(Table1[Profit])</f>
        <v>82.6</v>
      </c>
      <c r="R4486" s="3">
        <f>Table1[Ship Date]-Table1[Order Date]</f>
        <v>351</v>
      </c>
    </row>
    <row r="4487" spans="1:18" x14ac:dyDescent="0.3">
      <c r="A4487" t="s">
        <v>16901</v>
      </c>
      <c r="B4487" s="1">
        <v>45753</v>
      </c>
      <c r="C4487" s="1">
        <v>45771</v>
      </c>
      <c r="D4487" t="s">
        <v>33</v>
      </c>
      <c r="E4487" t="s">
        <v>11493</v>
      </c>
      <c r="F4487" t="s">
        <v>12105</v>
      </c>
      <c r="G4487" t="s">
        <v>43</v>
      </c>
      <c r="H4487" t="s">
        <v>37</v>
      </c>
      <c r="I4487" t="s">
        <v>44</v>
      </c>
      <c r="J4487" t="s">
        <v>158</v>
      </c>
      <c r="K4487" t="s">
        <v>16902</v>
      </c>
      <c r="L4487" s="2">
        <v>4030.69</v>
      </c>
      <c r="M4487" s="3">
        <v>5</v>
      </c>
      <c r="N4487" s="4">
        <v>0.38</v>
      </c>
      <c r="O4487" s="5">
        <v>302.70999999999998</v>
      </c>
      <c r="P4487">
        <f>VALUE(Table1[Sales])</f>
        <v>4030.69</v>
      </c>
      <c r="Q4487">
        <f>VALUE(Table1[Profit])</f>
        <v>302.70999999999998</v>
      </c>
      <c r="R4487" s="3">
        <f>Table1[Ship Date]-Table1[Order Date]</f>
        <v>18</v>
      </c>
    </row>
    <row r="4488" spans="1:18" x14ac:dyDescent="0.3">
      <c r="A4488" t="s">
        <v>16903</v>
      </c>
      <c r="B4488" s="1">
        <v>45033</v>
      </c>
      <c r="C4488" s="1">
        <v>45774</v>
      </c>
      <c r="D4488" t="s">
        <v>25</v>
      </c>
      <c r="E4488" t="s">
        <v>3080</v>
      </c>
      <c r="F4488" t="s">
        <v>16904</v>
      </c>
      <c r="G4488" t="s">
        <v>36</v>
      </c>
      <c r="H4488" t="s">
        <v>20</v>
      </c>
      <c r="I4488" t="s">
        <v>29</v>
      </c>
      <c r="J4488" t="s">
        <v>124</v>
      </c>
      <c r="K4488" t="s">
        <v>16905</v>
      </c>
      <c r="L4488" s="2">
        <v>786.9</v>
      </c>
      <c r="M4488" s="3">
        <v>6</v>
      </c>
      <c r="N4488" s="4">
        <v>0.13</v>
      </c>
      <c r="O4488" s="5">
        <v>-22.99</v>
      </c>
      <c r="P4488">
        <f>VALUE(Table1[Sales])</f>
        <v>786.9</v>
      </c>
      <c r="Q4488">
        <f>VALUE(Table1[Profit])</f>
        <v>-22.99</v>
      </c>
      <c r="R4488" s="3">
        <f>Table1[Ship Date]-Table1[Order Date]</f>
        <v>741</v>
      </c>
    </row>
    <row r="4489" spans="1:18" x14ac:dyDescent="0.3">
      <c r="A4489" t="s">
        <v>16906</v>
      </c>
      <c r="B4489" s="1">
        <v>45719</v>
      </c>
      <c r="C4489" s="1">
        <v>45782</v>
      </c>
      <c r="D4489" t="s">
        <v>16</v>
      </c>
      <c r="E4489" t="s">
        <v>16907</v>
      </c>
      <c r="F4489" t="s">
        <v>16908</v>
      </c>
      <c r="G4489" t="s">
        <v>36</v>
      </c>
      <c r="H4489" t="s">
        <v>20</v>
      </c>
      <c r="I4489" t="s">
        <v>29</v>
      </c>
      <c r="J4489" t="s">
        <v>124</v>
      </c>
      <c r="K4489" t="s">
        <v>12890</v>
      </c>
      <c r="L4489" s="2">
        <v>1417.21</v>
      </c>
      <c r="M4489" s="3">
        <v>6</v>
      </c>
      <c r="N4489" s="4">
        <v>0.04</v>
      </c>
      <c r="O4489" s="5">
        <v>994.67</v>
      </c>
      <c r="P4489">
        <f>VALUE(Table1[Sales])</f>
        <v>1417.21</v>
      </c>
      <c r="Q4489">
        <f>VALUE(Table1[Profit])</f>
        <v>994.67</v>
      </c>
      <c r="R4489" s="3">
        <f>Table1[Ship Date]-Table1[Order Date]</f>
        <v>63</v>
      </c>
    </row>
    <row r="4490" spans="1:18" x14ac:dyDescent="0.3">
      <c r="A4490" t="s">
        <v>16909</v>
      </c>
      <c r="B4490" s="1">
        <v>45197</v>
      </c>
      <c r="C4490" s="1">
        <v>45777</v>
      </c>
      <c r="D4490" t="s">
        <v>33</v>
      </c>
      <c r="E4490" t="s">
        <v>5235</v>
      </c>
      <c r="F4490" t="s">
        <v>16910</v>
      </c>
      <c r="G4490" t="s">
        <v>36</v>
      </c>
      <c r="H4490" t="s">
        <v>37</v>
      </c>
      <c r="I4490" t="s">
        <v>21</v>
      </c>
      <c r="J4490" t="s">
        <v>279</v>
      </c>
      <c r="K4490" t="s">
        <v>16911</v>
      </c>
      <c r="L4490" s="2">
        <v>2210.02</v>
      </c>
      <c r="M4490" s="3">
        <v>4</v>
      </c>
      <c r="N4490" s="4">
        <v>0.41</v>
      </c>
      <c r="O4490" s="5">
        <v>515.17999999999995</v>
      </c>
      <c r="P4490">
        <f>VALUE(Table1[Sales])</f>
        <v>2210.02</v>
      </c>
      <c r="Q4490">
        <f>VALUE(Table1[Profit])</f>
        <v>515.17999999999995</v>
      </c>
      <c r="R4490" s="3">
        <f>Table1[Ship Date]-Table1[Order Date]</f>
        <v>580</v>
      </c>
    </row>
    <row r="4491" spans="1:18" x14ac:dyDescent="0.3">
      <c r="A4491" t="s">
        <v>16912</v>
      </c>
      <c r="B4491" s="1">
        <v>45259</v>
      </c>
      <c r="C4491" s="1">
        <v>45765</v>
      </c>
      <c r="D4491" t="s">
        <v>53</v>
      </c>
      <c r="E4491" t="s">
        <v>16913</v>
      </c>
      <c r="F4491" t="s">
        <v>16914</v>
      </c>
      <c r="G4491" t="s">
        <v>36</v>
      </c>
      <c r="H4491" t="s">
        <v>61</v>
      </c>
      <c r="I4491" t="s">
        <v>21</v>
      </c>
      <c r="J4491" t="s">
        <v>129</v>
      </c>
      <c r="K4491" t="s">
        <v>16915</v>
      </c>
      <c r="L4491" s="2">
        <v>2830.45</v>
      </c>
      <c r="M4491" s="3">
        <v>9</v>
      </c>
      <c r="N4491" s="4">
        <v>0.28000000000000003</v>
      </c>
      <c r="O4491" s="5">
        <v>629.29</v>
      </c>
      <c r="P4491">
        <f>VALUE(Table1[Sales])</f>
        <v>2830.45</v>
      </c>
      <c r="Q4491">
        <f>VALUE(Table1[Profit])</f>
        <v>629.29</v>
      </c>
      <c r="R4491" s="3">
        <f>Table1[Ship Date]-Table1[Order Date]</f>
        <v>506</v>
      </c>
    </row>
    <row r="4492" spans="1:18" x14ac:dyDescent="0.3">
      <c r="A4492" t="s">
        <v>16916</v>
      </c>
      <c r="B4492" s="1">
        <v>45279</v>
      </c>
      <c r="C4492" s="1">
        <v>45778</v>
      </c>
      <c r="D4492" t="s">
        <v>53</v>
      </c>
      <c r="E4492" t="s">
        <v>13714</v>
      </c>
      <c r="F4492" t="s">
        <v>2958</v>
      </c>
      <c r="G4492" t="s">
        <v>43</v>
      </c>
      <c r="H4492" t="s">
        <v>20</v>
      </c>
      <c r="I4492" t="s">
        <v>29</v>
      </c>
      <c r="J4492" t="s">
        <v>124</v>
      </c>
      <c r="K4492" t="s">
        <v>16917</v>
      </c>
      <c r="L4492" s="2">
        <v>1585.64</v>
      </c>
      <c r="M4492" s="3">
        <v>5</v>
      </c>
      <c r="N4492" s="4">
        <v>0.5</v>
      </c>
      <c r="O4492" s="5">
        <v>884.39</v>
      </c>
      <c r="P4492">
        <f>VALUE(Table1[Sales])</f>
        <v>1585.64</v>
      </c>
      <c r="Q4492">
        <f>VALUE(Table1[Profit])</f>
        <v>884.39</v>
      </c>
      <c r="R4492" s="3">
        <f>Table1[Ship Date]-Table1[Order Date]</f>
        <v>499</v>
      </c>
    </row>
    <row r="4493" spans="1:18" x14ac:dyDescent="0.3">
      <c r="A4493" t="s">
        <v>16918</v>
      </c>
      <c r="B4493" s="1">
        <v>45288</v>
      </c>
      <c r="C4493" s="1">
        <v>45782</v>
      </c>
      <c r="D4493" t="s">
        <v>53</v>
      </c>
      <c r="E4493" t="s">
        <v>10197</v>
      </c>
      <c r="F4493" t="s">
        <v>16919</v>
      </c>
      <c r="G4493" t="s">
        <v>36</v>
      </c>
      <c r="H4493" t="s">
        <v>37</v>
      </c>
      <c r="I4493" t="s">
        <v>21</v>
      </c>
      <c r="J4493" t="s">
        <v>129</v>
      </c>
      <c r="K4493" t="s">
        <v>7263</v>
      </c>
      <c r="L4493" s="2">
        <v>4009.56</v>
      </c>
      <c r="M4493" s="3">
        <v>2</v>
      </c>
      <c r="N4493" s="4">
        <v>7.0000000000000007E-2</v>
      </c>
      <c r="O4493" s="5">
        <v>363.91</v>
      </c>
      <c r="P4493">
        <f>VALUE(Table1[Sales])</f>
        <v>4009.56</v>
      </c>
      <c r="Q4493">
        <f>VALUE(Table1[Profit])</f>
        <v>363.91</v>
      </c>
      <c r="R4493" s="3">
        <f>Table1[Ship Date]-Table1[Order Date]</f>
        <v>494</v>
      </c>
    </row>
    <row r="4494" spans="1:18" x14ac:dyDescent="0.3">
      <c r="A4494" t="s">
        <v>16920</v>
      </c>
      <c r="B4494" s="1">
        <v>45488</v>
      </c>
      <c r="C4494" s="1">
        <v>45766</v>
      </c>
      <c r="D4494" t="s">
        <v>16</v>
      </c>
      <c r="E4494" t="s">
        <v>8075</v>
      </c>
      <c r="F4494" t="s">
        <v>16921</v>
      </c>
      <c r="G4494" t="s">
        <v>43</v>
      </c>
      <c r="H4494" t="s">
        <v>28</v>
      </c>
      <c r="I4494" t="s">
        <v>21</v>
      </c>
      <c r="J4494" t="s">
        <v>22</v>
      </c>
      <c r="K4494" t="s">
        <v>16922</v>
      </c>
      <c r="L4494" s="2">
        <v>3593.74</v>
      </c>
      <c r="M4494" s="3">
        <v>2</v>
      </c>
      <c r="N4494" s="4">
        <v>0.02</v>
      </c>
      <c r="O4494" s="5">
        <v>-48.57</v>
      </c>
      <c r="P4494">
        <f>VALUE(Table1[Sales])</f>
        <v>3593.74</v>
      </c>
      <c r="Q4494">
        <f>VALUE(Table1[Profit])</f>
        <v>-48.57</v>
      </c>
      <c r="R4494" s="3">
        <f>Table1[Ship Date]-Table1[Order Date]</f>
        <v>278</v>
      </c>
    </row>
    <row r="4495" spans="1:18" x14ac:dyDescent="0.3">
      <c r="A4495" t="s">
        <v>16923</v>
      </c>
      <c r="B4495" s="1">
        <v>45702</v>
      </c>
      <c r="C4495" s="1">
        <v>45775</v>
      </c>
      <c r="D4495" t="s">
        <v>16</v>
      </c>
      <c r="E4495" t="s">
        <v>16924</v>
      </c>
      <c r="F4495" t="s">
        <v>16925</v>
      </c>
      <c r="G4495" t="s">
        <v>36</v>
      </c>
      <c r="H4495" t="s">
        <v>20</v>
      </c>
      <c r="I4495" t="s">
        <v>21</v>
      </c>
      <c r="J4495" t="s">
        <v>279</v>
      </c>
      <c r="K4495" t="s">
        <v>16926</v>
      </c>
      <c r="L4495" s="2">
        <v>2415.13</v>
      </c>
      <c r="M4495" s="3">
        <v>7</v>
      </c>
      <c r="N4495" s="4">
        <v>0.34</v>
      </c>
      <c r="O4495" s="5">
        <v>11.74</v>
      </c>
      <c r="P4495">
        <f>VALUE(Table1[Sales])</f>
        <v>2415.13</v>
      </c>
      <c r="Q4495">
        <f>VALUE(Table1[Profit])</f>
        <v>11.74</v>
      </c>
      <c r="R4495" s="3">
        <f>Table1[Ship Date]-Table1[Order Date]</f>
        <v>73</v>
      </c>
    </row>
    <row r="4496" spans="1:18" x14ac:dyDescent="0.3">
      <c r="A4496" t="s">
        <v>16927</v>
      </c>
      <c r="B4496" s="1">
        <v>45629</v>
      </c>
      <c r="C4496" s="1">
        <v>45785</v>
      </c>
      <c r="D4496" t="s">
        <v>25</v>
      </c>
      <c r="E4496" t="s">
        <v>7214</v>
      </c>
      <c r="F4496" t="s">
        <v>16928</v>
      </c>
      <c r="G4496" t="s">
        <v>19</v>
      </c>
      <c r="H4496" t="s">
        <v>20</v>
      </c>
      <c r="I4496" t="s">
        <v>29</v>
      </c>
      <c r="J4496" t="s">
        <v>30</v>
      </c>
      <c r="K4496" t="s">
        <v>16929</v>
      </c>
      <c r="L4496" s="2">
        <v>1833.58</v>
      </c>
      <c r="M4496" s="3">
        <v>5</v>
      </c>
      <c r="N4496" s="4">
        <v>0.27</v>
      </c>
      <c r="O4496" s="5">
        <v>541.69000000000005</v>
      </c>
      <c r="P4496">
        <f>VALUE(Table1[Sales])</f>
        <v>1833.58</v>
      </c>
      <c r="Q4496">
        <f>VALUE(Table1[Profit])</f>
        <v>541.69000000000005</v>
      </c>
      <c r="R4496" s="3">
        <f>Table1[Ship Date]-Table1[Order Date]</f>
        <v>156</v>
      </c>
    </row>
    <row r="4497" spans="1:18" x14ac:dyDescent="0.3">
      <c r="A4497" t="s">
        <v>16930</v>
      </c>
      <c r="B4497" s="1">
        <v>45535</v>
      </c>
      <c r="C4497" s="1">
        <v>45780</v>
      </c>
      <c r="D4497" t="s">
        <v>33</v>
      </c>
      <c r="E4497" t="s">
        <v>16931</v>
      </c>
      <c r="F4497" t="s">
        <v>16932</v>
      </c>
      <c r="G4497" t="s">
        <v>43</v>
      </c>
      <c r="H4497" t="s">
        <v>37</v>
      </c>
      <c r="I4497" t="s">
        <v>44</v>
      </c>
      <c r="J4497" t="s">
        <v>45</v>
      </c>
      <c r="K4497" t="s">
        <v>16933</v>
      </c>
      <c r="L4497" s="2">
        <v>499.42</v>
      </c>
      <c r="M4497" s="3">
        <v>2</v>
      </c>
      <c r="N4497" s="4">
        <v>0.24</v>
      </c>
      <c r="O4497" s="5">
        <v>851.28</v>
      </c>
      <c r="P4497">
        <f>VALUE(Table1[Sales])</f>
        <v>499.42</v>
      </c>
      <c r="Q4497">
        <f>VALUE(Table1[Profit])</f>
        <v>851.28</v>
      </c>
      <c r="R4497" s="3">
        <f>Table1[Ship Date]-Table1[Order Date]</f>
        <v>245</v>
      </c>
    </row>
    <row r="4498" spans="1:18" x14ac:dyDescent="0.3">
      <c r="A4498" t="s">
        <v>16934</v>
      </c>
      <c r="B4498" s="1">
        <v>45118</v>
      </c>
      <c r="C4498" s="1">
        <v>45782</v>
      </c>
      <c r="D4498" t="s">
        <v>25</v>
      </c>
      <c r="E4498" t="s">
        <v>6419</v>
      </c>
      <c r="F4498" t="s">
        <v>16935</v>
      </c>
      <c r="G4498" t="s">
        <v>19</v>
      </c>
      <c r="H4498" t="s">
        <v>20</v>
      </c>
      <c r="I4498" t="s">
        <v>29</v>
      </c>
      <c r="J4498" t="s">
        <v>124</v>
      </c>
      <c r="K4498" t="s">
        <v>16936</v>
      </c>
      <c r="L4498" s="2">
        <v>2770.42</v>
      </c>
      <c r="M4498" s="3">
        <v>8</v>
      </c>
      <c r="N4498" s="4">
        <v>7.0000000000000007E-2</v>
      </c>
      <c r="O4498" s="5">
        <v>500.55</v>
      </c>
      <c r="P4498">
        <f>VALUE(Table1[Sales])</f>
        <v>2770.42</v>
      </c>
      <c r="Q4498">
        <f>VALUE(Table1[Profit])</f>
        <v>500.55</v>
      </c>
      <c r="R4498" s="3">
        <f>Table1[Ship Date]-Table1[Order Date]</f>
        <v>664</v>
      </c>
    </row>
    <row r="4499" spans="1:18" x14ac:dyDescent="0.3">
      <c r="A4499" t="s">
        <v>16937</v>
      </c>
      <c r="B4499" s="1">
        <v>45488</v>
      </c>
      <c r="C4499" s="1">
        <v>45763</v>
      </c>
      <c r="D4499" t="s">
        <v>16</v>
      </c>
      <c r="E4499" t="s">
        <v>16938</v>
      </c>
      <c r="F4499" t="s">
        <v>16939</v>
      </c>
      <c r="G4499" t="s">
        <v>19</v>
      </c>
      <c r="H4499" t="s">
        <v>20</v>
      </c>
      <c r="I4499" t="s">
        <v>44</v>
      </c>
      <c r="J4499" t="s">
        <v>94</v>
      </c>
      <c r="K4499" t="s">
        <v>16940</v>
      </c>
      <c r="L4499" s="2">
        <v>2905.3</v>
      </c>
      <c r="M4499" s="3">
        <v>7</v>
      </c>
      <c r="N4499" s="4">
        <v>0.02</v>
      </c>
      <c r="O4499" s="5">
        <v>85.71</v>
      </c>
      <c r="P4499">
        <f>VALUE(Table1[Sales])</f>
        <v>2905.3</v>
      </c>
      <c r="Q4499">
        <f>VALUE(Table1[Profit])</f>
        <v>85.71</v>
      </c>
      <c r="R4499" s="3">
        <f>Table1[Ship Date]-Table1[Order Date]</f>
        <v>275</v>
      </c>
    </row>
    <row r="4500" spans="1:18" x14ac:dyDescent="0.3">
      <c r="A4500" t="s">
        <v>16941</v>
      </c>
      <c r="B4500" s="1">
        <v>45187</v>
      </c>
      <c r="C4500" s="1">
        <v>45760</v>
      </c>
      <c r="D4500" t="s">
        <v>16</v>
      </c>
      <c r="E4500" t="s">
        <v>16942</v>
      </c>
      <c r="F4500" t="s">
        <v>16943</v>
      </c>
      <c r="G4500" t="s">
        <v>43</v>
      </c>
      <c r="H4500" t="s">
        <v>28</v>
      </c>
      <c r="I4500" t="s">
        <v>21</v>
      </c>
      <c r="J4500" t="s">
        <v>279</v>
      </c>
      <c r="K4500" t="s">
        <v>16944</v>
      </c>
      <c r="L4500" s="2">
        <v>4270.4399999999996</v>
      </c>
      <c r="M4500" s="3">
        <v>2</v>
      </c>
      <c r="N4500" s="4">
        <v>0.05</v>
      </c>
      <c r="O4500" s="5">
        <v>745.33</v>
      </c>
      <c r="P4500">
        <f>VALUE(Table1[Sales])</f>
        <v>4270.4399999999996</v>
      </c>
      <c r="Q4500">
        <f>VALUE(Table1[Profit])</f>
        <v>745.33</v>
      </c>
      <c r="R4500" s="3">
        <f>Table1[Ship Date]-Table1[Order Date]</f>
        <v>573</v>
      </c>
    </row>
    <row r="4501" spans="1:18" x14ac:dyDescent="0.3">
      <c r="A4501" t="s">
        <v>16945</v>
      </c>
      <c r="B4501" s="1">
        <v>45604</v>
      </c>
      <c r="C4501" s="1">
        <v>45768</v>
      </c>
      <c r="D4501" t="s">
        <v>33</v>
      </c>
      <c r="E4501" t="s">
        <v>9280</v>
      </c>
      <c r="F4501" t="s">
        <v>16946</v>
      </c>
      <c r="G4501" t="s">
        <v>43</v>
      </c>
      <c r="H4501" t="s">
        <v>37</v>
      </c>
      <c r="I4501" t="s">
        <v>29</v>
      </c>
      <c r="J4501" t="s">
        <v>99</v>
      </c>
      <c r="K4501" t="s">
        <v>16947</v>
      </c>
      <c r="L4501" s="2">
        <v>2443.4899999999998</v>
      </c>
      <c r="M4501" s="3">
        <v>2</v>
      </c>
      <c r="N4501" s="4">
        <v>0.23</v>
      </c>
      <c r="O4501" s="5">
        <v>761.03</v>
      </c>
      <c r="P4501">
        <f>VALUE(Table1[Sales])</f>
        <v>2443.4899999999998</v>
      </c>
      <c r="Q4501">
        <f>VALUE(Table1[Profit])</f>
        <v>761.03</v>
      </c>
      <c r="R4501" s="3">
        <f>Table1[Ship Date]-Table1[Order Date]</f>
        <v>164</v>
      </c>
    </row>
    <row r="4502" spans="1:18" x14ac:dyDescent="0.3">
      <c r="A4502" t="s">
        <v>16948</v>
      </c>
      <c r="B4502" s="1">
        <v>45593</v>
      </c>
      <c r="C4502" s="1">
        <v>45758</v>
      </c>
      <c r="D4502" t="s">
        <v>33</v>
      </c>
      <c r="E4502" t="s">
        <v>6415</v>
      </c>
      <c r="F4502" t="s">
        <v>16949</v>
      </c>
      <c r="G4502" t="s">
        <v>43</v>
      </c>
      <c r="H4502" t="s">
        <v>28</v>
      </c>
      <c r="I4502" t="s">
        <v>44</v>
      </c>
      <c r="J4502" t="s">
        <v>50</v>
      </c>
      <c r="K4502" t="s">
        <v>16950</v>
      </c>
      <c r="L4502" s="2">
        <v>3890.67</v>
      </c>
      <c r="M4502" s="3">
        <v>6</v>
      </c>
      <c r="N4502" s="4">
        <v>0.47</v>
      </c>
      <c r="O4502" s="5">
        <v>612.87</v>
      </c>
      <c r="P4502">
        <f>VALUE(Table1[Sales])</f>
        <v>3890.67</v>
      </c>
      <c r="Q4502">
        <f>VALUE(Table1[Profit])</f>
        <v>612.87</v>
      </c>
      <c r="R4502" s="3">
        <f>Table1[Ship Date]-Table1[Order Date]</f>
        <v>165</v>
      </c>
    </row>
    <row r="4503" spans="1:18" x14ac:dyDescent="0.3">
      <c r="A4503" t="s">
        <v>16951</v>
      </c>
      <c r="B4503" s="1">
        <v>45310</v>
      </c>
      <c r="C4503" s="1">
        <v>45759</v>
      </c>
      <c r="D4503" t="s">
        <v>53</v>
      </c>
      <c r="E4503" t="s">
        <v>16952</v>
      </c>
      <c r="F4503" t="s">
        <v>16953</v>
      </c>
      <c r="G4503" t="s">
        <v>43</v>
      </c>
      <c r="H4503" t="s">
        <v>61</v>
      </c>
      <c r="I4503" t="s">
        <v>21</v>
      </c>
      <c r="J4503" t="s">
        <v>129</v>
      </c>
      <c r="K4503" t="s">
        <v>16954</v>
      </c>
      <c r="L4503" s="2">
        <v>1043.47</v>
      </c>
      <c r="M4503" s="3">
        <v>9</v>
      </c>
      <c r="N4503" s="4">
        <v>0.14000000000000001</v>
      </c>
      <c r="O4503" s="5">
        <v>198.75</v>
      </c>
      <c r="P4503">
        <f>VALUE(Table1[Sales])</f>
        <v>1043.47</v>
      </c>
      <c r="Q4503">
        <f>VALUE(Table1[Profit])</f>
        <v>198.75</v>
      </c>
      <c r="R4503" s="3">
        <f>Table1[Ship Date]-Table1[Order Date]</f>
        <v>449</v>
      </c>
    </row>
    <row r="4504" spans="1:18" x14ac:dyDescent="0.3">
      <c r="A4504" t="s">
        <v>16955</v>
      </c>
      <c r="B4504" s="1">
        <v>45524</v>
      </c>
      <c r="C4504" s="1">
        <v>45757</v>
      </c>
      <c r="D4504" t="s">
        <v>16</v>
      </c>
      <c r="E4504" t="s">
        <v>16956</v>
      </c>
      <c r="F4504" t="s">
        <v>16957</v>
      </c>
      <c r="G4504" t="s">
        <v>43</v>
      </c>
      <c r="H4504" t="s">
        <v>61</v>
      </c>
      <c r="I4504" t="s">
        <v>21</v>
      </c>
      <c r="J4504" t="s">
        <v>129</v>
      </c>
      <c r="K4504" t="s">
        <v>16958</v>
      </c>
      <c r="L4504" s="2">
        <v>2707.77</v>
      </c>
      <c r="M4504" s="3">
        <v>6</v>
      </c>
      <c r="N4504" s="4">
        <v>0.41</v>
      </c>
      <c r="O4504" s="5">
        <v>791.51</v>
      </c>
      <c r="P4504">
        <f>VALUE(Table1[Sales])</f>
        <v>2707.77</v>
      </c>
      <c r="Q4504">
        <f>VALUE(Table1[Profit])</f>
        <v>791.51</v>
      </c>
      <c r="R4504" s="3">
        <f>Table1[Ship Date]-Table1[Order Date]</f>
        <v>233</v>
      </c>
    </row>
    <row r="4505" spans="1:18" x14ac:dyDescent="0.3">
      <c r="A4505" t="s">
        <v>16959</v>
      </c>
      <c r="B4505" s="1">
        <v>45571</v>
      </c>
      <c r="C4505" s="1">
        <v>45764</v>
      </c>
      <c r="D4505" t="s">
        <v>25</v>
      </c>
      <c r="E4505" t="s">
        <v>16960</v>
      </c>
      <c r="F4505" t="s">
        <v>16961</v>
      </c>
      <c r="G4505" t="s">
        <v>19</v>
      </c>
      <c r="H4505" t="s">
        <v>61</v>
      </c>
      <c r="I4505" t="s">
        <v>44</v>
      </c>
      <c r="J4505" t="s">
        <v>94</v>
      </c>
      <c r="K4505" t="s">
        <v>16962</v>
      </c>
      <c r="L4505" s="2">
        <v>562.82000000000005</v>
      </c>
      <c r="M4505" s="3">
        <v>2</v>
      </c>
      <c r="N4505" s="4">
        <v>0.41</v>
      </c>
      <c r="O4505" s="5">
        <v>408.63</v>
      </c>
      <c r="P4505">
        <f>VALUE(Table1[Sales])</f>
        <v>562.82000000000005</v>
      </c>
      <c r="Q4505">
        <f>VALUE(Table1[Profit])</f>
        <v>408.63</v>
      </c>
      <c r="R4505" s="3">
        <f>Table1[Ship Date]-Table1[Order Date]</f>
        <v>193</v>
      </c>
    </row>
    <row r="4506" spans="1:18" x14ac:dyDescent="0.3">
      <c r="A4506" t="s">
        <v>16963</v>
      </c>
      <c r="B4506" s="1">
        <v>45402</v>
      </c>
      <c r="C4506" s="1">
        <v>45762</v>
      </c>
      <c r="D4506" t="s">
        <v>16</v>
      </c>
      <c r="E4506" t="s">
        <v>5281</v>
      </c>
      <c r="F4506" t="s">
        <v>16964</v>
      </c>
      <c r="G4506" t="s">
        <v>36</v>
      </c>
      <c r="H4506" t="s">
        <v>28</v>
      </c>
      <c r="I4506" t="s">
        <v>29</v>
      </c>
      <c r="J4506" t="s">
        <v>124</v>
      </c>
      <c r="K4506" t="s">
        <v>16965</v>
      </c>
      <c r="L4506" s="2">
        <v>872.28</v>
      </c>
      <c r="M4506" s="3">
        <v>8</v>
      </c>
      <c r="N4506" s="4">
        <v>0.34</v>
      </c>
      <c r="O4506" s="5">
        <v>959.65</v>
      </c>
      <c r="P4506">
        <f>VALUE(Table1[Sales])</f>
        <v>872.28</v>
      </c>
      <c r="Q4506">
        <f>VALUE(Table1[Profit])</f>
        <v>959.65</v>
      </c>
      <c r="R4506" s="3">
        <f>Table1[Ship Date]-Table1[Order Date]</f>
        <v>360</v>
      </c>
    </row>
    <row r="4507" spans="1:18" x14ac:dyDescent="0.3">
      <c r="A4507" t="s">
        <v>16966</v>
      </c>
      <c r="B4507" s="1">
        <v>45716</v>
      </c>
      <c r="C4507" s="1">
        <v>45773</v>
      </c>
      <c r="D4507" t="s">
        <v>33</v>
      </c>
      <c r="E4507" t="s">
        <v>16967</v>
      </c>
      <c r="F4507" t="s">
        <v>16968</v>
      </c>
      <c r="G4507" t="s">
        <v>19</v>
      </c>
      <c r="H4507" t="s">
        <v>37</v>
      </c>
      <c r="I4507" t="s">
        <v>29</v>
      </c>
      <c r="J4507" t="s">
        <v>30</v>
      </c>
      <c r="K4507" t="s">
        <v>16969</v>
      </c>
      <c r="L4507" s="2">
        <v>3183.37</v>
      </c>
      <c r="M4507" s="3">
        <v>5</v>
      </c>
      <c r="N4507" s="4">
        <v>0.23</v>
      </c>
      <c r="O4507" s="5">
        <v>880.01</v>
      </c>
      <c r="P4507">
        <f>VALUE(Table1[Sales])</f>
        <v>3183.37</v>
      </c>
      <c r="Q4507">
        <f>VALUE(Table1[Profit])</f>
        <v>880.01</v>
      </c>
      <c r="R4507" s="3">
        <f>Table1[Ship Date]-Table1[Order Date]</f>
        <v>57</v>
      </c>
    </row>
    <row r="4508" spans="1:18" x14ac:dyDescent="0.3">
      <c r="A4508" t="s">
        <v>16970</v>
      </c>
      <c r="B4508" s="1">
        <v>45367</v>
      </c>
      <c r="C4508" s="1">
        <v>45768</v>
      </c>
      <c r="D4508" t="s">
        <v>33</v>
      </c>
      <c r="E4508" t="s">
        <v>16971</v>
      </c>
      <c r="F4508" t="s">
        <v>16972</v>
      </c>
      <c r="G4508" t="s">
        <v>19</v>
      </c>
      <c r="H4508" t="s">
        <v>61</v>
      </c>
      <c r="I4508" t="s">
        <v>21</v>
      </c>
      <c r="J4508" t="s">
        <v>129</v>
      </c>
      <c r="K4508" t="s">
        <v>16973</v>
      </c>
      <c r="L4508" s="2">
        <v>3439.96</v>
      </c>
      <c r="M4508" s="3">
        <v>1</v>
      </c>
      <c r="N4508" s="4">
        <v>0.06</v>
      </c>
      <c r="O4508" s="5">
        <v>198.91</v>
      </c>
      <c r="P4508">
        <f>VALUE(Table1[Sales])</f>
        <v>3439.96</v>
      </c>
      <c r="Q4508">
        <f>VALUE(Table1[Profit])</f>
        <v>198.91</v>
      </c>
      <c r="R4508" s="3">
        <f>Table1[Ship Date]-Table1[Order Date]</f>
        <v>401</v>
      </c>
    </row>
    <row r="4509" spans="1:18" x14ac:dyDescent="0.3">
      <c r="A4509" t="s">
        <v>16974</v>
      </c>
      <c r="B4509" s="1">
        <v>45265</v>
      </c>
      <c r="C4509" s="1">
        <v>45781</v>
      </c>
      <c r="D4509" t="s">
        <v>53</v>
      </c>
      <c r="E4509" t="s">
        <v>16975</v>
      </c>
      <c r="F4509" t="s">
        <v>16976</v>
      </c>
      <c r="G4509" t="s">
        <v>19</v>
      </c>
      <c r="H4509" t="s">
        <v>37</v>
      </c>
      <c r="I4509" t="s">
        <v>29</v>
      </c>
      <c r="J4509" t="s">
        <v>38</v>
      </c>
      <c r="K4509" t="s">
        <v>16977</v>
      </c>
      <c r="L4509" s="2">
        <v>3311.69</v>
      </c>
      <c r="M4509" s="3">
        <v>2</v>
      </c>
      <c r="N4509" s="4">
        <v>0.31</v>
      </c>
      <c r="O4509" s="5">
        <v>136</v>
      </c>
      <c r="P4509">
        <f>VALUE(Table1[Sales])</f>
        <v>3311.69</v>
      </c>
      <c r="Q4509">
        <f>VALUE(Table1[Profit])</f>
        <v>136</v>
      </c>
      <c r="R4509" s="3">
        <f>Table1[Ship Date]-Table1[Order Date]</f>
        <v>516</v>
      </c>
    </row>
    <row r="4510" spans="1:18" x14ac:dyDescent="0.3">
      <c r="A4510" t="s">
        <v>16978</v>
      </c>
      <c r="B4510" s="1">
        <v>45637</v>
      </c>
      <c r="C4510" s="1">
        <v>45783</v>
      </c>
      <c r="D4510" t="s">
        <v>16</v>
      </c>
      <c r="E4510" t="s">
        <v>7998</v>
      </c>
      <c r="F4510" t="s">
        <v>16979</v>
      </c>
      <c r="G4510" t="s">
        <v>19</v>
      </c>
      <c r="H4510" t="s">
        <v>20</v>
      </c>
      <c r="I4510" t="s">
        <v>21</v>
      </c>
      <c r="J4510" t="s">
        <v>22</v>
      </c>
      <c r="K4510" t="s">
        <v>16980</v>
      </c>
      <c r="L4510" s="2">
        <v>2079.09</v>
      </c>
      <c r="M4510" s="3">
        <v>2</v>
      </c>
      <c r="N4510" s="4">
        <v>0.33</v>
      </c>
      <c r="O4510" s="5">
        <v>750.79</v>
      </c>
      <c r="P4510">
        <f>VALUE(Table1[Sales])</f>
        <v>2079.09</v>
      </c>
      <c r="Q4510">
        <f>VALUE(Table1[Profit])</f>
        <v>750.79</v>
      </c>
      <c r="R4510" s="3">
        <f>Table1[Ship Date]-Table1[Order Date]</f>
        <v>146</v>
      </c>
    </row>
    <row r="4511" spans="1:18" x14ac:dyDescent="0.3">
      <c r="A4511" t="s">
        <v>16981</v>
      </c>
      <c r="B4511" s="1">
        <v>45711</v>
      </c>
      <c r="C4511" s="1">
        <v>45774</v>
      </c>
      <c r="D4511" t="s">
        <v>53</v>
      </c>
      <c r="E4511" t="s">
        <v>4150</v>
      </c>
      <c r="F4511" t="s">
        <v>16982</v>
      </c>
      <c r="G4511" t="s">
        <v>19</v>
      </c>
      <c r="H4511" t="s">
        <v>37</v>
      </c>
      <c r="I4511" t="s">
        <v>29</v>
      </c>
      <c r="J4511" t="s">
        <v>38</v>
      </c>
      <c r="K4511" t="s">
        <v>16983</v>
      </c>
      <c r="L4511" s="2">
        <v>4432.9799999999996</v>
      </c>
      <c r="M4511" s="3">
        <v>5</v>
      </c>
      <c r="N4511" s="4">
        <v>0.01</v>
      </c>
      <c r="O4511" s="5">
        <v>-1.1399999999999999</v>
      </c>
      <c r="P4511">
        <f>VALUE(Table1[Sales])</f>
        <v>4432.9799999999996</v>
      </c>
      <c r="Q4511">
        <f>VALUE(Table1[Profit])</f>
        <v>-1.1399999999999999</v>
      </c>
      <c r="R4511" s="3">
        <f>Table1[Ship Date]-Table1[Order Date]</f>
        <v>63</v>
      </c>
    </row>
    <row r="4512" spans="1:18" x14ac:dyDescent="0.3">
      <c r="A4512" t="s">
        <v>16984</v>
      </c>
      <c r="B4512" s="1">
        <v>45503</v>
      </c>
      <c r="C4512" s="1">
        <v>45778</v>
      </c>
      <c r="D4512" t="s">
        <v>25</v>
      </c>
      <c r="E4512" t="s">
        <v>16985</v>
      </c>
      <c r="F4512" t="s">
        <v>16986</v>
      </c>
      <c r="G4512" t="s">
        <v>36</v>
      </c>
      <c r="H4512" t="s">
        <v>28</v>
      </c>
      <c r="I4512" t="s">
        <v>44</v>
      </c>
      <c r="J4512" t="s">
        <v>50</v>
      </c>
      <c r="K4512" t="s">
        <v>16987</v>
      </c>
      <c r="L4512" s="2">
        <v>2829.27</v>
      </c>
      <c r="M4512" s="3">
        <v>2</v>
      </c>
      <c r="N4512" s="4">
        <v>0.03</v>
      </c>
      <c r="O4512" s="5">
        <v>-60.42</v>
      </c>
      <c r="P4512">
        <f>VALUE(Table1[Sales])</f>
        <v>2829.27</v>
      </c>
      <c r="Q4512">
        <f>VALUE(Table1[Profit])</f>
        <v>-60.42</v>
      </c>
      <c r="R4512" s="3">
        <f>Table1[Ship Date]-Table1[Order Date]</f>
        <v>275</v>
      </c>
    </row>
    <row r="4513" spans="1:18" x14ac:dyDescent="0.3">
      <c r="A4513" t="s">
        <v>16988</v>
      </c>
      <c r="B4513" s="1">
        <v>45416</v>
      </c>
      <c r="C4513" s="1">
        <v>45761</v>
      </c>
      <c r="D4513" t="s">
        <v>16</v>
      </c>
      <c r="E4513" t="s">
        <v>16989</v>
      </c>
      <c r="F4513" t="s">
        <v>16990</v>
      </c>
      <c r="G4513" t="s">
        <v>36</v>
      </c>
      <c r="H4513" t="s">
        <v>20</v>
      </c>
      <c r="I4513" t="s">
        <v>44</v>
      </c>
      <c r="J4513" t="s">
        <v>50</v>
      </c>
      <c r="K4513" t="s">
        <v>16991</v>
      </c>
      <c r="L4513" s="2">
        <v>609.63</v>
      </c>
      <c r="M4513" s="3">
        <v>9</v>
      </c>
      <c r="N4513" s="4">
        <v>0.26</v>
      </c>
      <c r="O4513" s="5">
        <v>160.47999999999999</v>
      </c>
      <c r="P4513">
        <f>VALUE(Table1[Sales])</f>
        <v>609.63</v>
      </c>
      <c r="Q4513">
        <f>VALUE(Table1[Profit])</f>
        <v>160.47999999999999</v>
      </c>
      <c r="R4513" s="3">
        <f>Table1[Ship Date]-Table1[Order Date]</f>
        <v>345</v>
      </c>
    </row>
    <row r="4514" spans="1:18" x14ac:dyDescent="0.3">
      <c r="A4514" t="s">
        <v>16992</v>
      </c>
      <c r="B4514" s="1">
        <v>45370</v>
      </c>
      <c r="C4514" s="1">
        <v>45773</v>
      </c>
      <c r="D4514" t="s">
        <v>25</v>
      </c>
      <c r="E4514" t="s">
        <v>16993</v>
      </c>
      <c r="F4514" t="s">
        <v>16994</v>
      </c>
      <c r="G4514" t="s">
        <v>19</v>
      </c>
      <c r="H4514" t="s">
        <v>37</v>
      </c>
      <c r="I4514" t="s">
        <v>21</v>
      </c>
      <c r="J4514" t="s">
        <v>22</v>
      </c>
      <c r="K4514" t="s">
        <v>16995</v>
      </c>
      <c r="L4514" s="2">
        <v>168.61</v>
      </c>
      <c r="M4514" s="3">
        <v>10</v>
      </c>
      <c r="N4514" s="4">
        <v>7.0000000000000007E-2</v>
      </c>
      <c r="O4514" s="5">
        <v>373.61</v>
      </c>
      <c r="P4514">
        <f>VALUE(Table1[Sales])</f>
        <v>168.61</v>
      </c>
      <c r="Q4514">
        <f>VALUE(Table1[Profit])</f>
        <v>373.61</v>
      </c>
      <c r="R4514" s="3">
        <f>Table1[Ship Date]-Table1[Order Date]</f>
        <v>403</v>
      </c>
    </row>
    <row r="4515" spans="1:18" x14ac:dyDescent="0.3">
      <c r="A4515" t="s">
        <v>16996</v>
      </c>
      <c r="B4515" s="1">
        <v>45375</v>
      </c>
      <c r="C4515" s="1">
        <v>45774</v>
      </c>
      <c r="D4515" t="s">
        <v>16</v>
      </c>
      <c r="E4515" t="s">
        <v>4230</v>
      </c>
      <c r="F4515" t="s">
        <v>16997</v>
      </c>
      <c r="G4515" t="s">
        <v>43</v>
      </c>
      <c r="H4515" t="s">
        <v>61</v>
      </c>
      <c r="I4515" t="s">
        <v>29</v>
      </c>
      <c r="J4515" t="s">
        <v>99</v>
      </c>
      <c r="K4515" t="s">
        <v>16998</v>
      </c>
      <c r="L4515" s="2">
        <v>1238.9000000000001</v>
      </c>
      <c r="M4515" s="3">
        <v>8</v>
      </c>
      <c r="N4515" s="4">
        <v>0.44</v>
      </c>
      <c r="O4515" s="5">
        <v>37.369999999999997</v>
      </c>
      <c r="P4515">
        <f>VALUE(Table1[Sales])</f>
        <v>1238.9000000000001</v>
      </c>
      <c r="Q4515">
        <f>VALUE(Table1[Profit])</f>
        <v>37.369999999999997</v>
      </c>
      <c r="R4515" s="3">
        <f>Table1[Ship Date]-Table1[Order Date]</f>
        <v>399</v>
      </c>
    </row>
    <row r="4516" spans="1:18" x14ac:dyDescent="0.3">
      <c r="A4516" t="s">
        <v>16999</v>
      </c>
      <c r="B4516" s="1">
        <v>45639</v>
      </c>
      <c r="C4516" s="1">
        <v>45784</v>
      </c>
      <c r="D4516" t="s">
        <v>33</v>
      </c>
      <c r="E4516" t="s">
        <v>9198</v>
      </c>
      <c r="F4516" t="s">
        <v>17000</v>
      </c>
      <c r="G4516" t="s">
        <v>43</v>
      </c>
      <c r="H4516" t="s">
        <v>37</v>
      </c>
      <c r="I4516" t="s">
        <v>21</v>
      </c>
      <c r="J4516" t="s">
        <v>129</v>
      </c>
      <c r="K4516" t="s">
        <v>17001</v>
      </c>
      <c r="L4516" s="2">
        <v>4753.79</v>
      </c>
      <c r="M4516" s="3">
        <v>9</v>
      </c>
      <c r="N4516" s="4">
        <v>0.03</v>
      </c>
      <c r="O4516" s="5">
        <v>808.08</v>
      </c>
      <c r="P4516">
        <f>VALUE(Table1[Sales])</f>
        <v>4753.79</v>
      </c>
      <c r="Q4516">
        <f>VALUE(Table1[Profit])</f>
        <v>808.08</v>
      </c>
      <c r="R4516" s="3">
        <f>Table1[Ship Date]-Table1[Order Date]</f>
        <v>145</v>
      </c>
    </row>
    <row r="4517" spans="1:18" x14ac:dyDescent="0.3">
      <c r="A4517" t="s">
        <v>17002</v>
      </c>
      <c r="B4517" s="1">
        <v>45495</v>
      </c>
      <c r="C4517" s="1">
        <v>45759</v>
      </c>
      <c r="D4517" t="s">
        <v>16</v>
      </c>
      <c r="E4517" t="s">
        <v>5589</v>
      </c>
      <c r="F4517" t="s">
        <v>17003</v>
      </c>
      <c r="G4517" t="s">
        <v>19</v>
      </c>
      <c r="H4517" t="s">
        <v>61</v>
      </c>
      <c r="I4517" t="s">
        <v>44</v>
      </c>
      <c r="J4517" t="s">
        <v>45</v>
      </c>
      <c r="K4517" t="s">
        <v>17004</v>
      </c>
      <c r="L4517" s="2">
        <v>2893.57</v>
      </c>
      <c r="M4517" s="3">
        <v>3</v>
      </c>
      <c r="N4517" s="4">
        <v>0.14000000000000001</v>
      </c>
      <c r="O4517" s="5">
        <v>849.23</v>
      </c>
      <c r="P4517">
        <f>VALUE(Table1[Sales])</f>
        <v>2893.57</v>
      </c>
      <c r="Q4517">
        <f>VALUE(Table1[Profit])</f>
        <v>849.23</v>
      </c>
      <c r="R4517" s="3">
        <f>Table1[Ship Date]-Table1[Order Date]</f>
        <v>264</v>
      </c>
    </row>
    <row r="4518" spans="1:18" x14ac:dyDescent="0.3">
      <c r="A4518" t="s">
        <v>17005</v>
      </c>
      <c r="B4518" s="1">
        <v>45454</v>
      </c>
      <c r="C4518" s="1">
        <v>45758</v>
      </c>
      <c r="D4518" t="s">
        <v>25</v>
      </c>
      <c r="E4518" t="s">
        <v>4922</v>
      </c>
      <c r="F4518" t="s">
        <v>17006</v>
      </c>
      <c r="G4518" t="s">
        <v>36</v>
      </c>
      <c r="H4518" t="s">
        <v>20</v>
      </c>
      <c r="I4518" t="s">
        <v>29</v>
      </c>
      <c r="J4518" t="s">
        <v>38</v>
      </c>
      <c r="K4518" t="s">
        <v>17007</v>
      </c>
      <c r="L4518" s="2">
        <v>3137.38</v>
      </c>
      <c r="M4518" s="3">
        <v>8</v>
      </c>
      <c r="N4518" s="4">
        <v>0.31</v>
      </c>
      <c r="O4518" s="5">
        <v>804.64</v>
      </c>
      <c r="P4518">
        <f>VALUE(Table1[Sales])</f>
        <v>3137.38</v>
      </c>
      <c r="Q4518">
        <f>VALUE(Table1[Profit])</f>
        <v>804.64</v>
      </c>
      <c r="R4518" s="3">
        <f>Table1[Ship Date]-Table1[Order Date]</f>
        <v>304</v>
      </c>
    </row>
    <row r="4519" spans="1:18" x14ac:dyDescent="0.3">
      <c r="A4519" t="s">
        <v>17008</v>
      </c>
      <c r="B4519" s="1">
        <v>45329</v>
      </c>
      <c r="C4519" s="1">
        <v>45784</v>
      </c>
      <c r="D4519" t="s">
        <v>53</v>
      </c>
      <c r="E4519" t="s">
        <v>10472</v>
      </c>
      <c r="F4519" t="s">
        <v>17009</v>
      </c>
      <c r="G4519" t="s">
        <v>36</v>
      </c>
      <c r="H4519" t="s">
        <v>61</v>
      </c>
      <c r="I4519" t="s">
        <v>21</v>
      </c>
      <c r="J4519" t="s">
        <v>279</v>
      </c>
      <c r="K4519" t="s">
        <v>17010</v>
      </c>
      <c r="L4519" s="2">
        <v>3364</v>
      </c>
      <c r="M4519" s="3">
        <v>4</v>
      </c>
      <c r="N4519" s="4">
        <v>0.23</v>
      </c>
      <c r="O4519" s="5">
        <v>3.5</v>
      </c>
      <c r="P4519">
        <f>VALUE(Table1[Sales])</f>
        <v>3364</v>
      </c>
      <c r="Q4519">
        <f>VALUE(Table1[Profit])</f>
        <v>3.5</v>
      </c>
      <c r="R4519" s="3">
        <f>Table1[Ship Date]-Table1[Order Date]</f>
        <v>455</v>
      </c>
    </row>
    <row r="4520" spans="1:18" x14ac:dyDescent="0.3">
      <c r="A4520" t="s">
        <v>17011</v>
      </c>
      <c r="B4520" s="1">
        <v>45438</v>
      </c>
      <c r="C4520" s="1">
        <v>45764</v>
      </c>
      <c r="D4520" t="s">
        <v>53</v>
      </c>
      <c r="E4520" t="s">
        <v>17012</v>
      </c>
      <c r="F4520" t="s">
        <v>17013</v>
      </c>
      <c r="G4520" t="s">
        <v>19</v>
      </c>
      <c r="H4520" t="s">
        <v>61</v>
      </c>
      <c r="I4520" t="s">
        <v>44</v>
      </c>
      <c r="J4520" t="s">
        <v>94</v>
      </c>
      <c r="K4520" t="s">
        <v>17014</v>
      </c>
      <c r="L4520" s="2">
        <v>2913.77</v>
      </c>
      <c r="M4520" s="3">
        <v>6</v>
      </c>
      <c r="N4520" s="4">
        <v>0.06</v>
      </c>
      <c r="O4520" s="5">
        <v>884.71</v>
      </c>
      <c r="P4520">
        <f>VALUE(Table1[Sales])</f>
        <v>2913.77</v>
      </c>
      <c r="Q4520">
        <f>VALUE(Table1[Profit])</f>
        <v>884.71</v>
      </c>
      <c r="R4520" s="3">
        <f>Table1[Ship Date]-Table1[Order Date]</f>
        <v>326</v>
      </c>
    </row>
    <row r="4521" spans="1:18" x14ac:dyDescent="0.3">
      <c r="A4521" t="s">
        <v>17015</v>
      </c>
      <c r="B4521" s="1">
        <v>45166</v>
      </c>
      <c r="C4521" s="1">
        <v>45766</v>
      </c>
      <c r="D4521" t="s">
        <v>25</v>
      </c>
      <c r="E4521" t="s">
        <v>2186</v>
      </c>
      <c r="F4521" t="s">
        <v>17016</v>
      </c>
      <c r="G4521" t="s">
        <v>36</v>
      </c>
      <c r="H4521" t="s">
        <v>28</v>
      </c>
      <c r="I4521" t="s">
        <v>44</v>
      </c>
      <c r="J4521" t="s">
        <v>158</v>
      </c>
      <c r="K4521" t="s">
        <v>16958</v>
      </c>
      <c r="L4521" s="2">
        <v>3588.59</v>
      </c>
      <c r="M4521" s="3">
        <v>4</v>
      </c>
      <c r="N4521" s="4">
        <v>0</v>
      </c>
      <c r="O4521" s="5">
        <v>195.87</v>
      </c>
      <c r="P4521">
        <f>VALUE(Table1[Sales])</f>
        <v>3588.59</v>
      </c>
      <c r="Q4521">
        <f>VALUE(Table1[Profit])</f>
        <v>195.87</v>
      </c>
      <c r="R4521" s="3">
        <f>Table1[Ship Date]-Table1[Order Date]</f>
        <v>600</v>
      </c>
    </row>
    <row r="4522" spans="1:18" x14ac:dyDescent="0.3">
      <c r="A4522" t="s">
        <v>17017</v>
      </c>
      <c r="B4522" s="1">
        <v>45581</v>
      </c>
      <c r="C4522" s="1">
        <v>45785</v>
      </c>
      <c r="D4522" t="s">
        <v>33</v>
      </c>
      <c r="E4522" t="s">
        <v>17018</v>
      </c>
      <c r="F4522" t="s">
        <v>17019</v>
      </c>
      <c r="G4522" t="s">
        <v>36</v>
      </c>
      <c r="H4522" t="s">
        <v>28</v>
      </c>
      <c r="I4522" t="s">
        <v>29</v>
      </c>
      <c r="J4522" t="s">
        <v>30</v>
      </c>
      <c r="K4522" t="s">
        <v>17020</v>
      </c>
      <c r="L4522" s="2">
        <v>1715.86</v>
      </c>
      <c r="M4522" s="3">
        <v>9</v>
      </c>
      <c r="N4522" s="4">
        <v>0.22</v>
      </c>
      <c r="O4522" s="5">
        <v>187.36</v>
      </c>
      <c r="P4522">
        <f>VALUE(Table1[Sales])</f>
        <v>1715.86</v>
      </c>
      <c r="Q4522">
        <f>VALUE(Table1[Profit])</f>
        <v>187.36</v>
      </c>
      <c r="R4522" s="3">
        <f>Table1[Ship Date]-Table1[Order Date]</f>
        <v>204</v>
      </c>
    </row>
    <row r="4523" spans="1:18" x14ac:dyDescent="0.3">
      <c r="A4523" t="s">
        <v>17021</v>
      </c>
      <c r="B4523" s="1">
        <v>45570</v>
      </c>
      <c r="C4523" s="1">
        <v>45780</v>
      </c>
      <c r="D4523" t="s">
        <v>25</v>
      </c>
      <c r="E4523" t="s">
        <v>17022</v>
      </c>
      <c r="F4523" t="s">
        <v>17023</v>
      </c>
      <c r="G4523" t="s">
        <v>43</v>
      </c>
      <c r="H4523" t="s">
        <v>20</v>
      </c>
      <c r="I4523" t="s">
        <v>44</v>
      </c>
      <c r="J4523" t="s">
        <v>56</v>
      </c>
      <c r="K4523" t="s">
        <v>17024</v>
      </c>
      <c r="L4523" s="2">
        <v>356.84</v>
      </c>
      <c r="M4523" s="3">
        <v>6</v>
      </c>
      <c r="N4523" s="4">
        <v>0.2</v>
      </c>
      <c r="O4523" s="5">
        <v>-47.33</v>
      </c>
      <c r="P4523">
        <f>VALUE(Table1[Sales])</f>
        <v>356.84</v>
      </c>
      <c r="Q4523">
        <f>VALUE(Table1[Profit])</f>
        <v>-47.33</v>
      </c>
      <c r="R4523" s="3">
        <f>Table1[Ship Date]-Table1[Order Date]</f>
        <v>210</v>
      </c>
    </row>
    <row r="4524" spans="1:18" x14ac:dyDescent="0.3">
      <c r="A4524" t="s">
        <v>17025</v>
      </c>
      <c r="B4524" s="1">
        <v>45124</v>
      </c>
      <c r="C4524" s="1">
        <v>45757</v>
      </c>
      <c r="D4524" t="s">
        <v>16</v>
      </c>
      <c r="E4524" t="s">
        <v>17026</v>
      </c>
      <c r="F4524" t="s">
        <v>17027</v>
      </c>
      <c r="G4524" t="s">
        <v>19</v>
      </c>
      <c r="H4524" t="s">
        <v>28</v>
      </c>
      <c r="I4524" t="s">
        <v>21</v>
      </c>
      <c r="J4524" t="s">
        <v>22</v>
      </c>
      <c r="K4524" t="s">
        <v>17028</v>
      </c>
      <c r="L4524" s="2">
        <v>3239.04</v>
      </c>
      <c r="M4524" s="3">
        <v>1</v>
      </c>
      <c r="N4524" s="4">
        <v>0.49</v>
      </c>
      <c r="O4524" s="5">
        <v>819.74</v>
      </c>
      <c r="P4524">
        <f>VALUE(Table1[Sales])</f>
        <v>3239.04</v>
      </c>
      <c r="Q4524">
        <f>VALUE(Table1[Profit])</f>
        <v>819.74</v>
      </c>
      <c r="R4524" s="3">
        <f>Table1[Ship Date]-Table1[Order Date]</f>
        <v>633</v>
      </c>
    </row>
    <row r="4525" spans="1:18" x14ac:dyDescent="0.3">
      <c r="A4525" t="s">
        <v>17029</v>
      </c>
      <c r="B4525" s="1">
        <v>45300</v>
      </c>
      <c r="C4525" s="1">
        <v>45774</v>
      </c>
      <c r="D4525" t="s">
        <v>33</v>
      </c>
      <c r="E4525" t="s">
        <v>17030</v>
      </c>
      <c r="F4525" t="s">
        <v>17031</v>
      </c>
      <c r="G4525" t="s">
        <v>19</v>
      </c>
      <c r="H4525" t="s">
        <v>61</v>
      </c>
      <c r="I4525" t="s">
        <v>29</v>
      </c>
      <c r="J4525" t="s">
        <v>99</v>
      </c>
      <c r="K4525" t="s">
        <v>17032</v>
      </c>
      <c r="L4525" s="2">
        <v>82.4</v>
      </c>
      <c r="M4525" s="3">
        <v>6</v>
      </c>
      <c r="N4525" s="4">
        <v>0.11</v>
      </c>
      <c r="O4525" s="5">
        <v>-32</v>
      </c>
      <c r="P4525">
        <f>VALUE(Table1[Sales])</f>
        <v>82.4</v>
      </c>
      <c r="Q4525">
        <f>VALUE(Table1[Profit])</f>
        <v>-32</v>
      </c>
      <c r="R4525" s="3">
        <f>Table1[Ship Date]-Table1[Order Date]</f>
        <v>474</v>
      </c>
    </row>
    <row r="4526" spans="1:18" x14ac:dyDescent="0.3">
      <c r="A4526" t="s">
        <v>17033</v>
      </c>
      <c r="B4526" s="1">
        <v>45505</v>
      </c>
      <c r="C4526" s="1">
        <v>45784</v>
      </c>
      <c r="D4526" t="s">
        <v>25</v>
      </c>
      <c r="E4526" t="s">
        <v>17034</v>
      </c>
      <c r="F4526" t="s">
        <v>12603</v>
      </c>
      <c r="G4526" t="s">
        <v>43</v>
      </c>
      <c r="H4526" t="s">
        <v>20</v>
      </c>
      <c r="I4526" t="s">
        <v>44</v>
      </c>
      <c r="J4526" t="s">
        <v>50</v>
      </c>
      <c r="K4526" t="s">
        <v>17035</v>
      </c>
      <c r="L4526" s="2">
        <v>1694.35</v>
      </c>
      <c r="M4526" s="3">
        <v>7</v>
      </c>
      <c r="N4526" s="4">
        <v>0.38</v>
      </c>
      <c r="O4526" s="5">
        <v>294.87</v>
      </c>
      <c r="P4526">
        <f>VALUE(Table1[Sales])</f>
        <v>1694.35</v>
      </c>
      <c r="Q4526">
        <f>VALUE(Table1[Profit])</f>
        <v>294.87</v>
      </c>
      <c r="R4526" s="3">
        <f>Table1[Ship Date]-Table1[Order Date]</f>
        <v>279</v>
      </c>
    </row>
    <row r="4527" spans="1:18" x14ac:dyDescent="0.3">
      <c r="A4527" t="s">
        <v>17036</v>
      </c>
      <c r="B4527" s="1">
        <v>45407</v>
      </c>
      <c r="C4527" s="1">
        <v>45785</v>
      </c>
      <c r="D4527" t="s">
        <v>16</v>
      </c>
      <c r="E4527" t="s">
        <v>17037</v>
      </c>
      <c r="F4527" t="s">
        <v>7415</v>
      </c>
      <c r="G4527" t="s">
        <v>43</v>
      </c>
      <c r="H4527" t="s">
        <v>37</v>
      </c>
      <c r="I4527" t="s">
        <v>44</v>
      </c>
      <c r="J4527" t="s">
        <v>50</v>
      </c>
      <c r="K4527" t="s">
        <v>17038</v>
      </c>
      <c r="L4527" s="2">
        <v>989.8</v>
      </c>
      <c r="M4527" s="3">
        <v>6</v>
      </c>
      <c r="N4527" s="4">
        <v>0.28000000000000003</v>
      </c>
      <c r="O4527" s="5">
        <v>-85.94</v>
      </c>
      <c r="P4527">
        <f>VALUE(Table1[Sales])</f>
        <v>989.8</v>
      </c>
      <c r="Q4527">
        <f>VALUE(Table1[Profit])</f>
        <v>-85.94</v>
      </c>
      <c r="R4527" s="3">
        <f>Table1[Ship Date]-Table1[Order Date]</f>
        <v>378</v>
      </c>
    </row>
    <row r="4528" spans="1:18" x14ac:dyDescent="0.3">
      <c r="A4528" t="s">
        <v>17039</v>
      </c>
      <c r="B4528" s="1">
        <v>45153</v>
      </c>
      <c r="C4528" s="1">
        <v>45779</v>
      </c>
      <c r="D4528" t="s">
        <v>33</v>
      </c>
      <c r="E4528" t="s">
        <v>6009</v>
      </c>
      <c r="F4528" t="s">
        <v>17040</v>
      </c>
      <c r="G4528" t="s">
        <v>43</v>
      </c>
      <c r="H4528" t="s">
        <v>20</v>
      </c>
      <c r="I4528" t="s">
        <v>44</v>
      </c>
      <c r="J4528" t="s">
        <v>45</v>
      </c>
      <c r="K4528" t="s">
        <v>17041</v>
      </c>
      <c r="L4528" s="2">
        <v>2447.59</v>
      </c>
      <c r="M4528" s="3">
        <v>3</v>
      </c>
      <c r="N4528" s="4">
        <v>0.05</v>
      </c>
      <c r="O4528" s="5">
        <v>480.73</v>
      </c>
      <c r="P4528">
        <f>VALUE(Table1[Sales])</f>
        <v>2447.59</v>
      </c>
      <c r="Q4528">
        <f>VALUE(Table1[Profit])</f>
        <v>480.73</v>
      </c>
      <c r="R4528" s="3">
        <f>Table1[Ship Date]-Table1[Order Date]</f>
        <v>626</v>
      </c>
    </row>
    <row r="4529" spans="1:18" x14ac:dyDescent="0.3">
      <c r="A4529" t="s">
        <v>17042</v>
      </c>
      <c r="B4529" s="1">
        <v>45323</v>
      </c>
      <c r="C4529" s="1">
        <v>45766</v>
      </c>
      <c r="D4529" t="s">
        <v>16</v>
      </c>
      <c r="E4529" t="s">
        <v>15277</v>
      </c>
      <c r="F4529" t="s">
        <v>17043</v>
      </c>
      <c r="G4529" t="s">
        <v>43</v>
      </c>
      <c r="H4529" t="s">
        <v>28</v>
      </c>
      <c r="I4529" t="s">
        <v>44</v>
      </c>
      <c r="J4529" t="s">
        <v>158</v>
      </c>
      <c r="K4529" t="s">
        <v>17044</v>
      </c>
      <c r="L4529" s="2">
        <v>851.36</v>
      </c>
      <c r="M4529" s="3">
        <v>9</v>
      </c>
      <c r="N4529" s="4">
        <v>7.0000000000000007E-2</v>
      </c>
      <c r="O4529" s="5">
        <v>424.82</v>
      </c>
      <c r="P4529">
        <f>VALUE(Table1[Sales])</f>
        <v>851.36</v>
      </c>
      <c r="Q4529">
        <f>VALUE(Table1[Profit])</f>
        <v>424.82</v>
      </c>
      <c r="R4529" s="3">
        <f>Table1[Ship Date]-Table1[Order Date]</f>
        <v>443</v>
      </c>
    </row>
    <row r="4530" spans="1:18" x14ac:dyDescent="0.3">
      <c r="A4530" t="s">
        <v>17045</v>
      </c>
      <c r="B4530" s="1">
        <v>45318</v>
      </c>
      <c r="C4530" s="1">
        <v>45765</v>
      </c>
      <c r="D4530" t="s">
        <v>16</v>
      </c>
      <c r="E4530" t="s">
        <v>17046</v>
      </c>
      <c r="F4530" t="s">
        <v>17047</v>
      </c>
      <c r="G4530" t="s">
        <v>43</v>
      </c>
      <c r="H4530" t="s">
        <v>37</v>
      </c>
      <c r="I4530" t="s">
        <v>21</v>
      </c>
      <c r="J4530" t="s">
        <v>129</v>
      </c>
      <c r="K4530" t="s">
        <v>17048</v>
      </c>
      <c r="L4530" s="2">
        <v>3008.81</v>
      </c>
      <c r="M4530" s="3">
        <v>1</v>
      </c>
      <c r="N4530" s="4">
        <v>0.25</v>
      </c>
      <c r="O4530" s="5">
        <v>414.76</v>
      </c>
      <c r="P4530">
        <f>VALUE(Table1[Sales])</f>
        <v>3008.81</v>
      </c>
      <c r="Q4530">
        <f>VALUE(Table1[Profit])</f>
        <v>414.76</v>
      </c>
      <c r="R4530" s="3">
        <f>Table1[Ship Date]-Table1[Order Date]</f>
        <v>447</v>
      </c>
    </row>
    <row r="4531" spans="1:18" x14ac:dyDescent="0.3">
      <c r="A4531" t="s">
        <v>17049</v>
      </c>
      <c r="B4531" s="1">
        <v>45381</v>
      </c>
      <c r="C4531" s="1">
        <v>45759</v>
      </c>
      <c r="D4531" t="s">
        <v>33</v>
      </c>
      <c r="E4531" t="s">
        <v>17050</v>
      </c>
      <c r="F4531" t="s">
        <v>17051</v>
      </c>
      <c r="G4531" t="s">
        <v>43</v>
      </c>
      <c r="H4531" t="s">
        <v>61</v>
      </c>
      <c r="I4531" t="s">
        <v>29</v>
      </c>
      <c r="J4531" t="s">
        <v>38</v>
      </c>
      <c r="K4531" t="s">
        <v>17052</v>
      </c>
      <c r="L4531" s="2">
        <v>1552.88</v>
      </c>
      <c r="M4531" s="3">
        <v>9</v>
      </c>
      <c r="N4531" s="4">
        <v>0.34</v>
      </c>
      <c r="O4531" s="5">
        <v>110.72</v>
      </c>
      <c r="P4531">
        <f>VALUE(Table1[Sales])</f>
        <v>1552.88</v>
      </c>
      <c r="Q4531">
        <f>VALUE(Table1[Profit])</f>
        <v>110.72</v>
      </c>
      <c r="R4531" s="3">
        <f>Table1[Ship Date]-Table1[Order Date]</f>
        <v>378</v>
      </c>
    </row>
    <row r="4532" spans="1:18" x14ac:dyDescent="0.3">
      <c r="A4532" t="s">
        <v>17053</v>
      </c>
      <c r="B4532" s="1">
        <v>45391</v>
      </c>
      <c r="C4532" s="1">
        <v>45761</v>
      </c>
      <c r="D4532" t="s">
        <v>16</v>
      </c>
      <c r="E4532" t="s">
        <v>7738</v>
      </c>
      <c r="F4532" t="s">
        <v>17054</v>
      </c>
      <c r="G4532" t="s">
        <v>43</v>
      </c>
      <c r="H4532" t="s">
        <v>28</v>
      </c>
      <c r="I4532" t="s">
        <v>29</v>
      </c>
      <c r="J4532" t="s">
        <v>99</v>
      </c>
      <c r="K4532" t="s">
        <v>17055</v>
      </c>
      <c r="L4532" s="2">
        <v>3989.33</v>
      </c>
      <c r="M4532" s="3">
        <v>1</v>
      </c>
      <c r="N4532" s="4">
        <v>0.31</v>
      </c>
      <c r="O4532" s="5">
        <v>45.72</v>
      </c>
      <c r="P4532">
        <f>VALUE(Table1[Sales])</f>
        <v>3989.33</v>
      </c>
      <c r="Q4532">
        <f>VALUE(Table1[Profit])</f>
        <v>45.72</v>
      </c>
      <c r="R4532" s="3">
        <f>Table1[Ship Date]-Table1[Order Date]</f>
        <v>370</v>
      </c>
    </row>
    <row r="4533" spans="1:18" x14ac:dyDescent="0.3">
      <c r="A4533" t="s">
        <v>17056</v>
      </c>
      <c r="B4533" s="1">
        <v>45108</v>
      </c>
      <c r="C4533" s="1">
        <v>45767</v>
      </c>
      <c r="D4533" t="s">
        <v>53</v>
      </c>
      <c r="E4533" t="s">
        <v>8223</v>
      </c>
      <c r="F4533" t="s">
        <v>17057</v>
      </c>
      <c r="G4533" t="s">
        <v>36</v>
      </c>
      <c r="H4533" t="s">
        <v>61</v>
      </c>
      <c r="I4533" t="s">
        <v>44</v>
      </c>
      <c r="J4533" t="s">
        <v>50</v>
      </c>
      <c r="K4533" t="s">
        <v>17058</v>
      </c>
      <c r="L4533" s="2">
        <v>1837.18</v>
      </c>
      <c r="M4533" s="3">
        <v>10</v>
      </c>
      <c r="N4533" s="4">
        <v>0.01</v>
      </c>
      <c r="O4533" s="5">
        <v>164.88</v>
      </c>
      <c r="P4533">
        <f>VALUE(Table1[Sales])</f>
        <v>1837.18</v>
      </c>
      <c r="Q4533">
        <f>VALUE(Table1[Profit])</f>
        <v>164.88</v>
      </c>
      <c r="R4533" s="3">
        <f>Table1[Ship Date]-Table1[Order Date]</f>
        <v>659</v>
      </c>
    </row>
    <row r="4534" spans="1:18" x14ac:dyDescent="0.3">
      <c r="A4534" t="s">
        <v>17059</v>
      </c>
      <c r="B4534" s="1">
        <v>45585</v>
      </c>
      <c r="C4534" s="1">
        <v>45772</v>
      </c>
      <c r="D4534" t="s">
        <v>25</v>
      </c>
      <c r="E4534" t="s">
        <v>17060</v>
      </c>
      <c r="F4534" t="s">
        <v>17061</v>
      </c>
      <c r="G4534" t="s">
        <v>36</v>
      </c>
      <c r="H4534" t="s">
        <v>20</v>
      </c>
      <c r="I4534" t="s">
        <v>44</v>
      </c>
      <c r="J4534" t="s">
        <v>45</v>
      </c>
      <c r="K4534" t="s">
        <v>17062</v>
      </c>
      <c r="L4534" s="2">
        <v>1466.44</v>
      </c>
      <c r="M4534" s="3">
        <v>10</v>
      </c>
      <c r="N4534" s="4">
        <v>0.41</v>
      </c>
      <c r="O4534" s="5">
        <v>367.68</v>
      </c>
      <c r="P4534">
        <f>VALUE(Table1[Sales])</f>
        <v>1466.44</v>
      </c>
      <c r="Q4534">
        <f>VALUE(Table1[Profit])</f>
        <v>367.68</v>
      </c>
      <c r="R4534" s="3">
        <f>Table1[Ship Date]-Table1[Order Date]</f>
        <v>187</v>
      </c>
    </row>
    <row r="4535" spans="1:18" x14ac:dyDescent="0.3">
      <c r="A4535" t="s">
        <v>17063</v>
      </c>
      <c r="B4535" s="1">
        <v>45519</v>
      </c>
      <c r="C4535" s="1">
        <v>45782</v>
      </c>
      <c r="D4535" t="s">
        <v>16</v>
      </c>
      <c r="E4535" t="s">
        <v>17064</v>
      </c>
      <c r="F4535" t="s">
        <v>17065</v>
      </c>
      <c r="G4535" t="s">
        <v>43</v>
      </c>
      <c r="H4535" t="s">
        <v>61</v>
      </c>
      <c r="I4535" t="s">
        <v>21</v>
      </c>
      <c r="J4535" t="s">
        <v>171</v>
      </c>
      <c r="K4535" t="s">
        <v>17066</v>
      </c>
      <c r="L4535" s="2">
        <v>2667.8</v>
      </c>
      <c r="M4535" s="3">
        <v>2</v>
      </c>
      <c r="N4535" s="4">
        <v>0.36</v>
      </c>
      <c r="O4535" s="5">
        <v>198.31</v>
      </c>
      <c r="P4535">
        <f>VALUE(Table1[Sales])</f>
        <v>2667.8</v>
      </c>
      <c r="Q4535">
        <f>VALUE(Table1[Profit])</f>
        <v>198.31</v>
      </c>
      <c r="R4535" s="3">
        <f>Table1[Ship Date]-Table1[Order Date]</f>
        <v>263</v>
      </c>
    </row>
    <row r="4536" spans="1:18" x14ac:dyDescent="0.3">
      <c r="A4536" t="s">
        <v>17067</v>
      </c>
      <c r="B4536" s="1">
        <v>45607</v>
      </c>
      <c r="C4536" s="1">
        <v>45761</v>
      </c>
      <c r="D4536" t="s">
        <v>33</v>
      </c>
      <c r="E4536" t="s">
        <v>12416</v>
      </c>
      <c r="F4536" t="s">
        <v>17068</v>
      </c>
      <c r="G4536" t="s">
        <v>36</v>
      </c>
      <c r="H4536" t="s">
        <v>61</v>
      </c>
      <c r="I4536" t="s">
        <v>21</v>
      </c>
      <c r="J4536" t="s">
        <v>129</v>
      </c>
      <c r="K4536" t="s">
        <v>17069</v>
      </c>
      <c r="L4536" s="2">
        <v>3369.77</v>
      </c>
      <c r="M4536" s="3">
        <v>1</v>
      </c>
      <c r="N4536" s="4">
        <v>0.14000000000000001</v>
      </c>
      <c r="O4536" s="5">
        <v>413.76</v>
      </c>
      <c r="P4536">
        <f>VALUE(Table1[Sales])</f>
        <v>3369.77</v>
      </c>
      <c r="Q4536">
        <f>VALUE(Table1[Profit])</f>
        <v>413.76</v>
      </c>
      <c r="R4536" s="3">
        <f>Table1[Ship Date]-Table1[Order Date]</f>
        <v>154</v>
      </c>
    </row>
    <row r="4537" spans="1:18" x14ac:dyDescent="0.3">
      <c r="A4537" t="s">
        <v>17070</v>
      </c>
      <c r="B4537" s="1">
        <v>45686</v>
      </c>
      <c r="C4537" s="1">
        <v>45764</v>
      </c>
      <c r="D4537" t="s">
        <v>33</v>
      </c>
      <c r="E4537" t="s">
        <v>17071</v>
      </c>
      <c r="F4537" t="s">
        <v>17072</v>
      </c>
      <c r="G4537" t="s">
        <v>43</v>
      </c>
      <c r="H4537" t="s">
        <v>61</v>
      </c>
      <c r="I4537" t="s">
        <v>44</v>
      </c>
      <c r="J4537" t="s">
        <v>45</v>
      </c>
      <c r="K4537" t="s">
        <v>17073</v>
      </c>
      <c r="L4537" s="2">
        <v>2196.14</v>
      </c>
      <c r="M4537" s="3">
        <v>10</v>
      </c>
      <c r="N4537" s="4">
        <v>0.03</v>
      </c>
      <c r="O4537" s="5">
        <v>63.16</v>
      </c>
      <c r="P4537">
        <f>VALUE(Table1[Sales])</f>
        <v>2196.14</v>
      </c>
      <c r="Q4537">
        <f>VALUE(Table1[Profit])</f>
        <v>63.16</v>
      </c>
      <c r="R4537" s="3">
        <f>Table1[Ship Date]-Table1[Order Date]</f>
        <v>78</v>
      </c>
    </row>
    <row r="4538" spans="1:18" x14ac:dyDescent="0.3">
      <c r="A4538" t="s">
        <v>17074</v>
      </c>
      <c r="B4538" s="1">
        <v>45256</v>
      </c>
      <c r="C4538" s="1">
        <v>45764</v>
      </c>
      <c r="D4538" t="s">
        <v>25</v>
      </c>
      <c r="E4538" t="s">
        <v>17075</v>
      </c>
      <c r="F4538" t="s">
        <v>17076</v>
      </c>
      <c r="G4538" t="s">
        <v>43</v>
      </c>
      <c r="H4538" t="s">
        <v>37</v>
      </c>
      <c r="I4538" t="s">
        <v>44</v>
      </c>
      <c r="J4538" t="s">
        <v>158</v>
      </c>
      <c r="K4538" t="s">
        <v>17077</v>
      </c>
      <c r="L4538" s="2">
        <v>2955.54</v>
      </c>
      <c r="M4538" s="3">
        <v>5</v>
      </c>
      <c r="N4538" s="4">
        <v>0.48</v>
      </c>
      <c r="O4538" s="5">
        <v>214.36</v>
      </c>
      <c r="P4538">
        <f>VALUE(Table1[Sales])</f>
        <v>2955.54</v>
      </c>
      <c r="Q4538">
        <f>VALUE(Table1[Profit])</f>
        <v>214.36</v>
      </c>
      <c r="R4538" s="3">
        <f>Table1[Ship Date]-Table1[Order Date]</f>
        <v>508</v>
      </c>
    </row>
    <row r="4539" spans="1:18" x14ac:dyDescent="0.3">
      <c r="A4539" t="s">
        <v>17078</v>
      </c>
      <c r="B4539" s="1">
        <v>45752</v>
      </c>
      <c r="C4539" s="1">
        <v>45765</v>
      </c>
      <c r="D4539" t="s">
        <v>25</v>
      </c>
      <c r="E4539" t="s">
        <v>15202</v>
      </c>
      <c r="F4539" t="s">
        <v>17079</v>
      </c>
      <c r="G4539" t="s">
        <v>19</v>
      </c>
      <c r="H4539" t="s">
        <v>61</v>
      </c>
      <c r="I4539" t="s">
        <v>44</v>
      </c>
      <c r="J4539" t="s">
        <v>50</v>
      </c>
      <c r="K4539" t="s">
        <v>17080</v>
      </c>
      <c r="L4539" s="2">
        <v>2511.0500000000002</v>
      </c>
      <c r="M4539" s="3">
        <v>4</v>
      </c>
      <c r="N4539" s="4">
        <v>0.34</v>
      </c>
      <c r="O4539" s="5">
        <v>158.16999999999999</v>
      </c>
      <c r="P4539">
        <f>VALUE(Table1[Sales])</f>
        <v>2511.0500000000002</v>
      </c>
      <c r="Q4539">
        <f>VALUE(Table1[Profit])</f>
        <v>158.16999999999999</v>
      </c>
      <c r="R4539" s="3">
        <f>Table1[Ship Date]-Table1[Order Date]</f>
        <v>13</v>
      </c>
    </row>
    <row r="4540" spans="1:18" x14ac:dyDescent="0.3">
      <c r="A4540" t="s">
        <v>17081</v>
      </c>
      <c r="B4540" s="1">
        <v>45637</v>
      </c>
      <c r="C4540" s="1">
        <v>45779</v>
      </c>
      <c r="D4540" t="s">
        <v>25</v>
      </c>
      <c r="E4540" t="s">
        <v>17082</v>
      </c>
      <c r="F4540" t="s">
        <v>17083</v>
      </c>
      <c r="G4540" t="s">
        <v>43</v>
      </c>
      <c r="H4540" t="s">
        <v>28</v>
      </c>
      <c r="I4540" t="s">
        <v>44</v>
      </c>
      <c r="J4540" t="s">
        <v>50</v>
      </c>
      <c r="K4540" t="s">
        <v>17084</v>
      </c>
      <c r="L4540" s="2">
        <v>1364.05</v>
      </c>
      <c r="M4540" s="3">
        <v>6</v>
      </c>
      <c r="N4540" s="4">
        <v>0.19</v>
      </c>
      <c r="O4540" s="5">
        <v>777.11</v>
      </c>
      <c r="P4540">
        <f>VALUE(Table1[Sales])</f>
        <v>1364.05</v>
      </c>
      <c r="Q4540">
        <f>VALUE(Table1[Profit])</f>
        <v>777.11</v>
      </c>
      <c r="R4540" s="3">
        <f>Table1[Ship Date]-Table1[Order Date]</f>
        <v>142</v>
      </c>
    </row>
    <row r="4541" spans="1:18" x14ac:dyDescent="0.3">
      <c r="A4541" t="s">
        <v>17085</v>
      </c>
      <c r="B4541" s="1">
        <v>45107</v>
      </c>
      <c r="C4541" s="1">
        <v>45778</v>
      </c>
      <c r="D4541" t="s">
        <v>25</v>
      </c>
      <c r="E4541" t="s">
        <v>4131</v>
      </c>
      <c r="F4541" t="s">
        <v>17086</v>
      </c>
      <c r="G4541" t="s">
        <v>43</v>
      </c>
      <c r="H4541" t="s">
        <v>37</v>
      </c>
      <c r="I4541" t="s">
        <v>29</v>
      </c>
      <c r="J4541" t="s">
        <v>124</v>
      </c>
      <c r="K4541" t="s">
        <v>17087</v>
      </c>
      <c r="L4541" s="2">
        <v>3298.96</v>
      </c>
      <c r="M4541" s="3">
        <v>9</v>
      </c>
      <c r="N4541" s="4">
        <v>7.0000000000000007E-2</v>
      </c>
      <c r="O4541" s="5">
        <v>-71.180000000000007</v>
      </c>
      <c r="P4541">
        <f>VALUE(Table1[Sales])</f>
        <v>3298.96</v>
      </c>
      <c r="Q4541">
        <f>VALUE(Table1[Profit])</f>
        <v>-71.180000000000007</v>
      </c>
      <c r="R4541" s="3">
        <f>Table1[Ship Date]-Table1[Order Date]</f>
        <v>671</v>
      </c>
    </row>
    <row r="4542" spans="1:18" x14ac:dyDescent="0.3">
      <c r="A4542" t="s">
        <v>17088</v>
      </c>
      <c r="B4542" s="1">
        <v>45650</v>
      </c>
      <c r="C4542" s="1">
        <v>45763</v>
      </c>
      <c r="D4542" t="s">
        <v>16</v>
      </c>
      <c r="E4542" t="s">
        <v>2626</v>
      </c>
      <c r="F4542" t="s">
        <v>17089</v>
      </c>
      <c r="G4542" t="s">
        <v>43</v>
      </c>
      <c r="H4542" t="s">
        <v>20</v>
      </c>
      <c r="I4542" t="s">
        <v>29</v>
      </c>
      <c r="J4542" t="s">
        <v>124</v>
      </c>
      <c r="K4542" t="s">
        <v>17090</v>
      </c>
      <c r="L4542" s="2">
        <v>4516.88</v>
      </c>
      <c r="M4542" s="3">
        <v>8</v>
      </c>
      <c r="N4542" s="4">
        <v>0.06</v>
      </c>
      <c r="O4542" s="5">
        <v>600.79</v>
      </c>
      <c r="P4542">
        <f>VALUE(Table1[Sales])</f>
        <v>4516.88</v>
      </c>
      <c r="Q4542">
        <f>VALUE(Table1[Profit])</f>
        <v>600.79</v>
      </c>
      <c r="R4542" s="3">
        <f>Table1[Ship Date]-Table1[Order Date]</f>
        <v>113</v>
      </c>
    </row>
    <row r="4543" spans="1:18" x14ac:dyDescent="0.3">
      <c r="A4543" t="s">
        <v>17091</v>
      </c>
      <c r="B4543" s="1">
        <v>45157</v>
      </c>
      <c r="C4543" s="1">
        <v>45769</v>
      </c>
      <c r="D4543" t="s">
        <v>33</v>
      </c>
      <c r="E4543" t="s">
        <v>15339</v>
      </c>
      <c r="F4543" t="s">
        <v>17092</v>
      </c>
      <c r="G4543" t="s">
        <v>36</v>
      </c>
      <c r="H4543" t="s">
        <v>61</v>
      </c>
      <c r="I4543" t="s">
        <v>44</v>
      </c>
      <c r="J4543" t="s">
        <v>56</v>
      </c>
      <c r="K4543" t="s">
        <v>17093</v>
      </c>
      <c r="L4543" s="2">
        <v>740.7</v>
      </c>
      <c r="M4543" s="3">
        <v>3</v>
      </c>
      <c r="N4543" s="4">
        <v>0.22</v>
      </c>
      <c r="O4543" s="5">
        <v>-53.47</v>
      </c>
      <c r="P4543">
        <f>VALUE(Table1[Sales])</f>
        <v>740.7</v>
      </c>
      <c r="Q4543">
        <f>VALUE(Table1[Profit])</f>
        <v>-53.47</v>
      </c>
      <c r="R4543" s="3">
        <f>Table1[Ship Date]-Table1[Order Date]</f>
        <v>612</v>
      </c>
    </row>
    <row r="4544" spans="1:18" x14ac:dyDescent="0.3">
      <c r="A4544" t="s">
        <v>17094</v>
      </c>
      <c r="B4544" s="1">
        <v>45499</v>
      </c>
      <c r="C4544" s="1">
        <v>45775</v>
      </c>
      <c r="D4544" t="s">
        <v>25</v>
      </c>
      <c r="E4544" t="s">
        <v>2702</v>
      </c>
      <c r="F4544" t="s">
        <v>17095</v>
      </c>
      <c r="G4544" t="s">
        <v>36</v>
      </c>
      <c r="H4544" t="s">
        <v>37</v>
      </c>
      <c r="I4544" t="s">
        <v>21</v>
      </c>
      <c r="J4544" t="s">
        <v>171</v>
      </c>
      <c r="K4544" t="s">
        <v>17096</v>
      </c>
      <c r="L4544" s="2">
        <v>1717.18</v>
      </c>
      <c r="M4544" s="3">
        <v>7</v>
      </c>
      <c r="N4544" s="4">
        <v>0</v>
      </c>
      <c r="O4544" s="5">
        <v>149.46</v>
      </c>
      <c r="P4544">
        <f>VALUE(Table1[Sales])</f>
        <v>1717.18</v>
      </c>
      <c r="Q4544">
        <f>VALUE(Table1[Profit])</f>
        <v>149.46</v>
      </c>
      <c r="R4544" s="3">
        <f>Table1[Ship Date]-Table1[Order Date]</f>
        <v>276</v>
      </c>
    </row>
    <row r="4545" spans="1:18" x14ac:dyDescent="0.3">
      <c r="A4545" t="s">
        <v>17097</v>
      </c>
      <c r="B4545" s="1">
        <v>45574</v>
      </c>
      <c r="C4545" s="1">
        <v>45770</v>
      </c>
      <c r="D4545" t="s">
        <v>33</v>
      </c>
      <c r="E4545" t="s">
        <v>9307</v>
      </c>
      <c r="F4545" t="s">
        <v>17098</v>
      </c>
      <c r="G4545" t="s">
        <v>36</v>
      </c>
      <c r="H4545" t="s">
        <v>28</v>
      </c>
      <c r="I4545" t="s">
        <v>44</v>
      </c>
      <c r="J4545" t="s">
        <v>56</v>
      </c>
      <c r="K4545" t="s">
        <v>17099</v>
      </c>
      <c r="L4545" s="2">
        <v>2321.4299999999998</v>
      </c>
      <c r="M4545" s="3">
        <v>5</v>
      </c>
      <c r="N4545" s="4">
        <v>0.02</v>
      </c>
      <c r="O4545" s="5">
        <v>492.92</v>
      </c>
      <c r="P4545">
        <f>VALUE(Table1[Sales])</f>
        <v>2321.4299999999998</v>
      </c>
      <c r="Q4545">
        <f>VALUE(Table1[Profit])</f>
        <v>492.92</v>
      </c>
      <c r="R4545" s="3">
        <f>Table1[Ship Date]-Table1[Order Date]</f>
        <v>196</v>
      </c>
    </row>
    <row r="4546" spans="1:18" x14ac:dyDescent="0.3">
      <c r="A4546" t="s">
        <v>17100</v>
      </c>
      <c r="B4546" s="1">
        <v>45531</v>
      </c>
      <c r="C4546" s="1">
        <v>45757</v>
      </c>
      <c r="D4546" t="s">
        <v>25</v>
      </c>
      <c r="E4546" t="s">
        <v>17101</v>
      </c>
      <c r="F4546" t="s">
        <v>17102</v>
      </c>
      <c r="G4546" t="s">
        <v>36</v>
      </c>
      <c r="H4546" t="s">
        <v>28</v>
      </c>
      <c r="I4546" t="s">
        <v>21</v>
      </c>
      <c r="J4546" t="s">
        <v>129</v>
      </c>
      <c r="K4546" t="s">
        <v>17103</v>
      </c>
      <c r="L4546" s="2">
        <v>2862.6</v>
      </c>
      <c r="M4546" s="3">
        <v>4</v>
      </c>
      <c r="N4546" s="4">
        <v>0.28999999999999998</v>
      </c>
      <c r="O4546" s="5">
        <v>493.92</v>
      </c>
      <c r="P4546">
        <f>VALUE(Table1[Sales])</f>
        <v>2862.6</v>
      </c>
      <c r="Q4546">
        <f>VALUE(Table1[Profit])</f>
        <v>493.92</v>
      </c>
      <c r="R4546" s="3">
        <f>Table1[Ship Date]-Table1[Order Date]</f>
        <v>226</v>
      </c>
    </row>
    <row r="4547" spans="1:18" x14ac:dyDescent="0.3">
      <c r="A4547" t="s">
        <v>17104</v>
      </c>
      <c r="B4547" s="1">
        <v>45163</v>
      </c>
      <c r="C4547" s="1">
        <v>45757</v>
      </c>
      <c r="D4547" t="s">
        <v>53</v>
      </c>
      <c r="E4547" t="s">
        <v>17105</v>
      </c>
      <c r="F4547" t="s">
        <v>17106</v>
      </c>
      <c r="G4547" t="s">
        <v>36</v>
      </c>
      <c r="H4547" t="s">
        <v>61</v>
      </c>
      <c r="I4547" t="s">
        <v>21</v>
      </c>
      <c r="J4547" t="s">
        <v>129</v>
      </c>
      <c r="K4547" t="s">
        <v>17107</v>
      </c>
      <c r="L4547" s="2">
        <v>4476.3599999999997</v>
      </c>
      <c r="M4547" s="3">
        <v>9</v>
      </c>
      <c r="N4547" s="4">
        <v>0</v>
      </c>
      <c r="O4547" s="5">
        <v>421.32</v>
      </c>
      <c r="P4547">
        <f>VALUE(Table1[Sales])</f>
        <v>4476.3599999999997</v>
      </c>
      <c r="Q4547">
        <f>VALUE(Table1[Profit])</f>
        <v>421.32</v>
      </c>
      <c r="R4547" s="3">
        <f>Table1[Ship Date]-Table1[Order Date]</f>
        <v>594</v>
      </c>
    </row>
    <row r="4548" spans="1:18" x14ac:dyDescent="0.3">
      <c r="A4548" t="s">
        <v>17108</v>
      </c>
      <c r="B4548" s="1">
        <v>45208</v>
      </c>
      <c r="C4548" s="1">
        <v>45772</v>
      </c>
      <c r="D4548" t="s">
        <v>16</v>
      </c>
      <c r="E4548" t="s">
        <v>17109</v>
      </c>
      <c r="F4548" t="s">
        <v>17110</v>
      </c>
      <c r="G4548" t="s">
        <v>19</v>
      </c>
      <c r="H4548" t="s">
        <v>20</v>
      </c>
      <c r="I4548" t="s">
        <v>29</v>
      </c>
      <c r="J4548" t="s">
        <v>124</v>
      </c>
      <c r="K4548" t="s">
        <v>17111</v>
      </c>
      <c r="L4548" s="2">
        <v>536.75</v>
      </c>
      <c r="M4548" s="3">
        <v>2</v>
      </c>
      <c r="N4548" s="4">
        <v>0.35</v>
      </c>
      <c r="O4548" s="5">
        <v>341.78</v>
      </c>
      <c r="P4548">
        <f>VALUE(Table1[Sales])</f>
        <v>536.75</v>
      </c>
      <c r="Q4548">
        <f>VALUE(Table1[Profit])</f>
        <v>341.78</v>
      </c>
      <c r="R4548" s="3">
        <f>Table1[Ship Date]-Table1[Order Date]</f>
        <v>564</v>
      </c>
    </row>
    <row r="4549" spans="1:18" x14ac:dyDescent="0.3">
      <c r="A4549" t="s">
        <v>17112</v>
      </c>
      <c r="B4549" s="1">
        <v>45452</v>
      </c>
      <c r="C4549" s="1">
        <v>45763</v>
      </c>
      <c r="D4549" t="s">
        <v>33</v>
      </c>
      <c r="E4549" t="s">
        <v>17113</v>
      </c>
      <c r="F4549" t="s">
        <v>17114</v>
      </c>
      <c r="G4549" t="s">
        <v>19</v>
      </c>
      <c r="H4549" t="s">
        <v>20</v>
      </c>
      <c r="I4549" t="s">
        <v>21</v>
      </c>
      <c r="J4549" t="s">
        <v>22</v>
      </c>
      <c r="K4549" t="s">
        <v>17115</v>
      </c>
      <c r="L4549" s="2">
        <v>4766.2299999999996</v>
      </c>
      <c r="M4549" s="3">
        <v>7</v>
      </c>
      <c r="N4549" s="4">
        <v>0.27</v>
      </c>
      <c r="O4549" s="5">
        <v>143.96</v>
      </c>
      <c r="P4549">
        <f>VALUE(Table1[Sales])</f>
        <v>4766.2299999999996</v>
      </c>
      <c r="Q4549">
        <f>VALUE(Table1[Profit])</f>
        <v>143.96</v>
      </c>
      <c r="R4549" s="3">
        <f>Table1[Ship Date]-Table1[Order Date]</f>
        <v>311</v>
      </c>
    </row>
    <row r="4550" spans="1:18" x14ac:dyDescent="0.3">
      <c r="A4550" t="s">
        <v>17116</v>
      </c>
      <c r="B4550" s="1">
        <v>45615</v>
      </c>
      <c r="C4550" s="1">
        <v>45778</v>
      </c>
      <c r="D4550" t="s">
        <v>53</v>
      </c>
      <c r="E4550" t="s">
        <v>399</v>
      </c>
      <c r="F4550" t="s">
        <v>17117</v>
      </c>
      <c r="G4550" t="s">
        <v>36</v>
      </c>
      <c r="H4550" t="s">
        <v>61</v>
      </c>
      <c r="I4550" t="s">
        <v>44</v>
      </c>
      <c r="J4550" t="s">
        <v>50</v>
      </c>
      <c r="K4550" t="s">
        <v>17118</v>
      </c>
      <c r="L4550" s="2">
        <v>2036</v>
      </c>
      <c r="M4550" s="3">
        <v>2</v>
      </c>
      <c r="N4550" s="4">
        <v>0.39</v>
      </c>
      <c r="O4550" s="5">
        <v>766.87</v>
      </c>
      <c r="P4550">
        <f>VALUE(Table1[Sales])</f>
        <v>2036</v>
      </c>
      <c r="Q4550">
        <f>VALUE(Table1[Profit])</f>
        <v>766.87</v>
      </c>
      <c r="R4550" s="3">
        <f>Table1[Ship Date]-Table1[Order Date]</f>
        <v>163</v>
      </c>
    </row>
    <row r="4551" spans="1:18" x14ac:dyDescent="0.3">
      <c r="A4551" t="s">
        <v>17119</v>
      </c>
      <c r="B4551" s="1">
        <v>45398</v>
      </c>
      <c r="C4551" s="1">
        <v>45774</v>
      </c>
      <c r="D4551" t="s">
        <v>33</v>
      </c>
      <c r="E4551" t="s">
        <v>16561</v>
      </c>
      <c r="F4551" t="s">
        <v>17120</v>
      </c>
      <c r="G4551" t="s">
        <v>19</v>
      </c>
      <c r="H4551" t="s">
        <v>37</v>
      </c>
      <c r="I4551" t="s">
        <v>21</v>
      </c>
      <c r="J4551" t="s">
        <v>279</v>
      </c>
      <c r="K4551" t="s">
        <v>17121</v>
      </c>
      <c r="L4551" s="2">
        <v>3783.07</v>
      </c>
      <c r="M4551" s="3">
        <v>3</v>
      </c>
      <c r="N4551" s="4">
        <v>0.28999999999999998</v>
      </c>
      <c r="O4551" s="5">
        <v>195.72</v>
      </c>
      <c r="P4551">
        <f>VALUE(Table1[Sales])</f>
        <v>3783.07</v>
      </c>
      <c r="Q4551">
        <f>VALUE(Table1[Profit])</f>
        <v>195.72</v>
      </c>
      <c r="R4551" s="3">
        <f>Table1[Ship Date]-Table1[Order Date]</f>
        <v>376</v>
      </c>
    </row>
    <row r="4552" spans="1:18" x14ac:dyDescent="0.3">
      <c r="A4552" t="s">
        <v>17122</v>
      </c>
      <c r="B4552" s="1">
        <v>45424</v>
      </c>
      <c r="C4552" s="1">
        <v>45785</v>
      </c>
      <c r="D4552" t="s">
        <v>16</v>
      </c>
      <c r="E4552" t="s">
        <v>17123</v>
      </c>
      <c r="F4552" t="s">
        <v>9636</v>
      </c>
      <c r="G4552" t="s">
        <v>19</v>
      </c>
      <c r="H4552" t="s">
        <v>20</v>
      </c>
      <c r="I4552" t="s">
        <v>29</v>
      </c>
      <c r="J4552" t="s">
        <v>38</v>
      </c>
      <c r="K4552" t="s">
        <v>17124</v>
      </c>
      <c r="L4552" s="2">
        <v>2737.59</v>
      </c>
      <c r="M4552" s="3">
        <v>8</v>
      </c>
      <c r="N4552" s="4">
        <v>0.36</v>
      </c>
      <c r="O4552" s="5">
        <v>201.63</v>
      </c>
      <c r="P4552">
        <f>VALUE(Table1[Sales])</f>
        <v>2737.59</v>
      </c>
      <c r="Q4552">
        <f>VALUE(Table1[Profit])</f>
        <v>201.63</v>
      </c>
      <c r="R4552" s="3">
        <f>Table1[Ship Date]-Table1[Order Date]</f>
        <v>361</v>
      </c>
    </row>
    <row r="4553" spans="1:18" x14ac:dyDescent="0.3">
      <c r="A4553" t="s">
        <v>17125</v>
      </c>
      <c r="B4553" s="1">
        <v>45568</v>
      </c>
      <c r="C4553" s="1">
        <v>45785</v>
      </c>
      <c r="D4553" t="s">
        <v>33</v>
      </c>
      <c r="E4553" t="s">
        <v>5293</v>
      </c>
      <c r="F4553" t="s">
        <v>17126</v>
      </c>
      <c r="G4553" t="s">
        <v>36</v>
      </c>
      <c r="H4553" t="s">
        <v>61</v>
      </c>
      <c r="I4553" t="s">
        <v>21</v>
      </c>
      <c r="J4553" t="s">
        <v>22</v>
      </c>
      <c r="K4553" t="s">
        <v>17127</v>
      </c>
      <c r="L4553" s="2">
        <v>3866.34</v>
      </c>
      <c r="M4553" s="3">
        <v>5</v>
      </c>
      <c r="N4553" s="4">
        <v>0.49</v>
      </c>
      <c r="O4553" s="5">
        <v>738.69</v>
      </c>
      <c r="P4553">
        <f>VALUE(Table1[Sales])</f>
        <v>3866.34</v>
      </c>
      <c r="Q4553">
        <f>VALUE(Table1[Profit])</f>
        <v>738.69</v>
      </c>
      <c r="R4553" s="3">
        <f>Table1[Ship Date]-Table1[Order Date]</f>
        <v>217</v>
      </c>
    </row>
    <row r="4554" spans="1:18" x14ac:dyDescent="0.3">
      <c r="A4554" t="s">
        <v>17128</v>
      </c>
      <c r="B4554" s="1">
        <v>45589</v>
      </c>
      <c r="C4554" s="1">
        <v>45769</v>
      </c>
      <c r="D4554" t="s">
        <v>25</v>
      </c>
      <c r="E4554" t="s">
        <v>17129</v>
      </c>
      <c r="F4554" t="s">
        <v>17130</v>
      </c>
      <c r="G4554" t="s">
        <v>36</v>
      </c>
      <c r="H4554" t="s">
        <v>61</v>
      </c>
      <c r="I4554" t="s">
        <v>44</v>
      </c>
      <c r="J4554" t="s">
        <v>94</v>
      </c>
      <c r="K4554" t="s">
        <v>17131</v>
      </c>
      <c r="L4554" s="2">
        <v>2549.0100000000002</v>
      </c>
      <c r="M4554" s="3">
        <v>6</v>
      </c>
      <c r="N4554" s="4">
        <v>0.11</v>
      </c>
      <c r="O4554" s="5">
        <v>804.37</v>
      </c>
      <c r="P4554">
        <f>VALUE(Table1[Sales])</f>
        <v>2549.0100000000002</v>
      </c>
      <c r="Q4554">
        <f>VALUE(Table1[Profit])</f>
        <v>804.37</v>
      </c>
      <c r="R4554" s="3">
        <f>Table1[Ship Date]-Table1[Order Date]</f>
        <v>180</v>
      </c>
    </row>
    <row r="4555" spans="1:18" x14ac:dyDescent="0.3">
      <c r="A4555" t="s">
        <v>17132</v>
      </c>
      <c r="B4555" s="1">
        <v>45373</v>
      </c>
      <c r="C4555" s="1">
        <v>45767</v>
      </c>
      <c r="D4555" t="s">
        <v>25</v>
      </c>
      <c r="E4555" t="s">
        <v>17133</v>
      </c>
      <c r="F4555" t="s">
        <v>17134</v>
      </c>
      <c r="G4555" t="s">
        <v>19</v>
      </c>
      <c r="H4555" t="s">
        <v>20</v>
      </c>
      <c r="I4555" t="s">
        <v>29</v>
      </c>
      <c r="J4555" t="s">
        <v>30</v>
      </c>
      <c r="K4555" t="s">
        <v>17135</v>
      </c>
      <c r="L4555" s="2">
        <v>4516.25</v>
      </c>
      <c r="M4555" s="3">
        <v>9</v>
      </c>
      <c r="N4555" s="4">
        <v>0.46</v>
      </c>
      <c r="O4555" s="5">
        <v>175.1</v>
      </c>
      <c r="P4555">
        <f>VALUE(Table1[Sales])</f>
        <v>4516.25</v>
      </c>
      <c r="Q4555">
        <f>VALUE(Table1[Profit])</f>
        <v>175.1</v>
      </c>
      <c r="R4555" s="3">
        <f>Table1[Ship Date]-Table1[Order Date]</f>
        <v>394</v>
      </c>
    </row>
    <row r="4556" spans="1:18" x14ac:dyDescent="0.3">
      <c r="A4556" t="s">
        <v>17136</v>
      </c>
      <c r="B4556" s="1">
        <v>45212</v>
      </c>
      <c r="C4556" s="1">
        <v>45765</v>
      </c>
      <c r="D4556" t="s">
        <v>33</v>
      </c>
      <c r="E4556" t="s">
        <v>16379</v>
      </c>
      <c r="F4556" t="s">
        <v>9218</v>
      </c>
      <c r="G4556" t="s">
        <v>19</v>
      </c>
      <c r="H4556" t="s">
        <v>20</v>
      </c>
      <c r="I4556" t="s">
        <v>44</v>
      </c>
      <c r="J4556" t="s">
        <v>50</v>
      </c>
      <c r="K4556" t="s">
        <v>17137</v>
      </c>
      <c r="L4556" s="2">
        <v>2482.84</v>
      </c>
      <c r="M4556" s="3">
        <v>1</v>
      </c>
      <c r="N4556" s="4">
        <v>0.48</v>
      </c>
      <c r="O4556" s="5">
        <v>622.95000000000005</v>
      </c>
      <c r="P4556">
        <f>VALUE(Table1[Sales])</f>
        <v>2482.84</v>
      </c>
      <c r="Q4556">
        <f>VALUE(Table1[Profit])</f>
        <v>622.95000000000005</v>
      </c>
      <c r="R4556" s="3">
        <f>Table1[Ship Date]-Table1[Order Date]</f>
        <v>553</v>
      </c>
    </row>
    <row r="4557" spans="1:18" x14ac:dyDescent="0.3">
      <c r="A4557" t="s">
        <v>17138</v>
      </c>
      <c r="B4557" s="1">
        <v>45347</v>
      </c>
      <c r="C4557" s="1">
        <v>45784</v>
      </c>
      <c r="D4557" t="s">
        <v>16</v>
      </c>
      <c r="E4557" t="s">
        <v>4344</v>
      </c>
      <c r="F4557" t="s">
        <v>14753</v>
      </c>
      <c r="G4557" t="s">
        <v>36</v>
      </c>
      <c r="H4557" t="s">
        <v>20</v>
      </c>
      <c r="I4557" t="s">
        <v>44</v>
      </c>
      <c r="J4557" t="s">
        <v>56</v>
      </c>
      <c r="K4557" t="s">
        <v>17139</v>
      </c>
      <c r="L4557" s="2">
        <v>3816.44</v>
      </c>
      <c r="M4557" s="3">
        <v>9</v>
      </c>
      <c r="N4557" s="4">
        <v>0.04</v>
      </c>
      <c r="O4557" s="5">
        <v>711.47</v>
      </c>
      <c r="P4557">
        <f>VALUE(Table1[Sales])</f>
        <v>3816.44</v>
      </c>
      <c r="Q4557">
        <f>VALUE(Table1[Profit])</f>
        <v>711.47</v>
      </c>
      <c r="R4557" s="3">
        <f>Table1[Ship Date]-Table1[Order Date]</f>
        <v>437</v>
      </c>
    </row>
    <row r="4558" spans="1:18" x14ac:dyDescent="0.3">
      <c r="A4558" t="s">
        <v>17140</v>
      </c>
      <c r="B4558" s="1">
        <v>45402</v>
      </c>
      <c r="C4558" s="1">
        <v>45767</v>
      </c>
      <c r="D4558" t="s">
        <v>53</v>
      </c>
      <c r="E4558" t="s">
        <v>15034</v>
      </c>
      <c r="F4558" t="s">
        <v>17141</v>
      </c>
      <c r="G4558" t="s">
        <v>43</v>
      </c>
      <c r="H4558" t="s">
        <v>37</v>
      </c>
      <c r="I4558" t="s">
        <v>21</v>
      </c>
      <c r="J4558" t="s">
        <v>171</v>
      </c>
      <c r="K4558" t="s">
        <v>17142</v>
      </c>
      <c r="L4558" s="2">
        <v>4367.17</v>
      </c>
      <c r="M4558" s="3">
        <v>8</v>
      </c>
      <c r="N4558" s="4">
        <v>0.47</v>
      </c>
      <c r="O4558" s="5">
        <v>50.67</v>
      </c>
      <c r="P4558">
        <f>VALUE(Table1[Sales])</f>
        <v>4367.17</v>
      </c>
      <c r="Q4558">
        <f>VALUE(Table1[Profit])</f>
        <v>50.67</v>
      </c>
      <c r="R4558" s="3">
        <f>Table1[Ship Date]-Table1[Order Date]</f>
        <v>365</v>
      </c>
    </row>
    <row r="4559" spans="1:18" x14ac:dyDescent="0.3">
      <c r="A4559" t="s">
        <v>17143</v>
      </c>
      <c r="B4559" s="1">
        <v>45385</v>
      </c>
      <c r="C4559" s="1">
        <v>45757</v>
      </c>
      <c r="D4559" t="s">
        <v>25</v>
      </c>
      <c r="E4559" t="s">
        <v>4464</v>
      </c>
      <c r="F4559" t="s">
        <v>17144</v>
      </c>
      <c r="G4559" t="s">
        <v>43</v>
      </c>
      <c r="H4559" t="s">
        <v>28</v>
      </c>
      <c r="I4559" t="s">
        <v>29</v>
      </c>
      <c r="J4559" t="s">
        <v>99</v>
      </c>
      <c r="K4559" t="s">
        <v>17145</v>
      </c>
      <c r="L4559" s="2">
        <v>2772.59</v>
      </c>
      <c r="M4559" s="3">
        <v>5</v>
      </c>
      <c r="N4559" s="4">
        <v>0.11</v>
      </c>
      <c r="O4559" s="5">
        <v>891.34</v>
      </c>
      <c r="P4559">
        <f>VALUE(Table1[Sales])</f>
        <v>2772.59</v>
      </c>
      <c r="Q4559">
        <f>VALUE(Table1[Profit])</f>
        <v>891.34</v>
      </c>
      <c r="R4559" s="3">
        <f>Table1[Ship Date]-Table1[Order Date]</f>
        <v>372</v>
      </c>
    </row>
    <row r="4560" spans="1:18" x14ac:dyDescent="0.3">
      <c r="A4560" t="s">
        <v>17146</v>
      </c>
      <c r="B4560" s="1">
        <v>45229</v>
      </c>
      <c r="C4560" s="1">
        <v>45777</v>
      </c>
      <c r="D4560" t="s">
        <v>25</v>
      </c>
      <c r="E4560" t="s">
        <v>17147</v>
      </c>
      <c r="F4560" t="s">
        <v>17148</v>
      </c>
      <c r="G4560" t="s">
        <v>36</v>
      </c>
      <c r="H4560" t="s">
        <v>20</v>
      </c>
      <c r="I4560" t="s">
        <v>21</v>
      </c>
      <c r="J4560" t="s">
        <v>129</v>
      </c>
      <c r="K4560" t="s">
        <v>17149</v>
      </c>
      <c r="L4560" s="2">
        <v>4935.79</v>
      </c>
      <c r="M4560" s="3">
        <v>7</v>
      </c>
      <c r="N4560" s="4">
        <v>0.31</v>
      </c>
      <c r="O4560" s="5">
        <v>770.97</v>
      </c>
      <c r="P4560">
        <f>VALUE(Table1[Sales])</f>
        <v>4935.79</v>
      </c>
      <c r="Q4560">
        <f>VALUE(Table1[Profit])</f>
        <v>770.97</v>
      </c>
      <c r="R4560" s="3">
        <f>Table1[Ship Date]-Table1[Order Date]</f>
        <v>548</v>
      </c>
    </row>
    <row r="4561" spans="1:18" x14ac:dyDescent="0.3">
      <c r="A4561" t="s">
        <v>17150</v>
      </c>
      <c r="B4561" s="1">
        <v>45215</v>
      </c>
      <c r="C4561" s="1">
        <v>45758</v>
      </c>
      <c r="D4561" t="s">
        <v>53</v>
      </c>
      <c r="E4561" t="s">
        <v>17151</v>
      </c>
      <c r="F4561" t="s">
        <v>17152</v>
      </c>
      <c r="G4561" t="s">
        <v>43</v>
      </c>
      <c r="H4561" t="s">
        <v>37</v>
      </c>
      <c r="I4561" t="s">
        <v>44</v>
      </c>
      <c r="J4561" t="s">
        <v>50</v>
      </c>
      <c r="K4561" t="s">
        <v>17153</v>
      </c>
      <c r="L4561" s="2">
        <v>2072.71</v>
      </c>
      <c r="M4561" s="3">
        <v>7</v>
      </c>
      <c r="N4561" s="4">
        <v>0.22</v>
      </c>
      <c r="O4561" s="5">
        <v>206.56</v>
      </c>
      <c r="P4561">
        <f>VALUE(Table1[Sales])</f>
        <v>2072.71</v>
      </c>
      <c r="Q4561">
        <f>VALUE(Table1[Profit])</f>
        <v>206.56</v>
      </c>
      <c r="R4561" s="3">
        <f>Table1[Ship Date]-Table1[Order Date]</f>
        <v>543</v>
      </c>
    </row>
    <row r="4562" spans="1:18" x14ac:dyDescent="0.3">
      <c r="A4562" t="s">
        <v>17154</v>
      </c>
      <c r="B4562" s="1">
        <v>45277</v>
      </c>
      <c r="C4562" s="1">
        <v>45777</v>
      </c>
      <c r="D4562" t="s">
        <v>16</v>
      </c>
      <c r="E4562" t="s">
        <v>17155</v>
      </c>
      <c r="F4562" t="s">
        <v>17156</v>
      </c>
      <c r="G4562" t="s">
        <v>43</v>
      </c>
      <c r="H4562" t="s">
        <v>61</v>
      </c>
      <c r="I4562" t="s">
        <v>21</v>
      </c>
      <c r="J4562" t="s">
        <v>300</v>
      </c>
      <c r="K4562" t="s">
        <v>17157</v>
      </c>
      <c r="L4562" s="2">
        <v>1409.33</v>
      </c>
      <c r="M4562" s="3">
        <v>6</v>
      </c>
      <c r="N4562" s="4">
        <v>0.35</v>
      </c>
      <c r="O4562" s="5">
        <v>450.75</v>
      </c>
      <c r="P4562">
        <f>VALUE(Table1[Sales])</f>
        <v>1409.33</v>
      </c>
      <c r="Q4562">
        <f>VALUE(Table1[Profit])</f>
        <v>450.75</v>
      </c>
      <c r="R4562" s="3">
        <f>Table1[Ship Date]-Table1[Order Date]</f>
        <v>500</v>
      </c>
    </row>
    <row r="4563" spans="1:18" x14ac:dyDescent="0.3">
      <c r="A4563" t="s">
        <v>17158</v>
      </c>
      <c r="B4563" s="1">
        <v>45310</v>
      </c>
      <c r="C4563" s="1">
        <v>45762</v>
      </c>
      <c r="D4563" t="s">
        <v>25</v>
      </c>
      <c r="E4563" t="s">
        <v>17159</v>
      </c>
      <c r="F4563" t="s">
        <v>17160</v>
      </c>
      <c r="G4563" t="s">
        <v>19</v>
      </c>
      <c r="H4563" t="s">
        <v>28</v>
      </c>
      <c r="I4563" t="s">
        <v>29</v>
      </c>
      <c r="J4563" t="s">
        <v>99</v>
      </c>
      <c r="K4563" t="s">
        <v>17161</v>
      </c>
      <c r="L4563" s="2">
        <v>460.92</v>
      </c>
      <c r="M4563" s="3">
        <v>1</v>
      </c>
      <c r="N4563" s="4">
        <v>0.39</v>
      </c>
      <c r="O4563" s="5">
        <v>217.46</v>
      </c>
      <c r="P4563">
        <f>VALUE(Table1[Sales])</f>
        <v>460.92</v>
      </c>
      <c r="Q4563">
        <f>VALUE(Table1[Profit])</f>
        <v>217.46</v>
      </c>
      <c r="R4563" s="3">
        <f>Table1[Ship Date]-Table1[Order Date]</f>
        <v>452</v>
      </c>
    </row>
    <row r="4564" spans="1:18" x14ac:dyDescent="0.3">
      <c r="A4564" t="s">
        <v>17162</v>
      </c>
      <c r="B4564" s="1">
        <v>45739</v>
      </c>
      <c r="C4564" s="1">
        <v>45781</v>
      </c>
      <c r="D4564" t="s">
        <v>25</v>
      </c>
      <c r="E4564" t="s">
        <v>17163</v>
      </c>
      <c r="F4564" t="s">
        <v>17164</v>
      </c>
      <c r="G4564" t="s">
        <v>19</v>
      </c>
      <c r="H4564" t="s">
        <v>37</v>
      </c>
      <c r="I4564" t="s">
        <v>29</v>
      </c>
      <c r="J4564" t="s">
        <v>30</v>
      </c>
      <c r="K4564" t="s">
        <v>17165</v>
      </c>
      <c r="L4564" s="2">
        <v>3154.39</v>
      </c>
      <c r="M4564" s="3">
        <v>3</v>
      </c>
      <c r="N4564" s="4">
        <v>0.2</v>
      </c>
      <c r="O4564" s="5">
        <v>811.9</v>
      </c>
      <c r="P4564">
        <f>VALUE(Table1[Sales])</f>
        <v>3154.39</v>
      </c>
      <c r="Q4564">
        <f>VALUE(Table1[Profit])</f>
        <v>811.9</v>
      </c>
      <c r="R4564" s="3">
        <f>Table1[Ship Date]-Table1[Order Date]</f>
        <v>42</v>
      </c>
    </row>
    <row r="4565" spans="1:18" x14ac:dyDescent="0.3">
      <c r="A4565" t="s">
        <v>17166</v>
      </c>
      <c r="B4565" s="1">
        <v>45387</v>
      </c>
      <c r="C4565" s="1">
        <v>45780</v>
      </c>
      <c r="D4565" t="s">
        <v>33</v>
      </c>
      <c r="E4565" t="s">
        <v>4998</v>
      </c>
      <c r="F4565" t="s">
        <v>17167</v>
      </c>
      <c r="G4565" t="s">
        <v>43</v>
      </c>
      <c r="H4565" t="s">
        <v>28</v>
      </c>
      <c r="I4565" t="s">
        <v>44</v>
      </c>
      <c r="J4565" t="s">
        <v>45</v>
      </c>
      <c r="K4565" t="s">
        <v>17168</v>
      </c>
      <c r="L4565" s="2">
        <v>619.86</v>
      </c>
      <c r="M4565" s="3">
        <v>5</v>
      </c>
      <c r="N4565" s="4">
        <v>0.03</v>
      </c>
      <c r="O4565" s="5">
        <v>-29.32</v>
      </c>
      <c r="P4565">
        <f>VALUE(Table1[Sales])</f>
        <v>619.86</v>
      </c>
      <c r="Q4565">
        <f>VALUE(Table1[Profit])</f>
        <v>-29.32</v>
      </c>
      <c r="R4565" s="3">
        <f>Table1[Ship Date]-Table1[Order Date]</f>
        <v>393</v>
      </c>
    </row>
    <row r="4566" spans="1:18" x14ac:dyDescent="0.3">
      <c r="A4566" t="s">
        <v>17169</v>
      </c>
      <c r="B4566" s="1">
        <v>45074</v>
      </c>
      <c r="C4566" s="1">
        <v>45761</v>
      </c>
      <c r="D4566" t="s">
        <v>33</v>
      </c>
      <c r="E4566" t="s">
        <v>17170</v>
      </c>
      <c r="F4566" t="s">
        <v>17171</v>
      </c>
      <c r="G4566" t="s">
        <v>36</v>
      </c>
      <c r="H4566" t="s">
        <v>20</v>
      </c>
      <c r="I4566" t="s">
        <v>21</v>
      </c>
      <c r="J4566" t="s">
        <v>279</v>
      </c>
      <c r="K4566" t="s">
        <v>17172</v>
      </c>
      <c r="L4566" s="2">
        <v>4474.62</v>
      </c>
      <c r="M4566" s="3">
        <v>2</v>
      </c>
      <c r="N4566" s="4">
        <v>0.28999999999999998</v>
      </c>
      <c r="O4566" s="5">
        <v>46.91</v>
      </c>
      <c r="P4566">
        <f>VALUE(Table1[Sales])</f>
        <v>4474.62</v>
      </c>
      <c r="Q4566">
        <f>VALUE(Table1[Profit])</f>
        <v>46.91</v>
      </c>
      <c r="R4566" s="3">
        <f>Table1[Ship Date]-Table1[Order Date]</f>
        <v>687</v>
      </c>
    </row>
    <row r="4567" spans="1:18" x14ac:dyDescent="0.3">
      <c r="A4567" t="s">
        <v>17173</v>
      </c>
      <c r="B4567" s="1">
        <v>45260</v>
      </c>
      <c r="C4567" s="1">
        <v>45760</v>
      </c>
      <c r="D4567" t="s">
        <v>33</v>
      </c>
      <c r="E4567" t="s">
        <v>1156</v>
      </c>
      <c r="F4567" t="s">
        <v>17174</v>
      </c>
      <c r="G4567" t="s">
        <v>19</v>
      </c>
      <c r="H4567" t="s">
        <v>37</v>
      </c>
      <c r="I4567" t="s">
        <v>21</v>
      </c>
      <c r="J4567" t="s">
        <v>171</v>
      </c>
      <c r="K4567" t="s">
        <v>17175</v>
      </c>
      <c r="L4567" s="2">
        <v>1499.11</v>
      </c>
      <c r="M4567" s="3">
        <v>1</v>
      </c>
      <c r="N4567" s="4">
        <v>0.05</v>
      </c>
      <c r="O4567" s="5">
        <v>376.6</v>
      </c>
      <c r="P4567">
        <f>VALUE(Table1[Sales])</f>
        <v>1499.11</v>
      </c>
      <c r="Q4567">
        <f>VALUE(Table1[Profit])</f>
        <v>376.6</v>
      </c>
      <c r="R4567" s="3">
        <f>Table1[Ship Date]-Table1[Order Date]</f>
        <v>500</v>
      </c>
    </row>
    <row r="4568" spans="1:18" x14ac:dyDescent="0.3">
      <c r="A4568" t="s">
        <v>17176</v>
      </c>
      <c r="B4568" s="1">
        <v>45676</v>
      </c>
      <c r="C4568" s="1">
        <v>45760</v>
      </c>
      <c r="D4568" t="s">
        <v>33</v>
      </c>
      <c r="E4568" t="s">
        <v>2428</v>
      </c>
      <c r="F4568" t="s">
        <v>17177</v>
      </c>
      <c r="G4568" t="s">
        <v>19</v>
      </c>
      <c r="H4568" t="s">
        <v>20</v>
      </c>
      <c r="I4568" t="s">
        <v>21</v>
      </c>
      <c r="J4568" t="s">
        <v>22</v>
      </c>
      <c r="K4568" t="s">
        <v>17178</v>
      </c>
      <c r="L4568" s="2">
        <v>2608.04</v>
      </c>
      <c r="M4568" s="3">
        <v>9</v>
      </c>
      <c r="N4568" s="4">
        <v>0.21</v>
      </c>
      <c r="O4568" s="5">
        <v>74.48</v>
      </c>
      <c r="P4568">
        <f>VALUE(Table1[Sales])</f>
        <v>2608.04</v>
      </c>
      <c r="Q4568">
        <f>VALUE(Table1[Profit])</f>
        <v>74.48</v>
      </c>
      <c r="R4568" s="3">
        <f>Table1[Ship Date]-Table1[Order Date]</f>
        <v>84</v>
      </c>
    </row>
    <row r="4569" spans="1:18" x14ac:dyDescent="0.3">
      <c r="A4569" t="s">
        <v>17179</v>
      </c>
      <c r="B4569" s="1">
        <v>45508</v>
      </c>
      <c r="C4569" s="1">
        <v>45756</v>
      </c>
      <c r="D4569" t="s">
        <v>53</v>
      </c>
      <c r="E4569" t="s">
        <v>17180</v>
      </c>
      <c r="F4569" t="s">
        <v>17181</v>
      </c>
      <c r="G4569" t="s">
        <v>19</v>
      </c>
      <c r="H4569" t="s">
        <v>28</v>
      </c>
      <c r="I4569" t="s">
        <v>29</v>
      </c>
      <c r="J4569" t="s">
        <v>124</v>
      </c>
      <c r="K4569" t="s">
        <v>17182</v>
      </c>
      <c r="L4569" s="2">
        <v>53.88</v>
      </c>
      <c r="M4569" s="3">
        <v>10</v>
      </c>
      <c r="N4569" s="4">
        <v>0.08</v>
      </c>
      <c r="O4569" s="5">
        <v>-66.58</v>
      </c>
      <c r="P4569">
        <f>VALUE(Table1[Sales])</f>
        <v>53.88</v>
      </c>
      <c r="Q4569">
        <f>VALUE(Table1[Profit])</f>
        <v>-66.58</v>
      </c>
      <c r="R4569" s="3">
        <f>Table1[Ship Date]-Table1[Order Date]</f>
        <v>248</v>
      </c>
    </row>
    <row r="4570" spans="1:18" x14ac:dyDescent="0.3">
      <c r="A4570" t="s">
        <v>17183</v>
      </c>
      <c r="B4570" s="1">
        <v>45323</v>
      </c>
      <c r="C4570" s="1">
        <v>45758</v>
      </c>
      <c r="D4570" t="s">
        <v>16</v>
      </c>
      <c r="E4570" t="s">
        <v>114</v>
      </c>
      <c r="F4570" t="s">
        <v>17184</v>
      </c>
      <c r="G4570" t="s">
        <v>36</v>
      </c>
      <c r="H4570" t="s">
        <v>37</v>
      </c>
      <c r="I4570" t="s">
        <v>21</v>
      </c>
      <c r="J4570" t="s">
        <v>300</v>
      </c>
      <c r="K4570" t="s">
        <v>17185</v>
      </c>
      <c r="L4570" s="2">
        <v>370.89</v>
      </c>
      <c r="M4570" s="3">
        <v>2</v>
      </c>
      <c r="N4570" s="4">
        <v>0.41</v>
      </c>
      <c r="O4570" s="5">
        <v>371.45</v>
      </c>
      <c r="P4570">
        <f>VALUE(Table1[Sales])</f>
        <v>370.89</v>
      </c>
      <c r="Q4570">
        <f>VALUE(Table1[Profit])</f>
        <v>371.45</v>
      </c>
      <c r="R4570" s="3">
        <f>Table1[Ship Date]-Table1[Order Date]</f>
        <v>435</v>
      </c>
    </row>
    <row r="4571" spans="1:18" x14ac:dyDescent="0.3">
      <c r="A4571" t="s">
        <v>17186</v>
      </c>
      <c r="B4571" s="1">
        <v>45248</v>
      </c>
      <c r="C4571" s="1">
        <v>45767</v>
      </c>
      <c r="D4571" t="s">
        <v>16</v>
      </c>
      <c r="E4571" t="s">
        <v>17187</v>
      </c>
      <c r="F4571" t="s">
        <v>17188</v>
      </c>
      <c r="G4571" t="s">
        <v>36</v>
      </c>
      <c r="H4571" t="s">
        <v>28</v>
      </c>
      <c r="I4571" t="s">
        <v>29</v>
      </c>
      <c r="J4571" t="s">
        <v>99</v>
      </c>
      <c r="K4571" t="s">
        <v>17189</v>
      </c>
      <c r="L4571" s="2">
        <v>305.82</v>
      </c>
      <c r="M4571" s="3">
        <v>2</v>
      </c>
      <c r="N4571" s="4">
        <v>0.41</v>
      </c>
      <c r="O4571" s="5">
        <v>224.77</v>
      </c>
      <c r="P4571">
        <f>VALUE(Table1[Sales])</f>
        <v>305.82</v>
      </c>
      <c r="Q4571">
        <f>VALUE(Table1[Profit])</f>
        <v>224.77</v>
      </c>
      <c r="R4571" s="3">
        <f>Table1[Ship Date]-Table1[Order Date]</f>
        <v>519</v>
      </c>
    </row>
    <row r="4572" spans="1:18" x14ac:dyDescent="0.3">
      <c r="A4572" t="s">
        <v>17190</v>
      </c>
      <c r="B4572" s="1">
        <v>45046</v>
      </c>
      <c r="C4572" s="1">
        <v>45784</v>
      </c>
      <c r="D4572" t="s">
        <v>33</v>
      </c>
      <c r="E4572" t="s">
        <v>11113</v>
      </c>
      <c r="F4572" t="s">
        <v>17191</v>
      </c>
      <c r="G4572" t="s">
        <v>36</v>
      </c>
      <c r="H4572" t="s">
        <v>20</v>
      </c>
      <c r="I4572" t="s">
        <v>29</v>
      </c>
      <c r="J4572" t="s">
        <v>30</v>
      </c>
      <c r="K4572" t="s">
        <v>17192</v>
      </c>
      <c r="L4572" s="2">
        <v>2706.26</v>
      </c>
      <c r="M4572" s="3">
        <v>7</v>
      </c>
      <c r="N4572" s="4">
        <v>0.5</v>
      </c>
      <c r="O4572" s="5">
        <v>736.33</v>
      </c>
      <c r="P4572">
        <f>VALUE(Table1[Sales])</f>
        <v>2706.26</v>
      </c>
      <c r="Q4572">
        <f>VALUE(Table1[Profit])</f>
        <v>736.33</v>
      </c>
      <c r="R4572" s="3">
        <f>Table1[Ship Date]-Table1[Order Date]</f>
        <v>738</v>
      </c>
    </row>
    <row r="4573" spans="1:18" x14ac:dyDescent="0.3">
      <c r="A4573" t="s">
        <v>17193</v>
      </c>
      <c r="B4573" s="1">
        <v>45083</v>
      </c>
      <c r="C4573" s="1">
        <v>45776</v>
      </c>
      <c r="D4573" t="s">
        <v>33</v>
      </c>
      <c r="E4573" t="s">
        <v>17194</v>
      </c>
      <c r="F4573" t="s">
        <v>17195</v>
      </c>
      <c r="G4573" t="s">
        <v>36</v>
      </c>
      <c r="H4573" t="s">
        <v>28</v>
      </c>
      <c r="I4573" t="s">
        <v>29</v>
      </c>
      <c r="J4573" t="s">
        <v>30</v>
      </c>
      <c r="K4573" t="s">
        <v>17196</v>
      </c>
      <c r="L4573" s="2">
        <v>3254.19</v>
      </c>
      <c r="M4573" s="3">
        <v>10</v>
      </c>
      <c r="N4573" s="4">
        <v>0.27</v>
      </c>
      <c r="O4573" s="5">
        <v>140.88999999999999</v>
      </c>
      <c r="P4573">
        <f>VALUE(Table1[Sales])</f>
        <v>3254.19</v>
      </c>
      <c r="Q4573">
        <f>VALUE(Table1[Profit])</f>
        <v>140.88999999999999</v>
      </c>
      <c r="R4573" s="3">
        <f>Table1[Ship Date]-Table1[Order Date]</f>
        <v>693</v>
      </c>
    </row>
    <row r="4574" spans="1:18" x14ac:dyDescent="0.3">
      <c r="A4574" t="s">
        <v>17197</v>
      </c>
      <c r="B4574" s="1">
        <v>45433</v>
      </c>
      <c r="C4574" s="1">
        <v>45784</v>
      </c>
      <c r="D4574" t="s">
        <v>16</v>
      </c>
      <c r="E4574" t="s">
        <v>17198</v>
      </c>
      <c r="F4574" t="s">
        <v>17199</v>
      </c>
      <c r="G4574" t="s">
        <v>19</v>
      </c>
      <c r="H4574" t="s">
        <v>28</v>
      </c>
      <c r="I4574" t="s">
        <v>21</v>
      </c>
      <c r="J4574" t="s">
        <v>171</v>
      </c>
      <c r="K4574" t="s">
        <v>17200</v>
      </c>
      <c r="L4574" s="2">
        <v>3441.88</v>
      </c>
      <c r="M4574" s="3">
        <v>9</v>
      </c>
      <c r="N4574" s="4">
        <v>0.28999999999999998</v>
      </c>
      <c r="O4574" s="5">
        <v>822.22</v>
      </c>
      <c r="P4574">
        <f>VALUE(Table1[Sales])</f>
        <v>3441.88</v>
      </c>
      <c r="Q4574">
        <f>VALUE(Table1[Profit])</f>
        <v>822.22</v>
      </c>
      <c r="R4574" s="3">
        <f>Table1[Ship Date]-Table1[Order Date]</f>
        <v>351</v>
      </c>
    </row>
    <row r="4575" spans="1:18" x14ac:dyDescent="0.3">
      <c r="A4575" t="s">
        <v>17201</v>
      </c>
      <c r="B4575" s="1">
        <v>45124</v>
      </c>
      <c r="C4575" s="1">
        <v>45763</v>
      </c>
      <c r="D4575" t="s">
        <v>25</v>
      </c>
      <c r="E4575" t="s">
        <v>12036</v>
      </c>
      <c r="F4575" t="s">
        <v>17202</v>
      </c>
      <c r="G4575" t="s">
        <v>43</v>
      </c>
      <c r="H4575" t="s">
        <v>20</v>
      </c>
      <c r="I4575" t="s">
        <v>44</v>
      </c>
      <c r="J4575" t="s">
        <v>50</v>
      </c>
      <c r="K4575" t="s">
        <v>17203</v>
      </c>
      <c r="L4575" s="2">
        <v>3196.74</v>
      </c>
      <c r="M4575" s="3">
        <v>1</v>
      </c>
      <c r="N4575" s="4">
        <v>0.32</v>
      </c>
      <c r="O4575" s="5">
        <v>-72.59</v>
      </c>
      <c r="P4575">
        <f>VALUE(Table1[Sales])</f>
        <v>3196.74</v>
      </c>
      <c r="Q4575">
        <f>VALUE(Table1[Profit])</f>
        <v>-72.59</v>
      </c>
      <c r="R4575" s="3">
        <f>Table1[Ship Date]-Table1[Order Date]</f>
        <v>639</v>
      </c>
    </row>
    <row r="4576" spans="1:18" x14ac:dyDescent="0.3">
      <c r="A4576" t="s">
        <v>17204</v>
      </c>
      <c r="B4576" s="1">
        <v>45218</v>
      </c>
      <c r="C4576" s="1">
        <v>45762</v>
      </c>
      <c r="D4576" t="s">
        <v>16</v>
      </c>
      <c r="E4576" t="s">
        <v>3751</v>
      </c>
      <c r="F4576" t="s">
        <v>17205</v>
      </c>
      <c r="G4576" t="s">
        <v>43</v>
      </c>
      <c r="H4576" t="s">
        <v>20</v>
      </c>
      <c r="I4576" t="s">
        <v>44</v>
      </c>
      <c r="J4576" t="s">
        <v>45</v>
      </c>
      <c r="K4576" t="s">
        <v>17206</v>
      </c>
      <c r="L4576" s="2">
        <v>1621.1</v>
      </c>
      <c r="M4576" s="3">
        <v>2</v>
      </c>
      <c r="N4576" s="4">
        <v>0.19</v>
      </c>
      <c r="O4576" s="5">
        <v>865.23</v>
      </c>
      <c r="P4576">
        <f>VALUE(Table1[Sales])</f>
        <v>1621.1</v>
      </c>
      <c r="Q4576">
        <f>VALUE(Table1[Profit])</f>
        <v>865.23</v>
      </c>
      <c r="R4576" s="3">
        <f>Table1[Ship Date]-Table1[Order Date]</f>
        <v>544</v>
      </c>
    </row>
    <row r="4577" spans="1:18" x14ac:dyDescent="0.3">
      <c r="A4577" t="s">
        <v>17207</v>
      </c>
      <c r="B4577" s="1">
        <v>45700</v>
      </c>
      <c r="C4577" s="1">
        <v>45763</v>
      </c>
      <c r="D4577" t="s">
        <v>53</v>
      </c>
      <c r="E4577" t="s">
        <v>17208</v>
      </c>
      <c r="F4577" t="s">
        <v>17209</v>
      </c>
      <c r="G4577" t="s">
        <v>36</v>
      </c>
      <c r="H4577" t="s">
        <v>61</v>
      </c>
      <c r="I4577" t="s">
        <v>29</v>
      </c>
      <c r="J4577" t="s">
        <v>30</v>
      </c>
      <c r="K4577" t="s">
        <v>17210</v>
      </c>
      <c r="L4577" s="2">
        <v>2767.81</v>
      </c>
      <c r="M4577" s="3">
        <v>7</v>
      </c>
      <c r="N4577" s="4">
        <v>7.0000000000000007E-2</v>
      </c>
      <c r="O4577" s="5">
        <v>484.07</v>
      </c>
      <c r="P4577">
        <f>VALUE(Table1[Sales])</f>
        <v>2767.81</v>
      </c>
      <c r="Q4577">
        <f>VALUE(Table1[Profit])</f>
        <v>484.07</v>
      </c>
      <c r="R4577" s="3">
        <f>Table1[Ship Date]-Table1[Order Date]</f>
        <v>63</v>
      </c>
    </row>
    <row r="4578" spans="1:18" x14ac:dyDescent="0.3">
      <c r="A4578" t="s">
        <v>17211</v>
      </c>
      <c r="B4578" s="1">
        <v>45050</v>
      </c>
      <c r="C4578" s="1">
        <v>45773</v>
      </c>
      <c r="D4578" t="s">
        <v>25</v>
      </c>
      <c r="E4578" t="s">
        <v>2350</v>
      </c>
      <c r="F4578" t="s">
        <v>17212</v>
      </c>
      <c r="G4578" t="s">
        <v>43</v>
      </c>
      <c r="H4578" t="s">
        <v>20</v>
      </c>
      <c r="I4578" t="s">
        <v>44</v>
      </c>
      <c r="J4578" t="s">
        <v>45</v>
      </c>
      <c r="K4578" t="s">
        <v>17213</v>
      </c>
      <c r="L4578" s="2">
        <v>3564.49</v>
      </c>
      <c r="M4578" s="3">
        <v>3</v>
      </c>
      <c r="N4578" s="4">
        <v>0.12</v>
      </c>
      <c r="O4578" s="5">
        <v>861.53</v>
      </c>
      <c r="P4578">
        <f>VALUE(Table1[Sales])</f>
        <v>3564.49</v>
      </c>
      <c r="Q4578">
        <f>VALUE(Table1[Profit])</f>
        <v>861.53</v>
      </c>
      <c r="R4578" s="3">
        <f>Table1[Ship Date]-Table1[Order Date]</f>
        <v>723</v>
      </c>
    </row>
    <row r="4579" spans="1:18" x14ac:dyDescent="0.3">
      <c r="A4579" t="s">
        <v>17214</v>
      </c>
      <c r="B4579" s="1">
        <v>45080</v>
      </c>
      <c r="C4579" s="1">
        <v>45757</v>
      </c>
      <c r="D4579" t="s">
        <v>16</v>
      </c>
      <c r="E4579" t="s">
        <v>17215</v>
      </c>
      <c r="F4579" t="s">
        <v>17216</v>
      </c>
      <c r="G4579" t="s">
        <v>43</v>
      </c>
      <c r="H4579" t="s">
        <v>61</v>
      </c>
      <c r="I4579" t="s">
        <v>21</v>
      </c>
      <c r="J4579" t="s">
        <v>171</v>
      </c>
      <c r="K4579" t="s">
        <v>17217</v>
      </c>
      <c r="L4579" s="2">
        <v>1913.37</v>
      </c>
      <c r="M4579" s="3">
        <v>2</v>
      </c>
      <c r="N4579" s="4">
        <v>7.0000000000000007E-2</v>
      </c>
      <c r="O4579" s="5">
        <v>425.07</v>
      </c>
      <c r="P4579">
        <f>VALUE(Table1[Sales])</f>
        <v>1913.37</v>
      </c>
      <c r="Q4579">
        <f>VALUE(Table1[Profit])</f>
        <v>425.07</v>
      </c>
      <c r="R4579" s="3">
        <f>Table1[Ship Date]-Table1[Order Date]</f>
        <v>677</v>
      </c>
    </row>
    <row r="4580" spans="1:18" x14ac:dyDescent="0.3">
      <c r="A4580" t="s">
        <v>17218</v>
      </c>
      <c r="B4580" s="1">
        <v>45748</v>
      </c>
      <c r="C4580" s="1">
        <v>45784</v>
      </c>
      <c r="D4580" t="s">
        <v>25</v>
      </c>
      <c r="E4580" t="s">
        <v>17219</v>
      </c>
      <c r="F4580" t="s">
        <v>13443</v>
      </c>
      <c r="G4580" t="s">
        <v>19</v>
      </c>
      <c r="H4580" t="s">
        <v>20</v>
      </c>
      <c r="I4580" t="s">
        <v>29</v>
      </c>
      <c r="J4580" t="s">
        <v>30</v>
      </c>
      <c r="K4580" t="s">
        <v>17220</v>
      </c>
      <c r="L4580" s="2">
        <v>4917.4399999999996</v>
      </c>
      <c r="M4580" s="3">
        <v>1</v>
      </c>
      <c r="N4580" s="4">
        <v>0.4</v>
      </c>
      <c r="O4580" s="5">
        <v>875.2</v>
      </c>
      <c r="P4580">
        <f>VALUE(Table1[Sales])</f>
        <v>4917.4399999999996</v>
      </c>
      <c r="Q4580">
        <f>VALUE(Table1[Profit])</f>
        <v>875.2</v>
      </c>
      <c r="R4580" s="3">
        <f>Table1[Ship Date]-Table1[Order Date]</f>
        <v>36</v>
      </c>
    </row>
    <row r="4581" spans="1:18" x14ac:dyDescent="0.3">
      <c r="A4581" t="s">
        <v>17221</v>
      </c>
      <c r="B4581" s="1">
        <v>45227</v>
      </c>
      <c r="C4581" s="1">
        <v>45770</v>
      </c>
      <c r="D4581" t="s">
        <v>53</v>
      </c>
      <c r="E4581" t="s">
        <v>17222</v>
      </c>
      <c r="F4581" t="s">
        <v>17223</v>
      </c>
      <c r="G4581" t="s">
        <v>36</v>
      </c>
      <c r="H4581" t="s">
        <v>61</v>
      </c>
      <c r="I4581" t="s">
        <v>21</v>
      </c>
      <c r="J4581" t="s">
        <v>22</v>
      </c>
      <c r="K4581" t="s">
        <v>17224</v>
      </c>
      <c r="L4581" s="2">
        <v>577.84</v>
      </c>
      <c r="M4581" s="3">
        <v>8</v>
      </c>
      <c r="N4581" s="4">
        <v>0.3</v>
      </c>
      <c r="O4581" s="5">
        <v>182.62</v>
      </c>
      <c r="P4581">
        <f>VALUE(Table1[Sales])</f>
        <v>577.84</v>
      </c>
      <c r="Q4581">
        <f>VALUE(Table1[Profit])</f>
        <v>182.62</v>
      </c>
      <c r="R4581" s="3">
        <f>Table1[Ship Date]-Table1[Order Date]</f>
        <v>543</v>
      </c>
    </row>
    <row r="4582" spans="1:18" x14ac:dyDescent="0.3">
      <c r="A4582" t="s">
        <v>17225</v>
      </c>
      <c r="B4582" s="1">
        <v>45122</v>
      </c>
      <c r="C4582" s="1">
        <v>45758</v>
      </c>
      <c r="D4582" t="s">
        <v>53</v>
      </c>
      <c r="E4582" t="s">
        <v>17226</v>
      </c>
      <c r="F4582" t="s">
        <v>17227</v>
      </c>
      <c r="G4582" t="s">
        <v>19</v>
      </c>
      <c r="H4582" t="s">
        <v>37</v>
      </c>
      <c r="I4582" t="s">
        <v>29</v>
      </c>
      <c r="J4582" t="s">
        <v>30</v>
      </c>
      <c r="K4582" t="s">
        <v>17228</v>
      </c>
      <c r="L4582" s="2">
        <v>2653.94</v>
      </c>
      <c r="M4582" s="3">
        <v>9</v>
      </c>
      <c r="N4582" s="4">
        <v>0.11</v>
      </c>
      <c r="O4582" s="5">
        <v>885.61</v>
      </c>
      <c r="P4582">
        <f>VALUE(Table1[Sales])</f>
        <v>2653.94</v>
      </c>
      <c r="Q4582">
        <f>VALUE(Table1[Profit])</f>
        <v>885.61</v>
      </c>
      <c r="R4582" s="3">
        <f>Table1[Ship Date]-Table1[Order Date]</f>
        <v>636</v>
      </c>
    </row>
    <row r="4583" spans="1:18" x14ac:dyDescent="0.3">
      <c r="A4583" t="s">
        <v>17229</v>
      </c>
      <c r="B4583" s="1">
        <v>45599</v>
      </c>
      <c r="C4583" s="1">
        <v>45777</v>
      </c>
      <c r="D4583" t="s">
        <v>16</v>
      </c>
      <c r="E4583" t="s">
        <v>17230</v>
      </c>
      <c r="F4583" t="s">
        <v>17231</v>
      </c>
      <c r="G4583" t="s">
        <v>19</v>
      </c>
      <c r="H4583" t="s">
        <v>61</v>
      </c>
      <c r="I4583" t="s">
        <v>44</v>
      </c>
      <c r="J4583" t="s">
        <v>94</v>
      </c>
      <c r="K4583" t="s">
        <v>17232</v>
      </c>
      <c r="L4583" s="2">
        <v>2231.5</v>
      </c>
      <c r="M4583" s="3">
        <v>1</v>
      </c>
      <c r="N4583" s="4">
        <v>0.14000000000000001</v>
      </c>
      <c r="O4583" s="5">
        <v>288.35000000000002</v>
      </c>
      <c r="P4583">
        <f>VALUE(Table1[Sales])</f>
        <v>2231.5</v>
      </c>
      <c r="Q4583">
        <f>VALUE(Table1[Profit])</f>
        <v>288.35000000000002</v>
      </c>
      <c r="R4583" s="3">
        <f>Table1[Ship Date]-Table1[Order Date]</f>
        <v>178</v>
      </c>
    </row>
    <row r="4584" spans="1:18" x14ac:dyDescent="0.3">
      <c r="A4584" t="s">
        <v>17233</v>
      </c>
      <c r="B4584" s="1">
        <v>45142</v>
      </c>
      <c r="C4584" s="1">
        <v>45760</v>
      </c>
      <c r="D4584" t="s">
        <v>53</v>
      </c>
      <c r="E4584" t="s">
        <v>17234</v>
      </c>
      <c r="F4584" t="s">
        <v>17235</v>
      </c>
      <c r="G4584" t="s">
        <v>19</v>
      </c>
      <c r="H4584" t="s">
        <v>20</v>
      </c>
      <c r="I4584" t="s">
        <v>21</v>
      </c>
      <c r="J4584" t="s">
        <v>22</v>
      </c>
      <c r="K4584" t="s">
        <v>17236</v>
      </c>
      <c r="L4584" s="2">
        <v>1589.37</v>
      </c>
      <c r="M4584" s="3">
        <v>2</v>
      </c>
      <c r="N4584" s="4">
        <v>0.28999999999999998</v>
      </c>
      <c r="O4584" s="5">
        <v>-16.84</v>
      </c>
      <c r="P4584">
        <f>VALUE(Table1[Sales])</f>
        <v>1589.37</v>
      </c>
      <c r="Q4584">
        <f>VALUE(Table1[Profit])</f>
        <v>-16.84</v>
      </c>
      <c r="R4584" s="3">
        <f>Table1[Ship Date]-Table1[Order Date]</f>
        <v>618</v>
      </c>
    </row>
    <row r="4585" spans="1:18" x14ac:dyDescent="0.3">
      <c r="A4585" t="s">
        <v>17237</v>
      </c>
      <c r="B4585" s="1">
        <v>45668</v>
      </c>
      <c r="C4585" s="1">
        <v>45776</v>
      </c>
      <c r="D4585" t="s">
        <v>53</v>
      </c>
      <c r="E4585" t="s">
        <v>17238</v>
      </c>
      <c r="F4585" t="s">
        <v>7003</v>
      </c>
      <c r="G4585" t="s">
        <v>36</v>
      </c>
      <c r="H4585" t="s">
        <v>61</v>
      </c>
      <c r="I4585" t="s">
        <v>29</v>
      </c>
      <c r="J4585" t="s">
        <v>30</v>
      </c>
      <c r="K4585" t="s">
        <v>17239</v>
      </c>
      <c r="L4585" s="2">
        <v>2377.25</v>
      </c>
      <c r="M4585" s="3">
        <v>3</v>
      </c>
      <c r="N4585" s="4">
        <v>0.17</v>
      </c>
      <c r="O4585" s="5">
        <v>819.62</v>
      </c>
      <c r="P4585">
        <f>VALUE(Table1[Sales])</f>
        <v>2377.25</v>
      </c>
      <c r="Q4585">
        <f>VALUE(Table1[Profit])</f>
        <v>819.62</v>
      </c>
      <c r="R4585" s="3">
        <f>Table1[Ship Date]-Table1[Order Date]</f>
        <v>108</v>
      </c>
    </row>
    <row r="4586" spans="1:18" x14ac:dyDescent="0.3">
      <c r="A4586" t="s">
        <v>17240</v>
      </c>
      <c r="B4586" s="1">
        <v>45465</v>
      </c>
      <c r="C4586" s="1">
        <v>45778</v>
      </c>
      <c r="D4586" t="s">
        <v>16</v>
      </c>
      <c r="E4586" t="s">
        <v>8194</v>
      </c>
      <c r="F4586" t="s">
        <v>17241</v>
      </c>
      <c r="G4586" t="s">
        <v>19</v>
      </c>
      <c r="H4586" t="s">
        <v>61</v>
      </c>
      <c r="I4586" t="s">
        <v>44</v>
      </c>
      <c r="J4586" t="s">
        <v>50</v>
      </c>
      <c r="K4586" t="s">
        <v>17242</v>
      </c>
      <c r="L4586" s="2">
        <v>4518.75</v>
      </c>
      <c r="M4586" s="3">
        <v>8</v>
      </c>
      <c r="N4586" s="4">
        <v>0.36</v>
      </c>
      <c r="O4586" s="5">
        <v>319.98</v>
      </c>
      <c r="P4586">
        <f>VALUE(Table1[Sales])</f>
        <v>4518.75</v>
      </c>
      <c r="Q4586">
        <f>VALUE(Table1[Profit])</f>
        <v>319.98</v>
      </c>
      <c r="R4586" s="3">
        <f>Table1[Ship Date]-Table1[Order Date]</f>
        <v>313</v>
      </c>
    </row>
    <row r="4587" spans="1:18" x14ac:dyDescent="0.3">
      <c r="A4587" t="s">
        <v>17243</v>
      </c>
      <c r="B4587" s="1">
        <v>45515</v>
      </c>
      <c r="C4587" s="1">
        <v>45767</v>
      </c>
      <c r="D4587" t="s">
        <v>25</v>
      </c>
      <c r="E4587" t="s">
        <v>9612</v>
      </c>
      <c r="F4587" t="s">
        <v>17244</v>
      </c>
      <c r="G4587" t="s">
        <v>43</v>
      </c>
      <c r="H4587" t="s">
        <v>28</v>
      </c>
      <c r="I4587" t="s">
        <v>21</v>
      </c>
      <c r="J4587" t="s">
        <v>129</v>
      </c>
      <c r="K4587" t="s">
        <v>17245</v>
      </c>
      <c r="L4587" s="2">
        <v>4445.6499999999996</v>
      </c>
      <c r="M4587" s="3">
        <v>10</v>
      </c>
      <c r="N4587" s="4">
        <v>0.03</v>
      </c>
      <c r="O4587" s="5">
        <v>501.61</v>
      </c>
      <c r="P4587">
        <f>VALUE(Table1[Sales])</f>
        <v>4445.6499999999996</v>
      </c>
      <c r="Q4587">
        <f>VALUE(Table1[Profit])</f>
        <v>501.61</v>
      </c>
      <c r="R4587" s="3">
        <f>Table1[Ship Date]-Table1[Order Date]</f>
        <v>252</v>
      </c>
    </row>
    <row r="4588" spans="1:18" x14ac:dyDescent="0.3">
      <c r="A4588" t="s">
        <v>17246</v>
      </c>
      <c r="B4588" s="1">
        <v>45267</v>
      </c>
      <c r="C4588" s="1">
        <v>45785</v>
      </c>
      <c r="D4588" t="s">
        <v>53</v>
      </c>
      <c r="E4588" t="s">
        <v>17247</v>
      </c>
      <c r="F4588" t="s">
        <v>17248</v>
      </c>
      <c r="G4588" t="s">
        <v>19</v>
      </c>
      <c r="H4588" t="s">
        <v>28</v>
      </c>
      <c r="I4588" t="s">
        <v>29</v>
      </c>
      <c r="J4588" t="s">
        <v>99</v>
      </c>
      <c r="K4588" t="s">
        <v>17249</v>
      </c>
      <c r="L4588" s="2">
        <v>1939.89</v>
      </c>
      <c r="M4588" s="3">
        <v>3</v>
      </c>
      <c r="N4588" s="4">
        <v>0.39</v>
      </c>
      <c r="O4588" s="5">
        <v>768.11</v>
      </c>
      <c r="P4588">
        <f>VALUE(Table1[Sales])</f>
        <v>1939.89</v>
      </c>
      <c r="Q4588">
        <f>VALUE(Table1[Profit])</f>
        <v>768.11</v>
      </c>
      <c r="R4588" s="3">
        <f>Table1[Ship Date]-Table1[Order Date]</f>
        <v>518</v>
      </c>
    </row>
    <row r="4589" spans="1:18" x14ac:dyDescent="0.3">
      <c r="A4589" t="s">
        <v>17250</v>
      </c>
      <c r="B4589" s="1">
        <v>45375</v>
      </c>
      <c r="C4589" s="1">
        <v>45774</v>
      </c>
      <c r="D4589" t="s">
        <v>33</v>
      </c>
      <c r="E4589" t="s">
        <v>17251</v>
      </c>
      <c r="F4589" t="s">
        <v>17252</v>
      </c>
      <c r="G4589" t="s">
        <v>43</v>
      </c>
      <c r="H4589" t="s">
        <v>28</v>
      </c>
      <c r="I4589" t="s">
        <v>44</v>
      </c>
      <c r="J4589" t="s">
        <v>50</v>
      </c>
      <c r="K4589" t="s">
        <v>17253</v>
      </c>
      <c r="L4589" s="2">
        <v>571.46</v>
      </c>
      <c r="M4589" s="3">
        <v>1</v>
      </c>
      <c r="N4589" s="4">
        <v>0.33</v>
      </c>
      <c r="O4589" s="5">
        <v>977.1</v>
      </c>
      <c r="P4589">
        <f>VALUE(Table1[Sales])</f>
        <v>571.46</v>
      </c>
      <c r="Q4589">
        <f>VALUE(Table1[Profit])</f>
        <v>977.1</v>
      </c>
      <c r="R4589" s="3">
        <f>Table1[Ship Date]-Table1[Order Date]</f>
        <v>399</v>
      </c>
    </row>
    <row r="4590" spans="1:18" x14ac:dyDescent="0.3">
      <c r="A4590" t="s">
        <v>17254</v>
      </c>
      <c r="B4590" s="1">
        <v>45728</v>
      </c>
      <c r="C4590" s="1">
        <v>45781</v>
      </c>
      <c r="D4590" t="s">
        <v>53</v>
      </c>
      <c r="E4590" t="s">
        <v>17255</v>
      </c>
      <c r="F4590" t="s">
        <v>17256</v>
      </c>
      <c r="G4590" t="s">
        <v>19</v>
      </c>
      <c r="H4590" t="s">
        <v>37</v>
      </c>
      <c r="I4590" t="s">
        <v>44</v>
      </c>
      <c r="J4590" t="s">
        <v>45</v>
      </c>
      <c r="K4590" t="s">
        <v>17257</v>
      </c>
      <c r="L4590" s="2">
        <v>2416.14</v>
      </c>
      <c r="M4590" s="3">
        <v>5</v>
      </c>
      <c r="N4590" s="4">
        <v>0.06</v>
      </c>
      <c r="O4590" s="5">
        <v>212.85</v>
      </c>
      <c r="P4590">
        <f>VALUE(Table1[Sales])</f>
        <v>2416.14</v>
      </c>
      <c r="Q4590">
        <f>VALUE(Table1[Profit])</f>
        <v>212.85</v>
      </c>
      <c r="R4590" s="3">
        <f>Table1[Ship Date]-Table1[Order Date]</f>
        <v>53</v>
      </c>
    </row>
    <row r="4591" spans="1:18" x14ac:dyDescent="0.3">
      <c r="A4591" t="s">
        <v>17258</v>
      </c>
      <c r="B4591" s="1">
        <v>45288</v>
      </c>
      <c r="C4591" s="1">
        <v>45772</v>
      </c>
      <c r="D4591" t="s">
        <v>33</v>
      </c>
      <c r="E4591" t="s">
        <v>12681</v>
      </c>
      <c r="F4591" t="s">
        <v>17259</v>
      </c>
      <c r="G4591" t="s">
        <v>43</v>
      </c>
      <c r="H4591" t="s">
        <v>37</v>
      </c>
      <c r="I4591" t="s">
        <v>44</v>
      </c>
      <c r="J4591" t="s">
        <v>56</v>
      </c>
      <c r="K4591" t="s">
        <v>17260</v>
      </c>
      <c r="L4591" s="2">
        <v>4546.2700000000004</v>
      </c>
      <c r="M4591" s="3">
        <v>5</v>
      </c>
      <c r="N4591" s="4">
        <v>0.08</v>
      </c>
      <c r="O4591" s="5">
        <v>717.02</v>
      </c>
      <c r="P4591">
        <f>VALUE(Table1[Sales])</f>
        <v>4546.2700000000004</v>
      </c>
      <c r="Q4591">
        <f>VALUE(Table1[Profit])</f>
        <v>717.02</v>
      </c>
      <c r="R4591" s="3">
        <f>Table1[Ship Date]-Table1[Order Date]</f>
        <v>484</v>
      </c>
    </row>
    <row r="4592" spans="1:18" x14ac:dyDescent="0.3">
      <c r="A4592" t="s">
        <v>17261</v>
      </c>
      <c r="B4592" s="1">
        <v>45124</v>
      </c>
      <c r="C4592" s="1">
        <v>45771</v>
      </c>
      <c r="D4592" t="s">
        <v>16</v>
      </c>
      <c r="E4592" t="s">
        <v>2252</v>
      </c>
      <c r="F4592" t="s">
        <v>17262</v>
      </c>
      <c r="G4592" t="s">
        <v>43</v>
      </c>
      <c r="H4592" t="s">
        <v>20</v>
      </c>
      <c r="I4592" t="s">
        <v>21</v>
      </c>
      <c r="J4592" t="s">
        <v>300</v>
      </c>
      <c r="K4592" t="s">
        <v>17263</v>
      </c>
      <c r="L4592" s="2">
        <v>398.16</v>
      </c>
      <c r="M4592" s="3">
        <v>1</v>
      </c>
      <c r="N4592" s="4">
        <v>0.2</v>
      </c>
      <c r="O4592" s="5">
        <v>444.57</v>
      </c>
      <c r="P4592">
        <f>VALUE(Table1[Sales])</f>
        <v>398.16</v>
      </c>
      <c r="Q4592">
        <f>VALUE(Table1[Profit])</f>
        <v>444.57</v>
      </c>
      <c r="R4592" s="3">
        <f>Table1[Ship Date]-Table1[Order Date]</f>
        <v>647</v>
      </c>
    </row>
    <row r="4593" spans="1:18" x14ac:dyDescent="0.3">
      <c r="A4593" t="s">
        <v>17264</v>
      </c>
      <c r="B4593" s="1">
        <v>45453</v>
      </c>
      <c r="C4593" s="1">
        <v>45781</v>
      </c>
      <c r="D4593" t="s">
        <v>16</v>
      </c>
      <c r="E4593" t="s">
        <v>17265</v>
      </c>
      <c r="F4593" t="s">
        <v>17266</v>
      </c>
      <c r="G4593" t="s">
        <v>19</v>
      </c>
      <c r="H4593" t="s">
        <v>61</v>
      </c>
      <c r="I4593" t="s">
        <v>29</v>
      </c>
      <c r="J4593" t="s">
        <v>99</v>
      </c>
      <c r="K4593" t="s">
        <v>17267</v>
      </c>
      <c r="L4593" s="2">
        <v>3347.61</v>
      </c>
      <c r="M4593" s="3">
        <v>5</v>
      </c>
      <c r="N4593" s="4">
        <v>0.47</v>
      </c>
      <c r="O4593" s="5">
        <v>380.52</v>
      </c>
      <c r="P4593">
        <f>VALUE(Table1[Sales])</f>
        <v>3347.61</v>
      </c>
      <c r="Q4593">
        <f>VALUE(Table1[Profit])</f>
        <v>380.52</v>
      </c>
      <c r="R4593" s="3">
        <f>Table1[Ship Date]-Table1[Order Date]</f>
        <v>328</v>
      </c>
    </row>
    <row r="4594" spans="1:18" x14ac:dyDescent="0.3">
      <c r="A4594" t="s">
        <v>17268</v>
      </c>
      <c r="B4594" s="1">
        <v>45096</v>
      </c>
      <c r="C4594" s="1">
        <v>45768</v>
      </c>
      <c r="D4594" t="s">
        <v>53</v>
      </c>
      <c r="E4594" t="s">
        <v>17269</v>
      </c>
      <c r="F4594" t="s">
        <v>17270</v>
      </c>
      <c r="G4594" t="s">
        <v>36</v>
      </c>
      <c r="H4594" t="s">
        <v>28</v>
      </c>
      <c r="I4594" t="s">
        <v>44</v>
      </c>
      <c r="J4594" t="s">
        <v>94</v>
      </c>
      <c r="K4594" t="s">
        <v>17271</v>
      </c>
      <c r="L4594" s="2">
        <v>2901.92</v>
      </c>
      <c r="M4594" s="3">
        <v>9</v>
      </c>
      <c r="N4594" s="4">
        <v>0.46</v>
      </c>
      <c r="O4594" s="5">
        <v>946.19</v>
      </c>
      <c r="P4594">
        <f>VALUE(Table1[Sales])</f>
        <v>2901.92</v>
      </c>
      <c r="Q4594">
        <f>VALUE(Table1[Profit])</f>
        <v>946.19</v>
      </c>
      <c r="R4594" s="3">
        <f>Table1[Ship Date]-Table1[Order Date]</f>
        <v>672</v>
      </c>
    </row>
    <row r="4595" spans="1:18" x14ac:dyDescent="0.3">
      <c r="A4595" t="s">
        <v>17272</v>
      </c>
      <c r="B4595" s="1">
        <v>45398</v>
      </c>
      <c r="C4595" s="1">
        <v>45760</v>
      </c>
      <c r="D4595" t="s">
        <v>53</v>
      </c>
      <c r="E4595" t="s">
        <v>11756</v>
      </c>
      <c r="F4595" t="s">
        <v>17273</v>
      </c>
      <c r="G4595" t="s">
        <v>43</v>
      </c>
      <c r="H4595" t="s">
        <v>61</v>
      </c>
      <c r="I4595" t="s">
        <v>29</v>
      </c>
      <c r="J4595" t="s">
        <v>124</v>
      </c>
      <c r="K4595" t="s">
        <v>17274</v>
      </c>
      <c r="L4595" s="2">
        <v>1894.32</v>
      </c>
      <c r="M4595" s="3">
        <v>6</v>
      </c>
      <c r="N4595" s="4">
        <v>0.05</v>
      </c>
      <c r="O4595" s="5">
        <v>431.05</v>
      </c>
      <c r="P4595">
        <f>VALUE(Table1[Sales])</f>
        <v>1894.32</v>
      </c>
      <c r="Q4595">
        <f>VALUE(Table1[Profit])</f>
        <v>431.05</v>
      </c>
      <c r="R4595" s="3">
        <f>Table1[Ship Date]-Table1[Order Date]</f>
        <v>362</v>
      </c>
    </row>
    <row r="4596" spans="1:18" x14ac:dyDescent="0.3">
      <c r="A4596" t="s">
        <v>17275</v>
      </c>
      <c r="B4596" s="1">
        <v>45672</v>
      </c>
      <c r="C4596" s="1">
        <v>45778</v>
      </c>
      <c r="D4596" t="s">
        <v>53</v>
      </c>
      <c r="E4596" t="s">
        <v>2122</v>
      </c>
      <c r="F4596" t="s">
        <v>17276</v>
      </c>
      <c r="G4596" t="s">
        <v>19</v>
      </c>
      <c r="H4596" t="s">
        <v>37</v>
      </c>
      <c r="I4596" t="s">
        <v>44</v>
      </c>
      <c r="J4596" t="s">
        <v>45</v>
      </c>
      <c r="K4596" t="s">
        <v>17277</v>
      </c>
      <c r="L4596" s="2">
        <v>4447.01</v>
      </c>
      <c r="M4596" s="3">
        <v>9</v>
      </c>
      <c r="N4596" s="4">
        <v>7.0000000000000007E-2</v>
      </c>
      <c r="O4596" s="5">
        <v>875.73</v>
      </c>
      <c r="P4596">
        <f>VALUE(Table1[Sales])</f>
        <v>4447.01</v>
      </c>
      <c r="Q4596">
        <f>VALUE(Table1[Profit])</f>
        <v>875.73</v>
      </c>
      <c r="R4596" s="3">
        <f>Table1[Ship Date]-Table1[Order Date]</f>
        <v>106</v>
      </c>
    </row>
    <row r="4597" spans="1:18" x14ac:dyDescent="0.3">
      <c r="A4597" t="s">
        <v>17278</v>
      </c>
      <c r="B4597" s="1">
        <v>45070</v>
      </c>
      <c r="C4597" s="1">
        <v>45785</v>
      </c>
      <c r="D4597" t="s">
        <v>53</v>
      </c>
      <c r="E4597" t="s">
        <v>17279</v>
      </c>
      <c r="F4597" t="s">
        <v>17280</v>
      </c>
      <c r="G4597" t="s">
        <v>36</v>
      </c>
      <c r="H4597" t="s">
        <v>20</v>
      </c>
      <c r="I4597" t="s">
        <v>21</v>
      </c>
      <c r="J4597" t="s">
        <v>171</v>
      </c>
      <c r="K4597" t="s">
        <v>17281</v>
      </c>
      <c r="L4597" s="2">
        <v>4888.5600000000004</v>
      </c>
      <c r="M4597" s="3">
        <v>7</v>
      </c>
      <c r="N4597" s="4">
        <v>0.01</v>
      </c>
      <c r="O4597" s="5">
        <v>578.05999999999995</v>
      </c>
      <c r="P4597">
        <f>VALUE(Table1[Sales])</f>
        <v>4888.5600000000004</v>
      </c>
      <c r="Q4597">
        <f>VALUE(Table1[Profit])</f>
        <v>578.05999999999995</v>
      </c>
      <c r="R4597" s="3">
        <f>Table1[Ship Date]-Table1[Order Date]</f>
        <v>715</v>
      </c>
    </row>
    <row r="4598" spans="1:18" x14ac:dyDescent="0.3">
      <c r="A4598" t="s">
        <v>17282</v>
      </c>
      <c r="B4598" s="1">
        <v>45461</v>
      </c>
      <c r="C4598" s="1">
        <v>45757</v>
      </c>
      <c r="D4598" t="s">
        <v>53</v>
      </c>
      <c r="E4598" t="s">
        <v>17283</v>
      </c>
      <c r="F4598" t="s">
        <v>17284</v>
      </c>
      <c r="G4598" t="s">
        <v>19</v>
      </c>
      <c r="H4598" t="s">
        <v>37</v>
      </c>
      <c r="I4598" t="s">
        <v>44</v>
      </c>
      <c r="J4598" t="s">
        <v>56</v>
      </c>
      <c r="K4598" t="s">
        <v>17285</v>
      </c>
      <c r="L4598" s="2">
        <v>4643.96</v>
      </c>
      <c r="M4598" s="3">
        <v>7</v>
      </c>
      <c r="N4598" s="4">
        <v>0.28999999999999998</v>
      </c>
      <c r="O4598" s="5">
        <v>34.78</v>
      </c>
      <c r="P4598">
        <f>VALUE(Table1[Sales])</f>
        <v>4643.96</v>
      </c>
      <c r="Q4598">
        <f>VALUE(Table1[Profit])</f>
        <v>34.78</v>
      </c>
      <c r="R4598" s="3">
        <f>Table1[Ship Date]-Table1[Order Date]</f>
        <v>296</v>
      </c>
    </row>
    <row r="4599" spans="1:18" x14ac:dyDescent="0.3">
      <c r="A4599" t="s">
        <v>17286</v>
      </c>
      <c r="B4599" s="1">
        <v>45384</v>
      </c>
      <c r="C4599" s="1">
        <v>45756</v>
      </c>
      <c r="D4599" t="s">
        <v>33</v>
      </c>
      <c r="E4599" t="s">
        <v>1519</v>
      </c>
      <c r="F4599" t="s">
        <v>17287</v>
      </c>
      <c r="G4599" t="s">
        <v>19</v>
      </c>
      <c r="H4599" t="s">
        <v>61</v>
      </c>
      <c r="I4599" t="s">
        <v>29</v>
      </c>
      <c r="J4599" t="s">
        <v>99</v>
      </c>
      <c r="K4599" t="s">
        <v>17288</v>
      </c>
      <c r="L4599" s="2">
        <v>4082.53</v>
      </c>
      <c r="M4599" s="3">
        <v>2</v>
      </c>
      <c r="N4599" s="4">
        <v>0.02</v>
      </c>
      <c r="O4599" s="5">
        <v>991.97</v>
      </c>
      <c r="P4599">
        <f>VALUE(Table1[Sales])</f>
        <v>4082.53</v>
      </c>
      <c r="Q4599">
        <f>VALUE(Table1[Profit])</f>
        <v>991.97</v>
      </c>
      <c r="R4599" s="3">
        <f>Table1[Ship Date]-Table1[Order Date]</f>
        <v>372</v>
      </c>
    </row>
    <row r="4600" spans="1:18" x14ac:dyDescent="0.3">
      <c r="A4600" t="s">
        <v>17289</v>
      </c>
      <c r="B4600" s="1">
        <v>45354</v>
      </c>
      <c r="C4600" s="1">
        <v>45756</v>
      </c>
      <c r="D4600" t="s">
        <v>53</v>
      </c>
      <c r="E4600" t="s">
        <v>6002</v>
      </c>
      <c r="F4600" t="s">
        <v>17290</v>
      </c>
      <c r="G4600" t="s">
        <v>19</v>
      </c>
      <c r="H4600" t="s">
        <v>20</v>
      </c>
      <c r="I4600" t="s">
        <v>29</v>
      </c>
      <c r="J4600" t="s">
        <v>99</v>
      </c>
      <c r="K4600" t="s">
        <v>17291</v>
      </c>
      <c r="L4600" s="2">
        <v>3376.65</v>
      </c>
      <c r="M4600" s="3">
        <v>4</v>
      </c>
      <c r="N4600" s="4">
        <v>0.44</v>
      </c>
      <c r="O4600" s="5">
        <v>813.08</v>
      </c>
      <c r="P4600">
        <f>VALUE(Table1[Sales])</f>
        <v>3376.65</v>
      </c>
      <c r="Q4600">
        <f>VALUE(Table1[Profit])</f>
        <v>813.08</v>
      </c>
      <c r="R4600" s="3">
        <f>Table1[Ship Date]-Table1[Order Date]</f>
        <v>402</v>
      </c>
    </row>
    <row r="4601" spans="1:18" x14ac:dyDescent="0.3">
      <c r="A4601" t="s">
        <v>17292</v>
      </c>
      <c r="B4601" s="1">
        <v>45522</v>
      </c>
      <c r="C4601" s="1">
        <v>45766</v>
      </c>
      <c r="D4601" t="s">
        <v>16</v>
      </c>
      <c r="E4601" t="s">
        <v>17293</v>
      </c>
      <c r="F4601" t="s">
        <v>17294</v>
      </c>
      <c r="G4601" t="s">
        <v>43</v>
      </c>
      <c r="H4601" t="s">
        <v>37</v>
      </c>
      <c r="I4601" t="s">
        <v>29</v>
      </c>
      <c r="J4601" t="s">
        <v>124</v>
      </c>
      <c r="K4601" t="s">
        <v>17295</v>
      </c>
      <c r="L4601" s="2">
        <v>3959.97</v>
      </c>
      <c r="M4601" s="3">
        <v>7</v>
      </c>
      <c r="N4601" s="4">
        <v>0.09</v>
      </c>
      <c r="O4601" s="5">
        <v>621.03</v>
      </c>
      <c r="P4601">
        <f>VALUE(Table1[Sales])</f>
        <v>3959.97</v>
      </c>
      <c r="Q4601">
        <f>VALUE(Table1[Profit])</f>
        <v>621.03</v>
      </c>
      <c r="R4601" s="3">
        <f>Table1[Ship Date]-Table1[Order Date]</f>
        <v>244</v>
      </c>
    </row>
    <row r="4602" spans="1:18" x14ac:dyDescent="0.3">
      <c r="A4602" t="s">
        <v>17296</v>
      </c>
      <c r="B4602" s="1">
        <v>45587</v>
      </c>
      <c r="C4602" s="1">
        <v>45783</v>
      </c>
      <c r="D4602" t="s">
        <v>25</v>
      </c>
      <c r="E4602" t="s">
        <v>2280</v>
      </c>
      <c r="F4602" t="s">
        <v>17297</v>
      </c>
      <c r="G4602" t="s">
        <v>43</v>
      </c>
      <c r="H4602" t="s">
        <v>37</v>
      </c>
      <c r="I4602" t="s">
        <v>21</v>
      </c>
      <c r="J4602" t="s">
        <v>22</v>
      </c>
      <c r="K4602" t="s">
        <v>17298</v>
      </c>
      <c r="L4602" s="2">
        <v>3416.25</v>
      </c>
      <c r="M4602" s="3">
        <v>1</v>
      </c>
      <c r="N4602" s="4">
        <v>0.25</v>
      </c>
      <c r="O4602" s="5">
        <v>-39.520000000000003</v>
      </c>
      <c r="P4602">
        <f>VALUE(Table1[Sales])</f>
        <v>3416.25</v>
      </c>
      <c r="Q4602">
        <f>VALUE(Table1[Profit])</f>
        <v>-39.520000000000003</v>
      </c>
      <c r="R4602" s="3">
        <f>Table1[Ship Date]-Table1[Order Date]</f>
        <v>196</v>
      </c>
    </row>
    <row r="4603" spans="1:18" x14ac:dyDescent="0.3">
      <c r="A4603" t="s">
        <v>17299</v>
      </c>
      <c r="B4603" s="1">
        <v>45324</v>
      </c>
      <c r="C4603" s="1">
        <v>45771</v>
      </c>
      <c r="D4603" t="s">
        <v>53</v>
      </c>
      <c r="E4603" t="s">
        <v>14214</v>
      </c>
      <c r="F4603" t="s">
        <v>17300</v>
      </c>
      <c r="G4603" t="s">
        <v>19</v>
      </c>
      <c r="H4603" t="s">
        <v>37</v>
      </c>
      <c r="I4603" t="s">
        <v>29</v>
      </c>
      <c r="J4603" t="s">
        <v>30</v>
      </c>
      <c r="K4603" t="s">
        <v>17301</v>
      </c>
      <c r="L4603" s="2">
        <v>927.75</v>
      </c>
      <c r="M4603" s="3">
        <v>9</v>
      </c>
      <c r="N4603" s="4">
        <v>0.22</v>
      </c>
      <c r="O4603" s="5">
        <v>991.64</v>
      </c>
      <c r="P4603">
        <f>VALUE(Table1[Sales])</f>
        <v>927.75</v>
      </c>
      <c r="Q4603">
        <f>VALUE(Table1[Profit])</f>
        <v>991.64</v>
      </c>
      <c r="R4603" s="3">
        <f>Table1[Ship Date]-Table1[Order Date]</f>
        <v>447</v>
      </c>
    </row>
    <row r="4604" spans="1:18" x14ac:dyDescent="0.3">
      <c r="A4604" t="s">
        <v>17302</v>
      </c>
      <c r="B4604" s="1">
        <v>45231</v>
      </c>
      <c r="C4604" s="1">
        <v>45771</v>
      </c>
      <c r="D4604" t="s">
        <v>33</v>
      </c>
      <c r="E4604" t="s">
        <v>17303</v>
      </c>
      <c r="F4604" t="s">
        <v>17304</v>
      </c>
      <c r="G4604" t="s">
        <v>19</v>
      </c>
      <c r="H4604" t="s">
        <v>37</v>
      </c>
      <c r="I4604" t="s">
        <v>44</v>
      </c>
      <c r="J4604" t="s">
        <v>56</v>
      </c>
      <c r="K4604" t="s">
        <v>17305</v>
      </c>
      <c r="L4604" s="2">
        <v>4553.9399999999996</v>
      </c>
      <c r="M4604" s="3">
        <v>2</v>
      </c>
      <c r="N4604" s="4">
        <v>0.11</v>
      </c>
      <c r="O4604" s="5">
        <v>334.5</v>
      </c>
      <c r="P4604">
        <f>VALUE(Table1[Sales])</f>
        <v>4553.9399999999996</v>
      </c>
      <c r="Q4604">
        <f>VALUE(Table1[Profit])</f>
        <v>334.5</v>
      </c>
      <c r="R4604" s="3">
        <f>Table1[Ship Date]-Table1[Order Date]</f>
        <v>540</v>
      </c>
    </row>
    <row r="4605" spans="1:18" x14ac:dyDescent="0.3">
      <c r="A4605" t="s">
        <v>17306</v>
      </c>
      <c r="B4605" s="1">
        <v>45479</v>
      </c>
      <c r="C4605" s="1">
        <v>45756</v>
      </c>
      <c r="D4605" t="s">
        <v>25</v>
      </c>
      <c r="E4605" t="s">
        <v>17307</v>
      </c>
      <c r="F4605" t="s">
        <v>17308</v>
      </c>
      <c r="G4605" t="s">
        <v>43</v>
      </c>
      <c r="H4605" t="s">
        <v>61</v>
      </c>
      <c r="I4605" t="s">
        <v>29</v>
      </c>
      <c r="J4605" t="s">
        <v>38</v>
      </c>
      <c r="K4605" t="s">
        <v>17309</v>
      </c>
      <c r="L4605" s="2">
        <v>1022.01</v>
      </c>
      <c r="M4605" s="3">
        <v>2</v>
      </c>
      <c r="N4605" s="4">
        <v>0.4</v>
      </c>
      <c r="O4605" s="5">
        <v>122.46</v>
      </c>
      <c r="P4605">
        <f>VALUE(Table1[Sales])</f>
        <v>1022.01</v>
      </c>
      <c r="Q4605">
        <f>VALUE(Table1[Profit])</f>
        <v>122.46</v>
      </c>
      <c r="R4605" s="3">
        <f>Table1[Ship Date]-Table1[Order Date]</f>
        <v>277</v>
      </c>
    </row>
    <row r="4606" spans="1:18" x14ac:dyDescent="0.3">
      <c r="A4606" t="s">
        <v>17310</v>
      </c>
      <c r="B4606" s="1">
        <v>45229</v>
      </c>
      <c r="C4606" s="1">
        <v>45761</v>
      </c>
      <c r="D4606" t="s">
        <v>16</v>
      </c>
      <c r="E4606" t="s">
        <v>367</v>
      </c>
      <c r="F4606" t="s">
        <v>17311</v>
      </c>
      <c r="G4606" t="s">
        <v>43</v>
      </c>
      <c r="H4606" t="s">
        <v>28</v>
      </c>
      <c r="I4606" t="s">
        <v>29</v>
      </c>
      <c r="J4606" t="s">
        <v>124</v>
      </c>
      <c r="K4606" t="s">
        <v>17312</v>
      </c>
      <c r="L4606" s="2">
        <v>3019.19</v>
      </c>
      <c r="M4606" s="3">
        <v>10</v>
      </c>
      <c r="N4606" s="4">
        <v>0.42</v>
      </c>
      <c r="O4606" s="5">
        <v>370.37</v>
      </c>
      <c r="P4606">
        <f>VALUE(Table1[Sales])</f>
        <v>3019.19</v>
      </c>
      <c r="Q4606">
        <f>VALUE(Table1[Profit])</f>
        <v>370.37</v>
      </c>
      <c r="R4606" s="3">
        <f>Table1[Ship Date]-Table1[Order Date]</f>
        <v>532</v>
      </c>
    </row>
    <row r="4607" spans="1:18" x14ac:dyDescent="0.3">
      <c r="A4607" t="s">
        <v>17313</v>
      </c>
      <c r="B4607" s="1">
        <v>45500</v>
      </c>
      <c r="C4607" s="1">
        <v>45761</v>
      </c>
      <c r="D4607" t="s">
        <v>16</v>
      </c>
      <c r="E4607" t="s">
        <v>15386</v>
      </c>
      <c r="F4607" t="s">
        <v>17314</v>
      </c>
      <c r="G4607" t="s">
        <v>36</v>
      </c>
      <c r="H4607" t="s">
        <v>61</v>
      </c>
      <c r="I4607" t="s">
        <v>21</v>
      </c>
      <c r="J4607" t="s">
        <v>279</v>
      </c>
      <c r="K4607" t="s">
        <v>17315</v>
      </c>
      <c r="L4607" s="2">
        <v>2329.79</v>
      </c>
      <c r="M4607" s="3">
        <v>3</v>
      </c>
      <c r="N4607" s="4">
        <v>0.18</v>
      </c>
      <c r="O4607" s="5">
        <v>91.42</v>
      </c>
      <c r="P4607">
        <f>VALUE(Table1[Sales])</f>
        <v>2329.79</v>
      </c>
      <c r="Q4607">
        <f>VALUE(Table1[Profit])</f>
        <v>91.42</v>
      </c>
      <c r="R4607" s="3">
        <f>Table1[Ship Date]-Table1[Order Date]</f>
        <v>261</v>
      </c>
    </row>
    <row r="4608" spans="1:18" x14ac:dyDescent="0.3">
      <c r="A4608" t="s">
        <v>17316</v>
      </c>
      <c r="B4608" s="1">
        <v>45185</v>
      </c>
      <c r="C4608" s="1">
        <v>45763</v>
      </c>
      <c r="D4608" t="s">
        <v>25</v>
      </c>
      <c r="E4608" t="s">
        <v>17317</v>
      </c>
      <c r="F4608" t="s">
        <v>17318</v>
      </c>
      <c r="G4608" t="s">
        <v>36</v>
      </c>
      <c r="H4608" t="s">
        <v>20</v>
      </c>
      <c r="I4608" t="s">
        <v>29</v>
      </c>
      <c r="J4608" t="s">
        <v>38</v>
      </c>
      <c r="K4608" t="s">
        <v>17319</v>
      </c>
      <c r="L4608" s="2">
        <v>2394.5700000000002</v>
      </c>
      <c r="M4608" s="3">
        <v>6</v>
      </c>
      <c r="N4608" s="4">
        <v>0.06</v>
      </c>
      <c r="O4608" s="5">
        <v>368.32</v>
      </c>
      <c r="P4608">
        <f>VALUE(Table1[Sales])</f>
        <v>2394.5700000000002</v>
      </c>
      <c r="Q4608">
        <f>VALUE(Table1[Profit])</f>
        <v>368.32</v>
      </c>
      <c r="R4608" s="3">
        <f>Table1[Ship Date]-Table1[Order Date]</f>
        <v>578</v>
      </c>
    </row>
    <row r="4609" spans="1:18" x14ac:dyDescent="0.3">
      <c r="A4609" t="s">
        <v>17320</v>
      </c>
      <c r="B4609" s="1">
        <v>45699</v>
      </c>
      <c r="C4609" s="1">
        <v>45772</v>
      </c>
      <c r="D4609" t="s">
        <v>53</v>
      </c>
      <c r="E4609" t="s">
        <v>17321</v>
      </c>
      <c r="F4609" t="s">
        <v>17322</v>
      </c>
      <c r="G4609" t="s">
        <v>43</v>
      </c>
      <c r="H4609" t="s">
        <v>20</v>
      </c>
      <c r="I4609" t="s">
        <v>21</v>
      </c>
      <c r="J4609" t="s">
        <v>22</v>
      </c>
      <c r="K4609" t="s">
        <v>17323</v>
      </c>
      <c r="L4609" s="2">
        <v>1158.75</v>
      </c>
      <c r="M4609" s="3">
        <v>8</v>
      </c>
      <c r="N4609" s="4">
        <v>0.14000000000000001</v>
      </c>
      <c r="O4609" s="5">
        <v>938.44</v>
      </c>
      <c r="P4609">
        <f>VALUE(Table1[Sales])</f>
        <v>1158.75</v>
      </c>
      <c r="Q4609">
        <f>VALUE(Table1[Profit])</f>
        <v>938.44</v>
      </c>
      <c r="R4609" s="3">
        <f>Table1[Ship Date]-Table1[Order Date]</f>
        <v>73</v>
      </c>
    </row>
    <row r="4610" spans="1:18" x14ac:dyDescent="0.3">
      <c r="A4610" t="s">
        <v>17324</v>
      </c>
      <c r="B4610" s="1">
        <v>45186</v>
      </c>
      <c r="C4610" s="1">
        <v>45762</v>
      </c>
      <c r="D4610" t="s">
        <v>25</v>
      </c>
      <c r="E4610" t="s">
        <v>17325</v>
      </c>
      <c r="F4610" t="s">
        <v>17326</v>
      </c>
      <c r="G4610" t="s">
        <v>36</v>
      </c>
      <c r="H4610" t="s">
        <v>28</v>
      </c>
      <c r="I4610" t="s">
        <v>29</v>
      </c>
      <c r="J4610" t="s">
        <v>124</v>
      </c>
      <c r="K4610" t="s">
        <v>17327</v>
      </c>
      <c r="L4610" s="2">
        <v>1916.25</v>
      </c>
      <c r="M4610" s="3">
        <v>7</v>
      </c>
      <c r="N4610" s="4">
        <v>0.4</v>
      </c>
      <c r="O4610" s="5">
        <v>649.21</v>
      </c>
      <c r="P4610">
        <f>VALUE(Table1[Sales])</f>
        <v>1916.25</v>
      </c>
      <c r="Q4610">
        <f>VALUE(Table1[Profit])</f>
        <v>649.21</v>
      </c>
      <c r="R4610" s="3">
        <f>Table1[Ship Date]-Table1[Order Date]</f>
        <v>576</v>
      </c>
    </row>
    <row r="4611" spans="1:18" x14ac:dyDescent="0.3">
      <c r="A4611" t="s">
        <v>17328</v>
      </c>
      <c r="B4611" s="1">
        <v>45226</v>
      </c>
      <c r="C4611" s="1">
        <v>45770</v>
      </c>
      <c r="D4611" t="s">
        <v>16</v>
      </c>
      <c r="E4611" t="s">
        <v>900</v>
      </c>
      <c r="F4611" t="s">
        <v>17329</v>
      </c>
      <c r="G4611" t="s">
        <v>19</v>
      </c>
      <c r="H4611" t="s">
        <v>20</v>
      </c>
      <c r="I4611" t="s">
        <v>21</v>
      </c>
      <c r="J4611" t="s">
        <v>300</v>
      </c>
      <c r="K4611" t="s">
        <v>17330</v>
      </c>
      <c r="L4611" s="2">
        <v>1534.99</v>
      </c>
      <c r="M4611" s="3">
        <v>1</v>
      </c>
      <c r="N4611" s="4">
        <v>0.16</v>
      </c>
      <c r="O4611" s="5">
        <v>-34.24</v>
      </c>
      <c r="P4611">
        <f>VALUE(Table1[Sales])</f>
        <v>1534.99</v>
      </c>
      <c r="Q4611">
        <f>VALUE(Table1[Profit])</f>
        <v>-34.24</v>
      </c>
      <c r="R4611" s="3">
        <f>Table1[Ship Date]-Table1[Order Date]</f>
        <v>544</v>
      </c>
    </row>
    <row r="4612" spans="1:18" x14ac:dyDescent="0.3">
      <c r="A4612" t="s">
        <v>17331</v>
      </c>
      <c r="B4612" s="1">
        <v>45158</v>
      </c>
      <c r="C4612" s="1">
        <v>45772</v>
      </c>
      <c r="D4612" t="s">
        <v>53</v>
      </c>
      <c r="E4612" t="s">
        <v>17332</v>
      </c>
      <c r="F4612" t="s">
        <v>17333</v>
      </c>
      <c r="G4612" t="s">
        <v>19</v>
      </c>
      <c r="H4612" t="s">
        <v>28</v>
      </c>
      <c r="I4612" t="s">
        <v>44</v>
      </c>
      <c r="J4612" t="s">
        <v>50</v>
      </c>
      <c r="K4612" t="s">
        <v>17334</v>
      </c>
      <c r="L4612" s="2">
        <v>2550.59</v>
      </c>
      <c r="M4612" s="3">
        <v>10</v>
      </c>
      <c r="N4612" s="4">
        <v>0.1</v>
      </c>
      <c r="O4612" s="5">
        <v>784.41</v>
      </c>
      <c r="P4612">
        <f>VALUE(Table1[Sales])</f>
        <v>2550.59</v>
      </c>
      <c r="Q4612">
        <f>VALUE(Table1[Profit])</f>
        <v>784.41</v>
      </c>
      <c r="R4612" s="3">
        <f>Table1[Ship Date]-Table1[Order Date]</f>
        <v>614</v>
      </c>
    </row>
    <row r="4613" spans="1:18" x14ac:dyDescent="0.3">
      <c r="A4613" t="s">
        <v>17335</v>
      </c>
      <c r="B4613" s="1">
        <v>45485</v>
      </c>
      <c r="C4613" s="1">
        <v>45763</v>
      </c>
      <c r="D4613" t="s">
        <v>33</v>
      </c>
      <c r="E4613" t="s">
        <v>11398</v>
      </c>
      <c r="F4613" t="s">
        <v>17336</v>
      </c>
      <c r="G4613" t="s">
        <v>36</v>
      </c>
      <c r="H4613" t="s">
        <v>20</v>
      </c>
      <c r="I4613" t="s">
        <v>21</v>
      </c>
      <c r="J4613" t="s">
        <v>171</v>
      </c>
      <c r="K4613" t="s">
        <v>17337</v>
      </c>
      <c r="L4613" s="2">
        <v>2690.2</v>
      </c>
      <c r="M4613" s="3">
        <v>1</v>
      </c>
      <c r="N4613" s="4">
        <v>0.31</v>
      </c>
      <c r="O4613" s="5">
        <v>41.26</v>
      </c>
      <c r="P4613">
        <f>VALUE(Table1[Sales])</f>
        <v>2690.2</v>
      </c>
      <c r="Q4613">
        <f>VALUE(Table1[Profit])</f>
        <v>41.26</v>
      </c>
      <c r="R4613" s="3">
        <f>Table1[Ship Date]-Table1[Order Date]</f>
        <v>278</v>
      </c>
    </row>
    <row r="4614" spans="1:18" x14ac:dyDescent="0.3">
      <c r="A4614" t="s">
        <v>17338</v>
      </c>
      <c r="B4614" s="1">
        <v>45234</v>
      </c>
      <c r="C4614" s="1">
        <v>45776</v>
      </c>
      <c r="D4614" t="s">
        <v>33</v>
      </c>
      <c r="E4614" t="s">
        <v>17339</v>
      </c>
      <c r="F4614" t="s">
        <v>588</v>
      </c>
      <c r="G4614" t="s">
        <v>43</v>
      </c>
      <c r="H4614" t="s">
        <v>37</v>
      </c>
      <c r="I4614" t="s">
        <v>44</v>
      </c>
      <c r="J4614" t="s">
        <v>56</v>
      </c>
      <c r="K4614" t="s">
        <v>17340</v>
      </c>
      <c r="L4614" s="2">
        <v>1723.33</v>
      </c>
      <c r="M4614" s="3">
        <v>9</v>
      </c>
      <c r="N4614" s="4">
        <v>0.4</v>
      </c>
      <c r="O4614" s="5">
        <v>643.53</v>
      </c>
      <c r="P4614">
        <f>VALUE(Table1[Sales])</f>
        <v>1723.33</v>
      </c>
      <c r="Q4614">
        <f>VALUE(Table1[Profit])</f>
        <v>643.53</v>
      </c>
      <c r="R4614" s="3">
        <f>Table1[Ship Date]-Table1[Order Date]</f>
        <v>542</v>
      </c>
    </row>
    <row r="4615" spans="1:18" x14ac:dyDescent="0.3">
      <c r="A4615" t="s">
        <v>17341</v>
      </c>
      <c r="B4615" s="1">
        <v>45646</v>
      </c>
      <c r="C4615" s="1">
        <v>45775</v>
      </c>
      <c r="D4615" t="s">
        <v>16</v>
      </c>
      <c r="E4615" t="s">
        <v>17342</v>
      </c>
      <c r="F4615" t="s">
        <v>17343</v>
      </c>
      <c r="G4615" t="s">
        <v>36</v>
      </c>
      <c r="H4615" t="s">
        <v>28</v>
      </c>
      <c r="I4615" t="s">
        <v>29</v>
      </c>
      <c r="J4615" t="s">
        <v>38</v>
      </c>
      <c r="K4615" t="s">
        <v>17344</v>
      </c>
      <c r="L4615" s="2">
        <v>2555.5300000000002</v>
      </c>
      <c r="M4615" s="3">
        <v>9</v>
      </c>
      <c r="N4615" s="4">
        <v>0.17</v>
      </c>
      <c r="O4615" s="5">
        <v>547.28</v>
      </c>
      <c r="P4615">
        <f>VALUE(Table1[Sales])</f>
        <v>2555.5300000000002</v>
      </c>
      <c r="Q4615">
        <f>VALUE(Table1[Profit])</f>
        <v>547.28</v>
      </c>
      <c r="R4615" s="3">
        <f>Table1[Ship Date]-Table1[Order Date]</f>
        <v>129</v>
      </c>
    </row>
    <row r="4616" spans="1:18" x14ac:dyDescent="0.3">
      <c r="A4616" t="s">
        <v>17345</v>
      </c>
      <c r="B4616" s="1">
        <v>45385</v>
      </c>
      <c r="C4616" s="1">
        <v>45766</v>
      </c>
      <c r="D4616" t="s">
        <v>33</v>
      </c>
      <c r="E4616" t="s">
        <v>17346</v>
      </c>
      <c r="F4616" t="s">
        <v>17347</v>
      </c>
      <c r="G4616" t="s">
        <v>43</v>
      </c>
      <c r="H4616" t="s">
        <v>37</v>
      </c>
      <c r="I4616" t="s">
        <v>21</v>
      </c>
      <c r="J4616" t="s">
        <v>22</v>
      </c>
      <c r="K4616" t="s">
        <v>17348</v>
      </c>
      <c r="L4616" s="2">
        <v>4344.37</v>
      </c>
      <c r="M4616" s="3">
        <v>4</v>
      </c>
      <c r="N4616" s="4">
        <v>0.09</v>
      </c>
      <c r="O4616" s="5">
        <v>-13.52</v>
      </c>
      <c r="P4616">
        <f>VALUE(Table1[Sales])</f>
        <v>4344.37</v>
      </c>
      <c r="Q4616">
        <f>VALUE(Table1[Profit])</f>
        <v>-13.52</v>
      </c>
      <c r="R4616" s="3">
        <f>Table1[Ship Date]-Table1[Order Date]</f>
        <v>381</v>
      </c>
    </row>
    <row r="4617" spans="1:18" x14ac:dyDescent="0.3">
      <c r="A4617" t="s">
        <v>17349</v>
      </c>
      <c r="B4617" s="1">
        <v>45477</v>
      </c>
      <c r="C4617" s="1">
        <v>45759</v>
      </c>
      <c r="D4617" t="s">
        <v>16</v>
      </c>
      <c r="E4617" t="s">
        <v>72</v>
      </c>
      <c r="F4617" t="s">
        <v>17350</v>
      </c>
      <c r="G4617" t="s">
        <v>36</v>
      </c>
      <c r="H4617" t="s">
        <v>20</v>
      </c>
      <c r="I4617" t="s">
        <v>21</v>
      </c>
      <c r="J4617" t="s">
        <v>300</v>
      </c>
      <c r="K4617" t="s">
        <v>17351</v>
      </c>
      <c r="L4617" s="2">
        <v>958.56</v>
      </c>
      <c r="M4617" s="3">
        <v>6</v>
      </c>
      <c r="N4617" s="4">
        <v>0.01</v>
      </c>
      <c r="O4617" s="5">
        <v>751.19</v>
      </c>
      <c r="P4617">
        <f>VALUE(Table1[Sales])</f>
        <v>958.56</v>
      </c>
      <c r="Q4617">
        <f>VALUE(Table1[Profit])</f>
        <v>751.19</v>
      </c>
      <c r="R4617" s="3">
        <f>Table1[Ship Date]-Table1[Order Date]</f>
        <v>282</v>
      </c>
    </row>
    <row r="4618" spans="1:18" x14ac:dyDescent="0.3">
      <c r="A4618" t="s">
        <v>17352</v>
      </c>
      <c r="B4618" s="1">
        <v>45293</v>
      </c>
      <c r="C4618" s="1">
        <v>45784</v>
      </c>
      <c r="D4618" t="s">
        <v>16</v>
      </c>
      <c r="E4618" t="s">
        <v>335</v>
      </c>
      <c r="F4618" t="s">
        <v>17353</v>
      </c>
      <c r="G4618" t="s">
        <v>19</v>
      </c>
      <c r="H4618" t="s">
        <v>61</v>
      </c>
      <c r="I4618" t="s">
        <v>44</v>
      </c>
      <c r="J4618" t="s">
        <v>45</v>
      </c>
      <c r="K4618" t="s">
        <v>17354</v>
      </c>
      <c r="L4618" s="2">
        <v>3032.17</v>
      </c>
      <c r="M4618" s="3">
        <v>6</v>
      </c>
      <c r="N4618" s="4">
        <v>0.05</v>
      </c>
      <c r="O4618" s="5">
        <v>370.5</v>
      </c>
      <c r="P4618">
        <f>VALUE(Table1[Sales])</f>
        <v>3032.17</v>
      </c>
      <c r="Q4618">
        <f>VALUE(Table1[Profit])</f>
        <v>370.5</v>
      </c>
      <c r="R4618" s="3">
        <f>Table1[Ship Date]-Table1[Order Date]</f>
        <v>491</v>
      </c>
    </row>
    <row r="4619" spans="1:18" x14ac:dyDescent="0.3">
      <c r="A4619" t="s">
        <v>17355</v>
      </c>
      <c r="B4619" s="1">
        <v>45515</v>
      </c>
      <c r="C4619" s="1">
        <v>45766</v>
      </c>
      <c r="D4619" t="s">
        <v>33</v>
      </c>
      <c r="E4619" t="s">
        <v>17356</v>
      </c>
      <c r="F4619" t="s">
        <v>17357</v>
      </c>
      <c r="G4619" t="s">
        <v>43</v>
      </c>
      <c r="H4619" t="s">
        <v>61</v>
      </c>
      <c r="I4619" t="s">
        <v>29</v>
      </c>
      <c r="J4619" t="s">
        <v>38</v>
      </c>
      <c r="K4619" t="s">
        <v>17358</v>
      </c>
      <c r="L4619" s="2">
        <v>2166.14</v>
      </c>
      <c r="M4619" s="3">
        <v>4</v>
      </c>
      <c r="N4619" s="4">
        <v>0.23</v>
      </c>
      <c r="O4619" s="5">
        <v>563.71</v>
      </c>
      <c r="P4619">
        <f>VALUE(Table1[Sales])</f>
        <v>2166.14</v>
      </c>
      <c r="Q4619">
        <f>VALUE(Table1[Profit])</f>
        <v>563.71</v>
      </c>
      <c r="R4619" s="3">
        <f>Table1[Ship Date]-Table1[Order Date]</f>
        <v>251</v>
      </c>
    </row>
    <row r="4620" spans="1:18" x14ac:dyDescent="0.3">
      <c r="A4620" t="s">
        <v>17359</v>
      </c>
      <c r="B4620" s="1">
        <v>45420</v>
      </c>
      <c r="C4620" s="1">
        <v>45765</v>
      </c>
      <c r="D4620" t="s">
        <v>16</v>
      </c>
      <c r="E4620" t="s">
        <v>17360</v>
      </c>
      <c r="F4620" t="s">
        <v>17361</v>
      </c>
      <c r="G4620" t="s">
        <v>43</v>
      </c>
      <c r="H4620" t="s">
        <v>61</v>
      </c>
      <c r="I4620" t="s">
        <v>44</v>
      </c>
      <c r="J4620" t="s">
        <v>158</v>
      </c>
      <c r="K4620" t="s">
        <v>17362</v>
      </c>
      <c r="L4620" s="2">
        <v>544.24</v>
      </c>
      <c r="M4620" s="3">
        <v>8</v>
      </c>
      <c r="N4620" s="4">
        <v>0.3</v>
      </c>
      <c r="O4620" s="5">
        <v>484.11</v>
      </c>
      <c r="P4620">
        <f>VALUE(Table1[Sales])</f>
        <v>544.24</v>
      </c>
      <c r="Q4620">
        <f>VALUE(Table1[Profit])</f>
        <v>484.11</v>
      </c>
      <c r="R4620" s="3">
        <f>Table1[Ship Date]-Table1[Order Date]</f>
        <v>345</v>
      </c>
    </row>
    <row r="4621" spans="1:18" x14ac:dyDescent="0.3">
      <c r="A4621" t="s">
        <v>17363</v>
      </c>
      <c r="B4621" s="1">
        <v>45223</v>
      </c>
      <c r="C4621" s="1">
        <v>45771</v>
      </c>
      <c r="D4621" t="s">
        <v>33</v>
      </c>
      <c r="E4621" t="s">
        <v>17364</v>
      </c>
      <c r="F4621" t="s">
        <v>17365</v>
      </c>
      <c r="G4621" t="s">
        <v>43</v>
      </c>
      <c r="H4621" t="s">
        <v>28</v>
      </c>
      <c r="I4621" t="s">
        <v>29</v>
      </c>
      <c r="J4621" t="s">
        <v>38</v>
      </c>
      <c r="K4621" t="s">
        <v>17366</v>
      </c>
      <c r="L4621" s="2">
        <v>424.2</v>
      </c>
      <c r="M4621" s="3">
        <v>8</v>
      </c>
      <c r="N4621" s="4">
        <v>0.12</v>
      </c>
      <c r="O4621" s="5">
        <v>516.26</v>
      </c>
      <c r="P4621">
        <f>VALUE(Table1[Sales])</f>
        <v>424.2</v>
      </c>
      <c r="Q4621">
        <f>VALUE(Table1[Profit])</f>
        <v>516.26</v>
      </c>
      <c r="R4621" s="3">
        <f>Table1[Ship Date]-Table1[Order Date]</f>
        <v>548</v>
      </c>
    </row>
    <row r="4622" spans="1:18" x14ac:dyDescent="0.3">
      <c r="A4622" t="s">
        <v>17367</v>
      </c>
      <c r="B4622" s="1">
        <v>45193</v>
      </c>
      <c r="C4622" s="1">
        <v>45780</v>
      </c>
      <c r="D4622" t="s">
        <v>53</v>
      </c>
      <c r="E4622" t="s">
        <v>6557</v>
      </c>
      <c r="F4622" t="s">
        <v>17368</v>
      </c>
      <c r="G4622" t="s">
        <v>43</v>
      </c>
      <c r="H4622" t="s">
        <v>61</v>
      </c>
      <c r="I4622" t="s">
        <v>29</v>
      </c>
      <c r="J4622" t="s">
        <v>30</v>
      </c>
      <c r="K4622" t="s">
        <v>17369</v>
      </c>
      <c r="L4622" s="2">
        <v>30.97</v>
      </c>
      <c r="M4622" s="3">
        <v>9</v>
      </c>
      <c r="N4622" s="4">
        <v>0.27</v>
      </c>
      <c r="O4622" s="5">
        <v>999.77</v>
      </c>
      <c r="P4622">
        <f>VALUE(Table1[Sales])</f>
        <v>30.97</v>
      </c>
      <c r="Q4622">
        <f>VALUE(Table1[Profit])</f>
        <v>999.77</v>
      </c>
      <c r="R4622" s="3">
        <f>Table1[Ship Date]-Table1[Order Date]</f>
        <v>587</v>
      </c>
    </row>
    <row r="4623" spans="1:18" x14ac:dyDescent="0.3">
      <c r="A4623" t="s">
        <v>17370</v>
      </c>
      <c r="B4623" s="1">
        <v>45443</v>
      </c>
      <c r="C4623" s="1">
        <v>45782</v>
      </c>
      <c r="D4623" t="s">
        <v>16</v>
      </c>
      <c r="E4623" t="s">
        <v>17371</v>
      </c>
      <c r="F4623" t="s">
        <v>17372</v>
      </c>
      <c r="G4623" t="s">
        <v>19</v>
      </c>
      <c r="H4623" t="s">
        <v>28</v>
      </c>
      <c r="I4623" t="s">
        <v>44</v>
      </c>
      <c r="J4623" t="s">
        <v>94</v>
      </c>
      <c r="K4623" t="s">
        <v>7270</v>
      </c>
      <c r="L4623" s="2">
        <v>87.2</v>
      </c>
      <c r="M4623" s="3">
        <v>10</v>
      </c>
      <c r="N4623" s="4">
        <v>0.39</v>
      </c>
      <c r="O4623" s="5">
        <v>906.93</v>
      </c>
      <c r="P4623">
        <f>VALUE(Table1[Sales])</f>
        <v>87.2</v>
      </c>
      <c r="Q4623">
        <f>VALUE(Table1[Profit])</f>
        <v>906.93</v>
      </c>
      <c r="R4623" s="3">
        <f>Table1[Ship Date]-Table1[Order Date]</f>
        <v>339</v>
      </c>
    </row>
    <row r="4624" spans="1:18" x14ac:dyDescent="0.3">
      <c r="A4624" t="s">
        <v>17373</v>
      </c>
      <c r="B4624" s="1">
        <v>45302</v>
      </c>
      <c r="C4624" s="1">
        <v>45762</v>
      </c>
      <c r="D4624" t="s">
        <v>16</v>
      </c>
      <c r="E4624" t="s">
        <v>559</v>
      </c>
      <c r="F4624" t="s">
        <v>1055</v>
      </c>
      <c r="G4624" t="s">
        <v>19</v>
      </c>
      <c r="H4624" t="s">
        <v>20</v>
      </c>
      <c r="I4624" t="s">
        <v>44</v>
      </c>
      <c r="J4624" t="s">
        <v>158</v>
      </c>
      <c r="K4624" t="s">
        <v>17374</v>
      </c>
      <c r="L4624" s="2">
        <v>2432.1999999999998</v>
      </c>
      <c r="M4624" s="3">
        <v>8</v>
      </c>
      <c r="N4624" s="4">
        <v>0.19</v>
      </c>
      <c r="O4624" s="5">
        <v>765.92</v>
      </c>
      <c r="P4624">
        <f>VALUE(Table1[Sales])</f>
        <v>2432.1999999999998</v>
      </c>
      <c r="Q4624">
        <f>VALUE(Table1[Profit])</f>
        <v>765.92</v>
      </c>
      <c r="R4624" s="3">
        <f>Table1[Ship Date]-Table1[Order Date]</f>
        <v>460</v>
      </c>
    </row>
    <row r="4625" spans="1:18" x14ac:dyDescent="0.3">
      <c r="A4625" t="s">
        <v>17375</v>
      </c>
      <c r="B4625" s="1">
        <v>45657</v>
      </c>
      <c r="C4625" s="1">
        <v>45767</v>
      </c>
      <c r="D4625" t="s">
        <v>53</v>
      </c>
      <c r="E4625" t="s">
        <v>17376</v>
      </c>
      <c r="F4625" t="s">
        <v>17377</v>
      </c>
      <c r="G4625" t="s">
        <v>36</v>
      </c>
      <c r="H4625" t="s">
        <v>20</v>
      </c>
      <c r="I4625" t="s">
        <v>29</v>
      </c>
      <c r="J4625" t="s">
        <v>99</v>
      </c>
      <c r="K4625" t="s">
        <v>17378</v>
      </c>
      <c r="L4625" s="2">
        <v>2902.52</v>
      </c>
      <c r="M4625" s="3">
        <v>8</v>
      </c>
      <c r="N4625" s="4">
        <v>0.35</v>
      </c>
      <c r="O4625" s="5">
        <v>781.79</v>
      </c>
      <c r="P4625">
        <f>VALUE(Table1[Sales])</f>
        <v>2902.52</v>
      </c>
      <c r="Q4625">
        <f>VALUE(Table1[Profit])</f>
        <v>781.79</v>
      </c>
      <c r="R4625" s="3">
        <f>Table1[Ship Date]-Table1[Order Date]</f>
        <v>110</v>
      </c>
    </row>
    <row r="4626" spans="1:18" x14ac:dyDescent="0.3">
      <c r="A4626" t="s">
        <v>17379</v>
      </c>
      <c r="B4626" s="1">
        <v>45302</v>
      </c>
      <c r="C4626" s="1">
        <v>45773</v>
      </c>
      <c r="D4626" t="s">
        <v>16</v>
      </c>
      <c r="E4626" t="s">
        <v>11235</v>
      </c>
      <c r="F4626" t="s">
        <v>17380</v>
      </c>
      <c r="G4626" t="s">
        <v>43</v>
      </c>
      <c r="H4626" t="s">
        <v>37</v>
      </c>
      <c r="I4626" t="s">
        <v>21</v>
      </c>
      <c r="J4626" t="s">
        <v>171</v>
      </c>
      <c r="K4626" t="s">
        <v>17381</v>
      </c>
      <c r="L4626" s="2">
        <v>1488.23</v>
      </c>
      <c r="M4626" s="3">
        <v>1</v>
      </c>
      <c r="N4626" s="4">
        <v>0.13</v>
      </c>
      <c r="O4626" s="5">
        <v>88.81</v>
      </c>
      <c r="P4626">
        <f>VALUE(Table1[Sales])</f>
        <v>1488.23</v>
      </c>
      <c r="Q4626">
        <f>VALUE(Table1[Profit])</f>
        <v>88.81</v>
      </c>
      <c r="R4626" s="3">
        <f>Table1[Ship Date]-Table1[Order Date]</f>
        <v>471</v>
      </c>
    </row>
    <row r="4627" spans="1:18" x14ac:dyDescent="0.3">
      <c r="A4627" t="s">
        <v>17382</v>
      </c>
      <c r="B4627" s="1">
        <v>45669</v>
      </c>
      <c r="C4627" s="1">
        <v>45774</v>
      </c>
      <c r="D4627" t="s">
        <v>16</v>
      </c>
      <c r="E4627" t="s">
        <v>17383</v>
      </c>
      <c r="F4627" t="s">
        <v>17384</v>
      </c>
      <c r="G4627" t="s">
        <v>43</v>
      </c>
      <c r="H4627" t="s">
        <v>61</v>
      </c>
      <c r="I4627" t="s">
        <v>44</v>
      </c>
      <c r="J4627" t="s">
        <v>94</v>
      </c>
      <c r="K4627" t="s">
        <v>17385</v>
      </c>
      <c r="L4627" s="2">
        <v>4014.66</v>
      </c>
      <c r="M4627" s="3">
        <v>1</v>
      </c>
      <c r="N4627" s="4">
        <v>0.35</v>
      </c>
      <c r="O4627" s="5">
        <v>139.26</v>
      </c>
      <c r="P4627">
        <f>VALUE(Table1[Sales])</f>
        <v>4014.66</v>
      </c>
      <c r="Q4627">
        <f>VALUE(Table1[Profit])</f>
        <v>139.26</v>
      </c>
      <c r="R4627" s="3">
        <f>Table1[Ship Date]-Table1[Order Date]</f>
        <v>105</v>
      </c>
    </row>
    <row r="4628" spans="1:18" x14ac:dyDescent="0.3">
      <c r="A4628" t="s">
        <v>17386</v>
      </c>
      <c r="B4628" s="1">
        <v>45100</v>
      </c>
      <c r="C4628" s="1">
        <v>45785</v>
      </c>
      <c r="D4628" t="s">
        <v>25</v>
      </c>
      <c r="E4628" t="s">
        <v>17387</v>
      </c>
      <c r="F4628" t="s">
        <v>17388</v>
      </c>
      <c r="G4628" t="s">
        <v>36</v>
      </c>
      <c r="H4628" t="s">
        <v>61</v>
      </c>
      <c r="I4628" t="s">
        <v>44</v>
      </c>
      <c r="J4628" t="s">
        <v>45</v>
      </c>
      <c r="K4628" t="s">
        <v>17389</v>
      </c>
      <c r="L4628" s="2">
        <v>1160.81</v>
      </c>
      <c r="M4628" s="3">
        <v>5</v>
      </c>
      <c r="N4628" s="4">
        <v>0.36</v>
      </c>
      <c r="O4628" s="5">
        <v>-73.010000000000005</v>
      </c>
      <c r="P4628">
        <f>VALUE(Table1[Sales])</f>
        <v>1160.81</v>
      </c>
      <c r="Q4628">
        <f>VALUE(Table1[Profit])</f>
        <v>-73.010000000000005</v>
      </c>
      <c r="R4628" s="3">
        <f>Table1[Ship Date]-Table1[Order Date]</f>
        <v>685</v>
      </c>
    </row>
    <row r="4629" spans="1:18" x14ac:dyDescent="0.3">
      <c r="A4629" t="s">
        <v>17390</v>
      </c>
      <c r="B4629" s="1">
        <v>45670</v>
      </c>
      <c r="C4629" s="1">
        <v>45777</v>
      </c>
      <c r="D4629" t="s">
        <v>16</v>
      </c>
      <c r="E4629" t="s">
        <v>17391</v>
      </c>
      <c r="F4629" t="s">
        <v>17392</v>
      </c>
      <c r="G4629" t="s">
        <v>36</v>
      </c>
      <c r="H4629" t="s">
        <v>28</v>
      </c>
      <c r="I4629" t="s">
        <v>44</v>
      </c>
      <c r="J4629" t="s">
        <v>50</v>
      </c>
      <c r="K4629" t="s">
        <v>17393</v>
      </c>
      <c r="L4629" s="2">
        <v>4322.8900000000003</v>
      </c>
      <c r="M4629" s="3">
        <v>9</v>
      </c>
      <c r="N4629" s="4">
        <v>0.24</v>
      </c>
      <c r="O4629" s="5">
        <v>300.64999999999998</v>
      </c>
      <c r="P4629">
        <f>VALUE(Table1[Sales])</f>
        <v>4322.8900000000003</v>
      </c>
      <c r="Q4629">
        <f>VALUE(Table1[Profit])</f>
        <v>300.64999999999998</v>
      </c>
      <c r="R4629" s="3">
        <f>Table1[Ship Date]-Table1[Order Date]</f>
        <v>107</v>
      </c>
    </row>
    <row r="4630" spans="1:18" x14ac:dyDescent="0.3">
      <c r="A4630" t="s">
        <v>17394</v>
      </c>
      <c r="B4630" s="1">
        <v>45067</v>
      </c>
      <c r="C4630" s="1">
        <v>45772</v>
      </c>
      <c r="D4630" t="s">
        <v>53</v>
      </c>
      <c r="E4630" t="s">
        <v>17395</v>
      </c>
      <c r="F4630" t="s">
        <v>17396</v>
      </c>
      <c r="G4630" t="s">
        <v>36</v>
      </c>
      <c r="H4630" t="s">
        <v>28</v>
      </c>
      <c r="I4630" t="s">
        <v>21</v>
      </c>
      <c r="J4630" t="s">
        <v>300</v>
      </c>
      <c r="K4630" t="s">
        <v>17397</v>
      </c>
      <c r="L4630" s="2">
        <v>2221.0500000000002</v>
      </c>
      <c r="M4630" s="3">
        <v>7</v>
      </c>
      <c r="N4630" s="4">
        <v>0.25</v>
      </c>
      <c r="O4630" s="5">
        <v>275.5</v>
      </c>
      <c r="P4630">
        <f>VALUE(Table1[Sales])</f>
        <v>2221.0500000000002</v>
      </c>
      <c r="Q4630">
        <f>VALUE(Table1[Profit])</f>
        <v>275.5</v>
      </c>
      <c r="R4630" s="3">
        <f>Table1[Ship Date]-Table1[Order Date]</f>
        <v>705</v>
      </c>
    </row>
    <row r="4631" spans="1:18" x14ac:dyDescent="0.3">
      <c r="A4631" t="s">
        <v>17398</v>
      </c>
      <c r="B4631" s="1">
        <v>45314</v>
      </c>
      <c r="C4631" s="1">
        <v>45765</v>
      </c>
      <c r="D4631" t="s">
        <v>16</v>
      </c>
      <c r="E4631" t="s">
        <v>4321</v>
      </c>
      <c r="F4631" t="s">
        <v>17399</v>
      </c>
      <c r="G4631" t="s">
        <v>43</v>
      </c>
      <c r="H4631" t="s">
        <v>28</v>
      </c>
      <c r="I4631" t="s">
        <v>21</v>
      </c>
      <c r="J4631" t="s">
        <v>279</v>
      </c>
      <c r="K4631" t="s">
        <v>17400</v>
      </c>
      <c r="L4631" s="2">
        <v>3649.1</v>
      </c>
      <c r="M4631" s="3">
        <v>5</v>
      </c>
      <c r="N4631" s="4">
        <v>0.48</v>
      </c>
      <c r="O4631" s="5">
        <v>250.79</v>
      </c>
      <c r="P4631">
        <f>VALUE(Table1[Sales])</f>
        <v>3649.1</v>
      </c>
      <c r="Q4631">
        <f>VALUE(Table1[Profit])</f>
        <v>250.79</v>
      </c>
      <c r="R4631" s="3">
        <f>Table1[Ship Date]-Table1[Order Date]</f>
        <v>451</v>
      </c>
    </row>
    <row r="4632" spans="1:18" x14ac:dyDescent="0.3">
      <c r="A4632" t="s">
        <v>17401</v>
      </c>
      <c r="B4632" s="1">
        <v>45234</v>
      </c>
      <c r="C4632" s="1">
        <v>45779</v>
      </c>
      <c r="D4632" t="s">
        <v>16</v>
      </c>
      <c r="E4632" t="s">
        <v>15174</v>
      </c>
      <c r="F4632" t="s">
        <v>17402</v>
      </c>
      <c r="G4632" t="s">
        <v>43</v>
      </c>
      <c r="H4632" t="s">
        <v>20</v>
      </c>
      <c r="I4632" t="s">
        <v>29</v>
      </c>
      <c r="J4632" t="s">
        <v>124</v>
      </c>
      <c r="K4632" t="s">
        <v>17403</v>
      </c>
      <c r="L4632" s="2">
        <v>661.19</v>
      </c>
      <c r="M4632" s="3">
        <v>8</v>
      </c>
      <c r="N4632" s="4">
        <v>0.18</v>
      </c>
      <c r="O4632" s="5">
        <v>247.44</v>
      </c>
      <c r="P4632">
        <f>VALUE(Table1[Sales])</f>
        <v>661.19</v>
      </c>
      <c r="Q4632">
        <f>VALUE(Table1[Profit])</f>
        <v>247.44</v>
      </c>
      <c r="R4632" s="3">
        <f>Table1[Ship Date]-Table1[Order Date]</f>
        <v>545</v>
      </c>
    </row>
    <row r="4633" spans="1:18" x14ac:dyDescent="0.3">
      <c r="A4633" t="s">
        <v>17404</v>
      </c>
      <c r="B4633" s="1">
        <v>45679</v>
      </c>
      <c r="C4633" s="1">
        <v>45779</v>
      </c>
      <c r="D4633" t="s">
        <v>53</v>
      </c>
      <c r="E4633" t="s">
        <v>5407</v>
      </c>
      <c r="F4633" t="s">
        <v>17405</v>
      </c>
      <c r="G4633" t="s">
        <v>19</v>
      </c>
      <c r="H4633" t="s">
        <v>20</v>
      </c>
      <c r="I4633" t="s">
        <v>21</v>
      </c>
      <c r="J4633" t="s">
        <v>129</v>
      </c>
      <c r="K4633" t="s">
        <v>17406</v>
      </c>
      <c r="L4633" s="2">
        <v>4807.83</v>
      </c>
      <c r="M4633" s="3">
        <v>3</v>
      </c>
      <c r="N4633" s="4">
        <v>0.48</v>
      </c>
      <c r="O4633" s="5">
        <v>848.11</v>
      </c>
      <c r="P4633">
        <f>VALUE(Table1[Sales])</f>
        <v>4807.83</v>
      </c>
      <c r="Q4633">
        <f>VALUE(Table1[Profit])</f>
        <v>848.11</v>
      </c>
      <c r="R4633" s="3">
        <f>Table1[Ship Date]-Table1[Order Date]</f>
        <v>100</v>
      </c>
    </row>
    <row r="4634" spans="1:18" x14ac:dyDescent="0.3">
      <c r="A4634" t="s">
        <v>17407</v>
      </c>
      <c r="B4634" s="1">
        <v>45624</v>
      </c>
      <c r="C4634" s="1">
        <v>45760</v>
      </c>
      <c r="D4634" t="s">
        <v>25</v>
      </c>
      <c r="E4634" t="s">
        <v>17408</v>
      </c>
      <c r="F4634" t="s">
        <v>17409</v>
      </c>
      <c r="G4634" t="s">
        <v>19</v>
      </c>
      <c r="H4634" t="s">
        <v>20</v>
      </c>
      <c r="I4634" t="s">
        <v>29</v>
      </c>
      <c r="J4634" t="s">
        <v>124</v>
      </c>
      <c r="K4634" t="s">
        <v>17410</v>
      </c>
      <c r="L4634" s="2">
        <v>984.57</v>
      </c>
      <c r="M4634" s="3">
        <v>4</v>
      </c>
      <c r="N4634" s="4">
        <v>0.41</v>
      </c>
      <c r="O4634" s="5">
        <v>499.15</v>
      </c>
      <c r="P4634">
        <f>VALUE(Table1[Sales])</f>
        <v>984.57</v>
      </c>
      <c r="Q4634">
        <f>VALUE(Table1[Profit])</f>
        <v>499.15</v>
      </c>
      <c r="R4634" s="3">
        <f>Table1[Ship Date]-Table1[Order Date]</f>
        <v>136</v>
      </c>
    </row>
    <row r="4635" spans="1:18" x14ac:dyDescent="0.3">
      <c r="A4635" t="s">
        <v>17411</v>
      </c>
      <c r="B4635" s="1">
        <v>45176</v>
      </c>
      <c r="C4635" s="1">
        <v>45769</v>
      </c>
      <c r="D4635" t="s">
        <v>16</v>
      </c>
      <c r="E4635" t="s">
        <v>11340</v>
      </c>
      <c r="F4635" t="s">
        <v>17412</v>
      </c>
      <c r="G4635" t="s">
        <v>19</v>
      </c>
      <c r="H4635" t="s">
        <v>28</v>
      </c>
      <c r="I4635" t="s">
        <v>21</v>
      </c>
      <c r="J4635" t="s">
        <v>279</v>
      </c>
      <c r="K4635" t="s">
        <v>17413</v>
      </c>
      <c r="L4635" s="2">
        <v>3693.32</v>
      </c>
      <c r="M4635" s="3">
        <v>3</v>
      </c>
      <c r="N4635" s="4">
        <v>0.22</v>
      </c>
      <c r="O4635" s="5">
        <v>724.24</v>
      </c>
      <c r="P4635">
        <f>VALUE(Table1[Sales])</f>
        <v>3693.32</v>
      </c>
      <c r="Q4635">
        <f>VALUE(Table1[Profit])</f>
        <v>724.24</v>
      </c>
      <c r="R4635" s="3">
        <f>Table1[Ship Date]-Table1[Order Date]</f>
        <v>593</v>
      </c>
    </row>
    <row r="4636" spans="1:18" x14ac:dyDescent="0.3">
      <c r="A4636" t="s">
        <v>17414</v>
      </c>
      <c r="B4636" s="1">
        <v>45483</v>
      </c>
      <c r="C4636" s="1">
        <v>45767</v>
      </c>
      <c r="D4636" t="s">
        <v>16</v>
      </c>
      <c r="E4636" t="s">
        <v>17415</v>
      </c>
      <c r="F4636" t="s">
        <v>17416</v>
      </c>
      <c r="G4636" t="s">
        <v>36</v>
      </c>
      <c r="H4636" t="s">
        <v>37</v>
      </c>
      <c r="I4636" t="s">
        <v>21</v>
      </c>
      <c r="J4636" t="s">
        <v>129</v>
      </c>
      <c r="K4636" t="s">
        <v>17417</v>
      </c>
      <c r="L4636" s="2">
        <v>2101.91</v>
      </c>
      <c r="M4636" s="3">
        <v>9</v>
      </c>
      <c r="N4636" s="4">
        <v>7.0000000000000007E-2</v>
      </c>
      <c r="O4636" s="5">
        <v>979.63</v>
      </c>
      <c r="P4636">
        <f>VALUE(Table1[Sales])</f>
        <v>2101.91</v>
      </c>
      <c r="Q4636">
        <f>VALUE(Table1[Profit])</f>
        <v>979.63</v>
      </c>
      <c r="R4636" s="3">
        <f>Table1[Ship Date]-Table1[Order Date]</f>
        <v>284</v>
      </c>
    </row>
    <row r="4637" spans="1:18" x14ac:dyDescent="0.3">
      <c r="A4637" t="s">
        <v>17418</v>
      </c>
      <c r="B4637" s="1">
        <v>45076</v>
      </c>
      <c r="C4637" s="1">
        <v>45775</v>
      </c>
      <c r="D4637" t="s">
        <v>33</v>
      </c>
      <c r="E4637" t="s">
        <v>17419</v>
      </c>
      <c r="F4637" t="s">
        <v>17420</v>
      </c>
      <c r="G4637" t="s">
        <v>43</v>
      </c>
      <c r="H4637" t="s">
        <v>37</v>
      </c>
      <c r="I4637" t="s">
        <v>29</v>
      </c>
      <c r="J4637" t="s">
        <v>38</v>
      </c>
      <c r="K4637" t="s">
        <v>17421</v>
      </c>
      <c r="L4637" s="2">
        <v>866.39</v>
      </c>
      <c r="M4637" s="3">
        <v>2</v>
      </c>
      <c r="N4637" s="4">
        <v>0.04</v>
      </c>
      <c r="O4637" s="5">
        <v>-32.049999999999997</v>
      </c>
      <c r="P4637">
        <f>VALUE(Table1[Sales])</f>
        <v>866.39</v>
      </c>
      <c r="Q4637">
        <f>VALUE(Table1[Profit])</f>
        <v>-32.049999999999997</v>
      </c>
      <c r="R4637" s="3">
        <f>Table1[Ship Date]-Table1[Order Date]</f>
        <v>699</v>
      </c>
    </row>
    <row r="4638" spans="1:18" x14ac:dyDescent="0.3">
      <c r="A4638" t="s">
        <v>17422</v>
      </c>
      <c r="B4638" s="1">
        <v>45392</v>
      </c>
      <c r="C4638" s="1">
        <v>45762</v>
      </c>
      <c r="D4638" t="s">
        <v>25</v>
      </c>
      <c r="E4638" t="s">
        <v>17423</v>
      </c>
      <c r="F4638" t="s">
        <v>17424</v>
      </c>
      <c r="G4638" t="s">
        <v>19</v>
      </c>
      <c r="H4638" t="s">
        <v>20</v>
      </c>
      <c r="I4638" t="s">
        <v>29</v>
      </c>
      <c r="J4638" t="s">
        <v>124</v>
      </c>
      <c r="K4638" t="s">
        <v>17425</v>
      </c>
      <c r="L4638" s="2">
        <v>1965.48</v>
      </c>
      <c r="M4638" s="3">
        <v>10</v>
      </c>
      <c r="N4638" s="4">
        <v>0.15</v>
      </c>
      <c r="O4638" s="5">
        <v>892.73</v>
      </c>
      <c r="P4638">
        <f>VALUE(Table1[Sales])</f>
        <v>1965.48</v>
      </c>
      <c r="Q4638">
        <f>VALUE(Table1[Profit])</f>
        <v>892.73</v>
      </c>
      <c r="R4638" s="3">
        <f>Table1[Ship Date]-Table1[Order Date]</f>
        <v>370</v>
      </c>
    </row>
    <row r="4639" spans="1:18" x14ac:dyDescent="0.3">
      <c r="A4639" t="s">
        <v>17426</v>
      </c>
      <c r="B4639" s="1">
        <v>45601</v>
      </c>
      <c r="C4639" s="1">
        <v>45782</v>
      </c>
      <c r="D4639" t="s">
        <v>53</v>
      </c>
      <c r="E4639" t="s">
        <v>17427</v>
      </c>
      <c r="F4639" t="s">
        <v>17428</v>
      </c>
      <c r="G4639" t="s">
        <v>19</v>
      </c>
      <c r="H4639" t="s">
        <v>37</v>
      </c>
      <c r="I4639" t="s">
        <v>21</v>
      </c>
      <c r="J4639" t="s">
        <v>129</v>
      </c>
      <c r="K4639" t="s">
        <v>17429</v>
      </c>
      <c r="L4639" s="2">
        <v>3552.67</v>
      </c>
      <c r="M4639" s="3">
        <v>8</v>
      </c>
      <c r="N4639" s="4">
        <v>0.17</v>
      </c>
      <c r="O4639" s="5">
        <v>15.08</v>
      </c>
      <c r="P4639">
        <f>VALUE(Table1[Sales])</f>
        <v>3552.67</v>
      </c>
      <c r="Q4639">
        <f>VALUE(Table1[Profit])</f>
        <v>15.08</v>
      </c>
      <c r="R4639" s="3">
        <f>Table1[Ship Date]-Table1[Order Date]</f>
        <v>181</v>
      </c>
    </row>
    <row r="4640" spans="1:18" x14ac:dyDescent="0.3">
      <c r="A4640" t="s">
        <v>17430</v>
      </c>
      <c r="B4640" s="1">
        <v>45711</v>
      </c>
      <c r="C4640" s="1">
        <v>45785</v>
      </c>
      <c r="D4640" t="s">
        <v>25</v>
      </c>
      <c r="E4640" t="s">
        <v>11148</v>
      </c>
      <c r="F4640" t="s">
        <v>17431</v>
      </c>
      <c r="G4640" t="s">
        <v>43</v>
      </c>
      <c r="H4640" t="s">
        <v>20</v>
      </c>
      <c r="I4640" t="s">
        <v>21</v>
      </c>
      <c r="J4640" t="s">
        <v>22</v>
      </c>
      <c r="K4640" t="s">
        <v>17432</v>
      </c>
      <c r="L4640" s="2">
        <v>4042.49</v>
      </c>
      <c r="M4640" s="3">
        <v>4</v>
      </c>
      <c r="N4640" s="4">
        <v>0.24</v>
      </c>
      <c r="O4640" s="5">
        <v>309.73</v>
      </c>
      <c r="P4640">
        <f>VALUE(Table1[Sales])</f>
        <v>4042.49</v>
      </c>
      <c r="Q4640">
        <f>VALUE(Table1[Profit])</f>
        <v>309.73</v>
      </c>
      <c r="R4640" s="3">
        <f>Table1[Ship Date]-Table1[Order Date]</f>
        <v>74</v>
      </c>
    </row>
    <row r="4641" spans="1:18" x14ac:dyDescent="0.3">
      <c r="A4641" t="s">
        <v>17433</v>
      </c>
      <c r="B4641" s="1">
        <v>45299</v>
      </c>
      <c r="C4641" s="1">
        <v>45765</v>
      </c>
      <c r="D4641" t="s">
        <v>33</v>
      </c>
      <c r="E4641" t="s">
        <v>17434</v>
      </c>
      <c r="F4641" t="s">
        <v>17435</v>
      </c>
      <c r="G4641" t="s">
        <v>36</v>
      </c>
      <c r="H4641" t="s">
        <v>20</v>
      </c>
      <c r="I4641" t="s">
        <v>21</v>
      </c>
      <c r="J4641" t="s">
        <v>129</v>
      </c>
      <c r="K4641" t="s">
        <v>17436</v>
      </c>
      <c r="L4641" s="2">
        <v>4495.4799999999996</v>
      </c>
      <c r="M4641" s="3">
        <v>6</v>
      </c>
      <c r="N4641" s="4">
        <v>0.1</v>
      </c>
      <c r="O4641" s="5">
        <v>-6.05</v>
      </c>
      <c r="P4641">
        <f>VALUE(Table1[Sales])</f>
        <v>4495.4799999999996</v>
      </c>
      <c r="Q4641">
        <f>VALUE(Table1[Profit])</f>
        <v>-6.05</v>
      </c>
      <c r="R4641" s="3">
        <f>Table1[Ship Date]-Table1[Order Date]</f>
        <v>466</v>
      </c>
    </row>
    <row r="4642" spans="1:18" x14ac:dyDescent="0.3">
      <c r="A4642" t="s">
        <v>17437</v>
      </c>
      <c r="B4642" s="1">
        <v>45331</v>
      </c>
      <c r="C4642" s="1">
        <v>45785</v>
      </c>
      <c r="D4642" t="s">
        <v>33</v>
      </c>
      <c r="E4642" t="s">
        <v>17438</v>
      </c>
      <c r="F4642" t="s">
        <v>17439</v>
      </c>
      <c r="G4642" t="s">
        <v>36</v>
      </c>
      <c r="H4642" t="s">
        <v>28</v>
      </c>
      <c r="I4642" t="s">
        <v>21</v>
      </c>
      <c r="J4642" t="s">
        <v>129</v>
      </c>
      <c r="K4642" t="s">
        <v>17440</v>
      </c>
      <c r="L4642" s="2">
        <v>3605.46</v>
      </c>
      <c r="M4642" s="3">
        <v>9</v>
      </c>
      <c r="N4642" s="4">
        <v>0.4</v>
      </c>
      <c r="O4642" s="5">
        <v>175.41</v>
      </c>
      <c r="P4642">
        <f>VALUE(Table1[Sales])</f>
        <v>3605.46</v>
      </c>
      <c r="Q4642">
        <f>VALUE(Table1[Profit])</f>
        <v>175.41</v>
      </c>
      <c r="R4642" s="3">
        <f>Table1[Ship Date]-Table1[Order Date]</f>
        <v>454</v>
      </c>
    </row>
    <row r="4643" spans="1:18" x14ac:dyDescent="0.3">
      <c r="A4643" t="s">
        <v>17441</v>
      </c>
      <c r="B4643" s="1">
        <v>45519</v>
      </c>
      <c r="C4643" s="1">
        <v>45784</v>
      </c>
      <c r="D4643" t="s">
        <v>53</v>
      </c>
      <c r="E4643" t="s">
        <v>17442</v>
      </c>
      <c r="F4643" t="s">
        <v>3835</v>
      </c>
      <c r="G4643" t="s">
        <v>36</v>
      </c>
      <c r="H4643" t="s">
        <v>28</v>
      </c>
      <c r="I4643" t="s">
        <v>44</v>
      </c>
      <c r="J4643" t="s">
        <v>94</v>
      </c>
      <c r="K4643" t="s">
        <v>17443</v>
      </c>
      <c r="L4643" s="2">
        <v>852.31</v>
      </c>
      <c r="M4643" s="3">
        <v>1</v>
      </c>
      <c r="N4643" s="4">
        <v>0.36</v>
      </c>
      <c r="O4643" s="5">
        <v>622.07000000000005</v>
      </c>
      <c r="P4643">
        <f>VALUE(Table1[Sales])</f>
        <v>852.31</v>
      </c>
      <c r="Q4643">
        <f>VALUE(Table1[Profit])</f>
        <v>622.07000000000005</v>
      </c>
      <c r="R4643" s="3">
        <f>Table1[Ship Date]-Table1[Order Date]</f>
        <v>265</v>
      </c>
    </row>
    <row r="4644" spans="1:18" x14ac:dyDescent="0.3">
      <c r="A4644" t="s">
        <v>17444</v>
      </c>
      <c r="B4644" s="1">
        <v>45749</v>
      </c>
      <c r="C4644" s="1">
        <v>45767</v>
      </c>
      <c r="D4644" t="s">
        <v>16</v>
      </c>
      <c r="E4644" t="s">
        <v>17445</v>
      </c>
      <c r="F4644" t="s">
        <v>17446</v>
      </c>
      <c r="G4644" t="s">
        <v>43</v>
      </c>
      <c r="H4644" t="s">
        <v>20</v>
      </c>
      <c r="I4644" t="s">
        <v>29</v>
      </c>
      <c r="J4644" t="s">
        <v>30</v>
      </c>
      <c r="K4644" t="s">
        <v>17447</v>
      </c>
      <c r="L4644" s="2">
        <v>1797.77</v>
      </c>
      <c r="M4644" s="3">
        <v>9</v>
      </c>
      <c r="N4644" s="4">
        <v>0.39</v>
      </c>
      <c r="O4644" s="5">
        <v>897.39</v>
      </c>
      <c r="P4644">
        <f>VALUE(Table1[Sales])</f>
        <v>1797.77</v>
      </c>
      <c r="Q4644">
        <f>VALUE(Table1[Profit])</f>
        <v>897.39</v>
      </c>
      <c r="R4644" s="3">
        <f>Table1[Ship Date]-Table1[Order Date]</f>
        <v>18</v>
      </c>
    </row>
    <row r="4645" spans="1:18" x14ac:dyDescent="0.3">
      <c r="A4645" t="s">
        <v>17448</v>
      </c>
      <c r="B4645" s="1">
        <v>45502</v>
      </c>
      <c r="C4645" s="1">
        <v>45758</v>
      </c>
      <c r="D4645" t="s">
        <v>25</v>
      </c>
      <c r="E4645" t="s">
        <v>15689</v>
      </c>
      <c r="F4645" t="s">
        <v>17449</v>
      </c>
      <c r="G4645" t="s">
        <v>36</v>
      </c>
      <c r="H4645" t="s">
        <v>37</v>
      </c>
      <c r="I4645" t="s">
        <v>44</v>
      </c>
      <c r="J4645" t="s">
        <v>50</v>
      </c>
      <c r="K4645" t="s">
        <v>17450</v>
      </c>
      <c r="L4645" s="2">
        <v>4786.49</v>
      </c>
      <c r="M4645" s="3">
        <v>5</v>
      </c>
      <c r="N4645" s="4">
        <v>0.36</v>
      </c>
      <c r="O4645" s="5">
        <v>55.63</v>
      </c>
      <c r="P4645">
        <f>VALUE(Table1[Sales])</f>
        <v>4786.49</v>
      </c>
      <c r="Q4645">
        <f>VALUE(Table1[Profit])</f>
        <v>55.63</v>
      </c>
      <c r="R4645" s="3">
        <f>Table1[Ship Date]-Table1[Order Date]</f>
        <v>256</v>
      </c>
    </row>
    <row r="4646" spans="1:18" x14ac:dyDescent="0.3">
      <c r="A4646" t="s">
        <v>17451</v>
      </c>
      <c r="B4646" s="1">
        <v>45468</v>
      </c>
      <c r="C4646" s="1">
        <v>45783</v>
      </c>
      <c r="D4646" t="s">
        <v>33</v>
      </c>
      <c r="E4646" t="s">
        <v>17452</v>
      </c>
      <c r="F4646" t="s">
        <v>17453</v>
      </c>
      <c r="G4646" t="s">
        <v>19</v>
      </c>
      <c r="H4646" t="s">
        <v>28</v>
      </c>
      <c r="I4646" t="s">
        <v>29</v>
      </c>
      <c r="J4646" t="s">
        <v>30</v>
      </c>
      <c r="K4646" t="s">
        <v>17454</v>
      </c>
      <c r="L4646" s="2">
        <v>4158.55</v>
      </c>
      <c r="M4646" s="3">
        <v>2</v>
      </c>
      <c r="N4646" s="4">
        <v>0.44</v>
      </c>
      <c r="O4646" s="5">
        <v>283.57</v>
      </c>
      <c r="P4646">
        <f>VALUE(Table1[Sales])</f>
        <v>4158.55</v>
      </c>
      <c r="Q4646">
        <f>VALUE(Table1[Profit])</f>
        <v>283.57</v>
      </c>
      <c r="R4646" s="3">
        <f>Table1[Ship Date]-Table1[Order Date]</f>
        <v>315</v>
      </c>
    </row>
    <row r="4647" spans="1:18" x14ac:dyDescent="0.3">
      <c r="A4647" t="s">
        <v>17455</v>
      </c>
      <c r="B4647" s="1">
        <v>45415</v>
      </c>
      <c r="C4647" s="1">
        <v>45768</v>
      </c>
      <c r="D4647" t="s">
        <v>53</v>
      </c>
      <c r="E4647" t="s">
        <v>8018</v>
      </c>
      <c r="F4647" t="s">
        <v>17456</v>
      </c>
      <c r="G4647" t="s">
        <v>19</v>
      </c>
      <c r="H4647" t="s">
        <v>20</v>
      </c>
      <c r="I4647" t="s">
        <v>21</v>
      </c>
      <c r="J4647" t="s">
        <v>22</v>
      </c>
      <c r="K4647" t="s">
        <v>17457</v>
      </c>
      <c r="L4647" s="2">
        <v>1393.78</v>
      </c>
      <c r="M4647" s="3">
        <v>8</v>
      </c>
      <c r="N4647" s="4">
        <v>0.31</v>
      </c>
      <c r="O4647" s="5">
        <v>107.29</v>
      </c>
      <c r="P4647">
        <f>VALUE(Table1[Sales])</f>
        <v>1393.78</v>
      </c>
      <c r="Q4647">
        <f>VALUE(Table1[Profit])</f>
        <v>107.29</v>
      </c>
      <c r="R4647" s="3">
        <f>Table1[Ship Date]-Table1[Order Date]</f>
        <v>353</v>
      </c>
    </row>
    <row r="4648" spans="1:18" x14ac:dyDescent="0.3">
      <c r="A4648" t="s">
        <v>17458</v>
      </c>
      <c r="B4648" s="1">
        <v>45589</v>
      </c>
      <c r="C4648" s="1">
        <v>45760</v>
      </c>
      <c r="D4648" t="s">
        <v>25</v>
      </c>
      <c r="E4648" t="s">
        <v>17459</v>
      </c>
      <c r="F4648" t="s">
        <v>17460</v>
      </c>
      <c r="G4648" t="s">
        <v>43</v>
      </c>
      <c r="H4648" t="s">
        <v>20</v>
      </c>
      <c r="I4648" t="s">
        <v>44</v>
      </c>
      <c r="J4648" t="s">
        <v>50</v>
      </c>
      <c r="K4648" t="s">
        <v>17461</v>
      </c>
      <c r="L4648" s="2">
        <v>4015.96</v>
      </c>
      <c r="M4648" s="3">
        <v>7</v>
      </c>
      <c r="N4648" s="4">
        <v>0.44</v>
      </c>
      <c r="O4648" s="5">
        <v>-88.37</v>
      </c>
      <c r="P4648">
        <f>VALUE(Table1[Sales])</f>
        <v>4015.96</v>
      </c>
      <c r="Q4648">
        <f>VALUE(Table1[Profit])</f>
        <v>-88.37</v>
      </c>
      <c r="R4648" s="3">
        <f>Table1[Ship Date]-Table1[Order Date]</f>
        <v>171</v>
      </c>
    </row>
    <row r="4649" spans="1:18" x14ac:dyDescent="0.3">
      <c r="A4649" t="s">
        <v>17462</v>
      </c>
      <c r="B4649" s="1">
        <v>45667</v>
      </c>
      <c r="C4649" s="1">
        <v>45760</v>
      </c>
      <c r="D4649" t="s">
        <v>53</v>
      </c>
      <c r="E4649" t="s">
        <v>7564</v>
      </c>
      <c r="F4649" t="s">
        <v>16317</v>
      </c>
      <c r="G4649" t="s">
        <v>43</v>
      </c>
      <c r="H4649" t="s">
        <v>37</v>
      </c>
      <c r="I4649" t="s">
        <v>21</v>
      </c>
      <c r="J4649" t="s">
        <v>171</v>
      </c>
      <c r="K4649" t="s">
        <v>17463</v>
      </c>
      <c r="L4649" s="2">
        <v>896.75</v>
      </c>
      <c r="M4649" s="3">
        <v>6</v>
      </c>
      <c r="N4649" s="4">
        <v>0.19</v>
      </c>
      <c r="O4649" s="5">
        <v>146.56</v>
      </c>
      <c r="P4649">
        <f>VALUE(Table1[Sales])</f>
        <v>896.75</v>
      </c>
      <c r="Q4649">
        <f>VALUE(Table1[Profit])</f>
        <v>146.56</v>
      </c>
      <c r="R4649" s="3">
        <f>Table1[Ship Date]-Table1[Order Date]</f>
        <v>93</v>
      </c>
    </row>
    <row r="4650" spans="1:18" x14ac:dyDescent="0.3">
      <c r="A4650" t="s">
        <v>17464</v>
      </c>
      <c r="B4650" s="1">
        <v>45560</v>
      </c>
      <c r="C4650" s="1">
        <v>45779</v>
      </c>
      <c r="D4650" t="s">
        <v>53</v>
      </c>
      <c r="E4650" t="s">
        <v>17465</v>
      </c>
      <c r="F4650" t="s">
        <v>17466</v>
      </c>
      <c r="G4650" t="s">
        <v>19</v>
      </c>
      <c r="H4650" t="s">
        <v>20</v>
      </c>
      <c r="I4650" t="s">
        <v>44</v>
      </c>
      <c r="J4650" t="s">
        <v>45</v>
      </c>
      <c r="K4650" t="s">
        <v>17467</v>
      </c>
      <c r="L4650" s="2">
        <v>1102.49</v>
      </c>
      <c r="M4650" s="3">
        <v>4</v>
      </c>
      <c r="N4650" s="4">
        <v>0.45</v>
      </c>
      <c r="O4650" s="5">
        <v>417.58</v>
      </c>
      <c r="P4650">
        <f>VALUE(Table1[Sales])</f>
        <v>1102.49</v>
      </c>
      <c r="Q4650">
        <f>VALUE(Table1[Profit])</f>
        <v>417.58</v>
      </c>
      <c r="R4650" s="3">
        <f>Table1[Ship Date]-Table1[Order Date]</f>
        <v>219</v>
      </c>
    </row>
    <row r="4651" spans="1:18" x14ac:dyDescent="0.3">
      <c r="A4651" t="s">
        <v>17468</v>
      </c>
      <c r="B4651" s="1">
        <v>45388</v>
      </c>
      <c r="C4651" s="1">
        <v>45761</v>
      </c>
      <c r="D4651" t="s">
        <v>33</v>
      </c>
      <c r="E4651" t="s">
        <v>17469</v>
      </c>
      <c r="F4651" t="s">
        <v>17470</v>
      </c>
      <c r="G4651" t="s">
        <v>43</v>
      </c>
      <c r="H4651" t="s">
        <v>61</v>
      </c>
      <c r="I4651" t="s">
        <v>44</v>
      </c>
      <c r="J4651" t="s">
        <v>56</v>
      </c>
      <c r="K4651" t="s">
        <v>17471</v>
      </c>
      <c r="L4651" s="2">
        <v>944.37</v>
      </c>
      <c r="M4651" s="3">
        <v>7</v>
      </c>
      <c r="N4651" s="4">
        <v>0.42</v>
      </c>
      <c r="O4651" s="5">
        <v>19.78</v>
      </c>
      <c r="P4651">
        <f>VALUE(Table1[Sales])</f>
        <v>944.37</v>
      </c>
      <c r="Q4651">
        <f>VALUE(Table1[Profit])</f>
        <v>19.78</v>
      </c>
      <c r="R4651" s="3">
        <f>Table1[Ship Date]-Table1[Order Date]</f>
        <v>373</v>
      </c>
    </row>
    <row r="4652" spans="1:18" x14ac:dyDescent="0.3">
      <c r="A4652" t="s">
        <v>17472</v>
      </c>
      <c r="B4652" s="1">
        <v>45258</v>
      </c>
      <c r="C4652" s="1">
        <v>45763</v>
      </c>
      <c r="D4652" t="s">
        <v>33</v>
      </c>
      <c r="E4652" t="s">
        <v>3222</v>
      </c>
      <c r="F4652" t="s">
        <v>17473</v>
      </c>
      <c r="G4652" t="s">
        <v>43</v>
      </c>
      <c r="H4652" t="s">
        <v>61</v>
      </c>
      <c r="I4652" t="s">
        <v>21</v>
      </c>
      <c r="J4652" t="s">
        <v>300</v>
      </c>
      <c r="K4652" t="s">
        <v>17474</v>
      </c>
      <c r="L4652" s="2">
        <v>748</v>
      </c>
      <c r="M4652" s="3">
        <v>1</v>
      </c>
      <c r="N4652" s="4">
        <v>0.31</v>
      </c>
      <c r="O4652" s="5">
        <v>925.25</v>
      </c>
      <c r="P4652">
        <f>VALUE(Table1[Sales])</f>
        <v>748</v>
      </c>
      <c r="Q4652">
        <f>VALUE(Table1[Profit])</f>
        <v>925.25</v>
      </c>
      <c r="R4652" s="3">
        <f>Table1[Ship Date]-Table1[Order Date]</f>
        <v>505</v>
      </c>
    </row>
    <row r="4653" spans="1:18" x14ac:dyDescent="0.3">
      <c r="A4653" t="s">
        <v>17475</v>
      </c>
      <c r="B4653" s="1">
        <v>45586</v>
      </c>
      <c r="C4653" s="1">
        <v>45773</v>
      </c>
      <c r="D4653" t="s">
        <v>16</v>
      </c>
      <c r="E4653" t="s">
        <v>17476</v>
      </c>
      <c r="F4653" t="s">
        <v>17477</v>
      </c>
      <c r="G4653" t="s">
        <v>43</v>
      </c>
      <c r="H4653" t="s">
        <v>61</v>
      </c>
      <c r="I4653" t="s">
        <v>44</v>
      </c>
      <c r="J4653" t="s">
        <v>94</v>
      </c>
      <c r="K4653" t="s">
        <v>17478</v>
      </c>
      <c r="L4653" s="2">
        <v>2243.52</v>
      </c>
      <c r="M4653" s="3">
        <v>2</v>
      </c>
      <c r="N4653" s="4">
        <v>0.12</v>
      </c>
      <c r="O4653" s="5">
        <v>850.76</v>
      </c>
      <c r="P4653">
        <f>VALUE(Table1[Sales])</f>
        <v>2243.52</v>
      </c>
      <c r="Q4653">
        <f>VALUE(Table1[Profit])</f>
        <v>850.76</v>
      </c>
      <c r="R4653" s="3">
        <f>Table1[Ship Date]-Table1[Order Date]</f>
        <v>187</v>
      </c>
    </row>
    <row r="4654" spans="1:18" x14ac:dyDescent="0.3">
      <c r="A4654" t="s">
        <v>17479</v>
      </c>
      <c r="B4654" s="1">
        <v>45107</v>
      </c>
      <c r="C4654" s="1">
        <v>45779</v>
      </c>
      <c r="D4654" t="s">
        <v>25</v>
      </c>
      <c r="E4654" t="s">
        <v>8006</v>
      </c>
      <c r="F4654" t="s">
        <v>17480</v>
      </c>
      <c r="G4654" t="s">
        <v>43</v>
      </c>
      <c r="H4654" t="s">
        <v>28</v>
      </c>
      <c r="I4654" t="s">
        <v>44</v>
      </c>
      <c r="J4654" t="s">
        <v>45</v>
      </c>
      <c r="K4654" t="s">
        <v>17481</v>
      </c>
      <c r="L4654" s="2">
        <v>4406.68</v>
      </c>
      <c r="M4654" s="3">
        <v>6</v>
      </c>
      <c r="N4654" s="4">
        <v>0.36</v>
      </c>
      <c r="O4654" s="5">
        <v>734.2</v>
      </c>
      <c r="P4654">
        <f>VALUE(Table1[Sales])</f>
        <v>4406.68</v>
      </c>
      <c r="Q4654">
        <f>VALUE(Table1[Profit])</f>
        <v>734.2</v>
      </c>
      <c r="R4654" s="3">
        <f>Table1[Ship Date]-Table1[Order Date]</f>
        <v>672</v>
      </c>
    </row>
    <row r="4655" spans="1:18" x14ac:dyDescent="0.3">
      <c r="A4655" t="s">
        <v>17482</v>
      </c>
      <c r="B4655" s="1">
        <v>45603</v>
      </c>
      <c r="C4655" s="1">
        <v>45776</v>
      </c>
      <c r="D4655" t="s">
        <v>16</v>
      </c>
      <c r="E4655" t="s">
        <v>17483</v>
      </c>
      <c r="F4655" t="s">
        <v>17484</v>
      </c>
      <c r="G4655" t="s">
        <v>43</v>
      </c>
      <c r="H4655" t="s">
        <v>20</v>
      </c>
      <c r="I4655" t="s">
        <v>29</v>
      </c>
      <c r="J4655" t="s">
        <v>38</v>
      </c>
      <c r="K4655" t="s">
        <v>17485</v>
      </c>
      <c r="L4655" s="2">
        <v>2894.13</v>
      </c>
      <c r="M4655" s="3">
        <v>3</v>
      </c>
      <c r="N4655" s="4">
        <v>0.36</v>
      </c>
      <c r="O4655" s="5">
        <v>7.97</v>
      </c>
      <c r="P4655">
        <f>VALUE(Table1[Sales])</f>
        <v>2894.13</v>
      </c>
      <c r="Q4655">
        <f>VALUE(Table1[Profit])</f>
        <v>7.97</v>
      </c>
      <c r="R4655" s="3">
        <f>Table1[Ship Date]-Table1[Order Date]</f>
        <v>173</v>
      </c>
    </row>
    <row r="4656" spans="1:18" x14ac:dyDescent="0.3">
      <c r="A4656" t="s">
        <v>17486</v>
      </c>
      <c r="B4656" s="1">
        <v>45127</v>
      </c>
      <c r="C4656" s="1">
        <v>45784</v>
      </c>
      <c r="D4656" t="s">
        <v>16</v>
      </c>
      <c r="E4656" t="s">
        <v>17487</v>
      </c>
      <c r="F4656" t="s">
        <v>17488</v>
      </c>
      <c r="G4656" t="s">
        <v>36</v>
      </c>
      <c r="H4656" t="s">
        <v>37</v>
      </c>
      <c r="I4656" t="s">
        <v>29</v>
      </c>
      <c r="J4656" t="s">
        <v>99</v>
      </c>
      <c r="K4656" t="s">
        <v>17489</v>
      </c>
      <c r="L4656" s="2">
        <v>1712.03</v>
      </c>
      <c r="M4656" s="3">
        <v>5</v>
      </c>
      <c r="N4656" s="4">
        <v>0.18</v>
      </c>
      <c r="O4656" s="5">
        <v>25.35</v>
      </c>
      <c r="P4656">
        <f>VALUE(Table1[Sales])</f>
        <v>1712.03</v>
      </c>
      <c r="Q4656">
        <f>VALUE(Table1[Profit])</f>
        <v>25.35</v>
      </c>
      <c r="R4656" s="3">
        <f>Table1[Ship Date]-Table1[Order Date]</f>
        <v>657</v>
      </c>
    </row>
    <row r="4657" spans="1:18" x14ac:dyDescent="0.3">
      <c r="A4657" t="s">
        <v>17490</v>
      </c>
      <c r="B4657" s="1">
        <v>45509</v>
      </c>
      <c r="C4657" s="1">
        <v>45776</v>
      </c>
      <c r="D4657" t="s">
        <v>33</v>
      </c>
      <c r="E4657" t="s">
        <v>17491</v>
      </c>
      <c r="F4657" t="s">
        <v>17492</v>
      </c>
      <c r="G4657" t="s">
        <v>43</v>
      </c>
      <c r="H4657" t="s">
        <v>61</v>
      </c>
      <c r="I4657" t="s">
        <v>21</v>
      </c>
      <c r="J4657" t="s">
        <v>300</v>
      </c>
      <c r="K4657" t="s">
        <v>17493</v>
      </c>
      <c r="L4657" s="2">
        <v>1533.19</v>
      </c>
      <c r="M4657" s="3">
        <v>8</v>
      </c>
      <c r="N4657" s="4">
        <v>0.4</v>
      </c>
      <c r="O4657" s="5">
        <v>694.82</v>
      </c>
      <c r="P4657">
        <f>VALUE(Table1[Sales])</f>
        <v>1533.19</v>
      </c>
      <c r="Q4657">
        <f>VALUE(Table1[Profit])</f>
        <v>694.82</v>
      </c>
      <c r="R4657" s="3">
        <f>Table1[Ship Date]-Table1[Order Date]</f>
        <v>267</v>
      </c>
    </row>
    <row r="4658" spans="1:18" x14ac:dyDescent="0.3">
      <c r="A4658" t="s">
        <v>17494</v>
      </c>
      <c r="B4658" s="1">
        <v>45337</v>
      </c>
      <c r="C4658" s="1">
        <v>45769</v>
      </c>
      <c r="D4658" t="s">
        <v>25</v>
      </c>
      <c r="E4658" t="s">
        <v>10498</v>
      </c>
      <c r="F4658" t="s">
        <v>17495</v>
      </c>
      <c r="G4658" t="s">
        <v>19</v>
      </c>
      <c r="H4658" t="s">
        <v>20</v>
      </c>
      <c r="I4658" t="s">
        <v>21</v>
      </c>
      <c r="J4658" t="s">
        <v>171</v>
      </c>
      <c r="K4658" t="s">
        <v>17496</v>
      </c>
      <c r="L4658" s="2">
        <v>2749.44</v>
      </c>
      <c r="M4658" s="3">
        <v>3</v>
      </c>
      <c r="N4658" s="4">
        <v>0.25</v>
      </c>
      <c r="O4658" s="5">
        <v>948.82</v>
      </c>
      <c r="P4658">
        <f>VALUE(Table1[Sales])</f>
        <v>2749.44</v>
      </c>
      <c r="Q4658">
        <f>VALUE(Table1[Profit])</f>
        <v>948.82</v>
      </c>
      <c r="R4658" s="3">
        <f>Table1[Ship Date]-Table1[Order Date]</f>
        <v>432</v>
      </c>
    </row>
    <row r="4659" spans="1:18" x14ac:dyDescent="0.3">
      <c r="A4659" t="s">
        <v>17497</v>
      </c>
      <c r="B4659" s="1">
        <v>45311</v>
      </c>
      <c r="C4659" s="1">
        <v>45785</v>
      </c>
      <c r="D4659" t="s">
        <v>33</v>
      </c>
      <c r="E4659" t="s">
        <v>17498</v>
      </c>
      <c r="F4659" t="s">
        <v>17499</v>
      </c>
      <c r="G4659" t="s">
        <v>36</v>
      </c>
      <c r="H4659" t="s">
        <v>20</v>
      </c>
      <c r="I4659" t="s">
        <v>44</v>
      </c>
      <c r="J4659" t="s">
        <v>158</v>
      </c>
      <c r="K4659" t="s">
        <v>17500</v>
      </c>
      <c r="L4659" s="2">
        <v>349.75</v>
      </c>
      <c r="M4659" s="3">
        <v>3</v>
      </c>
      <c r="N4659" s="4">
        <v>0.18</v>
      </c>
      <c r="O4659" s="5">
        <v>329.97</v>
      </c>
      <c r="P4659">
        <f>VALUE(Table1[Sales])</f>
        <v>349.75</v>
      </c>
      <c r="Q4659">
        <f>VALUE(Table1[Profit])</f>
        <v>329.97</v>
      </c>
      <c r="R4659" s="3">
        <f>Table1[Ship Date]-Table1[Order Date]</f>
        <v>474</v>
      </c>
    </row>
    <row r="4660" spans="1:18" x14ac:dyDescent="0.3">
      <c r="A4660" t="s">
        <v>17501</v>
      </c>
      <c r="B4660" s="1">
        <v>45624</v>
      </c>
      <c r="C4660" s="1">
        <v>45775</v>
      </c>
      <c r="D4660" t="s">
        <v>53</v>
      </c>
      <c r="E4660" t="s">
        <v>17502</v>
      </c>
      <c r="F4660" t="s">
        <v>17503</v>
      </c>
      <c r="G4660" t="s">
        <v>19</v>
      </c>
      <c r="H4660" t="s">
        <v>20</v>
      </c>
      <c r="I4660" t="s">
        <v>44</v>
      </c>
      <c r="J4660" t="s">
        <v>56</v>
      </c>
      <c r="K4660" t="s">
        <v>17504</v>
      </c>
      <c r="L4660" s="2">
        <v>2185.92</v>
      </c>
      <c r="M4660" s="3">
        <v>8</v>
      </c>
      <c r="N4660" s="4">
        <v>0.38</v>
      </c>
      <c r="O4660" s="5">
        <v>681.53</v>
      </c>
      <c r="P4660">
        <f>VALUE(Table1[Sales])</f>
        <v>2185.92</v>
      </c>
      <c r="Q4660">
        <f>VALUE(Table1[Profit])</f>
        <v>681.53</v>
      </c>
      <c r="R4660" s="3">
        <f>Table1[Ship Date]-Table1[Order Date]</f>
        <v>151</v>
      </c>
    </row>
    <row r="4661" spans="1:18" x14ac:dyDescent="0.3">
      <c r="A4661" t="s">
        <v>17505</v>
      </c>
      <c r="B4661" s="1">
        <v>45405</v>
      </c>
      <c r="C4661" s="1">
        <v>45782</v>
      </c>
      <c r="D4661" t="s">
        <v>53</v>
      </c>
      <c r="E4661" t="s">
        <v>14673</v>
      </c>
      <c r="F4661" t="s">
        <v>2143</v>
      </c>
      <c r="G4661" t="s">
        <v>19</v>
      </c>
      <c r="H4661" t="s">
        <v>61</v>
      </c>
      <c r="I4661" t="s">
        <v>21</v>
      </c>
      <c r="J4661" t="s">
        <v>279</v>
      </c>
      <c r="K4661" t="s">
        <v>17506</v>
      </c>
      <c r="L4661" s="2">
        <v>405.43</v>
      </c>
      <c r="M4661" s="3">
        <v>7</v>
      </c>
      <c r="N4661" s="4">
        <v>0.25</v>
      </c>
      <c r="O4661" s="5">
        <v>292.39</v>
      </c>
      <c r="P4661">
        <f>VALUE(Table1[Sales])</f>
        <v>405.43</v>
      </c>
      <c r="Q4661">
        <f>VALUE(Table1[Profit])</f>
        <v>292.39</v>
      </c>
      <c r="R4661" s="3">
        <f>Table1[Ship Date]-Table1[Order Date]</f>
        <v>377</v>
      </c>
    </row>
    <row r="4662" spans="1:18" x14ac:dyDescent="0.3">
      <c r="A4662" t="s">
        <v>17507</v>
      </c>
      <c r="B4662" s="1">
        <v>45432</v>
      </c>
      <c r="C4662" s="1">
        <v>45785</v>
      </c>
      <c r="D4662" t="s">
        <v>16</v>
      </c>
      <c r="E4662" t="s">
        <v>5258</v>
      </c>
      <c r="F4662" t="s">
        <v>17508</v>
      </c>
      <c r="G4662" t="s">
        <v>43</v>
      </c>
      <c r="H4662" t="s">
        <v>28</v>
      </c>
      <c r="I4662" t="s">
        <v>44</v>
      </c>
      <c r="J4662" t="s">
        <v>45</v>
      </c>
      <c r="K4662" t="s">
        <v>17509</v>
      </c>
      <c r="L4662" s="2">
        <v>4052.65</v>
      </c>
      <c r="M4662" s="3">
        <v>4</v>
      </c>
      <c r="N4662" s="4">
        <v>0.14000000000000001</v>
      </c>
      <c r="O4662" s="5">
        <v>664.19</v>
      </c>
      <c r="P4662">
        <f>VALUE(Table1[Sales])</f>
        <v>4052.65</v>
      </c>
      <c r="Q4662">
        <f>VALUE(Table1[Profit])</f>
        <v>664.19</v>
      </c>
      <c r="R4662" s="3">
        <f>Table1[Ship Date]-Table1[Order Date]</f>
        <v>353</v>
      </c>
    </row>
    <row r="4663" spans="1:18" x14ac:dyDescent="0.3">
      <c r="A4663" t="s">
        <v>17510</v>
      </c>
      <c r="B4663" s="1">
        <v>45340</v>
      </c>
      <c r="C4663" s="1">
        <v>45761</v>
      </c>
      <c r="D4663" t="s">
        <v>25</v>
      </c>
      <c r="E4663" t="s">
        <v>17511</v>
      </c>
      <c r="F4663" t="s">
        <v>17512</v>
      </c>
      <c r="G4663" t="s">
        <v>19</v>
      </c>
      <c r="H4663" t="s">
        <v>61</v>
      </c>
      <c r="I4663" t="s">
        <v>21</v>
      </c>
      <c r="J4663" t="s">
        <v>300</v>
      </c>
      <c r="K4663" t="s">
        <v>17513</v>
      </c>
      <c r="L4663" s="2">
        <v>4936.8100000000004</v>
      </c>
      <c r="M4663" s="3">
        <v>4</v>
      </c>
      <c r="N4663" s="4">
        <v>0.33</v>
      </c>
      <c r="O4663" s="5">
        <v>591.9</v>
      </c>
      <c r="P4663">
        <f>VALUE(Table1[Sales])</f>
        <v>4936.8100000000004</v>
      </c>
      <c r="Q4663">
        <f>VALUE(Table1[Profit])</f>
        <v>591.9</v>
      </c>
      <c r="R4663" s="3">
        <f>Table1[Ship Date]-Table1[Order Date]</f>
        <v>421</v>
      </c>
    </row>
    <row r="4664" spans="1:18" x14ac:dyDescent="0.3">
      <c r="A4664" t="s">
        <v>17514</v>
      </c>
      <c r="B4664" s="1">
        <v>45305</v>
      </c>
      <c r="C4664" s="1">
        <v>45774</v>
      </c>
      <c r="D4664" t="s">
        <v>16</v>
      </c>
      <c r="E4664" t="s">
        <v>17515</v>
      </c>
      <c r="F4664" t="s">
        <v>17516</v>
      </c>
      <c r="G4664" t="s">
        <v>19</v>
      </c>
      <c r="H4664" t="s">
        <v>61</v>
      </c>
      <c r="I4664" t="s">
        <v>21</v>
      </c>
      <c r="J4664" t="s">
        <v>22</v>
      </c>
      <c r="K4664" t="s">
        <v>17517</v>
      </c>
      <c r="L4664" s="2">
        <v>1148.0999999999999</v>
      </c>
      <c r="M4664" s="3">
        <v>1</v>
      </c>
      <c r="N4664" s="4">
        <v>0.11</v>
      </c>
      <c r="O4664" s="5">
        <v>889.19</v>
      </c>
      <c r="P4664">
        <f>VALUE(Table1[Sales])</f>
        <v>1148.0999999999999</v>
      </c>
      <c r="Q4664">
        <f>VALUE(Table1[Profit])</f>
        <v>889.19</v>
      </c>
      <c r="R4664" s="3">
        <f>Table1[Ship Date]-Table1[Order Date]</f>
        <v>469</v>
      </c>
    </row>
    <row r="4665" spans="1:18" x14ac:dyDescent="0.3">
      <c r="A4665" t="s">
        <v>17518</v>
      </c>
      <c r="B4665" s="1">
        <v>45164</v>
      </c>
      <c r="C4665" s="1">
        <v>45772</v>
      </c>
      <c r="D4665" t="s">
        <v>25</v>
      </c>
      <c r="E4665" t="s">
        <v>17519</v>
      </c>
      <c r="F4665" t="s">
        <v>17520</v>
      </c>
      <c r="G4665" t="s">
        <v>19</v>
      </c>
      <c r="H4665" t="s">
        <v>28</v>
      </c>
      <c r="I4665" t="s">
        <v>44</v>
      </c>
      <c r="J4665" t="s">
        <v>56</v>
      </c>
      <c r="K4665" t="s">
        <v>17521</v>
      </c>
      <c r="L4665" s="2">
        <v>3337.61</v>
      </c>
      <c r="M4665" s="3">
        <v>3</v>
      </c>
      <c r="N4665" s="4">
        <v>0.17</v>
      </c>
      <c r="O4665" s="5">
        <v>352.02</v>
      </c>
      <c r="P4665">
        <f>VALUE(Table1[Sales])</f>
        <v>3337.61</v>
      </c>
      <c r="Q4665">
        <f>VALUE(Table1[Profit])</f>
        <v>352.02</v>
      </c>
      <c r="R4665" s="3">
        <f>Table1[Ship Date]-Table1[Order Date]</f>
        <v>608</v>
      </c>
    </row>
    <row r="4666" spans="1:18" x14ac:dyDescent="0.3">
      <c r="A4666" t="s">
        <v>17522</v>
      </c>
      <c r="B4666" s="1">
        <v>45259</v>
      </c>
      <c r="C4666" s="1">
        <v>45772</v>
      </c>
      <c r="D4666" t="s">
        <v>33</v>
      </c>
      <c r="E4666" t="s">
        <v>1719</v>
      </c>
      <c r="F4666" t="s">
        <v>17523</v>
      </c>
      <c r="G4666" t="s">
        <v>43</v>
      </c>
      <c r="H4666" t="s">
        <v>61</v>
      </c>
      <c r="I4666" t="s">
        <v>21</v>
      </c>
      <c r="J4666" t="s">
        <v>279</v>
      </c>
      <c r="K4666" t="s">
        <v>17524</v>
      </c>
      <c r="L4666" s="2">
        <v>2418.4699999999998</v>
      </c>
      <c r="M4666" s="3">
        <v>5</v>
      </c>
      <c r="N4666" s="4">
        <v>0.4</v>
      </c>
      <c r="O4666" s="5">
        <v>234.59</v>
      </c>
      <c r="P4666">
        <f>VALUE(Table1[Sales])</f>
        <v>2418.4699999999998</v>
      </c>
      <c r="Q4666">
        <f>VALUE(Table1[Profit])</f>
        <v>234.59</v>
      </c>
      <c r="R4666" s="3">
        <f>Table1[Ship Date]-Table1[Order Date]</f>
        <v>513</v>
      </c>
    </row>
    <row r="4667" spans="1:18" x14ac:dyDescent="0.3">
      <c r="A4667" t="s">
        <v>17525</v>
      </c>
      <c r="B4667" s="1">
        <v>45640</v>
      </c>
      <c r="C4667" s="1">
        <v>45766</v>
      </c>
      <c r="D4667" t="s">
        <v>53</v>
      </c>
      <c r="E4667" t="s">
        <v>17526</v>
      </c>
      <c r="F4667" t="s">
        <v>17527</v>
      </c>
      <c r="G4667" t="s">
        <v>19</v>
      </c>
      <c r="H4667" t="s">
        <v>61</v>
      </c>
      <c r="I4667" t="s">
        <v>44</v>
      </c>
      <c r="J4667" t="s">
        <v>158</v>
      </c>
      <c r="K4667" t="s">
        <v>17528</v>
      </c>
      <c r="L4667" s="2">
        <v>1430.02</v>
      </c>
      <c r="M4667" s="3">
        <v>1</v>
      </c>
      <c r="N4667" s="4">
        <v>0.14000000000000001</v>
      </c>
      <c r="O4667" s="5">
        <v>942.6</v>
      </c>
      <c r="P4667">
        <f>VALUE(Table1[Sales])</f>
        <v>1430.02</v>
      </c>
      <c r="Q4667">
        <f>VALUE(Table1[Profit])</f>
        <v>942.6</v>
      </c>
      <c r="R4667" s="3">
        <f>Table1[Ship Date]-Table1[Order Date]</f>
        <v>126</v>
      </c>
    </row>
    <row r="4668" spans="1:18" x14ac:dyDescent="0.3">
      <c r="A4668" t="s">
        <v>17529</v>
      </c>
      <c r="B4668" s="1">
        <v>45339</v>
      </c>
      <c r="C4668" s="1">
        <v>45761</v>
      </c>
      <c r="D4668" t="s">
        <v>53</v>
      </c>
      <c r="E4668" t="s">
        <v>17530</v>
      </c>
      <c r="F4668" t="s">
        <v>17531</v>
      </c>
      <c r="G4668" t="s">
        <v>36</v>
      </c>
      <c r="H4668" t="s">
        <v>20</v>
      </c>
      <c r="I4668" t="s">
        <v>29</v>
      </c>
      <c r="J4668" t="s">
        <v>38</v>
      </c>
      <c r="K4668" t="s">
        <v>17532</v>
      </c>
      <c r="L4668" s="2">
        <v>2018.5</v>
      </c>
      <c r="M4668" s="3">
        <v>3</v>
      </c>
      <c r="N4668" s="4">
        <v>0.11</v>
      </c>
      <c r="O4668" s="5">
        <v>978.4</v>
      </c>
      <c r="P4668">
        <f>VALUE(Table1[Sales])</f>
        <v>2018.5</v>
      </c>
      <c r="Q4668">
        <f>VALUE(Table1[Profit])</f>
        <v>978.4</v>
      </c>
      <c r="R4668" s="3">
        <f>Table1[Ship Date]-Table1[Order Date]</f>
        <v>422</v>
      </c>
    </row>
    <row r="4669" spans="1:18" x14ac:dyDescent="0.3">
      <c r="A4669" t="s">
        <v>17533</v>
      </c>
      <c r="B4669" s="1">
        <v>45133</v>
      </c>
      <c r="C4669" s="1">
        <v>45774</v>
      </c>
      <c r="D4669" t="s">
        <v>33</v>
      </c>
      <c r="E4669" t="s">
        <v>17534</v>
      </c>
      <c r="F4669" t="s">
        <v>17535</v>
      </c>
      <c r="G4669" t="s">
        <v>19</v>
      </c>
      <c r="H4669" t="s">
        <v>20</v>
      </c>
      <c r="I4669" t="s">
        <v>21</v>
      </c>
      <c r="J4669" t="s">
        <v>279</v>
      </c>
      <c r="K4669" t="s">
        <v>17536</v>
      </c>
      <c r="L4669" s="2">
        <v>3243.45</v>
      </c>
      <c r="M4669" s="3">
        <v>10</v>
      </c>
      <c r="N4669" s="4">
        <v>0.48</v>
      </c>
      <c r="O4669" s="5">
        <v>401.19</v>
      </c>
      <c r="P4669">
        <f>VALUE(Table1[Sales])</f>
        <v>3243.45</v>
      </c>
      <c r="Q4669">
        <f>VALUE(Table1[Profit])</f>
        <v>401.19</v>
      </c>
      <c r="R4669" s="3">
        <f>Table1[Ship Date]-Table1[Order Date]</f>
        <v>641</v>
      </c>
    </row>
    <row r="4670" spans="1:18" x14ac:dyDescent="0.3">
      <c r="A4670" t="s">
        <v>17537</v>
      </c>
      <c r="B4670" s="1">
        <v>45034</v>
      </c>
      <c r="C4670" s="1">
        <v>45763</v>
      </c>
      <c r="D4670" t="s">
        <v>33</v>
      </c>
      <c r="E4670" t="s">
        <v>4967</v>
      </c>
      <c r="F4670" t="s">
        <v>17538</v>
      </c>
      <c r="G4670" t="s">
        <v>19</v>
      </c>
      <c r="H4670" t="s">
        <v>37</v>
      </c>
      <c r="I4670" t="s">
        <v>44</v>
      </c>
      <c r="J4670" t="s">
        <v>94</v>
      </c>
      <c r="K4670" t="s">
        <v>17539</v>
      </c>
      <c r="L4670" s="2">
        <v>1150.9100000000001</v>
      </c>
      <c r="M4670" s="3">
        <v>10</v>
      </c>
      <c r="N4670" s="4">
        <v>0.24</v>
      </c>
      <c r="O4670" s="5">
        <v>413.35</v>
      </c>
      <c r="P4670">
        <f>VALUE(Table1[Sales])</f>
        <v>1150.9100000000001</v>
      </c>
      <c r="Q4670">
        <f>VALUE(Table1[Profit])</f>
        <v>413.35</v>
      </c>
      <c r="R4670" s="3">
        <f>Table1[Ship Date]-Table1[Order Date]</f>
        <v>729</v>
      </c>
    </row>
    <row r="4671" spans="1:18" x14ac:dyDescent="0.3">
      <c r="A4671" t="s">
        <v>17540</v>
      </c>
      <c r="B4671" s="1">
        <v>45073</v>
      </c>
      <c r="C4671" s="1">
        <v>45758</v>
      </c>
      <c r="D4671" t="s">
        <v>53</v>
      </c>
      <c r="E4671" t="s">
        <v>17541</v>
      </c>
      <c r="F4671" t="s">
        <v>17542</v>
      </c>
      <c r="G4671" t="s">
        <v>43</v>
      </c>
      <c r="H4671" t="s">
        <v>28</v>
      </c>
      <c r="I4671" t="s">
        <v>29</v>
      </c>
      <c r="J4671" t="s">
        <v>99</v>
      </c>
      <c r="K4671" t="s">
        <v>17543</v>
      </c>
      <c r="L4671" s="2">
        <v>660.12</v>
      </c>
      <c r="M4671" s="3">
        <v>6</v>
      </c>
      <c r="N4671" s="4">
        <v>7.0000000000000007E-2</v>
      </c>
      <c r="O4671" s="5">
        <v>189.41</v>
      </c>
      <c r="P4671">
        <f>VALUE(Table1[Sales])</f>
        <v>660.12</v>
      </c>
      <c r="Q4671">
        <f>VALUE(Table1[Profit])</f>
        <v>189.41</v>
      </c>
      <c r="R4671" s="3">
        <f>Table1[Ship Date]-Table1[Order Date]</f>
        <v>685</v>
      </c>
    </row>
    <row r="4672" spans="1:18" x14ac:dyDescent="0.3">
      <c r="A4672" t="s">
        <v>17544</v>
      </c>
      <c r="B4672" s="1">
        <v>45305</v>
      </c>
      <c r="C4672" s="1">
        <v>45765</v>
      </c>
      <c r="D4672" t="s">
        <v>16</v>
      </c>
      <c r="E4672" t="s">
        <v>9352</v>
      </c>
      <c r="F4672" t="s">
        <v>17545</v>
      </c>
      <c r="G4672" t="s">
        <v>43</v>
      </c>
      <c r="H4672" t="s">
        <v>20</v>
      </c>
      <c r="I4672" t="s">
        <v>21</v>
      </c>
      <c r="J4672" t="s">
        <v>129</v>
      </c>
      <c r="K4672" t="s">
        <v>17546</v>
      </c>
      <c r="L4672" s="2">
        <v>4391.1099999999997</v>
      </c>
      <c r="M4672" s="3">
        <v>1</v>
      </c>
      <c r="N4672" s="4">
        <v>0.02</v>
      </c>
      <c r="O4672" s="5">
        <v>545.80999999999995</v>
      </c>
      <c r="P4672">
        <f>VALUE(Table1[Sales])</f>
        <v>4391.1099999999997</v>
      </c>
      <c r="Q4672">
        <f>VALUE(Table1[Profit])</f>
        <v>545.80999999999995</v>
      </c>
      <c r="R4672" s="3">
        <f>Table1[Ship Date]-Table1[Order Date]</f>
        <v>460</v>
      </c>
    </row>
    <row r="4673" spans="1:18" x14ac:dyDescent="0.3">
      <c r="A4673" t="s">
        <v>17547</v>
      </c>
      <c r="B4673" s="1">
        <v>45685</v>
      </c>
      <c r="C4673" s="1">
        <v>45758</v>
      </c>
      <c r="D4673" t="s">
        <v>25</v>
      </c>
      <c r="E4673" t="s">
        <v>12713</v>
      </c>
      <c r="F4673" t="s">
        <v>17548</v>
      </c>
      <c r="G4673" t="s">
        <v>36</v>
      </c>
      <c r="H4673" t="s">
        <v>37</v>
      </c>
      <c r="I4673" t="s">
        <v>21</v>
      </c>
      <c r="J4673" t="s">
        <v>300</v>
      </c>
      <c r="K4673" t="s">
        <v>17549</v>
      </c>
      <c r="L4673" s="2">
        <v>1041.1199999999999</v>
      </c>
      <c r="M4673" s="3">
        <v>3</v>
      </c>
      <c r="N4673" s="4">
        <v>0.05</v>
      </c>
      <c r="O4673" s="5">
        <v>70.37</v>
      </c>
      <c r="P4673">
        <f>VALUE(Table1[Sales])</f>
        <v>1041.1199999999999</v>
      </c>
      <c r="Q4673">
        <f>VALUE(Table1[Profit])</f>
        <v>70.37</v>
      </c>
      <c r="R4673" s="3">
        <f>Table1[Ship Date]-Table1[Order Date]</f>
        <v>73</v>
      </c>
    </row>
    <row r="4674" spans="1:18" x14ac:dyDescent="0.3">
      <c r="A4674" t="s">
        <v>17550</v>
      </c>
      <c r="B4674" s="1">
        <v>45617</v>
      </c>
      <c r="C4674" s="1">
        <v>45768</v>
      </c>
      <c r="D4674" t="s">
        <v>33</v>
      </c>
      <c r="E4674" t="s">
        <v>4726</v>
      </c>
      <c r="F4674" t="s">
        <v>17551</v>
      </c>
      <c r="G4674" t="s">
        <v>19</v>
      </c>
      <c r="H4674" t="s">
        <v>37</v>
      </c>
      <c r="I4674" t="s">
        <v>29</v>
      </c>
      <c r="J4674" t="s">
        <v>124</v>
      </c>
      <c r="K4674" t="s">
        <v>17552</v>
      </c>
      <c r="L4674" s="2">
        <v>3841.96</v>
      </c>
      <c r="M4674" s="3">
        <v>2</v>
      </c>
      <c r="N4674" s="4">
        <v>0.06</v>
      </c>
      <c r="O4674" s="5">
        <v>816.32</v>
      </c>
      <c r="P4674">
        <f>VALUE(Table1[Sales])</f>
        <v>3841.96</v>
      </c>
      <c r="Q4674">
        <f>VALUE(Table1[Profit])</f>
        <v>816.32</v>
      </c>
      <c r="R4674" s="3">
        <f>Table1[Ship Date]-Table1[Order Date]</f>
        <v>151</v>
      </c>
    </row>
    <row r="4675" spans="1:18" x14ac:dyDescent="0.3">
      <c r="A4675" t="s">
        <v>17553</v>
      </c>
      <c r="B4675" s="1">
        <v>45158</v>
      </c>
      <c r="C4675" s="1">
        <v>45785</v>
      </c>
      <c r="D4675" t="s">
        <v>25</v>
      </c>
      <c r="E4675" t="s">
        <v>2118</v>
      </c>
      <c r="F4675" t="s">
        <v>17554</v>
      </c>
      <c r="G4675" t="s">
        <v>43</v>
      </c>
      <c r="H4675" t="s">
        <v>37</v>
      </c>
      <c r="I4675" t="s">
        <v>21</v>
      </c>
      <c r="J4675" t="s">
        <v>22</v>
      </c>
      <c r="K4675" t="s">
        <v>17555</v>
      </c>
      <c r="L4675" s="2">
        <v>737.98</v>
      </c>
      <c r="M4675" s="3">
        <v>6</v>
      </c>
      <c r="N4675" s="4">
        <v>0.4</v>
      </c>
      <c r="O4675" s="5">
        <v>563.54999999999995</v>
      </c>
      <c r="P4675">
        <f>VALUE(Table1[Sales])</f>
        <v>737.98</v>
      </c>
      <c r="Q4675">
        <f>VALUE(Table1[Profit])</f>
        <v>563.54999999999995</v>
      </c>
      <c r="R4675" s="3">
        <f>Table1[Ship Date]-Table1[Order Date]</f>
        <v>627</v>
      </c>
    </row>
    <row r="4676" spans="1:18" x14ac:dyDescent="0.3">
      <c r="A4676" t="s">
        <v>17556</v>
      </c>
      <c r="B4676" s="1">
        <v>45637</v>
      </c>
      <c r="C4676" s="1">
        <v>45760</v>
      </c>
      <c r="D4676" t="s">
        <v>53</v>
      </c>
      <c r="E4676" t="s">
        <v>17557</v>
      </c>
      <c r="F4676" t="s">
        <v>17558</v>
      </c>
      <c r="G4676" t="s">
        <v>43</v>
      </c>
      <c r="H4676" t="s">
        <v>20</v>
      </c>
      <c r="I4676" t="s">
        <v>44</v>
      </c>
      <c r="J4676" t="s">
        <v>50</v>
      </c>
      <c r="K4676" t="s">
        <v>17559</v>
      </c>
      <c r="L4676" s="2">
        <v>1643.22</v>
      </c>
      <c r="M4676" s="3">
        <v>9</v>
      </c>
      <c r="N4676" s="4">
        <v>0.25</v>
      </c>
      <c r="O4676" s="5">
        <v>690.64</v>
      </c>
      <c r="P4676">
        <f>VALUE(Table1[Sales])</f>
        <v>1643.22</v>
      </c>
      <c r="Q4676">
        <f>VALUE(Table1[Profit])</f>
        <v>690.64</v>
      </c>
      <c r="R4676" s="3">
        <f>Table1[Ship Date]-Table1[Order Date]</f>
        <v>123</v>
      </c>
    </row>
    <row r="4677" spans="1:18" x14ac:dyDescent="0.3">
      <c r="A4677" t="s">
        <v>17560</v>
      </c>
      <c r="B4677" s="1">
        <v>45140</v>
      </c>
      <c r="C4677" s="1">
        <v>45769</v>
      </c>
      <c r="D4677" t="s">
        <v>16</v>
      </c>
      <c r="E4677" t="s">
        <v>10427</v>
      </c>
      <c r="F4677" t="s">
        <v>17561</v>
      </c>
      <c r="G4677" t="s">
        <v>19</v>
      </c>
      <c r="H4677" t="s">
        <v>28</v>
      </c>
      <c r="I4677" t="s">
        <v>21</v>
      </c>
      <c r="J4677" t="s">
        <v>22</v>
      </c>
      <c r="K4677" t="s">
        <v>17562</v>
      </c>
      <c r="L4677" s="2">
        <v>1085.68</v>
      </c>
      <c r="M4677" s="3">
        <v>5</v>
      </c>
      <c r="N4677" s="4">
        <v>0.25</v>
      </c>
      <c r="O4677" s="5">
        <v>414.92</v>
      </c>
      <c r="P4677">
        <f>VALUE(Table1[Sales])</f>
        <v>1085.68</v>
      </c>
      <c r="Q4677">
        <f>VALUE(Table1[Profit])</f>
        <v>414.92</v>
      </c>
      <c r="R4677" s="3">
        <f>Table1[Ship Date]-Table1[Order Date]</f>
        <v>629</v>
      </c>
    </row>
    <row r="4678" spans="1:18" x14ac:dyDescent="0.3">
      <c r="A4678" t="s">
        <v>17563</v>
      </c>
      <c r="B4678" s="1">
        <v>45385</v>
      </c>
      <c r="C4678" s="1">
        <v>45783</v>
      </c>
      <c r="D4678" t="s">
        <v>25</v>
      </c>
      <c r="E4678" t="s">
        <v>17564</v>
      </c>
      <c r="F4678" t="s">
        <v>17565</v>
      </c>
      <c r="G4678" t="s">
        <v>36</v>
      </c>
      <c r="H4678" t="s">
        <v>37</v>
      </c>
      <c r="I4678" t="s">
        <v>29</v>
      </c>
      <c r="J4678" t="s">
        <v>38</v>
      </c>
      <c r="K4678" t="s">
        <v>17566</v>
      </c>
      <c r="L4678" s="2">
        <v>677.87</v>
      </c>
      <c r="M4678" s="3">
        <v>3</v>
      </c>
      <c r="N4678" s="4">
        <v>0.21</v>
      </c>
      <c r="O4678" s="5">
        <v>39.020000000000003</v>
      </c>
      <c r="P4678">
        <f>VALUE(Table1[Sales])</f>
        <v>677.87</v>
      </c>
      <c r="Q4678">
        <f>VALUE(Table1[Profit])</f>
        <v>39.020000000000003</v>
      </c>
      <c r="R4678" s="3">
        <f>Table1[Ship Date]-Table1[Order Date]</f>
        <v>398</v>
      </c>
    </row>
    <row r="4679" spans="1:18" x14ac:dyDescent="0.3">
      <c r="A4679" t="s">
        <v>17567</v>
      </c>
      <c r="B4679" s="1">
        <v>45406</v>
      </c>
      <c r="C4679" s="1">
        <v>45773</v>
      </c>
      <c r="D4679" t="s">
        <v>16</v>
      </c>
      <c r="E4679" t="s">
        <v>17568</v>
      </c>
      <c r="F4679" t="s">
        <v>17569</v>
      </c>
      <c r="G4679" t="s">
        <v>19</v>
      </c>
      <c r="H4679" t="s">
        <v>20</v>
      </c>
      <c r="I4679" t="s">
        <v>29</v>
      </c>
      <c r="J4679" t="s">
        <v>38</v>
      </c>
      <c r="K4679" t="s">
        <v>17570</v>
      </c>
      <c r="L4679" s="2">
        <v>4665.1499999999996</v>
      </c>
      <c r="M4679" s="3">
        <v>2</v>
      </c>
      <c r="N4679" s="4">
        <v>0.48</v>
      </c>
      <c r="O4679" s="5">
        <v>368.91</v>
      </c>
      <c r="P4679">
        <f>VALUE(Table1[Sales])</f>
        <v>4665.1499999999996</v>
      </c>
      <c r="Q4679">
        <f>VALUE(Table1[Profit])</f>
        <v>368.91</v>
      </c>
      <c r="R4679" s="3">
        <f>Table1[Ship Date]-Table1[Order Date]</f>
        <v>367</v>
      </c>
    </row>
    <row r="4680" spans="1:18" x14ac:dyDescent="0.3">
      <c r="A4680" t="s">
        <v>17571</v>
      </c>
      <c r="B4680" s="1">
        <v>45345</v>
      </c>
      <c r="C4680" s="1">
        <v>45785</v>
      </c>
      <c r="D4680" t="s">
        <v>16</v>
      </c>
      <c r="E4680" t="s">
        <v>16993</v>
      </c>
      <c r="F4680" t="s">
        <v>17572</v>
      </c>
      <c r="G4680" t="s">
        <v>43</v>
      </c>
      <c r="H4680" t="s">
        <v>61</v>
      </c>
      <c r="I4680" t="s">
        <v>44</v>
      </c>
      <c r="J4680" t="s">
        <v>94</v>
      </c>
      <c r="K4680" t="s">
        <v>17573</v>
      </c>
      <c r="L4680" s="2">
        <v>3299.48</v>
      </c>
      <c r="M4680" s="3">
        <v>6</v>
      </c>
      <c r="N4680" s="4">
        <v>0.09</v>
      </c>
      <c r="O4680" s="5">
        <v>723.46</v>
      </c>
      <c r="P4680">
        <f>VALUE(Table1[Sales])</f>
        <v>3299.48</v>
      </c>
      <c r="Q4680">
        <f>VALUE(Table1[Profit])</f>
        <v>723.46</v>
      </c>
      <c r="R4680" s="3">
        <f>Table1[Ship Date]-Table1[Order Date]</f>
        <v>440</v>
      </c>
    </row>
    <row r="4681" spans="1:18" x14ac:dyDescent="0.3">
      <c r="A4681" t="s">
        <v>17574</v>
      </c>
      <c r="B4681" s="1">
        <v>45139</v>
      </c>
      <c r="C4681" s="1">
        <v>45762</v>
      </c>
      <c r="D4681" t="s">
        <v>16</v>
      </c>
      <c r="E4681" t="s">
        <v>1144</v>
      </c>
      <c r="F4681" t="s">
        <v>14674</v>
      </c>
      <c r="G4681" t="s">
        <v>19</v>
      </c>
      <c r="H4681" t="s">
        <v>61</v>
      </c>
      <c r="I4681" t="s">
        <v>29</v>
      </c>
      <c r="J4681" t="s">
        <v>99</v>
      </c>
      <c r="K4681" t="s">
        <v>17575</v>
      </c>
      <c r="L4681" s="2">
        <v>4771.59</v>
      </c>
      <c r="M4681" s="3">
        <v>3</v>
      </c>
      <c r="N4681" s="4">
        <v>0.1</v>
      </c>
      <c r="O4681" s="5">
        <v>509.42</v>
      </c>
      <c r="P4681">
        <f>VALUE(Table1[Sales])</f>
        <v>4771.59</v>
      </c>
      <c r="Q4681">
        <f>VALUE(Table1[Profit])</f>
        <v>509.42</v>
      </c>
      <c r="R4681" s="3">
        <f>Table1[Ship Date]-Table1[Order Date]</f>
        <v>623</v>
      </c>
    </row>
    <row r="4682" spans="1:18" x14ac:dyDescent="0.3">
      <c r="A4682" t="s">
        <v>17576</v>
      </c>
      <c r="B4682" s="1">
        <v>45137</v>
      </c>
      <c r="C4682" s="1">
        <v>45759</v>
      </c>
      <c r="D4682" t="s">
        <v>25</v>
      </c>
      <c r="E4682" t="s">
        <v>13191</v>
      </c>
      <c r="F4682" t="s">
        <v>17577</v>
      </c>
      <c r="G4682" t="s">
        <v>36</v>
      </c>
      <c r="H4682" t="s">
        <v>28</v>
      </c>
      <c r="I4682" t="s">
        <v>44</v>
      </c>
      <c r="J4682" t="s">
        <v>94</v>
      </c>
      <c r="K4682" t="s">
        <v>17578</v>
      </c>
      <c r="L4682" s="2">
        <v>3423.93</v>
      </c>
      <c r="M4682" s="3">
        <v>2</v>
      </c>
      <c r="N4682" s="4">
        <v>0.3</v>
      </c>
      <c r="O4682" s="5">
        <v>81.040000000000006</v>
      </c>
      <c r="P4682">
        <f>VALUE(Table1[Sales])</f>
        <v>3423.93</v>
      </c>
      <c r="Q4682">
        <f>VALUE(Table1[Profit])</f>
        <v>81.040000000000006</v>
      </c>
      <c r="R4682" s="3">
        <f>Table1[Ship Date]-Table1[Order Date]</f>
        <v>622</v>
      </c>
    </row>
    <row r="4683" spans="1:18" x14ac:dyDescent="0.3">
      <c r="A4683" t="s">
        <v>17579</v>
      </c>
      <c r="B4683" s="1">
        <v>45179</v>
      </c>
      <c r="C4683" s="1">
        <v>45783</v>
      </c>
      <c r="D4683" t="s">
        <v>53</v>
      </c>
      <c r="E4683" t="s">
        <v>12840</v>
      </c>
      <c r="F4683" t="s">
        <v>17580</v>
      </c>
      <c r="G4683" t="s">
        <v>36</v>
      </c>
      <c r="H4683" t="s">
        <v>28</v>
      </c>
      <c r="I4683" t="s">
        <v>29</v>
      </c>
      <c r="J4683" t="s">
        <v>30</v>
      </c>
      <c r="K4683" t="s">
        <v>17581</v>
      </c>
      <c r="L4683" s="2">
        <v>1743.82</v>
      </c>
      <c r="M4683" s="3">
        <v>3</v>
      </c>
      <c r="N4683" s="4">
        <v>0.23</v>
      </c>
      <c r="O4683" s="5">
        <v>236.6</v>
      </c>
      <c r="P4683">
        <f>VALUE(Table1[Sales])</f>
        <v>1743.82</v>
      </c>
      <c r="Q4683">
        <f>VALUE(Table1[Profit])</f>
        <v>236.6</v>
      </c>
      <c r="R4683" s="3">
        <f>Table1[Ship Date]-Table1[Order Date]</f>
        <v>604</v>
      </c>
    </row>
    <row r="4684" spans="1:18" x14ac:dyDescent="0.3">
      <c r="A4684" t="s">
        <v>17582</v>
      </c>
      <c r="B4684" s="1">
        <v>45065</v>
      </c>
      <c r="C4684" s="1">
        <v>45770</v>
      </c>
      <c r="D4684" t="s">
        <v>33</v>
      </c>
      <c r="E4684" t="s">
        <v>17583</v>
      </c>
      <c r="F4684" t="s">
        <v>17584</v>
      </c>
      <c r="G4684" t="s">
        <v>43</v>
      </c>
      <c r="H4684" t="s">
        <v>28</v>
      </c>
      <c r="I4684" t="s">
        <v>21</v>
      </c>
      <c r="J4684" t="s">
        <v>300</v>
      </c>
      <c r="K4684" t="s">
        <v>17585</v>
      </c>
      <c r="L4684" s="2">
        <v>1597.85</v>
      </c>
      <c r="M4684" s="3">
        <v>6</v>
      </c>
      <c r="N4684" s="4">
        <v>0.2</v>
      </c>
      <c r="O4684" s="5">
        <v>541.79</v>
      </c>
      <c r="P4684">
        <f>VALUE(Table1[Sales])</f>
        <v>1597.85</v>
      </c>
      <c r="Q4684">
        <f>VALUE(Table1[Profit])</f>
        <v>541.79</v>
      </c>
      <c r="R4684" s="3">
        <f>Table1[Ship Date]-Table1[Order Date]</f>
        <v>705</v>
      </c>
    </row>
    <row r="4685" spans="1:18" x14ac:dyDescent="0.3">
      <c r="A4685" t="s">
        <v>17586</v>
      </c>
      <c r="B4685" s="1">
        <v>45071</v>
      </c>
      <c r="C4685" s="1">
        <v>45774</v>
      </c>
      <c r="D4685" t="s">
        <v>33</v>
      </c>
      <c r="E4685" t="s">
        <v>17587</v>
      </c>
      <c r="F4685" t="s">
        <v>17588</v>
      </c>
      <c r="G4685" t="s">
        <v>43</v>
      </c>
      <c r="H4685" t="s">
        <v>37</v>
      </c>
      <c r="I4685" t="s">
        <v>44</v>
      </c>
      <c r="J4685" t="s">
        <v>50</v>
      </c>
      <c r="K4685" t="s">
        <v>17589</v>
      </c>
      <c r="L4685" s="2">
        <v>1050.07</v>
      </c>
      <c r="M4685" s="3">
        <v>10</v>
      </c>
      <c r="N4685" s="4">
        <v>0.46</v>
      </c>
      <c r="O4685" s="5">
        <v>769.13</v>
      </c>
      <c r="P4685">
        <f>VALUE(Table1[Sales])</f>
        <v>1050.07</v>
      </c>
      <c r="Q4685">
        <f>VALUE(Table1[Profit])</f>
        <v>769.13</v>
      </c>
      <c r="R4685" s="3">
        <f>Table1[Ship Date]-Table1[Order Date]</f>
        <v>703</v>
      </c>
    </row>
    <row r="4686" spans="1:18" x14ac:dyDescent="0.3">
      <c r="A4686" t="s">
        <v>17590</v>
      </c>
      <c r="B4686" s="1">
        <v>45512</v>
      </c>
      <c r="C4686" s="1">
        <v>45779</v>
      </c>
      <c r="D4686" t="s">
        <v>16</v>
      </c>
      <c r="E4686" t="s">
        <v>6286</v>
      </c>
      <c r="F4686" t="s">
        <v>17591</v>
      </c>
      <c r="G4686" t="s">
        <v>36</v>
      </c>
      <c r="H4686" t="s">
        <v>37</v>
      </c>
      <c r="I4686" t="s">
        <v>44</v>
      </c>
      <c r="J4686" t="s">
        <v>45</v>
      </c>
      <c r="K4686" t="s">
        <v>17592</v>
      </c>
      <c r="L4686" s="2">
        <v>1525.45</v>
      </c>
      <c r="M4686" s="3">
        <v>2</v>
      </c>
      <c r="N4686" s="4">
        <v>0.44</v>
      </c>
      <c r="O4686" s="5">
        <v>747.31</v>
      </c>
      <c r="P4686">
        <f>VALUE(Table1[Sales])</f>
        <v>1525.45</v>
      </c>
      <c r="Q4686">
        <f>VALUE(Table1[Profit])</f>
        <v>747.31</v>
      </c>
      <c r="R4686" s="3">
        <f>Table1[Ship Date]-Table1[Order Date]</f>
        <v>267</v>
      </c>
    </row>
    <row r="4687" spans="1:18" x14ac:dyDescent="0.3">
      <c r="A4687" t="s">
        <v>17593</v>
      </c>
      <c r="B4687" s="1">
        <v>45643</v>
      </c>
      <c r="C4687" s="1">
        <v>45777</v>
      </c>
      <c r="D4687" t="s">
        <v>53</v>
      </c>
      <c r="E4687" t="s">
        <v>11685</v>
      </c>
      <c r="F4687" t="s">
        <v>17594</v>
      </c>
      <c r="G4687" t="s">
        <v>36</v>
      </c>
      <c r="H4687" t="s">
        <v>20</v>
      </c>
      <c r="I4687" t="s">
        <v>44</v>
      </c>
      <c r="J4687" t="s">
        <v>94</v>
      </c>
      <c r="K4687" t="s">
        <v>17595</v>
      </c>
      <c r="L4687" s="2">
        <v>3200.19</v>
      </c>
      <c r="M4687" s="3">
        <v>6</v>
      </c>
      <c r="N4687" s="4">
        <v>0.02</v>
      </c>
      <c r="O4687" s="5">
        <v>881.73</v>
      </c>
      <c r="P4687">
        <f>VALUE(Table1[Sales])</f>
        <v>3200.19</v>
      </c>
      <c r="Q4687">
        <f>VALUE(Table1[Profit])</f>
        <v>881.73</v>
      </c>
      <c r="R4687" s="3">
        <f>Table1[Ship Date]-Table1[Order Date]</f>
        <v>134</v>
      </c>
    </row>
    <row r="4688" spans="1:18" x14ac:dyDescent="0.3">
      <c r="A4688" t="s">
        <v>17596</v>
      </c>
      <c r="B4688" s="1">
        <v>45246</v>
      </c>
      <c r="C4688" s="1">
        <v>45779</v>
      </c>
      <c r="D4688" t="s">
        <v>53</v>
      </c>
      <c r="E4688" t="s">
        <v>17597</v>
      </c>
      <c r="F4688" t="s">
        <v>17598</v>
      </c>
      <c r="G4688" t="s">
        <v>43</v>
      </c>
      <c r="H4688" t="s">
        <v>20</v>
      </c>
      <c r="I4688" t="s">
        <v>44</v>
      </c>
      <c r="J4688" t="s">
        <v>45</v>
      </c>
      <c r="K4688" t="s">
        <v>17599</v>
      </c>
      <c r="L4688" s="2">
        <v>85.16</v>
      </c>
      <c r="M4688" s="3">
        <v>1</v>
      </c>
      <c r="N4688" s="4">
        <v>0.35</v>
      </c>
      <c r="O4688" s="5">
        <v>629.71</v>
      </c>
      <c r="P4688">
        <f>VALUE(Table1[Sales])</f>
        <v>85.16</v>
      </c>
      <c r="Q4688">
        <f>VALUE(Table1[Profit])</f>
        <v>629.71</v>
      </c>
      <c r="R4688" s="3">
        <f>Table1[Ship Date]-Table1[Order Date]</f>
        <v>533</v>
      </c>
    </row>
    <row r="4689" spans="1:18" x14ac:dyDescent="0.3">
      <c r="A4689" t="s">
        <v>17600</v>
      </c>
      <c r="B4689" s="1">
        <v>45027</v>
      </c>
      <c r="C4689" s="1">
        <v>45760</v>
      </c>
      <c r="D4689" t="s">
        <v>16</v>
      </c>
      <c r="E4689" t="s">
        <v>3581</v>
      </c>
      <c r="F4689" t="s">
        <v>17601</v>
      </c>
      <c r="G4689" t="s">
        <v>36</v>
      </c>
      <c r="H4689" t="s">
        <v>20</v>
      </c>
      <c r="I4689" t="s">
        <v>44</v>
      </c>
      <c r="J4689" t="s">
        <v>45</v>
      </c>
      <c r="K4689" t="s">
        <v>17602</v>
      </c>
      <c r="L4689" s="2">
        <v>2702.06</v>
      </c>
      <c r="M4689" s="3">
        <v>8</v>
      </c>
      <c r="N4689" s="4">
        <v>0.15</v>
      </c>
      <c r="O4689" s="5">
        <v>510.39</v>
      </c>
      <c r="P4689">
        <f>VALUE(Table1[Sales])</f>
        <v>2702.06</v>
      </c>
      <c r="Q4689">
        <f>VALUE(Table1[Profit])</f>
        <v>510.39</v>
      </c>
      <c r="R4689" s="3">
        <f>Table1[Ship Date]-Table1[Order Date]</f>
        <v>733</v>
      </c>
    </row>
    <row r="4690" spans="1:18" x14ac:dyDescent="0.3">
      <c r="A4690" t="s">
        <v>17603</v>
      </c>
      <c r="B4690" s="1">
        <v>45119</v>
      </c>
      <c r="C4690" s="1">
        <v>45761</v>
      </c>
      <c r="D4690" t="s">
        <v>33</v>
      </c>
      <c r="E4690" t="s">
        <v>11210</v>
      </c>
      <c r="F4690" t="s">
        <v>17604</v>
      </c>
      <c r="G4690" t="s">
        <v>19</v>
      </c>
      <c r="H4690" t="s">
        <v>61</v>
      </c>
      <c r="I4690" t="s">
        <v>44</v>
      </c>
      <c r="J4690" t="s">
        <v>158</v>
      </c>
      <c r="K4690" t="s">
        <v>17605</v>
      </c>
      <c r="L4690" s="2">
        <v>829.65</v>
      </c>
      <c r="M4690" s="3">
        <v>3</v>
      </c>
      <c r="N4690" s="4">
        <v>0.15</v>
      </c>
      <c r="O4690" s="5">
        <v>862.47</v>
      </c>
      <c r="P4690">
        <f>VALUE(Table1[Sales])</f>
        <v>829.65</v>
      </c>
      <c r="Q4690">
        <f>VALUE(Table1[Profit])</f>
        <v>862.47</v>
      </c>
      <c r="R4690" s="3">
        <f>Table1[Ship Date]-Table1[Order Date]</f>
        <v>642</v>
      </c>
    </row>
    <row r="4691" spans="1:18" x14ac:dyDescent="0.3">
      <c r="A4691" t="s">
        <v>17606</v>
      </c>
      <c r="B4691" s="1">
        <v>45197</v>
      </c>
      <c r="C4691" s="1">
        <v>45785</v>
      </c>
      <c r="D4691" t="s">
        <v>16</v>
      </c>
      <c r="E4691" t="s">
        <v>17607</v>
      </c>
      <c r="F4691" t="s">
        <v>17608</v>
      </c>
      <c r="G4691" t="s">
        <v>19</v>
      </c>
      <c r="H4691" t="s">
        <v>61</v>
      </c>
      <c r="I4691" t="s">
        <v>44</v>
      </c>
      <c r="J4691" t="s">
        <v>56</v>
      </c>
      <c r="K4691" t="s">
        <v>17609</v>
      </c>
      <c r="L4691" s="2">
        <v>3113.8</v>
      </c>
      <c r="M4691" s="3">
        <v>5</v>
      </c>
      <c r="N4691" s="4">
        <v>0.35</v>
      </c>
      <c r="O4691" s="5">
        <v>858.19</v>
      </c>
      <c r="P4691">
        <f>VALUE(Table1[Sales])</f>
        <v>3113.8</v>
      </c>
      <c r="Q4691">
        <f>VALUE(Table1[Profit])</f>
        <v>858.19</v>
      </c>
      <c r="R4691" s="3">
        <f>Table1[Ship Date]-Table1[Order Date]</f>
        <v>588</v>
      </c>
    </row>
    <row r="4692" spans="1:18" x14ac:dyDescent="0.3">
      <c r="A4692" t="s">
        <v>17610</v>
      </c>
      <c r="B4692" s="1">
        <v>45299</v>
      </c>
      <c r="C4692" s="1">
        <v>45760</v>
      </c>
      <c r="D4692" t="s">
        <v>33</v>
      </c>
      <c r="E4692" t="s">
        <v>17611</v>
      </c>
      <c r="F4692" t="s">
        <v>17612</v>
      </c>
      <c r="G4692" t="s">
        <v>36</v>
      </c>
      <c r="H4692" t="s">
        <v>61</v>
      </c>
      <c r="I4692" t="s">
        <v>29</v>
      </c>
      <c r="J4692" t="s">
        <v>99</v>
      </c>
      <c r="K4692" t="s">
        <v>17613</v>
      </c>
      <c r="L4692" s="2">
        <v>3168.69</v>
      </c>
      <c r="M4692" s="3">
        <v>2</v>
      </c>
      <c r="N4692" s="4">
        <v>0.24</v>
      </c>
      <c r="O4692" s="5">
        <v>-19.84</v>
      </c>
      <c r="P4692">
        <f>VALUE(Table1[Sales])</f>
        <v>3168.69</v>
      </c>
      <c r="Q4692">
        <f>VALUE(Table1[Profit])</f>
        <v>-19.84</v>
      </c>
      <c r="R4692" s="3">
        <f>Table1[Ship Date]-Table1[Order Date]</f>
        <v>461</v>
      </c>
    </row>
    <row r="4693" spans="1:18" x14ac:dyDescent="0.3">
      <c r="A4693" t="s">
        <v>17614</v>
      </c>
      <c r="B4693" s="1">
        <v>45047</v>
      </c>
      <c r="C4693" s="1">
        <v>45784</v>
      </c>
      <c r="D4693" t="s">
        <v>53</v>
      </c>
      <c r="E4693" t="s">
        <v>17615</v>
      </c>
      <c r="F4693" t="s">
        <v>17616</v>
      </c>
      <c r="G4693" t="s">
        <v>19</v>
      </c>
      <c r="H4693" t="s">
        <v>20</v>
      </c>
      <c r="I4693" t="s">
        <v>21</v>
      </c>
      <c r="J4693" t="s">
        <v>300</v>
      </c>
      <c r="K4693" t="s">
        <v>17617</v>
      </c>
      <c r="L4693" s="2">
        <v>2885.63</v>
      </c>
      <c r="M4693" s="3">
        <v>9</v>
      </c>
      <c r="N4693" s="4">
        <v>0.35</v>
      </c>
      <c r="O4693" s="5">
        <v>731.6</v>
      </c>
      <c r="P4693">
        <f>VALUE(Table1[Sales])</f>
        <v>2885.63</v>
      </c>
      <c r="Q4693">
        <f>VALUE(Table1[Profit])</f>
        <v>731.6</v>
      </c>
      <c r="R4693" s="3">
        <f>Table1[Ship Date]-Table1[Order Date]</f>
        <v>737</v>
      </c>
    </row>
    <row r="4694" spans="1:18" x14ac:dyDescent="0.3">
      <c r="A4694" t="s">
        <v>17618</v>
      </c>
      <c r="B4694" s="1">
        <v>45535</v>
      </c>
      <c r="C4694" s="1">
        <v>45770</v>
      </c>
      <c r="D4694" t="s">
        <v>16</v>
      </c>
      <c r="E4694" t="s">
        <v>17619</v>
      </c>
      <c r="F4694" t="s">
        <v>17620</v>
      </c>
      <c r="G4694" t="s">
        <v>19</v>
      </c>
      <c r="H4694" t="s">
        <v>61</v>
      </c>
      <c r="I4694" t="s">
        <v>29</v>
      </c>
      <c r="J4694" t="s">
        <v>124</v>
      </c>
      <c r="K4694" t="s">
        <v>17621</v>
      </c>
      <c r="L4694" s="2">
        <v>764</v>
      </c>
      <c r="M4694" s="3">
        <v>6</v>
      </c>
      <c r="N4694" s="4">
        <v>0.3</v>
      </c>
      <c r="O4694" s="5">
        <v>879.27</v>
      </c>
      <c r="P4694">
        <f>VALUE(Table1[Sales])</f>
        <v>764</v>
      </c>
      <c r="Q4694">
        <f>VALUE(Table1[Profit])</f>
        <v>879.27</v>
      </c>
      <c r="R4694" s="3">
        <f>Table1[Ship Date]-Table1[Order Date]</f>
        <v>235</v>
      </c>
    </row>
    <row r="4695" spans="1:18" x14ac:dyDescent="0.3">
      <c r="A4695" t="s">
        <v>17622</v>
      </c>
      <c r="B4695" s="1">
        <v>45174</v>
      </c>
      <c r="C4695" s="1">
        <v>45756</v>
      </c>
      <c r="D4695" t="s">
        <v>25</v>
      </c>
      <c r="E4695" t="s">
        <v>17623</v>
      </c>
      <c r="F4695" t="s">
        <v>17624</v>
      </c>
      <c r="G4695" t="s">
        <v>43</v>
      </c>
      <c r="H4695" t="s">
        <v>37</v>
      </c>
      <c r="I4695" t="s">
        <v>44</v>
      </c>
      <c r="J4695" t="s">
        <v>56</v>
      </c>
      <c r="K4695" t="s">
        <v>17625</v>
      </c>
      <c r="L4695" s="2">
        <v>4050.72</v>
      </c>
      <c r="M4695" s="3">
        <v>9</v>
      </c>
      <c r="N4695" s="4">
        <v>0.22</v>
      </c>
      <c r="O4695" s="5">
        <v>103.96</v>
      </c>
      <c r="P4695">
        <f>VALUE(Table1[Sales])</f>
        <v>4050.72</v>
      </c>
      <c r="Q4695">
        <f>VALUE(Table1[Profit])</f>
        <v>103.96</v>
      </c>
      <c r="R4695" s="3">
        <f>Table1[Ship Date]-Table1[Order Date]</f>
        <v>582</v>
      </c>
    </row>
    <row r="4696" spans="1:18" x14ac:dyDescent="0.3">
      <c r="A4696" t="s">
        <v>17626</v>
      </c>
      <c r="B4696" s="1">
        <v>45136</v>
      </c>
      <c r="C4696" s="1">
        <v>45767</v>
      </c>
      <c r="D4696" t="s">
        <v>33</v>
      </c>
      <c r="E4696" t="s">
        <v>8398</v>
      </c>
      <c r="F4696" t="s">
        <v>17627</v>
      </c>
      <c r="G4696" t="s">
        <v>43</v>
      </c>
      <c r="H4696" t="s">
        <v>61</v>
      </c>
      <c r="I4696" t="s">
        <v>21</v>
      </c>
      <c r="J4696" t="s">
        <v>300</v>
      </c>
      <c r="K4696" t="s">
        <v>17628</v>
      </c>
      <c r="L4696" s="2">
        <v>1934.26</v>
      </c>
      <c r="M4696" s="3">
        <v>1</v>
      </c>
      <c r="N4696" s="4">
        <v>0.41</v>
      </c>
      <c r="O4696" s="5">
        <v>-32.65</v>
      </c>
      <c r="P4696">
        <f>VALUE(Table1[Sales])</f>
        <v>1934.26</v>
      </c>
      <c r="Q4696">
        <f>VALUE(Table1[Profit])</f>
        <v>-32.65</v>
      </c>
      <c r="R4696" s="3">
        <f>Table1[Ship Date]-Table1[Order Date]</f>
        <v>631</v>
      </c>
    </row>
    <row r="4697" spans="1:18" x14ac:dyDescent="0.3">
      <c r="A4697" t="s">
        <v>17629</v>
      </c>
      <c r="B4697" s="1">
        <v>45144</v>
      </c>
      <c r="C4697" s="1">
        <v>45770</v>
      </c>
      <c r="D4697" t="s">
        <v>53</v>
      </c>
      <c r="E4697" t="s">
        <v>17630</v>
      </c>
      <c r="F4697" t="s">
        <v>17631</v>
      </c>
      <c r="G4697" t="s">
        <v>43</v>
      </c>
      <c r="H4697" t="s">
        <v>37</v>
      </c>
      <c r="I4697" t="s">
        <v>44</v>
      </c>
      <c r="J4697" t="s">
        <v>94</v>
      </c>
      <c r="K4697" t="s">
        <v>17632</v>
      </c>
      <c r="L4697" s="2">
        <v>4278.38</v>
      </c>
      <c r="M4697" s="3">
        <v>2</v>
      </c>
      <c r="N4697" s="4">
        <v>0.17</v>
      </c>
      <c r="O4697" s="5">
        <v>735.75</v>
      </c>
      <c r="P4697">
        <f>VALUE(Table1[Sales])</f>
        <v>4278.38</v>
      </c>
      <c r="Q4697">
        <f>VALUE(Table1[Profit])</f>
        <v>735.75</v>
      </c>
      <c r="R4697" s="3">
        <f>Table1[Ship Date]-Table1[Order Date]</f>
        <v>626</v>
      </c>
    </row>
    <row r="4698" spans="1:18" x14ac:dyDescent="0.3">
      <c r="A4698" t="s">
        <v>17633</v>
      </c>
      <c r="B4698" s="1">
        <v>45245</v>
      </c>
      <c r="C4698" s="1">
        <v>45760</v>
      </c>
      <c r="D4698" t="s">
        <v>53</v>
      </c>
      <c r="E4698" t="s">
        <v>17634</v>
      </c>
      <c r="F4698" t="s">
        <v>17635</v>
      </c>
      <c r="G4698" t="s">
        <v>36</v>
      </c>
      <c r="H4698" t="s">
        <v>37</v>
      </c>
      <c r="I4698" t="s">
        <v>29</v>
      </c>
      <c r="J4698" t="s">
        <v>38</v>
      </c>
      <c r="K4698" t="s">
        <v>17636</v>
      </c>
      <c r="L4698" s="2">
        <v>2381.3200000000002</v>
      </c>
      <c r="M4698" s="3">
        <v>10</v>
      </c>
      <c r="N4698" s="4">
        <v>0.34</v>
      </c>
      <c r="O4698" s="5">
        <v>458.25</v>
      </c>
      <c r="P4698">
        <f>VALUE(Table1[Sales])</f>
        <v>2381.3200000000002</v>
      </c>
      <c r="Q4698">
        <f>VALUE(Table1[Profit])</f>
        <v>458.25</v>
      </c>
      <c r="R4698" s="3">
        <f>Table1[Ship Date]-Table1[Order Date]</f>
        <v>515</v>
      </c>
    </row>
    <row r="4699" spans="1:18" x14ac:dyDescent="0.3">
      <c r="A4699" t="s">
        <v>17637</v>
      </c>
      <c r="B4699" s="1">
        <v>45343</v>
      </c>
      <c r="C4699" s="1">
        <v>45765</v>
      </c>
      <c r="D4699" t="s">
        <v>16</v>
      </c>
      <c r="E4699" t="s">
        <v>17638</v>
      </c>
      <c r="F4699" t="s">
        <v>17639</v>
      </c>
      <c r="G4699" t="s">
        <v>36</v>
      </c>
      <c r="H4699" t="s">
        <v>37</v>
      </c>
      <c r="I4699" t="s">
        <v>21</v>
      </c>
      <c r="J4699" t="s">
        <v>300</v>
      </c>
      <c r="K4699" t="s">
        <v>17640</v>
      </c>
      <c r="L4699" s="2">
        <v>2251.66</v>
      </c>
      <c r="M4699" s="3">
        <v>7</v>
      </c>
      <c r="N4699" s="4">
        <v>0.11</v>
      </c>
      <c r="O4699" s="5">
        <v>233.46</v>
      </c>
      <c r="P4699">
        <f>VALUE(Table1[Sales])</f>
        <v>2251.66</v>
      </c>
      <c r="Q4699">
        <f>VALUE(Table1[Profit])</f>
        <v>233.46</v>
      </c>
      <c r="R4699" s="3">
        <f>Table1[Ship Date]-Table1[Order Date]</f>
        <v>422</v>
      </c>
    </row>
    <row r="4700" spans="1:18" x14ac:dyDescent="0.3">
      <c r="A4700" t="s">
        <v>17641</v>
      </c>
      <c r="B4700" s="1">
        <v>45429</v>
      </c>
      <c r="C4700" s="1">
        <v>45783</v>
      </c>
      <c r="D4700" t="s">
        <v>33</v>
      </c>
      <c r="E4700" t="s">
        <v>7159</v>
      </c>
      <c r="F4700" t="s">
        <v>17642</v>
      </c>
      <c r="G4700" t="s">
        <v>43</v>
      </c>
      <c r="H4700" t="s">
        <v>28</v>
      </c>
      <c r="I4700" t="s">
        <v>44</v>
      </c>
      <c r="J4700" t="s">
        <v>45</v>
      </c>
      <c r="K4700" t="s">
        <v>17643</v>
      </c>
      <c r="L4700" s="2">
        <v>2595.21</v>
      </c>
      <c r="M4700" s="3">
        <v>8</v>
      </c>
      <c r="N4700" s="4">
        <v>0.45</v>
      </c>
      <c r="O4700" s="5">
        <v>932.54</v>
      </c>
      <c r="P4700">
        <f>VALUE(Table1[Sales])</f>
        <v>2595.21</v>
      </c>
      <c r="Q4700">
        <f>VALUE(Table1[Profit])</f>
        <v>932.54</v>
      </c>
      <c r="R4700" s="3">
        <f>Table1[Ship Date]-Table1[Order Date]</f>
        <v>354</v>
      </c>
    </row>
    <row r="4701" spans="1:18" x14ac:dyDescent="0.3">
      <c r="A4701" t="s">
        <v>17644</v>
      </c>
      <c r="B4701" s="1">
        <v>45060</v>
      </c>
      <c r="C4701" s="1">
        <v>45777</v>
      </c>
      <c r="D4701" t="s">
        <v>53</v>
      </c>
      <c r="E4701" t="s">
        <v>4313</v>
      </c>
      <c r="F4701" t="s">
        <v>17645</v>
      </c>
      <c r="G4701" t="s">
        <v>36</v>
      </c>
      <c r="H4701" t="s">
        <v>37</v>
      </c>
      <c r="I4701" t="s">
        <v>44</v>
      </c>
      <c r="J4701" t="s">
        <v>94</v>
      </c>
      <c r="K4701" t="s">
        <v>17646</v>
      </c>
      <c r="L4701" s="2">
        <v>2431.1</v>
      </c>
      <c r="M4701" s="3">
        <v>7</v>
      </c>
      <c r="N4701" s="4">
        <v>0.46</v>
      </c>
      <c r="O4701" s="5">
        <v>655.55</v>
      </c>
      <c r="P4701">
        <f>VALUE(Table1[Sales])</f>
        <v>2431.1</v>
      </c>
      <c r="Q4701">
        <f>VALUE(Table1[Profit])</f>
        <v>655.55</v>
      </c>
      <c r="R4701" s="3">
        <f>Table1[Ship Date]-Table1[Order Date]</f>
        <v>717</v>
      </c>
    </row>
    <row r="4702" spans="1:18" x14ac:dyDescent="0.3">
      <c r="A4702" t="s">
        <v>17647</v>
      </c>
      <c r="B4702" s="1">
        <v>45470</v>
      </c>
      <c r="C4702" s="1">
        <v>45782</v>
      </c>
      <c r="D4702" t="s">
        <v>25</v>
      </c>
      <c r="E4702" t="s">
        <v>9069</v>
      </c>
      <c r="F4702" t="s">
        <v>17648</v>
      </c>
      <c r="G4702" t="s">
        <v>19</v>
      </c>
      <c r="H4702" t="s">
        <v>37</v>
      </c>
      <c r="I4702" t="s">
        <v>29</v>
      </c>
      <c r="J4702" t="s">
        <v>30</v>
      </c>
      <c r="K4702" t="s">
        <v>17649</v>
      </c>
      <c r="L4702" s="2">
        <v>487.14</v>
      </c>
      <c r="M4702" s="3">
        <v>2</v>
      </c>
      <c r="N4702" s="4">
        <v>0.03</v>
      </c>
      <c r="O4702" s="5">
        <v>120.5</v>
      </c>
      <c r="P4702">
        <f>VALUE(Table1[Sales])</f>
        <v>487.14</v>
      </c>
      <c r="Q4702">
        <f>VALUE(Table1[Profit])</f>
        <v>120.5</v>
      </c>
      <c r="R4702" s="3">
        <f>Table1[Ship Date]-Table1[Order Date]</f>
        <v>312</v>
      </c>
    </row>
    <row r="4703" spans="1:18" x14ac:dyDescent="0.3">
      <c r="A4703" t="s">
        <v>17650</v>
      </c>
      <c r="B4703" s="1">
        <v>45278</v>
      </c>
      <c r="C4703" s="1">
        <v>45763</v>
      </c>
      <c r="D4703" t="s">
        <v>53</v>
      </c>
      <c r="E4703" t="s">
        <v>17651</v>
      </c>
      <c r="F4703" t="s">
        <v>17652</v>
      </c>
      <c r="G4703" t="s">
        <v>36</v>
      </c>
      <c r="H4703" t="s">
        <v>28</v>
      </c>
      <c r="I4703" t="s">
        <v>29</v>
      </c>
      <c r="J4703" t="s">
        <v>124</v>
      </c>
      <c r="K4703" t="s">
        <v>17653</v>
      </c>
      <c r="L4703" s="2">
        <v>2457.1999999999998</v>
      </c>
      <c r="M4703" s="3">
        <v>2</v>
      </c>
      <c r="N4703" s="4">
        <v>0.2</v>
      </c>
      <c r="O4703" s="5">
        <v>-13.51</v>
      </c>
      <c r="P4703">
        <f>VALUE(Table1[Sales])</f>
        <v>2457.1999999999998</v>
      </c>
      <c r="Q4703">
        <f>VALUE(Table1[Profit])</f>
        <v>-13.51</v>
      </c>
      <c r="R4703" s="3">
        <f>Table1[Ship Date]-Table1[Order Date]</f>
        <v>485</v>
      </c>
    </row>
    <row r="4704" spans="1:18" x14ac:dyDescent="0.3">
      <c r="A4704" t="s">
        <v>17654</v>
      </c>
      <c r="B4704" s="1">
        <v>45628</v>
      </c>
      <c r="C4704" s="1">
        <v>45776</v>
      </c>
      <c r="D4704" t="s">
        <v>33</v>
      </c>
      <c r="E4704" t="s">
        <v>17655</v>
      </c>
      <c r="F4704" t="s">
        <v>17656</v>
      </c>
      <c r="G4704" t="s">
        <v>43</v>
      </c>
      <c r="H4704" t="s">
        <v>28</v>
      </c>
      <c r="I4704" t="s">
        <v>44</v>
      </c>
      <c r="J4704" t="s">
        <v>45</v>
      </c>
      <c r="K4704" t="s">
        <v>17657</v>
      </c>
      <c r="L4704" s="2">
        <v>2189.89</v>
      </c>
      <c r="M4704" s="3">
        <v>9</v>
      </c>
      <c r="N4704" s="4">
        <v>0.32</v>
      </c>
      <c r="O4704" s="5">
        <v>316.43</v>
      </c>
      <c r="P4704">
        <f>VALUE(Table1[Sales])</f>
        <v>2189.89</v>
      </c>
      <c r="Q4704">
        <f>VALUE(Table1[Profit])</f>
        <v>316.43</v>
      </c>
      <c r="R4704" s="3">
        <f>Table1[Ship Date]-Table1[Order Date]</f>
        <v>148</v>
      </c>
    </row>
    <row r="4705" spans="1:18" x14ac:dyDescent="0.3">
      <c r="A4705" t="s">
        <v>17658</v>
      </c>
      <c r="B4705" s="1">
        <v>45488</v>
      </c>
      <c r="C4705" s="1">
        <v>45759</v>
      </c>
      <c r="D4705" t="s">
        <v>53</v>
      </c>
      <c r="E4705" t="s">
        <v>17659</v>
      </c>
      <c r="F4705" t="s">
        <v>17660</v>
      </c>
      <c r="G4705" t="s">
        <v>36</v>
      </c>
      <c r="H4705" t="s">
        <v>28</v>
      </c>
      <c r="I4705" t="s">
        <v>44</v>
      </c>
      <c r="J4705" t="s">
        <v>56</v>
      </c>
      <c r="K4705" t="s">
        <v>17661</v>
      </c>
      <c r="L4705" s="2">
        <v>4936.71</v>
      </c>
      <c r="M4705" s="3">
        <v>7</v>
      </c>
      <c r="N4705" s="4">
        <v>0.15</v>
      </c>
      <c r="O4705" s="5">
        <v>67.569999999999993</v>
      </c>
      <c r="P4705">
        <f>VALUE(Table1[Sales])</f>
        <v>4936.71</v>
      </c>
      <c r="Q4705">
        <f>VALUE(Table1[Profit])</f>
        <v>67.569999999999993</v>
      </c>
      <c r="R4705" s="3">
        <f>Table1[Ship Date]-Table1[Order Date]</f>
        <v>271</v>
      </c>
    </row>
    <row r="4706" spans="1:18" x14ac:dyDescent="0.3">
      <c r="A4706" t="s">
        <v>17662</v>
      </c>
      <c r="B4706" s="1">
        <v>45526</v>
      </c>
      <c r="C4706" s="1">
        <v>45782</v>
      </c>
      <c r="D4706" t="s">
        <v>33</v>
      </c>
      <c r="E4706" t="s">
        <v>17597</v>
      </c>
      <c r="F4706" t="s">
        <v>17663</v>
      </c>
      <c r="G4706" t="s">
        <v>36</v>
      </c>
      <c r="H4706" t="s">
        <v>20</v>
      </c>
      <c r="I4706" t="s">
        <v>21</v>
      </c>
      <c r="J4706" t="s">
        <v>279</v>
      </c>
      <c r="K4706" t="s">
        <v>17664</v>
      </c>
      <c r="L4706" s="2">
        <v>3407.32</v>
      </c>
      <c r="M4706" s="3">
        <v>5</v>
      </c>
      <c r="N4706" s="4">
        <v>0.39</v>
      </c>
      <c r="O4706" s="5">
        <v>176.25</v>
      </c>
      <c r="P4706">
        <f>VALUE(Table1[Sales])</f>
        <v>3407.32</v>
      </c>
      <c r="Q4706">
        <f>VALUE(Table1[Profit])</f>
        <v>176.25</v>
      </c>
      <c r="R4706" s="3">
        <f>Table1[Ship Date]-Table1[Order Date]</f>
        <v>256</v>
      </c>
    </row>
    <row r="4707" spans="1:18" x14ac:dyDescent="0.3">
      <c r="A4707" t="s">
        <v>17665</v>
      </c>
      <c r="B4707" s="1">
        <v>45133</v>
      </c>
      <c r="C4707" s="1">
        <v>45772</v>
      </c>
      <c r="D4707" t="s">
        <v>33</v>
      </c>
      <c r="E4707" t="s">
        <v>4076</v>
      </c>
      <c r="F4707" t="s">
        <v>17666</v>
      </c>
      <c r="G4707" t="s">
        <v>36</v>
      </c>
      <c r="H4707" t="s">
        <v>20</v>
      </c>
      <c r="I4707" t="s">
        <v>21</v>
      </c>
      <c r="J4707" t="s">
        <v>300</v>
      </c>
      <c r="K4707" t="s">
        <v>17667</v>
      </c>
      <c r="L4707" s="2">
        <v>2760.97</v>
      </c>
      <c r="M4707" s="3">
        <v>9</v>
      </c>
      <c r="N4707" s="4">
        <v>0.47</v>
      </c>
      <c r="O4707" s="5">
        <v>801.96</v>
      </c>
      <c r="P4707">
        <f>VALUE(Table1[Sales])</f>
        <v>2760.97</v>
      </c>
      <c r="Q4707">
        <f>VALUE(Table1[Profit])</f>
        <v>801.96</v>
      </c>
      <c r="R4707" s="3">
        <f>Table1[Ship Date]-Table1[Order Date]</f>
        <v>639</v>
      </c>
    </row>
    <row r="4708" spans="1:18" x14ac:dyDescent="0.3">
      <c r="A4708" t="s">
        <v>17668</v>
      </c>
      <c r="B4708" s="1">
        <v>45621</v>
      </c>
      <c r="C4708" s="1">
        <v>45774</v>
      </c>
      <c r="D4708" t="s">
        <v>53</v>
      </c>
      <c r="E4708" t="s">
        <v>17669</v>
      </c>
      <c r="F4708" t="s">
        <v>17670</v>
      </c>
      <c r="G4708" t="s">
        <v>36</v>
      </c>
      <c r="H4708" t="s">
        <v>61</v>
      </c>
      <c r="I4708" t="s">
        <v>21</v>
      </c>
      <c r="J4708" t="s">
        <v>279</v>
      </c>
      <c r="K4708" t="s">
        <v>17671</v>
      </c>
      <c r="L4708" s="2">
        <v>1255.3900000000001</v>
      </c>
      <c r="M4708" s="3">
        <v>7</v>
      </c>
      <c r="N4708" s="4">
        <v>0.47</v>
      </c>
      <c r="O4708" s="5">
        <v>130.34</v>
      </c>
      <c r="P4708">
        <f>VALUE(Table1[Sales])</f>
        <v>1255.3900000000001</v>
      </c>
      <c r="Q4708">
        <f>VALUE(Table1[Profit])</f>
        <v>130.34</v>
      </c>
      <c r="R4708" s="3">
        <f>Table1[Ship Date]-Table1[Order Date]</f>
        <v>153</v>
      </c>
    </row>
    <row r="4709" spans="1:18" x14ac:dyDescent="0.3">
      <c r="A4709" t="s">
        <v>17672</v>
      </c>
      <c r="B4709" s="1">
        <v>45231</v>
      </c>
      <c r="C4709" s="1">
        <v>45775</v>
      </c>
      <c r="D4709" t="s">
        <v>16</v>
      </c>
      <c r="E4709" t="s">
        <v>17673</v>
      </c>
      <c r="F4709" t="s">
        <v>17674</v>
      </c>
      <c r="G4709" t="s">
        <v>36</v>
      </c>
      <c r="H4709" t="s">
        <v>20</v>
      </c>
      <c r="I4709" t="s">
        <v>21</v>
      </c>
      <c r="J4709" t="s">
        <v>129</v>
      </c>
      <c r="K4709" t="s">
        <v>17675</v>
      </c>
      <c r="L4709" s="2">
        <v>3080.45</v>
      </c>
      <c r="M4709" s="3">
        <v>4</v>
      </c>
      <c r="N4709" s="4">
        <v>0.16</v>
      </c>
      <c r="O4709" s="5">
        <v>35.82</v>
      </c>
      <c r="P4709">
        <f>VALUE(Table1[Sales])</f>
        <v>3080.45</v>
      </c>
      <c r="Q4709">
        <f>VALUE(Table1[Profit])</f>
        <v>35.82</v>
      </c>
      <c r="R4709" s="3">
        <f>Table1[Ship Date]-Table1[Order Date]</f>
        <v>544</v>
      </c>
    </row>
    <row r="4710" spans="1:18" x14ac:dyDescent="0.3">
      <c r="A4710" t="s">
        <v>17676</v>
      </c>
      <c r="B4710" s="1">
        <v>45466</v>
      </c>
      <c r="C4710" s="1">
        <v>45762</v>
      </c>
      <c r="D4710" t="s">
        <v>33</v>
      </c>
      <c r="E4710" t="s">
        <v>17677</v>
      </c>
      <c r="F4710" t="s">
        <v>17678</v>
      </c>
      <c r="G4710" t="s">
        <v>36</v>
      </c>
      <c r="H4710" t="s">
        <v>37</v>
      </c>
      <c r="I4710" t="s">
        <v>44</v>
      </c>
      <c r="J4710" t="s">
        <v>45</v>
      </c>
      <c r="K4710" t="s">
        <v>17679</v>
      </c>
      <c r="L4710" s="2">
        <v>4688.97</v>
      </c>
      <c r="M4710" s="3">
        <v>3</v>
      </c>
      <c r="N4710" s="4">
        <v>0.18</v>
      </c>
      <c r="O4710" s="5">
        <v>346.88</v>
      </c>
      <c r="P4710">
        <f>VALUE(Table1[Sales])</f>
        <v>4688.97</v>
      </c>
      <c r="Q4710">
        <f>VALUE(Table1[Profit])</f>
        <v>346.88</v>
      </c>
      <c r="R4710" s="3">
        <f>Table1[Ship Date]-Table1[Order Date]</f>
        <v>296</v>
      </c>
    </row>
    <row r="4711" spans="1:18" x14ac:dyDescent="0.3">
      <c r="A4711" t="s">
        <v>17680</v>
      </c>
      <c r="B4711" s="1">
        <v>45574</v>
      </c>
      <c r="C4711" s="1">
        <v>45782</v>
      </c>
      <c r="D4711" t="s">
        <v>16</v>
      </c>
      <c r="E4711" t="s">
        <v>17681</v>
      </c>
      <c r="F4711" t="s">
        <v>17682</v>
      </c>
      <c r="G4711" t="s">
        <v>19</v>
      </c>
      <c r="H4711" t="s">
        <v>20</v>
      </c>
      <c r="I4711" t="s">
        <v>21</v>
      </c>
      <c r="J4711" t="s">
        <v>279</v>
      </c>
      <c r="K4711" t="s">
        <v>17683</v>
      </c>
      <c r="L4711" s="2">
        <v>497.42</v>
      </c>
      <c r="M4711" s="3">
        <v>7</v>
      </c>
      <c r="N4711" s="4">
        <v>0.17</v>
      </c>
      <c r="O4711" s="5">
        <v>252.8</v>
      </c>
      <c r="P4711">
        <f>VALUE(Table1[Sales])</f>
        <v>497.42</v>
      </c>
      <c r="Q4711">
        <f>VALUE(Table1[Profit])</f>
        <v>252.8</v>
      </c>
      <c r="R4711" s="3">
        <f>Table1[Ship Date]-Table1[Order Date]</f>
        <v>208</v>
      </c>
    </row>
    <row r="4712" spans="1:18" x14ac:dyDescent="0.3">
      <c r="A4712" t="s">
        <v>17684</v>
      </c>
      <c r="B4712" s="1">
        <v>45081</v>
      </c>
      <c r="C4712" s="1">
        <v>45782</v>
      </c>
      <c r="D4712" t="s">
        <v>33</v>
      </c>
      <c r="E4712" t="s">
        <v>17685</v>
      </c>
      <c r="F4712" t="s">
        <v>17686</v>
      </c>
      <c r="G4712" t="s">
        <v>43</v>
      </c>
      <c r="H4712" t="s">
        <v>37</v>
      </c>
      <c r="I4712" t="s">
        <v>44</v>
      </c>
      <c r="J4712" t="s">
        <v>158</v>
      </c>
      <c r="K4712" t="s">
        <v>17687</v>
      </c>
      <c r="L4712" s="2">
        <v>3729.12</v>
      </c>
      <c r="M4712" s="3">
        <v>3</v>
      </c>
      <c r="N4712" s="4">
        <v>0.03</v>
      </c>
      <c r="O4712" s="5">
        <v>761.05</v>
      </c>
      <c r="P4712">
        <f>VALUE(Table1[Sales])</f>
        <v>3729.12</v>
      </c>
      <c r="Q4712">
        <f>VALUE(Table1[Profit])</f>
        <v>761.05</v>
      </c>
      <c r="R4712" s="3">
        <f>Table1[Ship Date]-Table1[Order Date]</f>
        <v>701</v>
      </c>
    </row>
    <row r="4713" spans="1:18" x14ac:dyDescent="0.3">
      <c r="A4713" t="s">
        <v>17688</v>
      </c>
      <c r="B4713" s="1">
        <v>45124</v>
      </c>
      <c r="C4713" s="1">
        <v>45756</v>
      </c>
      <c r="D4713" t="s">
        <v>53</v>
      </c>
      <c r="E4713" t="s">
        <v>17689</v>
      </c>
      <c r="F4713" t="s">
        <v>3645</v>
      </c>
      <c r="G4713" t="s">
        <v>43</v>
      </c>
      <c r="H4713" t="s">
        <v>28</v>
      </c>
      <c r="I4713" t="s">
        <v>29</v>
      </c>
      <c r="J4713" t="s">
        <v>99</v>
      </c>
      <c r="K4713" t="s">
        <v>17690</v>
      </c>
      <c r="L4713" s="2">
        <v>1764.68</v>
      </c>
      <c r="M4713" s="3">
        <v>8</v>
      </c>
      <c r="N4713" s="4">
        <v>0.32</v>
      </c>
      <c r="O4713" s="5">
        <v>678.1</v>
      </c>
      <c r="P4713">
        <f>VALUE(Table1[Sales])</f>
        <v>1764.68</v>
      </c>
      <c r="Q4713">
        <f>VALUE(Table1[Profit])</f>
        <v>678.1</v>
      </c>
      <c r="R4713" s="3">
        <f>Table1[Ship Date]-Table1[Order Date]</f>
        <v>632</v>
      </c>
    </row>
    <row r="4714" spans="1:18" x14ac:dyDescent="0.3">
      <c r="A4714" t="s">
        <v>17691</v>
      </c>
      <c r="B4714" s="1">
        <v>45413</v>
      </c>
      <c r="C4714" s="1">
        <v>45761</v>
      </c>
      <c r="D4714" t="s">
        <v>53</v>
      </c>
      <c r="E4714" t="s">
        <v>11891</v>
      </c>
      <c r="F4714" t="s">
        <v>17692</v>
      </c>
      <c r="G4714" t="s">
        <v>19</v>
      </c>
      <c r="H4714" t="s">
        <v>37</v>
      </c>
      <c r="I4714" t="s">
        <v>21</v>
      </c>
      <c r="J4714" t="s">
        <v>279</v>
      </c>
      <c r="K4714" t="s">
        <v>17693</v>
      </c>
      <c r="L4714" s="2">
        <v>4964.18</v>
      </c>
      <c r="M4714" s="3">
        <v>4</v>
      </c>
      <c r="N4714" s="4">
        <v>0</v>
      </c>
      <c r="O4714" s="5">
        <v>885.48</v>
      </c>
      <c r="P4714">
        <f>VALUE(Table1[Sales])</f>
        <v>4964.18</v>
      </c>
      <c r="Q4714">
        <f>VALUE(Table1[Profit])</f>
        <v>885.48</v>
      </c>
      <c r="R4714" s="3">
        <f>Table1[Ship Date]-Table1[Order Date]</f>
        <v>348</v>
      </c>
    </row>
    <row r="4715" spans="1:18" x14ac:dyDescent="0.3">
      <c r="A4715" t="s">
        <v>17694</v>
      </c>
      <c r="B4715" s="1">
        <v>45181</v>
      </c>
      <c r="C4715" s="1">
        <v>45768</v>
      </c>
      <c r="D4715" t="s">
        <v>33</v>
      </c>
      <c r="E4715" t="s">
        <v>1480</v>
      </c>
      <c r="F4715" t="s">
        <v>17695</v>
      </c>
      <c r="G4715" t="s">
        <v>36</v>
      </c>
      <c r="H4715" t="s">
        <v>28</v>
      </c>
      <c r="I4715" t="s">
        <v>21</v>
      </c>
      <c r="J4715" t="s">
        <v>129</v>
      </c>
      <c r="K4715" t="s">
        <v>17696</v>
      </c>
      <c r="L4715" s="2">
        <v>3903.37</v>
      </c>
      <c r="M4715" s="3">
        <v>7</v>
      </c>
      <c r="N4715" s="4">
        <v>0.44</v>
      </c>
      <c r="O4715" s="5">
        <v>838.73</v>
      </c>
      <c r="P4715">
        <f>VALUE(Table1[Sales])</f>
        <v>3903.37</v>
      </c>
      <c r="Q4715">
        <f>VALUE(Table1[Profit])</f>
        <v>838.73</v>
      </c>
      <c r="R4715" s="3">
        <f>Table1[Ship Date]-Table1[Order Date]</f>
        <v>587</v>
      </c>
    </row>
    <row r="4716" spans="1:18" x14ac:dyDescent="0.3">
      <c r="A4716" t="s">
        <v>17697</v>
      </c>
      <c r="B4716" s="1">
        <v>45492</v>
      </c>
      <c r="C4716" s="1">
        <v>45762</v>
      </c>
      <c r="D4716" t="s">
        <v>16</v>
      </c>
      <c r="E4716" t="s">
        <v>6392</v>
      </c>
      <c r="F4716" t="s">
        <v>17698</v>
      </c>
      <c r="G4716" t="s">
        <v>36</v>
      </c>
      <c r="H4716" t="s">
        <v>37</v>
      </c>
      <c r="I4716" t="s">
        <v>29</v>
      </c>
      <c r="J4716" t="s">
        <v>30</v>
      </c>
      <c r="K4716" t="s">
        <v>17699</v>
      </c>
      <c r="L4716" s="2">
        <v>4142.2299999999996</v>
      </c>
      <c r="M4716" s="3">
        <v>4</v>
      </c>
      <c r="N4716" s="4">
        <v>0.35</v>
      </c>
      <c r="O4716" s="5">
        <v>282.57</v>
      </c>
      <c r="P4716">
        <f>VALUE(Table1[Sales])</f>
        <v>4142.2299999999996</v>
      </c>
      <c r="Q4716">
        <f>VALUE(Table1[Profit])</f>
        <v>282.57</v>
      </c>
      <c r="R4716" s="3">
        <f>Table1[Ship Date]-Table1[Order Date]</f>
        <v>270</v>
      </c>
    </row>
    <row r="4717" spans="1:18" x14ac:dyDescent="0.3">
      <c r="A4717" t="s">
        <v>17700</v>
      </c>
      <c r="B4717" s="1">
        <v>45135</v>
      </c>
      <c r="C4717" s="1">
        <v>45774</v>
      </c>
      <c r="D4717" t="s">
        <v>33</v>
      </c>
      <c r="E4717" t="s">
        <v>17701</v>
      </c>
      <c r="F4717" t="s">
        <v>17702</v>
      </c>
      <c r="G4717" t="s">
        <v>43</v>
      </c>
      <c r="H4717" t="s">
        <v>37</v>
      </c>
      <c r="I4717" t="s">
        <v>29</v>
      </c>
      <c r="J4717" t="s">
        <v>99</v>
      </c>
      <c r="K4717" t="s">
        <v>17703</v>
      </c>
      <c r="L4717" s="2">
        <v>909.61</v>
      </c>
      <c r="M4717" s="3">
        <v>10</v>
      </c>
      <c r="N4717" s="4">
        <v>0.4</v>
      </c>
      <c r="O4717" s="5">
        <v>333.73</v>
      </c>
      <c r="P4717">
        <f>VALUE(Table1[Sales])</f>
        <v>909.61</v>
      </c>
      <c r="Q4717">
        <f>VALUE(Table1[Profit])</f>
        <v>333.73</v>
      </c>
      <c r="R4717" s="3">
        <f>Table1[Ship Date]-Table1[Order Date]</f>
        <v>639</v>
      </c>
    </row>
    <row r="4718" spans="1:18" x14ac:dyDescent="0.3">
      <c r="A4718" t="s">
        <v>17704</v>
      </c>
      <c r="B4718" s="1">
        <v>45586</v>
      </c>
      <c r="C4718" s="1">
        <v>45774</v>
      </c>
      <c r="D4718" t="s">
        <v>33</v>
      </c>
      <c r="E4718" t="s">
        <v>17705</v>
      </c>
      <c r="F4718" t="s">
        <v>17706</v>
      </c>
      <c r="G4718" t="s">
        <v>43</v>
      </c>
      <c r="H4718" t="s">
        <v>20</v>
      </c>
      <c r="I4718" t="s">
        <v>29</v>
      </c>
      <c r="J4718" t="s">
        <v>124</v>
      </c>
      <c r="K4718" t="s">
        <v>17707</v>
      </c>
      <c r="L4718" s="2">
        <v>4226.57</v>
      </c>
      <c r="M4718" s="3">
        <v>1</v>
      </c>
      <c r="N4718" s="4">
        <v>0.37</v>
      </c>
      <c r="O4718" s="5">
        <v>340.05</v>
      </c>
      <c r="P4718">
        <f>VALUE(Table1[Sales])</f>
        <v>4226.57</v>
      </c>
      <c r="Q4718">
        <f>VALUE(Table1[Profit])</f>
        <v>340.05</v>
      </c>
      <c r="R4718" s="3">
        <f>Table1[Ship Date]-Table1[Order Date]</f>
        <v>188</v>
      </c>
    </row>
    <row r="4719" spans="1:18" x14ac:dyDescent="0.3">
      <c r="A4719" t="s">
        <v>17708</v>
      </c>
      <c r="B4719" s="1">
        <v>45095</v>
      </c>
      <c r="C4719" s="1">
        <v>45772</v>
      </c>
      <c r="D4719" t="s">
        <v>33</v>
      </c>
      <c r="E4719" t="s">
        <v>17709</v>
      </c>
      <c r="F4719" t="s">
        <v>17710</v>
      </c>
      <c r="G4719" t="s">
        <v>19</v>
      </c>
      <c r="H4719" t="s">
        <v>61</v>
      </c>
      <c r="I4719" t="s">
        <v>21</v>
      </c>
      <c r="J4719" t="s">
        <v>129</v>
      </c>
      <c r="K4719" t="s">
        <v>17711</v>
      </c>
      <c r="L4719" s="2">
        <v>143.85</v>
      </c>
      <c r="M4719" s="3">
        <v>5</v>
      </c>
      <c r="N4719" s="4">
        <v>0.01</v>
      </c>
      <c r="O4719" s="5">
        <v>781.12</v>
      </c>
      <c r="P4719">
        <f>VALUE(Table1[Sales])</f>
        <v>143.85</v>
      </c>
      <c r="Q4719">
        <f>VALUE(Table1[Profit])</f>
        <v>781.12</v>
      </c>
      <c r="R4719" s="3">
        <f>Table1[Ship Date]-Table1[Order Date]</f>
        <v>677</v>
      </c>
    </row>
    <row r="4720" spans="1:18" x14ac:dyDescent="0.3">
      <c r="A4720" t="s">
        <v>17712</v>
      </c>
      <c r="B4720" s="1">
        <v>45589</v>
      </c>
      <c r="C4720" s="1">
        <v>45773</v>
      </c>
      <c r="D4720" t="s">
        <v>25</v>
      </c>
      <c r="E4720" t="s">
        <v>17713</v>
      </c>
      <c r="F4720" t="s">
        <v>17714</v>
      </c>
      <c r="G4720" t="s">
        <v>36</v>
      </c>
      <c r="H4720" t="s">
        <v>20</v>
      </c>
      <c r="I4720" t="s">
        <v>44</v>
      </c>
      <c r="J4720" t="s">
        <v>50</v>
      </c>
      <c r="K4720" t="s">
        <v>17715</v>
      </c>
      <c r="L4720" s="2">
        <v>1627.06</v>
      </c>
      <c r="M4720" s="3">
        <v>10</v>
      </c>
      <c r="N4720" s="4">
        <v>0.21</v>
      </c>
      <c r="O4720" s="5">
        <v>489.07</v>
      </c>
      <c r="P4720">
        <f>VALUE(Table1[Sales])</f>
        <v>1627.06</v>
      </c>
      <c r="Q4720">
        <f>VALUE(Table1[Profit])</f>
        <v>489.07</v>
      </c>
      <c r="R4720" s="3">
        <f>Table1[Ship Date]-Table1[Order Date]</f>
        <v>184</v>
      </c>
    </row>
    <row r="4721" spans="1:18" x14ac:dyDescent="0.3">
      <c r="A4721" t="s">
        <v>17716</v>
      </c>
      <c r="B4721" s="1">
        <v>45484</v>
      </c>
      <c r="C4721" s="1">
        <v>45770</v>
      </c>
      <c r="D4721" t="s">
        <v>25</v>
      </c>
      <c r="E4721" t="s">
        <v>17717</v>
      </c>
      <c r="F4721" t="s">
        <v>17718</v>
      </c>
      <c r="G4721" t="s">
        <v>19</v>
      </c>
      <c r="H4721" t="s">
        <v>20</v>
      </c>
      <c r="I4721" t="s">
        <v>44</v>
      </c>
      <c r="J4721" t="s">
        <v>94</v>
      </c>
      <c r="K4721" t="s">
        <v>17719</v>
      </c>
      <c r="L4721" s="2">
        <v>3551.19</v>
      </c>
      <c r="M4721" s="3">
        <v>3</v>
      </c>
      <c r="N4721" s="4">
        <v>0.34</v>
      </c>
      <c r="O4721" s="5">
        <v>683.8</v>
      </c>
      <c r="P4721">
        <f>VALUE(Table1[Sales])</f>
        <v>3551.19</v>
      </c>
      <c r="Q4721">
        <f>VALUE(Table1[Profit])</f>
        <v>683.8</v>
      </c>
      <c r="R4721" s="3">
        <f>Table1[Ship Date]-Table1[Order Date]</f>
        <v>286</v>
      </c>
    </row>
    <row r="4722" spans="1:18" x14ac:dyDescent="0.3">
      <c r="A4722" t="s">
        <v>17720</v>
      </c>
      <c r="B4722" s="1">
        <v>45590</v>
      </c>
      <c r="C4722" s="1">
        <v>45761</v>
      </c>
      <c r="D4722" t="s">
        <v>16</v>
      </c>
      <c r="E4722" t="s">
        <v>17721</v>
      </c>
      <c r="F4722" t="s">
        <v>17722</v>
      </c>
      <c r="G4722" t="s">
        <v>19</v>
      </c>
      <c r="H4722" t="s">
        <v>28</v>
      </c>
      <c r="I4722" t="s">
        <v>21</v>
      </c>
      <c r="J4722" t="s">
        <v>22</v>
      </c>
      <c r="K4722" t="s">
        <v>17723</v>
      </c>
      <c r="L4722" s="2">
        <v>705.72</v>
      </c>
      <c r="M4722" s="3">
        <v>4</v>
      </c>
      <c r="N4722" s="4">
        <v>0.04</v>
      </c>
      <c r="O4722" s="5">
        <v>767.94</v>
      </c>
      <c r="P4722">
        <f>VALUE(Table1[Sales])</f>
        <v>705.72</v>
      </c>
      <c r="Q4722">
        <f>VALUE(Table1[Profit])</f>
        <v>767.94</v>
      </c>
      <c r="R4722" s="3">
        <f>Table1[Ship Date]-Table1[Order Date]</f>
        <v>171</v>
      </c>
    </row>
    <row r="4723" spans="1:18" x14ac:dyDescent="0.3">
      <c r="A4723" t="s">
        <v>17724</v>
      </c>
      <c r="B4723" s="1">
        <v>45502</v>
      </c>
      <c r="C4723" s="1">
        <v>45777</v>
      </c>
      <c r="D4723" t="s">
        <v>53</v>
      </c>
      <c r="E4723" t="s">
        <v>6123</v>
      </c>
      <c r="F4723" t="s">
        <v>17725</v>
      </c>
      <c r="G4723" t="s">
        <v>43</v>
      </c>
      <c r="H4723" t="s">
        <v>20</v>
      </c>
      <c r="I4723" t="s">
        <v>29</v>
      </c>
      <c r="J4723" t="s">
        <v>124</v>
      </c>
      <c r="K4723" t="s">
        <v>17726</v>
      </c>
      <c r="L4723" s="2">
        <v>4856.13</v>
      </c>
      <c r="M4723" s="3">
        <v>1</v>
      </c>
      <c r="N4723" s="4">
        <v>0.37</v>
      </c>
      <c r="O4723" s="5">
        <v>530.41999999999996</v>
      </c>
      <c r="P4723">
        <f>VALUE(Table1[Sales])</f>
        <v>4856.13</v>
      </c>
      <c r="Q4723">
        <f>VALUE(Table1[Profit])</f>
        <v>530.41999999999996</v>
      </c>
      <c r="R4723" s="3">
        <f>Table1[Ship Date]-Table1[Order Date]</f>
        <v>275</v>
      </c>
    </row>
    <row r="4724" spans="1:18" x14ac:dyDescent="0.3">
      <c r="A4724" t="s">
        <v>17727</v>
      </c>
      <c r="B4724" s="1">
        <v>45076</v>
      </c>
      <c r="C4724" s="1">
        <v>45785</v>
      </c>
      <c r="D4724" t="s">
        <v>16</v>
      </c>
      <c r="E4724" t="s">
        <v>11752</v>
      </c>
      <c r="F4724" t="s">
        <v>17728</v>
      </c>
      <c r="G4724" t="s">
        <v>19</v>
      </c>
      <c r="H4724" t="s">
        <v>37</v>
      </c>
      <c r="I4724" t="s">
        <v>29</v>
      </c>
      <c r="J4724" t="s">
        <v>30</v>
      </c>
      <c r="K4724" t="s">
        <v>17729</v>
      </c>
      <c r="L4724" s="2">
        <v>1055.1099999999999</v>
      </c>
      <c r="M4724" s="3">
        <v>3</v>
      </c>
      <c r="N4724" s="4">
        <v>0.4</v>
      </c>
      <c r="O4724" s="5">
        <v>-7.09</v>
      </c>
      <c r="P4724">
        <f>VALUE(Table1[Sales])</f>
        <v>1055.1099999999999</v>
      </c>
      <c r="Q4724">
        <f>VALUE(Table1[Profit])</f>
        <v>-7.09</v>
      </c>
      <c r="R4724" s="3">
        <f>Table1[Ship Date]-Table1[Order Date]</f>
        <v>709</v>
      </c>
    </row>
    <row r="4725" spans="1:18" x14ac:dyDescent="0.3">
      <c r="A4725" t="s">
        <v>17730</v>
      </c>
      <c r="B4725" s="1">
        <v>45693</v>
      </c>
      <c r="C4725" s="1">
        <v>45774</v>
      </c>
      <c r="D4725" t="s">
        <v>53</v>
      </c>
      <c r="E4725" t="s">
        <v>17731</v>
      </c>
      <c r="F4725" t="s">
        <v>17732</v>
      </c>
      <c r="G4725" t="s">
        <v>36</v>
      </c>
      <c r="H4725" t="s">
        <v>61</v>
      </c>
      <c r="I4725" t="s">
        <v>29</v>
      </c>
      <c r="J4725" t="s">
        <v>99</v>
      </c>
      <c r="K4725" t="s">
        <v>17733</v>
      </c>
      <c r="L4725" s="2">
        <v>3984.49</v>
      </c>
      <c r="M4725" s="3">
        <v>3</v>
      </c>
      <c r="N4725" s="4">
        <v>0.23</v>
      </c>
      <c r="O4725" s="5">
        <v>566</v>
      </c>
      <c r="P4725">
        <f>VALUE(Table1[Sales])</f>
        <v>3984.49</v>
      </c>
      <c r="Q4725">
        <f>VALUE(Table1[Profit])</f>
        <v>566</v>
      </c>
      <c r="R4725" s="3">
        <f>Table1[Ship Date]-Table1[Order Date]</f>
        <v>81</v>
      </c>
    </row>
    <row r="4726" spans="1:18" x14ac:dyDescent="0.3">
      <c r="A4726" t="s">
        <v>17734</v>
      </c>
      <c r="B4726" s="1">
        <v>45570</v>
      </c>
      <c r="C4726" s="1">
        <v>45770</v>
      </c>
      <c r="D4726" t="s">
        <v>16</v>
      </c>
      <c r="E4726" t="s">
        <v>17735</v>
      </c>
      <c r="F4726" t="s">
        <v>5064</v>
      </c>
      <c r="G4726" t="s">
        <v>43</v>
      </c>
      <c r="H4726" t="s">
        <v>20</v>
      </c>
      <c r="I4726" t="s">
        <v>21</v>
      </c>
      <c r="J4726" t="s">
        <v>300</v>
      </c>
      <c r="K4726" t="s">
        <v>17736</v>
      </c>
      <c r="L4726" s="2">
        <v>2743.92</v>
      </c>
      <c r="M4726" s="3">
        <v>2</v>
      </c>
      <c r="N4726" s="4">
        <v>0.3</v>
      </c>
      <c r="O4726" s="5">
        <v>760.38</v>
      </c>
      <c r="P4726">
        <f>VALUE(Table1[Sales])</f>
        <v>2743.92</v>
      </c>
      <c r="Q4726">
        <f>VALUE(Table1[Profit])</f>
        <v>760.38</v>
      </c>
      <c r="R4726" s="3">
        <f>Table1[Ship Date]-Table1[Order Date]</f>
        <v>200</v>
      </c>
    </row>
    <row r="4727" spans="1:18" x14ac:dyDescent="0.3">
      <c r="A4727" t="s">
        <v>17737</v>
      </c>
      <c r="B4727" s="1">
        <v>45210</v>
      </c>
      <c r="C4727" s="1">
        <v>45775</v>
      </c>
      <c r="D4727" t="s">
        <v>25</v>
      </c>
      <c r="E4727" t="s">
        <v>17738</v>
      </c>
      <c r="F4727" t="s">
        <v>11240</v>
      </c>
      <c r="G4727" t="s">
        <v>19</v>
      </c>
      <c r="H4727" t="s">
        <v>37</v>
      </c>
      <c r="I4727" t="s">
        <v>29</v>
      </c>
      <c r="J4727" t="s">
        <v>30</v>
      </c>
      <c r="K4727" t="s">
        <v>17739</v>
      </c>
      <c r="L4727" s="2">
        <v>760.72</v>
      </c>
      <c r="M4727" s="3">
        <v>9</v>
      </c>
      <c r="N4727" s="4">
        <v>0.05</v>
      </c>
      <c r="O4727" s="5">
        <v>498.78</v>
      </c>
      <c r="P4727">
        <f>VALUE(Table1[Sales])</f>
        <v>760.72</v>
      </c>
      <c r="Q4727">
        <f>VALUE(Table1[Profit])</f>
        <v>498.78</v>
      </c>
      <c r="R4727" s="3">
        <f>Table1[Ship Date]-Table1[Order Date]</f>
        <v>565</v>
      </c>
    </row>
    <row r="4728" spans="1:18" x14ac:dyDescent="0.3">
      <c r="A4728" t="s">
        <v>17740</v>
      </c>
      <c r="B4728" s="1">
        <v>45260</v>
      </c>
      <c r="C4728" s="1">
        <v>45772</v>
      </c>
      <c r="D4728" t="s">
        <v>25</v>
      </c>
      <c r="E4728" t="s">
        <v>17741</v>
      </c>
      <c r="F4728" t="s">
        <v>17742</v>
      </c>
      <c r="G4728" t="s">
        <v>43</v>
      </c>
      <c r="H4728" t="s">
        <v>37</v>
      </c>
      <c r="I4728" t="s">
        <v>29</v>
      </c>
      <c r="J4728" t="s">
        <v>124</v>
      </c>
      <c r="K4728" t="s">
        <v>17743</v>
      </c>
      <c r="L4728" s="2">
        <v>4949.1000000000004</v>
      </c>
      <c r="M4728" s="3">
        <v>3</v>
      </c>
      <c r="N4728" s="4">
        <v>0.22</v>
      </c>
      <c r="O4728" s="5">
        <v>617.39</v>
      </c>
      <c r="P4728">
        <f>VALUE(Table1[Sales])</f>
        <v>4949.1000000000004</v>
      </c>
      <c r="Q4728">
        <f>VALUE(Table1[Profit])</f>
        <v>617.39</v>
      </c>
      <c r="R4728" s="3">
        <f>Table1[Ship Date]-Table1[Order Date]</f>
        <v>512</v>
      </c>
    </row>
    <row r="4729" spans="1:18" x14ac:dyDescent="0.3">
      <c r="A4729" t="s">
        <v>17744</v>
      </c>
      <c r="B4729" s="1">
        <v>45311</v>
      </c>
      <c r="C4729" s="1">
        <v>45781</v>
      </c>
      <c r="D4729" t="s">
        <v>25</v>
      </c>
      <c r="E4729" t="s">
        <v>17745</v>
      </c>
      <c r="F4729" t="s">
        <v>17746</v>
      </c>
      <c r="G4729" t="s">
        <v>36</v>
      </c>
      <c r="H4729" t="s">
        <v>28</v>
      </c>
      <c r="I4729" t="s">
        <v>21</v>
      </c>
      <c r="J4729" t="s">
        <v>300</v>
      </c>
      <c r="K4729" t="s">
        <v>17747</v>
      </c>
      <c r="L4729" s="2">
        <v>247.12</v>
      </c>
      <c r="M4729" s="3">
        <v>7</v>
      </c>
      <c r="N4729" s="4">
        <v>0.08</v>
      </c>
      <c r="O4729" s="5">
        <v>183.99</v>
      </c>
      <c r="P4729">
        <f>VALUE(Table1[Sales])</f>
        <v>247.12</v>
      </c>
      <c r="Q4729">
        <f>VALUE(Table1[Profit])</f>
        <v>183.99</v>
      </c>
      <c r="R4729" s="3">
        <f>Table1[Ship Date]-Table1[Order Date]</f>
        <v>470</v>
      </c>
    </row>
    <row r="4730" spans="1:18" x14ac:dyDescent="0.3">
      <c r="A4730" t="s">
        <v>17748</v>
      </c>
      <c r="B4730" s="1">
        <v>45598</v>
      </c>
      <c r="C4730" s="1">
        <v>45785</v>
      </c>
      <c r="D4730" t="s">
        <v>53</v>
      </c>
      <c r="E4730" t="s">
        <v>2646</v>
      </c>
      <c r="F4730" t="s">
        <v>17749</v>
      </c>
      <c r="G4730" t="s">
        <v>36</v>
      </c>
      <c r="H4730" t="s">
        <v>28</v>
      </c>
      <c r="I4730" t="s">
        <v>44</v>
      </c>
      <c r="J4730" t="s">
        <v>56</v>
      </c>
      <c r="K4730" t="s">
        <v>17750</v>
      </c>
      <c r="L4730" s="2">
        <v>783.65</v>
      </c>
      <c r="M4730" s="3">
        <v>7</v>
      </c>
      <c r="N4730" s="4">
        <v>0.16</v>
      </c>
      <c r="O4730" s="5">
        <v>625.89</v>
      </c>
      <c r="P4730">
        <f>VALUE(Table1[Sales])</f>
        <v>783.65</v>
      </c>
      <c r="Q4730">
        <f>VALUE(Table1[Profit])</f>
        <v>625.89</v>
      </c>
      <c r="R4730" s="3">
        <f>Table1[Ship Date]-Table1[Order Date]</f>
        <v>187</v>
      </c>
    </row>
    <row r="4731" spans="1:18" x14ac:dyDescent="0.3">
      <c r="A4731" t="s">
        <v>17751</v>
      </c>
      <c r="B4731" s="1">
        <v>45113</v>
      </c>
      <c r="C4731" s="1">
        <v>45775</v>
      </c>
      <c r="D4731" t="s">
        <v>25</v>
      </c>
      <c r="E4731" t="s">
        <v>17752</v>
      </c>
      <c r="F4731" t="s">
        <v>17753</v>
      </c>
      <c r="G4731" t="s">
        <v>36</v>
      </c>
      <c r="H4731" t="s">
        <v>37</v>
      </c>
      <c r="I4731" t="s">
        <v>29</v>
      </c>
      <c r="J4731" t="s">
        <v>30</v>
      </c>
      <c r="K4731" t="s">
        <v>17754</v>
      </c>
      <c r="L4731" s="2">
        <v>2552.0700000000002</v>
      </c>
      <c r="M4731" s="3">
        <v>9</v>
      </c>
      <c r="N4731" s="4">
        <v>0.17</v>
      </c>
      <c r="O4731" s="5">
        <v>586.5</v>
      </c>
      <c r="P4731">
        <f>VALUE(Table1[Sales])</f>
        <v>2552.0700000000002</v>
      </c>
      <c r="Q4731">
        <f>VALUE(Table1[Profit])</f>
        <v>586.5</v>
      </c>
      <c r="R4731" s="3">
        <f>Table1[Ship Date]-Table1[Order Date]</f>
        <v>662</v>
      </c>
    </row>
    <row r="4732" spans="1:18" x14ac:dyDescent="0.3">
      <c r="A4732" t="s">
        <v>17755</v>
      </c>
      <c r="B4732" s="1">
        <v>45223</v>
      </c>
      <c r="C4732" s="1">
        <v>45774</v>
      </c>
      <c r="D4732" t="s">
        <v>53</v>
      </c>
      <c r="E4732" t="s">
        <v>9748</v>
      </c>
      <c r="F4732" t="s">
        <v>17756</v>
      </c>
      <c r="G4732" t="s">
        <v>19</v>
      </c>
      <c r="H4732" t="s">
        <v>28</v>
      </c>
      <c r="I4732" t="s">
        <v>29</v>
      </c>
      <c r="J4732" t="s">
        <v>30</v>
      </c>
      <c r="K4732" t="s">
        <v>17757</v>
      </c>
      <c r="L4732" s="2">
        <v>4048.64</v>
      </c>
      <c r="M4732" s="3">
        <v>5</v>
      </c>
      <c r="N4732" s="4">
        <v>0.12</v>
      </c>
      <c r="O4732" s="5">
        <v>199.8</v>
      </c>
      <c r="P4732">
        <f>VALUE(Table1[Sales])</f>
        <v>4048.64</v>
      </c>
      <c r="Q4732">
        <f>VALUE(Table1[Profit])</f>
        <v>199.8</v>
      </c>
      <c r="R4732" s="3">
        <f>Table1[Ship Date]-Table1[Order Date]</f>
        <v>551</v>
      </c>
    </row>
    <row r="4733" spans="1:18" x14ac:dyDescent="0.3">
      <c r="A4733" t="s">
        <v>17758</v>
      </c>
      <c r="B4733" s="1">
        <v>45706</v>
      </c>
      <c r="C4733" s="1">
        <v>45763</v>
      </c>
      <c r="D4733" t="s">
        <v>16</v>
      </c>
      <c r="E4733" t="s">
        <v>17759</v>
      </c>
      <c r="F4733" t="s">
        <v>17760</v>
      </c>
      <c r="G4733" t="s">
        <v>19</v>
      </c>
      <c r="H4733" t="s">
        <v>37</v>
      </c>
      <c r="I4733" t="s">
        <v>29</v>
      </c>
      <c r="J4733" t="s">
        <v>99</v>
      </c>
      <c r="K4733" t="s">
        <v>17761</v>
      </c>
      <c r="L4733" s="2">
        <v>1195.95</v>
      </c>
      <c r="M4733" s="3">
        <v>6</v>
      </c>
      <c r="N4733" s="4">
        <v>0.31</v>
      </c>
      <c r="O4733" s="5">
        <v>578.14</v>
      </c>
      <c r="P4733">
        <f>VALUE(Table1[Sales])</f>
        <v>1195.95</v>
      </c>
      <c r="Q4733">
        <f>VALUE(Table1[Profit])</f>
        <v>578.14</v>
      </c>
      <c r="R4733" s="3">
        <f>Table1[Ship Date]-Table1[Order Date]</f>
        <v>57</v>
      </c>
    </row>
    <row r="4734" spans="1:18" x14ac:dyDescent="0.3">
      <c r="A4734" t="s">
        <v>17762</v>
      </c>
      <c r="B4734" s="1">
        <v>45144</v>
      </c>
      <c r="C4734" s="1">
        <v>45785</v>
      </c>
      <c r="D4734" t="s">
        <v>16</v>
      </c>
      <c r="E4734" t="s">
        <v>17763</v>
      </c>
      <c r="F4734" t="s">
        <v>17764</v>
      </c>
      <c r="G4734" t="s">
        <v>43</v>
      </c>
      <c r="H4734" t="s">
        <v>28</v>
      </c>
      <c r="I4734" t="s">
        <v>29</v>
      </c>
      <c r="J4734" t="s">
        <v>30</v>
      </c>
      <c r="K4734" t="s">
        <v>17765</v>
      </c>
      <c r="L4734" s="2">
        <v>2394.9</v>
      </c>
      <c r="M4734" s="3">
        <v>3</v>
      </c>
      <c r="N4734" s="4">
        <v>0.38</v>
      </c>
      <c r="O4734" s="5">
        <v>557.37</v>
      </c>
      <c r="P4734">
        <f>VALUE(Table1[Sales])</f>
        <v>2394.9</v>
      </c>
      <c r="Q4734">
        <f>VALUE(Table1[Profit])</f>
        <v>557.37</v>
      </c>
      <c r="R4734" s="3">
        <f>Table1[Ship Date]-Table1[Order Date]</f>
        <v>641</v>
      </c>
    </row>
    <row r="4735" spans="1:18" x14ac:dyDescent="0.3">
      <c r="A4735" t="s">
        <v>17766</v>
      </c>
      <c r="B4735" s="1">
        <v>45286</v>
      </c>
      <c r="C4735" s="1">
        <v>45769</v>
      </c>
      <c r="D4735" t="s">
        <v>53</v>
      </c>
      <c r="E4735" t="s">
        <v>17767</v>
      </c>
      <c r="F4735" t="s">
        <v>17768</v>
      </c>
      <c r="G4735" t="s">
        <v>36</v>
      </c>
      <c r="H4735" t="s">
        <v>61</v>
      </c>
      <c r="I4735" t="s">
        <v>29</v>
      </c>
      <c r="J4735" t="s">
        <v>99</v>
      </c>
      <c r="K4735" t="s">
        <v>17769</v>
      </c>
      <c r="L4735" s="2">
        <v>1786.12</v>
      </c>
      <c r="M4735" s="3">
        <v>2</v>
      </c>
      <c r="N4735" s="4">
        <v>0.11</v>
      </c>
      <c r="O4735" s="5">
        <v>7.59</v>
      </c>
      <c r="P4735">
        <f>VALUE(Table1[Sales])</f>
        <v>1786.12</v>
      </c>
      <c r="Q4735">
        <f>VALUE(Table1[Profit])</f>
        <v>7.59</v>
      </c>
      <c r="R4735" s="3">
        <f>Table1[Ship Date]-Table1[Order Date]</f>
        <v>483</v>
      </c>
    </row>
    <row r="4736" spans="1:18" x14ac:dyDescent="0.3">
      <c r="A4736" t="s">
        <v>17770</v>
      </c>
      <c r="B4736" s="1">
        <v>45482</v>
      </c>
      <c r="C4736" s="1">
        <v>45772</v>
      </c>
      <c r="D4736" t="s">
        <v>53</v>
      </c>
      <c r="E4736" t="s">
        <v>17771</v>
      </c>
      <c r="F4736" t="s">
        <v>17772</v>
      </c>
      <c r="G4736" t="s">
        <v>19</v>
      </c>
      <c r="H4736" t="s">
        <v>37</v>
      </c>
      <c r="I4736" t="s">
        <v>21</v>
      </c>
      <c r="J4736" t="s">
        <v>171</v>
      </c>
      <c r="K4736" t="s">
        <v>17773</v>
      </c>
      <c r="L4736" s="2">
        <v>1737.81</v>
      </c>
      <c r="M4736" s="3">
        <v>7</v>
      </c>
      <c r="N4736" s="4">
        <v>0.05</v>
      </c>
      <c r="O4736" s="5">
        <v>499.98</v>
      </c>
      <c r="P4736">
        <f>VALUE(Table1[Sales])</f>
        <v>1737.81</v>
      </c>
      <c r="Q4736">
        <f>VALUE(Table1[Profit])</f>
        <v>499.98</v>
      </c>
      <c r="R4736" s="3">
        <f>Table1[Ship Date]-Table1[Order Date]</f>
        <v>290</v>
      </c>
    </row>
    <row r="4737" spans="1:18" x14ac:dyDescent="0.3">
      <c r="A4737" t="s">
        <v>17774</v>
      </c>
      <c r="B4737" s="1">
        <v>45214</v>
      </c>
      <c r="C4737" s="1">
        <v>45769</v>
      </c>
      <c r="D4737" t="s">
        <v>25</v>
      </c>
      <c r="E4737" t="s">
        <v>10756</v>
      </c>
      <c r="F4737" t="s">
        <v>17775</v>
      </c>
      <c r="G4737" t="s">
        <v>19</v>
      </c>
      <c r="H4737" t="s">
        <v>20</v>
      </c>
      <c r="I4737" t="s">
        <v>21</v>
      </c>
      <c r="J4737" t="s">
        <v>279</v>
      </c>
      <c r="K4737" t="s">
        <v>17776</v>
      </c>
      <c r="L4737" s="2">
        <v>4406.09</v>
      </c>
      <c r="M4737" s="3">
        <v>6</v>
      </c>
      <c r="N4737" s="4">
        <v>0.28999999999999998</v>
      </c>
      <c r="O4737" s="5">
        <v>990.17</v>
      </c>
      <c r="P4737">
        <f>VALUE(Table1[Sales])</f>
        <v>4406.09</v>
      </c>
      <c r="Q4737">
        <f>VALUE(Table1[Profit])</f>
        <v>990.17</v>
      </c>
      <c r="R4737" s="3">
        <f>Table1[Ship Date]-Table1[Order Date]</f>
        <v>555</v>
      </c>
    </row>
    <row r="4738" spans="1:18" x14ac:dyDescent="0.3">
      <c r="A4738" t="s">
        <v>17777</v>
      </c>
      <c r="B4738" s="1">
        <v>45573</v>
      </c>
      <c r="C4738" s="1">
        <v>45776</v>
      </c>
      <c r="D4738" t="s">
        <v>53</v>
      </c>
      <c r="E4738" t="s">
        <v>17778</v>
      </c>
      <c r="F4738" t="s">
        <v>2143</v>
      </c>
      <c r="G4738" t="s">
        <v>36</v>
      </c>
      <c r="H4738" t="s">
        <v>61</v>
      </c>
      <c r="I4738" t="s">
        <v>21</v>
      </c>
      <c r="J4738" t="s">
        <v>171</v>
      </c>
      <c r="K4738" t="s">
        <v>17779</v>
      </c>
      <c r="L4738" s="2">
        <v>1129.49</v>
      </c>
      <c r="M4738" s="3">
        <v>5</v>
      </c>
      <c r="N4738" s="4">
        <v>0.16</v>
      </c>
      <c r="O4738" s="5">
        <v>213.36</v>
      </c>
      <c r="P4738">
        <f>VALUE(Table1[Sales])</f>
        <v>1129.49</v>
      </c>
      <c r="Q4738">
        <f>VALUE(Table1[Profit])</f>
        <v>213.36</v>
      </c>
      <c r="R4738" s="3">
        <f>Table1[Ship Date]-Table1[Order Date]</f>
        <v>203</v>
      </c>
    </row>
    <row r="4739" spans="1:18" x14ac:dyDescent="0.3">
      <c r="A4739" t="s">
        <v>17780</v>
      </c>
      <c r="B4739" s="1">
        <v>45713</v>
      </c>
      <c r="C4739" s="1">
        <v>45776</v>
      </c>
      <c r="D4739" t="s">
        <v>53</v>
      </c>
      <c r="E4739" t="s">
        <v>17781</v>
      </c>
      <c r="F4739" t="s">
        <v>17782</v>
      </c>
      <c r="G4739" t="s">
        <v>19</v>
      </c>
      <c r="H4739" t="s">
        <v>37</v>
      </c>
      <c r="I4739" t="s">
        <v>29</v>
      </c>
      <c r="J4739" t="s">
        <v>30</v>
      </c>
      <c r="K4739" t="s">
        <v>17783</v>
      </c>
      <c r="L4739" s="2">
        <v>1302.58</v>
      </c>
      <c r="M4739" s="3">
        <v>2</v>
      </c>
      <c r="N4739" s="4">
        <v>0.05</v>
      </c>
      <c r="O4739" s="5">
        <v>495.33</v>
      </c>
      <c r="P4739">
        <f>VALUE(Table1[Sales])</f>
        <v>1302.58</v>
      </c>
      <c r="Q4739">
        <f>VALUE(Table1[Profit])</f>
        <v>495.33</v>
      </c>
      <c r="R4739" s="3">
        <f>Table1[Ship Date]-Table1[Order Date]</f>
        <v>63</v>
      </c>
    </row>
    <row r="4740" spans="1:18" x14ac:dyDescent="0.3">
      <c r="A4740" t="s">
        <v>17784</v>
      </c>
      <c r="B4740" s="1">
        <v>45136</v>
      </c>
      <c r="C4740" s="1">
        <v>45760</v>
      </c>
      <c r="D4740" t="s">
        <v>33</v>
      </c>
      <c r="E4740" t="s">
        <v>17785</v>
      </c>
      <c r="F4740" t="s">
        <v>17786</v>
      </c>
      <c r="G4740" t="s">
        <v>36</v>
      </c>
      <c r="H4740" t="s">
        <v>37</v>
      </c>
      <c r="I4740" t="s">
        <v>44</v>
      </c>
      <c r="J4740" t="s">
        <v>94</v>
      </c>
      <c r="K4740" t="s">
        <v>17787</v>
      </c>
      <c r="L4740" s="2">
        <v>4560.45</v>
      </c>
      <c r="M4740" s="3">
        <v>10</v>
      </c>
      <c r="N4740" s="4">
        <v>7.0000000000000007E-2</v>
      </c>
      <c r="O4740" s="5">
        <v>-55.61</v>
      </c>
      <c r="P4740">
        <f>VALUE(Table1[Sales])</f>
        <v>4560.45</v>
      </c>
      <c r="Q4740">
        <f>VALUE(Table1[Profit])</f>
        <v>-55.61</v>
      </c>
      <c r="R4740" s="3">
        <f>Table1[Ship Date]-Table1[Order Date]</f>
        <v>624</v>
      </c>
    </row>
    <row r="4741" spans="1:18" x14ac:dyDescent="0.3">
      <c r="A4741" t="s">
        <v>17788</v>
      </c>
      <c r="B4741" s="1">
        <v>45551</v>
      </c>
      <c r="C4741" s="1">
        <v>45761</v>
      </c>
      <c r="D4741" t="s">
        <v>53</v>
      </c>
      <c r="E4741" t="s">
        <v>17789</v>
      </c>
      <c r="F4741" t="s">
        <v>17790</v>
      </c>
      <c r="G4741" t="s">
        <v>43</v>
      </c>
      <c r="H4741" t="s">
        <v>37</v>
      </c>
      <c r="I4741" t="s">
        <v>21</v>
      </c>
      <c r="J4741" t="s">
        <v>300</v>
      </c>
      <c r="K4741" t="s">
        <v>17791</v>
      </c>
      <c r="L4741" s="2">
        <v>104.37</v>
      </c>
      <c r="M4741" s="3">
        <v>2</v>
      </c>
      <c r="N4741" s="4">
        <v>0.4</v>
      </c>
      <c r="O4741" s="5">
        <v>-17.86</v>
      </c>
      <c r="P4741">
        <f>VALUE(Table1[Sales])</f>
        <v>104.37</v>
      </c>
      <c r="Q4741">
        <f>VALUE(Table1[Profit])</f>
        <v>-17.86</v>
      </c>
      <c r="R4741" s="3">
        <f>Table1[Ship Date]-Table1[Order Date]</f>
        <v>210</v>
      </c>
    </row>
    <row r="4742" spans="1:18" x14ac:dyDescent="0.3">
      <c r="A4742" t="s">
        <v>17792</v>
      </c>
      <c r="B4742" s="1">
        <v>45410</v>
      </c>
      <c r="C4742" s="1">
        <v>45777</v>
      </c>
      <c r="D4742" t="s">
        <v>16</v>
      </c>
      <c r="E4742" t="s">
        <v>241</v>
      </c>
      <c r="F4742" t="s">
        <v>17793</v>
      </c>
      <c r="G4742" t="s">
        <v>19</v>
      </c>
      <c r="H4742" t="s">
        <v>61</v>
      </c>
      <c r="I4742" t="s">
        <v>44</v>
      </c>
      <c r="J4742" t="s">
        <v>56</v>
      </c>
      <c r="K4742" t="s">
        <v>17794</v>
      </c>
      <c r="L4742" s="2">
        <v>146.29</v>
      </c>
      <c r="M4742" s="3">
        <v>6</v>
      </c>
      <c r="N4742" s="4">
        <v>0.38</v>
      </c>
      <c r="O4742" s="5">
        <v>41.5</v>
      </c>
      <c r="P4742">
        <f>VALUE(Table1[Sales])</f>
        <v>146.29</v>
      </c>
      <c r="Q4742">
        <f>VALUE(Table1[Profit])</f>
        <v>41.5</v>
      </c>
      <c r="R4742" s="3">
        <f>Table1[Ship Date]-Table1[Order Date]</f>
        <v>367</v>
      </c>
    </row>
    <row r="4743" spans="1:18" x14ac:dyDescent="0.3">
      <c r="A4743" t="s">
        <v>17795</v>
      </c>
      <c r="B4743" s="1">
        <v>45577</v>
      </c>
      <c r="C4743" s="1">
        <v>45784</v>
      </c>
      <c r="D4743" t="s">
        <v>16</v>
      </c>
      <c r="E4743" t="s">
        <v>17796</v>
      </c>
      <c r="F4743" t="s">
        <v>17797</v>
      </c>
      <c r="G4743" t="s">
        <v>19</v>
      </c>
      <c r="H4743" t="s">
        <v>61</v>
      </c>
      <c r="I4743" t="s">
        <v>21</v>
      </c>
      <c r="J4743" t="s">
        <v>129</v>
      </c>
      <c r="K4743" t="s">
        <v>17798</v>
      </c>
      <c r="L4743" s="2">
        <v>2943.67</v>
      </c>
      <c r="M4743" s="3">
        <v>1</v>
      </c>
      <c r="N4743" s="4">
        <v>0.11</v>
      </c>
      <c r="O4743" s="5">
        <v>693.21</v>
      </c>
      <c r="P4743">
        <f>VALUE(Table1[Sales])</f>
        <v>2943.67</v>
      </c>
      <c r="Q4743">
        <f>VALUE(Table1[Profit])</f>
        <v>693.21</v>
      </c>
      <c r="R4743" s="3">
        <f>Table1[Ship Date]-Table1[Order Date]</f>
        <v>207</v>
      </c>
    </row>
    <row r="4744" spans="1:18" x14ac:dyDescent="0.3">
      <c r="A4744" t="s">
        <v>17799</v>
      </c>
      <c r="B4744" s="1">
        <v>45720</v>
      </c>
      <c r="C4744" s="1">
        <v>45772</v>
      </c>
      <c r="D4744" t="s">
        <v>53</v>
      </c>
      <c r="E4744" t="s">
        <v>9147</v>
      </c>
      <c r="F4744" t="s">
        <v>17800</v>
      </c>
      <c r="G4744" t="s">
        <v>19</v>
      </c>
      <c r="H4744" t="s">
        <v>61</v>
      </c>
      <c r="I4744" t="s">
        <v>44</v>
      </c>
      <c r="J4744" t="s">
        <v>45</v>
      </c>
      <c r="K4744" t="s">
        <v>17801</v>
      </c>
      <c r="L4744" s="2">
        <v>2678.91</v>
      </c>
      <c r="M4744" s="3">
        <v>9</v>
      </c>
      <c r="N4744" s="4">
        <v>0.23</v>
      </c>
      <c r="O4744" s="5">
        <v>808.21</v>
      </c>
      <c r="P4744">
        <f>VALUE(Table1[Sales])</f>
        <v>2678.91</v>
      </c>
      <c r="Q4744">
        <f>VALUE(Table1[Profit])</f>
        <v>808.21</v>
      </c>
      <c r="R4744" s="3">
        <f>Table1[Ship Date]-Table1[Order Date]</f>
        <v>52</v>
      </c>
    </row>
    <row r="4745" spans="1:18" x14ac:dyDescent="0.3">
      <c r="A4745" t="s">
        <v>17802</v>
      </c>
      <c r="B4745" s="1">
        <v>45439</v>
      </c>
      <c r="C4745" s="1">
        <v>45762</v>
      </c>
      <c r="D4745" t="s">
        <v>16</v>
      </c>
      <c r="E4745" t="s">
        <v>17803</v>
      </c>
      <c r="F4745" t="s">
        <v>17804</v>
      </c>
      <c r="G4745" t="s">
        <v>43</v>
      </c>
      <c r="H4745" t="s">
        <v>37</v>
      </c>
      <c r="I4745" t="s">
        <v>29</v>
      </c>
      <c r="J4745" t="s">
        <v>99</v>
      </c>
      <c r="K4745" t="s">
        <v>17805</v>
      </c>
      <c r="L4745" s="2">
        <v>4847.47</v>
      </c>
      <c r="M4745" s="3">
        <v>8</v>
      </c>
      <c r="N4745" s="4">
        <v>0.35</v>
      </c>
      <c r="O4745" s="5">
        <v>292.36</v>
      </c>
      <c r="P4745">
        <f>VALUE(Table1[Sales])</f>
        <v>4847.47</v>
      </c>
      <c r="Q4745">
        <f>VALUE(Table1[Profit])</f>
        <v>292.36</v>
      </c>
      <c r="R4745" s="3">
        <f>Table1[Ship Date]-Table1[Order Date]</f>
        <v>323</v>
      </c>
    </row>
    <row r="4746" spans="1:18" x14ac:dyDescent="0.3">
      <c r="A4746" t="s">
        <v>17806</v>
      </c>
      <c r="B4746" s="1">
        <v>45087</v>
      </c>
      <c r="C4746" s="1">
        <v>45780</v>
      </c>
      <c r="D4746" t="s">
        <v>25</v>
      </c>
      <c r="E4746" t="s">
        <v>17807</v>
      </c>
      <c r="F4746" t="s">
        <v>17808</v>
      </c>
      <c r="G4746" t="s">
        <v>19</v>
      </c>
      <c r="H4746" t="s">
        <v>61</v>
      </c>
      <c r="I4746" t="s">
        <v>29</v>
      </c>
      <c r="J4746" t="s">
        <v>38</v>
      </c>
      <c r="K4746" t="s">
        <v>17809</v>
      </c>
      <c r="L4746" s="2">
        <v>4509.16</v>
      </c>
      <c r="M4746" s="3">
        <v>1</v>
      </c>
      <c r="N4746" s="4">
        <v>0.1</v>
      </c>
      <c r="O4746" s="5">
        <v>494.76</v>
      </c>
      <c r="P4746">
        <f>VALUE(Table1[Sales])</f>
        <v>4509.16</v>
      </c>
      <c r="Q4746">
        <f>VALUE(Table1[Profit])</f>
        <v>494.76</v>
      </c>
      <c r="R4746" s="3">
        <f>Table1[Ship Date]-Table1[Order Date]</f>
        <v>693</v>
      </c>
    </row>
    <row r="4747" spans="1:18" x14ac:dyDescent="0.3">
      <c r="A4747" t="s">
        <v>17810</v>
      </c>
      <c r="B4747" s="1">
        <v>45621</v>
      </c>
      <c r="C4747" s="1">
        <v>45764</v>
      </c>
      <c r="D4747" t="s">
        <v>33</v>
      </c>
      <c r="E4747" t="s">
        <v>16262</v>
      </c>
      <c r="F4747" t="s">
        <v>17811</v>
      </c>
      <c r="G4747" t="s">
        <v>43</v>
      </c>
      <c r="H4747" t="s">
        <v>20</v>
      </c>
      <c r="I4747" t="s">
        <v>21</v>
      </c>
      <c r="J4747" t="s">
        <v>129</v>
      </c>
      <c r="K4747" t="s">
        <v>17812</v>
      </c>
      <c r="L4747" s="2">
        <v>1008.24</v>
      </c>
      <c r="M4747" s="3">
        <v>7</v>
      </c>
      <c r="N4747" s="4">
        <v>0.32</v>
      </c>
      <c r="O4747" s="5">
        <v>11.92</v>
      </c>
      <c r="P4747">
        <f>VALUE(Table1[Sales])</f>
        <v>1008.24</v>
      </c>
      <c r="Q4747">
        <f>VALUE(Table1[Profit])</f>
        <v>11.92</v>
      </c>
      <c r="R4747" s="3">
        <f>Table1[Ship Date]-Table1[Order Date]</f>
        <v>143</v>
      </c>
    </row>
    <row r="4748" spans="1:18" x14ac:dyDescent="0.3">
      <c r="A4748" t="s">
        <v>17813</v>
      </c>
      <c r="B4748" s="1">
        <v>45665</v>
      </c>
      <c r="C4748" s="1">
        <v>45773</v>
      </c>
      <c r="D4748" t="s">
        <v>25</v>
      </c>
      <c r="E4748" t="s">
        <v>12366</v>
      </c>
      <c r="F4748" t="s">
        <v>17814</v>
      </c>
      <c r="G4748" t="s">
        <v>43</v>
      </c>
      <c r="H4748" t="s">
        <v>28</v>
      </c>
      <c r="I4748" t="s">
        <v>29</v>
      </c>
      <c r="J4748" t="s">
        <v>124</v>
      </c>
      <c r="K4748" t="s">
        <v>17815</v>
      </c>
      <c r="L4748" s="2">
        <v>4142.6899999999996</v>
      </c>
      <c r="M4748" s="3">
        <v>6</v>
      </c>
      <c r="N4748" s="4">
        <v>0.08</v>
      </c>
      <c r="O4748" s="5">
        <v>846.94</v>
      </c>
      <c r="P4748">
        <f>VALUE(Table1[Sales])</f>
        <v>4142.6899999999996</v>
      </c>
      <c r="Q4748">
        <f>VALUE(Table1[Profit])</f>
        <v>846.94</v>
      </c>
      <c r="R4748" s="3">
        <f>Table1[Ship Date]-Table1[Order Date]</f>
        <v>108</v>
      </c>
    </row>
    <row r="4749" spans="1:18" x14ac:dyDescent="0.3">
      <c r="A4749" t="s">
        <v>17816</v>
      </c>
      <c r="B4749" s="1">
        <v>45716</v>
      </c>
      <c r="C4749" s="1">
        <v>45759</v>
      </c>
      <c r="D4749" t="s">
        <v>53</v>
      </c>
      <c r="E4749" t="s">
        <v>17817</v>
      </c>
      <c r="F4749" t="s">
        <v>17818</v>
      </c>
      <c r="G4749" t="s">
        <v>36</v>
      </c>
      <c r="H4749" t="s">
        <v>28</v>
      </c>
      <c r="I4749" t="s">
        <v>44</v>
      </c>
      <c r="J4749" t="s">
        <v>94</v>
      </c>
      <c r="K4749" t="s">
        <v>17819</v>
      </c>
      <c r="L4749" s="2">
        <v>1151.54</v>
      </c>
      <c r="M4749" s="3">
        <v>7</v>
      </c>
      <c r="N4749" s="4">
        <v>0.21</v>
      </c>
      <c r="O4749" s="5">
        <v>49.45</v>
      </c>
      <c r="P4749">
        <f>VALUE(Table1[Sales])</f>
        <v>1151.54</v>
      </c>
      <c r="Q4749">
        <f>VALUE(Table1[Profit])</f>
        <v>49.45</v>
      </c>
      <c r="R4749" s="3">
        <f>Table1[Ship Date]-Table1[Order Date]</f>
        <v>43</v>
      </c>
    </row>
    <row r="4750" spans="1:18" x14ac:dyDescent="0.3">
      <c r="A4750" t="s">
        <v>17820</v>
      </c>
      <c r="B4750" s="1">
        <v>45712</v>
      </c>
      <c r="C4750" s="1">
        <v>45769</v>
      </c>
      <c r="D4750" t="s">
        <v>53</v>
      </c>
      <c r="E4750" t="s">
        <v>3115</v>
      </c>
      <c r="F4750" t="s">
        <v>17821</v>
      </c>
      <c r="G4750" t="s">
        <v>36</v>
      </c>
      <c r="H4750" t="s">
        <v>28</v>
      </c>
      <c r="I4750" t="s">
        <v>29</v>
      </c>
      <c r="J4750" t="s">
        <v>38</v>
      </c>
      <c r="K4750" t="s">
        <v>17822</v>
      </c>
      <c r="L4750" s="2">
        <v>4928.1899999999996</v>
      </c>
      <c r="M4750" s="3">
        <v>6</v>
      </c>
      <c r="N4750" s="4">
        <v>0.18</v>
      </c>
      <c r="O4750" s="5">
        <v>663.92</v>
      </c>
      <c r="P4750">
        <f>VALUE(Table1[Sales])</f>
        <v>4928.1899999999996</v>
      </c>
      <c r="Q4750">
        <f>VALUE(Table1[Profit])</f>
        <v>663.92</v>
      </c>
      <c r="R4750" s="3">
        <f>Table1[Ship Date]-Table1[Order Date]</f>
        <v>57</v>
      </c>
    </row>
    <row r="4751" spans="1:18" x14ac:dyDescent="0.3">
      <c r="A4751" t="s">
        <v>17823</v>
      </c>
      <c r="B4751" s="1">
        <v>45339</v>
      </c>
      <c r="C4751" s="1">
        <v>45767</v>
      </c>
      <c r="D4751" t="s">
        <v>25</v>
      </c>
      <c r="E4751" t="s">
        <v>6434</v>
      </c>
      <c r="F4751" t="s">
        <v>17824</v>
      </c>
      <c r="G4751" t="s">
        <v>43</v>
      </c>
      <c r="H4751" t="s">
        <v>37</v>
      </c>
      <c r="I4751" t="s">
        <v>29</v>
      </c>
      <c r="J4751" t="s">
        <v>99</v>
      </c>
      <c r="K4751" t="s">
        <v>17825</v>
      </c>
      <c r="L4751" s="2">
        <v>2955.95</v>
      </c>
      <c r="M4751" s="3">
        <v>6</v>
      </c>
      <c r="N4751" s="4">
        <v>0.42</v>
      </c>
      <c r="O4751" s="5">
        <v>759.06</v>
      </c>
      <c r="P4751">
        <f>VALUE(Table1[Sales])</f>
        <v>2955.95</v>
      </c>
      <c r="Q4751">
        <f>VALUE(Table1[Profit])</f>
        <v>759.06</v>
      </c>
      <c r="R4751" s="3">
        <f>Table1[Ship Date]-Table1[Order Date]</f>
        <v>428</v>
      </c>
    </row>
    <row r="4752" spans="1:18" x14ac:dyDescent="0.3">
      <c r="A4752" t="s">
        <v>17826</v>
      </c>
      <c r="B4752" s="1">
        <v>45153</v>
      </c>
      <c r="C4752" s="1">
        <v>45767</v>
      </c>
      <c r="D4752" t="s">
        <v>33</v>
      </c>
      <c r="E4752" t="s">
        <v>12542</v>
      </c>
      <c r="F4752" t="s">
        <v>17827</v>
      </c>
      <c r="G4752" t="s">
        <v>19</v>
      </c>
      <c r="H4752" t="s">
        <v>61</v>
      </c>
      <c r="I4752" t="s">
        <v>29</v>
      </c>
      <c r="J4752" t="s">
        <v>30</v>
      </c>
      <c r="K4752" t="s">
        <v>17828</v>
      </c>
      <c r="L4752" s="2">
        <v>1797.68</v>
      </c>
      <c r="M4752" s="3">
        <v>9</v>
      </c>
      <c r="N4752" s="4">
        <v>0.18</v>
      </c>
      <c r="O4752" s="5">
        <v>224.36</v>
      </c>
      <c r="P4752">
        <f>VALUE(Table1[Sales])</f>
        <v>1797.68</v>
      </c>
      <c r="Q4752">
        <f>VALUE(Table1[Profit])</f>
        <v>224.36</v>
      </c>
      <c r="R4752" s="3">
        <f>Table1[Ship Date]-Table1[Order Date]</f>
        <v>614</v>
      </c>
    </row>
    <row r="4753" spans="1:18" x14ac:dyDescent="0.3">
      <c r="A4753" t="s">
        <v>17829</v>
      </c>
      <c r="B4753" s="1">
        <v>45300</v>
      </c>
      <c r="C4753" s="1">
        <v>45762</v>
      </c>
      <c r="D4753" t="s">
        <v>16</v>
      </c>
      <c r="E4753" t="s">
        <v>17830</v>
      </c>
      <c r="F4753" t="s">
        <v>17831</v>
      </c>
      <c r="G4753" t="s">
        <v>36</v>
      </c>
      <c r="H4753" t="s">
        <v>20</v>
      </c>
      <c r="I4753" t="s">
        <v>29</v>
      </c>
      <c r="J4753" t="s">
        <v>99</v>
      </c>
      <c r="K4753" t="s">
        <v>17832</v>
      </c>
      <c r="L4753" s="2">
        <v>3799.42</v>
      </c>
      <c r="M4753" s="3">
        <v>4</v>
      </c>
      <c r="N4753" s="4">
        <v>0.18</v>
      </c>
      <c r="O4753" s="5">
        <v>405.11</v>
      </c>
      <c r="P4753">
        <f>VALUE(Table1[Sales])</f>
        <v>3799.42</v>
      </c>
      <c r="Q4753">
        <f>VALUE(Table1[Profit])</f>
        <v>405.11</v>
      </c>
      <c r="R4753" s="3">
        <f>Table1[Ship Date]-Table1[Order Date]</f>
        <v>462</v>
      </c>
    </row>
    <row r="4754" spans="1:18" x14ac:dyDescent="0.3">
      <c r="A4754" t="s">
        <v>17833</v>
      </c>
      <c r="B4754" s="1">
        <v>45357</v>
      </c>
      <c r="C4754" s="1">
        <v>45774</v>
      </c>
      <c r="D4754" t="s">
        <v>16</v>
      </c>
      <c r="E4754" t="s">
        <v>17834</v>
      </c>
      <c r="F4754" t="s">
        <v>12169</v>
      </c>
      <c r="G4754" t="s">
        <v>43</v>
      </c>
      <c r="H4754" t="s">
        <v>28</v>
      </c>
      <c r="I4754" t="s">
        <v>44</v>
      </c>
      <c r="J4754" t="s">
        <v>94</v>
      </c>
      <c r="K4754" t="s">
        <v>17835</v>
      </c>
      <c r="L4754" s="2">
        <v>3728.56</v>
      </c>
      <c r="M4754" s="3">
        <v>3</v>
      </c>
      <c r="N4754" s="4">
        <v>0.28999999999999998</v>
      </c>
      <c r="O4754" s="5">
        <v>-94.91</v>
      </c>
      <c r="P4754">
        <f>VALUE(Table1[Sales])</f>
        <v>3728.56</v>
      </c>
      <c r="Q4754">
        <f>VALUE(Table1[Profit])</f>
        <v>-94.91</v>
      </c>
      <c r="R4754" s="3">
        <f>Table1[Ship Date]-Table1[Order Date]</f>
        <v>417</v>
      </c>
    </row>
    <row r="4755" spans="1:18" x14ac:dyDescent="0.3">
      <c r="A4755" t="s">
        <v>17836</v>
      </c>
      <c r="B4755" s="1">
        <v>45214</v>
      </c>
      <c r="C4755" s="1">
        <v>45765</v>
      </c>
      <c r="D4755" t="s">
        <v>25</v>
      </c>
      <c r="E4755" t="s">
        <v>17837</v>
      </c>
      <c r="F4755" t="s">
        <v>17838</v>
      </c>
      <c r="G4755" t="s">
        <v>19</v>
      </c>
      <c r="H4755" t="s">
        <v>20</v>
      </c>
      <c r="I4755" t="s">
        <v>29</v>
      </c>
      <c r="J4755" t="s">
        <v>38</v>
      </c>
      <c r="K4755" t="s">
        <v>17839</v>
      </c>
      <c r="L4755" s="2">
        <v>1791.73</v>
      </c>
      <c r="M4755" s="3">
        <v>6</v>
      </c>
      <c r="N4755" s="4">
        <v>0.47</v>
      </c>
      <c r="O4755" s="5">
        <v>225.3</v>
      </c>
      <c r="P4755">
        <f>VALUE(Table1[Sales])</f>
        <v>1791.73</v>
      </c>
      <c r="Q4755">
        <f>VALUE(Table1[Profit])</f>
        <v>225.3</v>
      </c>
      <c r="R4755" s="3">
        <f>Table1[Ship Date]-Table1[Order Date]</f>
        <v>551</v>
      </c>
    </row>
    <row r="4756" spans="1:18" x14ac:dyDescent="0.3">
      <c r="A4756" t="s">
        <v>17840</v>
      </c>
      <c r="B4756" s="1">
        <v>45321</v>
      </c>
      <c r="C4756" s="1">
        <v>45776</v>
      </c>
      <c r="D4756" t="s">
        <v>25</v>
      </c>
      <c r="E4756" t="s">
        <v>1255</v>
      </c>
      <c r="F4756" t="s">
        <v>17841</v>
      </c>
      <c r="G4756" t="s">
        <v>36</v>
      </c>
      <c r="H4756" t="s">
        <v>61</v>
      </c>
      <c r="I4756" t="s">
        <v>21</v>
      </c>
      <c r="J4756" t="s">
        <v>279</v>
      </c>
      <c r="K4756" t="s">
        <v>17842</v>
      </c>
      <c r="L4756" s="2">
        <v>3235.51</v>
      </c>
      <c r="M4756" s="3">
        <v>10</v>
      </c>
      <c r="N4756" s="4">
        <v>0.24</v>
      </c>
      <c r="O4756" s="5">
        <v>86.64</v>
      </c>
      <c r="P4756">
        <f>VALUE(Table1[Sales])</f>
        <v>3235.51</v>
      </c>
      <c r="Q4756">
        <f>VALUE(Table1[Profit])</f>
        <v>86.64</v>
      </c>
      <c r="R4756" s="3">
        <f>Table1[Ship Date]-Table1[Order Date]</f>
        <v>455</v>
      </c>
    </row>
    <row r="4757" spans="1:18" x14ac:dyDescent="0.3">
      <c r="A4757" t="s">
        <v>17843</v>
      </c>
      <c r="B4757" s="1">
        <v>45206</v>
      </c>
      <c r="C4757" s="1">
        <v>45783</v>
      </c>
      <c r="D4757" t="s">
        <v>33</v>
      </c>
      <c r="E4757" t="s">
        <v>17844</v>
      </c>
      <c r="F4757" t="s">
        <v>17845</v>
      </c>
      <c r="G4757" t="s">
        <v>43</v>
      </c>
      <c r="H4757" t="s">
        <v>37</v>
      </c>
      <c r="I4757" t="s">
        <v>44</v>
      </c>
      <c r="J4757" t="s">
        <v>56</v>
      </c>
      <c r="K4757" t="s">
        <v>17846</v>
      </c>
      <c r="L4757" s="2">
        <v>91.3</v>
      </c>
      <c r="M4757" s="3">
        <v>3</v>
      </c>
      <c r="N4757" s="4">
        <v>0.32</v>
      </c>
      <c r="O4757" s="5">
        <v>390.98</v>
      </c>
      <c r="P4757">
        <f>VALUE(Table1[Sales])</f>
        <v>91.3</v>
      </c>
      <c r="Q4757">
        <f>VALUE(Table1[Profit])</f>
        <v>390.98</v>
      </c>
      <c r="R4757" s="3">
        <f>Table1[Ship Date]-Table1[Order Date]</f>
        <v>577</v>
      </c>
    </row>
    <row r="4758" spans="1:18" x14ac:dyDescent="0.3">
      <c r="A4758" t="s">
        <v>17847</v>
      </c>
      <c r="B4758" s="1">
        <v>45147</v>
      </c>
      <c r="C4758" s="1">
        <v>45769</v>
      </c>
      <c r="D4758" t="s">
        <v>16</v>
      </c>
      <c r="E4758" t="s">
        <v>6841</v>
      </c>
      <c r="F4758" t="s">
        <v>17848</v>
      </c>
      <c r="G4758" t="s">
        <v>19</v>
      </c>
      <c r="H4758" t="s">
        <v>28</v>
      </c>
      <c r="I4758" t="s">
        <v>44</v>
      </c>
      <c r="J4758" t="s">
        <v>56</v>
      </c>
      <c r="K4758" t="s">
        <v>17849</v>
      </c>
      <c r="L4758" s="2">
        <v>1968.07</v>
      </c>
      <c r="M4758" s="3">
        <v>5</v>
      </c>
      <c r="N4758" s="4">
        <v>0.11</v>
      </c>
      <c r="O4758" s="5">
        <v>631.47</v>
      </c>
      <c r="P4758">
        <f>VALUE(Table1[Sales])</f>
        <v>1968.07</v>
      </c>
      <c r="Q4758">
        <f>VALUE(Table1[Profit])</f>
        <v>631.47</v>
      </c>
      <c r="R4758" s="3">
        <f>Table1[Ship Date]-Table1[Order Date]</f>
        <v>622</v>
      </c>
    </row>
    <row r="4759" spans="1:18" x14ac:dyDescent="0.3">
      <c r="A4759" t="s">
        <v>17850</v>
      </c>
      <c r="B4759" s="1">
        <v>45479</v>
      </c>
      <c r="C4759" s="1">
        <v>45770</v>
      </c>
      <c r="D4759" t="s">
        <v>53</v>
      </c>
      <c r="E4759" t="s">
        <v>17851</v>
      </c>
      <c r="F4759" t="s">
        <v>17852</v>
      </c>
      <c r="G4759" t="s">
        <v>43</v>
      </c>
      <c r="H4759" t="s">
        <v>37</v>
      </c>
      <c r="I4759" t="s">
        <v>29</v>
      </c>
      <c r="J4759" t="s">
        <v>38</v>
      </c>
      <c r="K4759" t="s">
        <v>17853</v>
      </c>
      <c r="L4759" s="2">
        <v>1879.13</v>
      </c>
      <c r="M4759" s="3">
        <v>4</v>
      </c>
      <c r="N4759" s="4">
        <v>0.08</v>
      </c>
      <c r="O4759" s="5">
        <v>269.39</v>
      </c>
      <c r="P4759">
        <f>VALUE(Table1[Sales])</f>
        <v>1879.13</v>
      </c>
      <c r="Q4759">
        <f>VALUE(Table1[Profit])</f>
        <v>269.39</v>
      </c>
      <c r="R4759" s="3">
        <f>Table1[Ship Date]-Table1[Order Date]</f>
        <v>291</v>
      </c>
    </row>
    <row r="4760" spans="1:18" x14ac:dyDescent="0.3">
      <c r="A4760" t="s">
        <v>17854</v>
      </c>
      <c r="B4760" s="1">
        <v>45122</v>
      </c>
      <c r="C4760" s="1">
        <v>45770</v>
      </c>
      <c r="D4760" t="s">
        <v>33</v>
      </c>
      <c r="E4760" t="s">
        <v>17855</v>
      </c>
      <c r="F4760" t="s">
        <v>17856</v>
      </c>
      <c r="G4760" t="s">
        <v>36</v>
      </c>
      <c r="H4760" t="s">
        <v>61</v>
      </c>
      <c r="I4760" t="s">
        <v>29</v>
      </c>
      <c r="J4760" t="s">
        <v>124</v>
      </c>
      <c r="K4760" t="s">
        <v>17857</v>
      </c>
      <c r="L4760" s="2">
        <v>4829.54</v>
      </c>
      <c r="M4760" s="3">
        <v>3</v>
      </c>
      <c r="N4760" s="4">
        <v>0.5</v>
      </c>
      <c r="O4760" s="5">
        <v>981.7</v>
      </c>
      <c r="P4760">
        <f>VALUE(Table1[Sales])</f>
        <v>4829.54</v>
      </c>
      <c r="Q4760">
        <f>VALUE(Table1[Profit])</f>
        <v>981.7</v>
      </c>
      <c r="R4760" s="3">
        <f>Table1[Ship Date]-Table1[Order Date]</f>
        <v>648</v>
      </c>
    </row>
    <row r="4761" spans="1:18" x14ac:dyDescent="0.3">
      <c r="A4761" t="s">
        <v>17858</v>
      </c>
      <c r="B4761" s="1">
        <v>45325</v>
      </c>
      <c r="C4761" s="1">
        <v>45785</v>
      </c>
      <c r="D4761" t="s">
        <v>33</v>
      </c>
      <c r="E4761" t="s">
        <v>17859</v>
      </c>
      <c r="F4761" t="s">
        <v>17860</v>
      </c>
      <c r="G4761" t="s">
        <v>19</v>
      </c>
      <c r="H4761" t="s">
        <v>20</v>
      </c>
      <c r="I4761" t="s">
        <v>21</v>
      </c>
      <c r="J4761" t="s">
        <v>171</v>
      </c>
      <c r="K4761" t="s">
        <v>17861</v>
      </c>
      <c r="L4761" s="2">
        <v>285.14</v>
      </c>
      <c r="M4761" s="3">
        <v>2</v>
      </c>
      <c r="N4761" s="4">
        <v>0.1</v>
      </c>
      <c r="O4761" s="5">
        <v>15.39</v>
      </c>
      <c r="P4761">
        <f>VALUE(Table1[Sales])</f>
        <v>285.14</v>
      </c>
      <c r="Q4761">
        <f>VALUE(Table1[Profit])</f>
        <v>15.39</v>
      </c>
      <c r="R4761" s="3">
        <f>Table1[Ship Date]-Table1[Order Date]</f>
        <v>460</v>
      </c>
    </row>
    <row r="4762" spans="1:18" x14ac:dyDescent="0.3">
      <c r="A4762" t="s">
        <v>17862</v>
      </c>
      <c r="B4762" s="1">
        <v>45103</v>
      </c>
      <c r="C4762" s="1">
        <v>45756</v>
      </c>
      <c r="D4762" t="s">
        <v>25</v>
      </c>
      <c r="E4762" t="s">
        <v>3322</v>
      </c>
      <c r="F4762" t="s">
        <v>17863</v>
      </c>
      <c r="G4762" t="s">
        <v>43</v>
      </c>
      <c r="H4762" t="s">
        <v>28</v>
      </c>
      <c r="I4762" t="s">
        <v>44</v>
      </c>
      <c r="J4762" t="s">
        <v>50</v>
      </c>
      <c r="K4762" t="s">
        <v>17864</v>
      </c>
      <c r="L4762" s="2">
        <v>2654.44</v>
      </c>
      <c r="M4762" s="3">
        <v>2</v>
      </c>
      <c r="N4762" s="4">
        <v>0.1</v>
      </c>
      <c r="O4762" s="5">
        <v>375.83</v>
      </c>
      <c r="P4762">
        <f>VALUE(Table1[Sales])</f>
        <v>2654.44</v>
      </c>
      <c r="Q4762">
        <f>VALUE(Table1[Profit])</f>
        <v>375.83</v>
      </c>
      <c r="R4762" s="3">
        <f>Table1[Ship Date]-Table1[Order Date]</f>
        <v>653</v>
      </c>
    </row>
    <row r="4763" spans="1:18" x14ac:dyDescent="0.3">
      <c r="A4763" t="s">
        <v>17865</v>
      </c>
      <c r="B4763" s="1">
        <v>45273</v>
      </c>
      <c r="C4763" s="1">
        <v>45775</v>
      </c>
      <c r="D4763" t="s">
        <v>16</v>
      </c>
      <c r="E4763" t="s">
        <v>3830</v>
      </c>
      <c r="F4763" t="s">
        <v>17866</v>
      </c>
      <c r="G4763" t="s">
        <v>36</v>
      </c>
      <c r="H4763" t="s">
        <v>20</v>
      </c>
      <c r="I4763" t="s">
        <v>29</v>
      </c>
      <c r="J4763" t="s">
        <v>124</v>
      </c>
      <c r="K4763" t="s">
        <v>17867</v>
      </c>
      <c r="L4763" s="2">
        <v>3729.21</v>
      </c>
      <c r="M4763" s="3">
        <v>1</v>
      </c>
      <c r="N4763" s="4">
        <v>0.36</v>
      </c>
      <c r="O4763" s="5">
        <v>754.43</v>
      </c>
      <c r="P4763">
        <f>VALUE(Table1[Sales])</f>
        <v>3729.21</v>
      </c>
      <c r="Q4763">
        <f>VALUE(Table1[Profit])</f>
        <v>754.43</v>
      </c>
      <c r="R4763" s="3">
        <f>Table1[Ship Date]-Table1[Order Date]</f>
        <v>502</v>
      </c>
    </row>
    <row r="4764" spans="1:18" x14ac:dyDescent="0.3">
      <c r="A4764" t="s">
        <v>17868</v>
      </c>
      <c r="B4764" s="1">
        <v>45041</v>
      </c>
      <c r="C4764" s="1">
        <v>45780</v>
      </c>
      <c r="D4764" t="s">
        <v>53</v>
      </c>
      <c r="E4764" t="s">
        <v>17869</v>
      </c>
      <c r="F4764" t="s">
        <v>17870</v>
      </c>
      <c r="G4764" t="s">
        <v>19</v>
      </c>
      <c r="H4764" t="s">
        <v>37</v>
      </c>
      <c r="I4764" t="s">
        <v>21</v>
      </c>
      <c r="J4764" t="s">
        <v>279</v>
      </c>
      <c r="K4764" t="s">
        <v>17871</v>
      </c>
      <c r="L4764" s="2">
        <v>1035.04</v>
      </c>
      <c r="M4764" s="3">
        <v>7</v>
      </c>
      <c r="N4764" s="4">
        <v>0.31</v>
      </c>
      <c r="O4764" s="5">
        <v>3.36</v>
      </c>
      <c r="P4764">
        <f>VALUE(Table1[Sales])</f>
        <v>1035.04</v>
      </c>
      <c r="Q4764">
        <f>VALUE(Table1[Profit])</f>
        <v>3.36</v>
      </c>
      <c r="R4764" s="3">
        <f>Table1[Ship Date]-Table1[Order Date]</f>
        <v>739</v>
      </c>
    </row>
    <row r="4765" spans="1:18" x14ac:dyDescent="0.3">
      <c r="A4765" t="s">
        <v>17872</v>
      </c>
      <c r="B4765" s="1">
        <v>45130</v>
      </c>
      <c r="C4765" s="1">
        <v>45782</v>
      </c>
      <c r="D4765" t="s">
        <v>25</v>
      </c>
      <c r="E4765" t="s">
        <v>17873</v>
      </c>
      <c r="F4765" t="s">
        <v>17874</v>
      </c>
      <c r="G4765" t="s">
        <v>19</v>
      </c>
      <c r="H4765" t="s">
        <v>37</v>
      </c>
      <c r="I4765" t="s">
        <v>29</v>
      </c>
      <c r="J4765" t="s">
        <v>38</v>
      </c>
      <c r="K4765" t="s">
        <v>17875</v>
      </c>
      <c r="L4765" s="2">
        <v>3846.07</v>
      </c>
      <c r="M4765" s="3">
        <v>1</v>
      </c>
      <c r="N4765" s="4">
        <v>0.44</v>
      </c>
      <c r="O4765" s="5">
        <v>218.97</v>
      </c>
      <c r="P4765">
        <f>VALUE(Table1[Sales])</f>
        <v>3846.07</v>
      </c>
      <c r="Q4765">
        <f>VALUE(Table1[Profit])</f>
        <v>218.97</v>
      </c>
      <c r="R4765" s="3">
        <f>Table1[Ship Date]-Table1[Order Date]</f>
        <v>652</v>
      </c>
    </row>
    <row r="4766" spans="1:18" x14ac:dyDescent="0.3">
      <c r="A4766" t="s">
        <v>17876</v>
      </c>
      <c r="B4766" s="1">
        <v>45077</v>
      </c>
      <c r="C4766" s="1">
        <v>45757</v>
      </c>
      <c r="D4766" t="s">
        <v>53</v>
      </c>
      <c r="E4766" t="s">
        <v>1484</v>
      </c>
      <c r="F4766" t="s">
        <v>17877</v>
      </c>
      <c r="G4766" t="s">
        <v>19</v>
      </c>
      <c r="H4766" t="s">
        <v>28</v>
      </c>
      <c r="I4766" t="s">
        <v>29</v>
      </c>
      <c r="J4766" t="s">
        <v>124</v>
      </c>
      <c r="K4766" t="s">
        <v>17878</v>
      </c>
      <c r="L4766" s="2">
        <v>2851.28</v>
      </c>
      <c r="M4766" s="3">
        <v>1</v>
      </c>
      <c r="N4766" s="4">
        <v>0.23</v>
      </c>
      <c r="O4766" s="5">
        <v>318.72000000000003</v>
      </c>
      <c r="P4766">
        <f>VALUE(Table1[Sales])</f>
        <v>2851.28</v>
      </c>
      <c r="Q4766">
        <f>VALUE(Table1[Profit])</f>
        <v>318.72000000000003</v>
      </c>
      <c r="R4766" s="3">
        <f>Table1[Ship Date]-Table1[Order Date]</f>
        <v>680</v>
      </c>
    </row>
    <row r="4767" spans="1:18" x14ac:dyDescent="0.3">
      <c r="A4767" t="s">
        <v>17879</v>
      </c>
      <c r="B4767" s="1">
        <v>45444</v>
      </c>
      <c r="C4767" s="1">
        <v>45764</v>
      </c>
      <c r="D4767" t="s">
        <v>16</v>
      </c>
      <c r="E4767" t="s">
        <v>6310</v>
      </c>
      <c r="F4767" t="s">
        <v>17880</v>
      </c>
      <c r="G4767" t="s">
        <v>36</v>
      </c>
      <c r="H4767" t="s">
        <v>61</v>
      </c>
      <c r="I4767" t="s">
        <v>29</v>
      </c>
      <c r="J4767" t="s">
        <v>99</v>
      </c>
      <c r="K4767" t="s">
        <v>17881</v>
      </c>
      <c r="L4767" s="2">
        <v>2672.94</v>
      </c>
      <c r="M4767" s="3">
        <v>4</v>
      </c>
      <c r="N4767" s="4">
        <v>0.3</v>
      </c>
      <c r="O4767" s="5">
        <v>110.16</v>
      </c>
      <c r="P4767">
        <f>VALUE(Table1[Sales])</f>
        <v>2672.94</v>
      </c>
      <c r="Q4767">
        <f>VALUE(Table1[Profit])</f>
        <v>110.16</v>
      </c>
      <c r="R4767" s="3">
        <f>Table1[Ship Date]-Table1[Order Date]</f>
        <v>320</v>
      </c>
    </row>
    <row r="4768" spans="1:18" x14ac:dyDescent="0.3">
      <c r="A4768" t="s">
        <v>17882</v>
      </c>
      <c r="B4768" s="1">
        <v>45090</v>
      </c>
      <c r="C4768" s="1">
        <v>45768</v>
      </c>
      <c r="D4768" t="s">
        <v>25</v>
      </c>
      <c r="E4768" t="s">
        <v>11159</v>
      </c>
      <c r="F4768" t="s">
        <v>17883</v>
      </c>
      <c r="G4768" t="s">
        <v>43</v>
      </c>
      <c r="H4768" t="s">
        <v>20</v>
      </c>
      <c r="I4768" t="s">
        <v>29</v>
      </c>
      <c r="J4768" t="s">
        <v>124</v>
      </c>
      <c r="K4768" t="s">
        <v>17884</v>
      </c>
      <c r="L4768" s="2">
        <v>3346.18</v>
      </c>
      <c r="M4768" s="3">
        <v>3</v>
      </c>
      <c r="N4768" s="4">
        <v>0.22</v>
      </c>
      <c r="O4768" s="5">
        <v>215.6</v>
      </c>
      <c r="P4768">
        <f>VALUE(Table1[Sales])</f>
        <v>3346.18</v>
      </c>
      <c r="Q4768">
        <f>VALUE(Table1[Profit])</f>
        <v>215.6</v>
      </c>
      <c r="R4768" s="3">
        <f>Table1[Ship Date]-Table1[Order Date]</f>
        <v>678</v>
      </c>
    </row>
    <row r="4769" spans="1:18" x14ac:dyDescent="0.3">
      <c r="A4769" t="s">
        <v>17885</v>
      </c>
      <c r="B4769" s="1">
        <v>45747</v>
      </c>
      <c r="C4769" s="1">
        <v>45761</v>
      </c>
      <c r="D4769" t="s">
        <v>25</v>
      </c>
      <c r="E4769" t="s">
        <v>17886</v>
      </c>
      <c r="F4769" t="s">
        <v>17887</v>
      </c>
      <c r="G4769" t="s">
        <v>36</v>
      </c>
      <c r="H4769" t="s">
        <v>37</v>
      </c>
      <c r="I4769" t="s">
        <v>29</v>
      </c>
      <c r="J4769" t="s">
        <v>99</v>
      </c>
      <c r="K4769" t="s">
        <v>17888</v>
      </c>
      <c r="L4769" s="2">
        <v>2208.84</v>
      </c>
      <c r="M4769" s="3">
        <v>1</v>
      </c>
      <c r="N4769" s="4">
        <v>0.35</v>
      </c>
      <c r="O4769" s="5">
        <v>677.05</v>
      </c>
      <c r="P4769">
        <f>VALUE(Table1[Sales])</f>
        <v>2208.84</v>
      </c>
      <c r="Q4769">
        <f>VALUE(Table1[Profit])</f>
        <v>677.05</v>
      </c>
      <c r="R4769" s="3">
        <f>Table1[Ship Date]-Table1[Order Date]</f>
        <v>14</v>
      </c>
    </row>
    <row r="4770" spans="1:18" x14ac:dyDescent="0.3">
      <c r="A4770" t="s">
        <v>17889</v>
      </c>
      <c r="B4770" s="1">
        <v>45628</v>
      </c>
      <c r="C4770" s="1">
        <v>45775</v>
      </c>
      <c r="D4770" t="s">
        <v>53</v>
      </c>
      <c r="E4770" t="s">
        <v>6948</v>
      </c>
      <c r="F4770" t="s">
        <v>17890</v>
      </c>
      <c r="G4770" t="s">
        <v>19</v>
      </c>
      <c r="H4770" t="s">
        <v>37</v>
      </c>
      <c r="I4770" t="s">
        <v>21</v>
      </c>
      <c r="J4770" t="s">
        <v>22</v>
      </c>
      <c r="K4770" t="s">
        <v>17891</v>
      </c>
      <c r="L4770" s="2">
        <v>2344.96</v>
      </c>
      <c r="M4770" s="3">
        <v>10</v>
      </c>
      <c r="N4770" s="4">
        <v>0.08</v>
      </c>
      <c r="O4770" s="5">
        <v>238.07</v>
      </c>
      <c r="P4770">
        <f>VALUE(Table1[Sales])</f>
        <v>2344.96</v>
      </c>
      <c r="Q4770">
        <f>VALUE(Table1[Profit])</f>
        <v>238.07</v>
      </c>
      <c r="R4770" s="3">
        <f>Table1[Ship Date]-Table1[Order Date]</f>
        <v>147</v>
      </c>
    </row>
    <row r="4771" spans="1:18" x14ac:dyDescent="0.3">
      <c r="A4771" t="s">
        <v>17892</v>
      </c>
      <c r="B4771" s="1">
        <v>45500</v>
      </c>
      <c r="C4771" s="1">
        <v>45758</v>
      </c>
      <c r="D4771" t="s">
        <v>33</v>
      </c>
      <c r="E4771" t="s">
        <v>11358</v>
      </c>
      <c r="F4771" t="s">
        <v>12500</v>
      </c>
      <c r="G4771" t="s">
        <v>19</v>
      </c>
      <c r="H4771" t="s">
        <v>20</v>
      </c>
      <c r="I4771" t="s">
        <v>21</v>
      </c>
      <c r="J4771" t="s">
        <v>279</v>
      </c>
      <c r="K4771" t="s">
        <v>17893</v>
      </c>
      <c r="L4771" s="2">
        <v>4515.43</v>
      </c>
      <c r="M4771" s="3">
        <v>10</v>
      </c>
      <c r="N4771" s="4">
        <v>0.27</v>
      </c>
      <c r="O4771" s="5">
        <v>-88.76</v>
      </c>
      <c r="P4771">
        <f>VALUE(Table1[Sales])</f>
        <v>4515.43</v>
      </c>
      <c r="Q4771">
        <f>VALUE(Table1[Profit])</f>
        <v>-88.76</v>
      </c>
      <c r="R4771" s="3">
        <f>Table1[Ship Date]-Table1[Order Date]</f>
        <v>258</v>
      </c>
    </row>
    <row r="4772" spans="1:18" x14ac:dyDescent="0.3">
      <c r="A4772" t="s">
        <v>17894</v>
      </c>
      <c r="B4772" s="1">
        <v>45642</v>
      </c>
      <c r="C4772" s="1">
        <v>45778</v>
      </c>
      <c r="D4772" t="s">
        <v>53</v>
      </c>
      <c r="E4772" t="s">
        <v>13240</v>
      </c>
      <c r="F4772" t="s">
        <v>8310</v>
      </c>
      <c r="G4772" t="s">
        <v>36</v>
      </c>
      <c r="H4772" t="s">
        <v>28</v>
      </c>
      <c r="I4772" t="s">
        <v>29</v>
      </c>
      <c r="J4772" t="s">
        <v>38</v>
      </c>
      <c r="K4772" t="s">
        <v>17895</v>
      </c>
      <c r="L4772" s="2">
        <v>3522.74</v>
      </c>
      <c r="M4772" s="3">
        <v>6</v>
      </c>
      <c r="N4772" s="4">
        <v>0.01</v>
      </c>
      <c r="O4772" s="5">
        <v>473.74</v>
      </c>
      <c r="P4772">
        <f>VALUE(Table1[Sales])</f>
        <v>3522.74</v>
      </c>
      <c r="Q4772">
        <f>VALUE(Table1[Profit])</f>
        <v>473.74</v>
      </c>
      <c r="R4772" s="3">
        <f>Table1[Ship Date]-Table1[Order Date]</f>
        <v>136</v>
      </c>
    </row>
    <row r="4773" spans="1:18" x14ac:dyDescent="0.3">
      <c r="A4773" t="s">
        <v>17896</v>
      </c>
      <c r="B4773" s="1">
        <v>45231</v>
      </c>
      <c r="C4773" s="1">
        <v>45766</v>
      </c>
      <c r="D4773" t="s">
        <v>33</v>
      </c>
      <c r="E4773" t="s">
        <v>15931</v>
      </c>
      <c r="F4773" t="s">
        <v>16705</v>
      </c>
      <c r="G4773" t="s">
        <v>43</v>
      </c>
      <c r="H4773" t="s">
        <v>61</v>
      </c>
      <c r="I4773" t="s">
        <v>44</v>
      </c>
      <c r="J4773" t="s">
        <v>94</v>
      </c>
      <c r="K4773" t="s">
        <v>17897</v>
      </c>
      <c r="L4773" s="2">
        <v>4563.6899999999996</v>
      </c>
      <c r="M4773" s="3">
        <v>1</v>
      </c>
      <c r="N4773" s="4">
        <v>0.42</v>
      </c>
      <c r="O4773" s="5">
        <v>-73.849999999999994</v>
      </c>
      <c r="P4773">
        <f>VALUE(Table1[Sales])</f>
        <v>4563.6899999999996</v>
      </c>
      <c r="Q4773">
        <f>VALUE(Table1[Profit])</f>
        <v>-73.849999999999994</v>
      </c>
      <c r="R4773" s="3">
        <f>Table1[Ship Date]-Table1[Order Date]</f>
        <v>535</v>
      </c>
    </row>
    <row r="4774" spans="1:18" x14ac:dyDescent="0.3">
      <c r="A4774" t="s">
        <v>17898</v>
      </c>
      <c r="B4774" s="1">
        <v>45747</v>
      </c>
      <c r="C4774" s="1">
        <v>45782</v>
      </c>
      <c r="D4774" t="s">
        <v>25</v>
      </c>
      <c r="E4774" t="s">
        <v>2012</v>
      </c>
      <c r="F4774" t="s">
        <v>17899</v>
      </c>
      <c r="G4774" t="s">
        <v>36</v>
      </c>
      <c r="H4774" t="s">
        <v>37</v>
      </c>
      <c r="I4774" t="s">
        <v>44</v>
      </c>
      <c r="J4774" t="s">
        <v>94</v>
      </c>
      <c r="K4774" t="s">
        <v>17900</v>
      </c>
      <c r="L4774" s="2">
        <v>1174.4100000000001</v>
      </c>
      <c r="M4774" s="3">
        <v>2</v>
      </c>
      <c r="N4774" s="4">
        <v>0.08</v>
      </c>
      <c r="O4774" s="5">
        <v>690.57</v>
      </c>
      <c r="P4774">
        <f>VALUE(Table1[Sales])</f>
        <v>1174.4100000000001</v>
      </c>
      <c r="Q4774">
        <f>VALUE(Table1[Profit])</f>
        <v>690.57</v>
      </c>
      <c r="R4774" s="3">
        <f>Table1[Ship Date]-Table1[Order Date]</f>
        <v>35</v>
      </c>
    </row>
    <row r="4775" spans="1:18" x14ac:dyDescent="0.3">
      <c r="A4775" t="s">
        <v>17901</v>
      </c>
      <c r="B4775" s="1">
        <v>45571</v>
      </c>
      <c r="C4775" s="1">
        <v>45778</v>
      </c>
      <c r="D4775" t="s">
        <v>33</v>
      </c>
      <c r="E4775" t="s">
        <v>17902</v>
      </c>
      <c r="F4775" t="s">
        <v>17903</v>
      </c>
      <c r="G4775" t="s">
        <v>36</v>
      </c>
      <c r="H4775" t="s">
        <v>37</v>
      </c>
      <c r="I4775" t="s">
        <v>44</v>
      </c>
      <c r="J4775" t="s">
        <v>56</v>
      </c>
      <c r="K4775" t="s">
        <v>17904</v>
      </c>
      <c r="L4775" s="2">
        <v>1162.26</v>
      </c>
      <c r="M4775" s="3">
        <v>1</v>
      </c>
      <c r="N4775" s="4">
        <v>0.11</v>
      </c>
      <c r="O4775" s="5">
        <v>160.68</v>
      </c>
      <c r="P4775">
        <f>VALUE(Table1[Sales])</f>
        <v>1162.26</v>
      </c>
      <c r="Q4775">
        <f>VALUE(Table1[Profit])</f>
        <v>160.68</v>
      </c>
      <c r="R4775" s="3">
        <f>Table1[Ship Date]-Table1[Order Date]</f>
        <v>207</v>
      </c>
    </row>
    <row r="4776" spans="1:18" x14ac:dyDescent="0.3">
      <c r="A4776" t="s">
        <v>17905</v>
      </c>
      <c r="B4776" s="1">
        <v>45213</v>
      </c>
      <c r="C4776" s="1">
        <v>45760</v>
      </c>
      <c r="D4776" t="s">
        <v>25</v>
      </c>
      <c r="E4776" t="s">
        <v>17906</v>
      </c>
      <c r="F4776" t="s">
        <v>17907</v>
      </c>
      <c r="G4776" t="s">
        <v>19</v>
      </c>
      <c r="H4776" t="s">
        <v>61</v>
      </c>
      <c r="I4776" t="s">
        <v>21</v>
      </c>
      <c r="J4776" t="s">
        <v>22</v>
      </c>
      <c r="K4776" t="s">
        <v>17908</v>
      </c>
      <c r="L4776" s="2">
        <v>2629.76</v>
      </c>
      <c r="M4776" s="3">
        <v>2</v>
      </c>
      <c r="N4776" s="4">
        <v>0.33</v>
      </c>
      <c r="O4776" s="5">
        <v>600.17999999999995</v>
      </c>
      <c r="P4776">
        <f>VALUE(Table1[Sales])</f>
        <v>2629.76</v>
      </c>
      <c r="Q4776">
        <f>VALUE(Table1[Profit])</f>
        <v>600.17999999999995</v>
      </c>
      <c r="R4776" s="3">
        <f>Table1[Ship Date]-Table1[Order Date]</f>
        <v>547</v>
      </c>
    </row>
    <row r="4777" spans="1:18" x14ac:dyDescent="0.3">
      <c r="A4777" t="s">
        <v>17909</v>
      </c>
      <c r="B4777" s="1">
        <v>45720</v>
      </c>
      <c r="C4777" s="1">
        <v>45757</v>
      </c>
      <c r="D4777" t="s">
        <v>25</v>
      </c>
      <c r="E4777" t="s">
        <v>17910</v>
      </c>
      <c r="F4777" t="s">
        <v>17911</v>
      </c>
      <c r="G4777" t="s">
        <v>36</v>
      </c>
      <c r="H4777" t="s">
        <v>61</v>
      </c>
      <c r="I4777" t="s">
        <v>29</v>
      </c>
      <c r="J4777" t="s">
        <v>38</v>
      </c>
      <c r="K4777" t="s">
        <v>17912</v>
      </c>
      <c r="L4777" s="2">
        <v>332.73</v>
      </c>
      <c r="M4777" s="3">
        <v>4</v>
      </c>
      <c r="N4777" s="4">
        <v>0.25</v>
      </c>
      <c r="O4777" s="5">
        <v>961.44</v>
      </c>
      <c r="P4777">
        <f>VALUE(Table1[Sales])</f>
        <v>332.73</v>
      </c>
      <c r="Q4777">
        <f>VALUE(Table1[Profit])</f>
        <v>961.44</v>
      </c>
      <c r="R4777" s="3">
        <f>Table1[Ship Date]-Table1[Order Date]</f>
        <v>37</v>
      </c>
    </row>
    <row r="4778" spans="1:18" x14ac:dyDescent="0.3">
      <c r="A4778" t="s">
        <v>17913</v>
      </c>
      <c r="B4778" s="1">
        <v>45478</v>
      </c>
      <c r="C4778" s="1">
        <v>45779</v>
      </c>
      <c r="D4778" t="s">
        <v>25</v>
      </c>
      <c r="E4778" t="s">
        <v>17914</v>
      </c>
      <c r="F4778" t="s">
        <v>17915</v>
      </c>
      <c r="G4778" t="s">
        <v>43</v>
      </c>
      <c r="H4778" t="s">
        <v>37</v>
      </c>
      <c r="I4778" t="s">
        <v>44</v>
      </c>
      <c r="J4778" t="s">
        <v>50</v>
      </c>
      <c r="K4778" t="s">
        <v>17916</v>
      </c>
      <c r="L4778" s="2">
        <v>487.7</v>
      </c>
      <c r="M4778" s="3">
        <v>2</v>
      </c>
      <c r="N4778" s="4">
        <v>0.21</v>
      </c>
      <c r="O4778" s="5">
        <v>338.93</v>
      </c>
      <c r="P4778">
        <f>VALUE(Table1[Sales])</f>
        <v>487.7</v>
      </c>
      <c r="Q4778">
        <f>VALUE(Table1[Profit])</f>
        <v>338.93</v>
      </c>
      <c r="R4778" s="3">
        <f>Table1[Ship Date]-Table1[Order Date]</f>
        <v>301</v>
      </c>
    </row>
    <row r="4779" spans="1:18" x14ac:dyDescent="0.3">
      <c r="A4779" t="s">
        <v>17917</v>
      </c>
      <c r="B4779" s="1">
        <v>45431</v>
      </c>
      <c r="C4779" s="1">
        <v>45764</v>
      </c>
      <c r="D4779" t="s">
        <v>53</v>
      </c>
      <c r="E4779" t="s">
        <v>3503</v>
      </c>
      <c r="F4779" t="s">
        <v>17918</v>
      </c>
      <c r="G4779" t="s">
        <v>43</v>
      </c>
      <c r="H4779" t="s">
        <v>37</v>
      </c>
      <c r="I4779" t="s">
        <v>21</v>
      </c>
      <c r="J4779" t="s">
        <v>171</v>
      </c>
      <c r="K4779" t="s">
        <v>17919</v>
      </c>
      <c r="L4779" s="2">
        <v>1838.2</v>
      </c>
      <c r="M4779" s="3">
        <v>2</v>
      </c>
      <c r="N4779" s="4">
        <v>0.33</v>
      </c>
      <c r="O4779" s="5">
        <v>334.77</v>
      </c>
      <c r="P4779">
        <f>VALUE(Table1[Sales])</f>
        <v>1838.2</v>
      </c>
      <c r="Q4779">
        <f>VALUE(Table1[Profit])</f>
        <v>334.77</v>
      </c>
      <c r="R4779" s="3">
        <f>Table1[Ship Date]-Table1[Order Date]</f>
        <v>333</v>
      </c>
    </row>
    <row r="4780" spans="1:18" x14ac:dyDescent="0.3">
      <c r="A4780" t="s">
        <v>17920</v>
      </c>
      <c r="B4780" s="1">
        <v>45213</v>
      </c>
      <c r="C4780" s="1">
        <v>45760</v>
      </c>
      <c r="D4780" t="s">
        <v>16</v>
      </c>
      <c r="E4780" t="s">
        <v>17921</v>
      </c>
      <c r="F4780" t="s">
        <v>17922</v>
      </c>
      <c r="G4780" t="s">
        <v>43</v>
      </c>
      <c r="H4780" t="s">
        <v>28</v>
      </c>
      <c r="I4780" t="s">
        <v>29</v>
      </c>
      <c r="J4780" t="s">
        <v>124</v>
      </c>
      <c r="K4780" t="s">
        <v>17923</v>
      </c>
      <c r="L4780" s="2">
        <v>4292.16</v>
      </c>
      <c r="M4780" s="3">
        <v>9</v>
      </c>
      <c r="N4780" s="4">
        <v>0.39</v>
      </c>
      <c r="O4780" s="5">
        <v>938.03</v>
      </c>
      <c r="P4780">
        <f>VALUE(Table1[Sales])</f>
        <v>4292.16</v>
      </c>
      <c r="Q4780">
        <f>VALUE(Table1[Profit])</f>
        <v>938.03</v>
      </c>
      <c r="R4780" s="3">
        <f>Table1[Ship Date]-Table1[Order Date]</f>
        <v>547</v>
      </c>
    </row>
    <row r="4781" spans="1:18" x14ac:dyDescent="0.3">
      <c r="A4781" t="s">
        <v>17924</v>
      </c>
      <c r="B4781" s="1">
        <v>45415</v>
      </c>
      <c r="C4781" s="1">
        <v>45766</v>
      </c>
      <c r="D4781" t="s">
        <v>33</v>
      </c>
      <c r="E4781" t="s">
        <v>2436</v>
      </c>
      <c r="F4781" t="s">
        <v>17925</v>
      </c>
      <c r="G4781" t="s">
        <v>36</v>
      </c>
      <c r="H4781" t="s">
        <v>28</v>
      </c>
      <c r="I4781" t="s">
        <v>21</v>
      </c>
      <c r="J4781" t="s">
        <v>300</v>
      </c>
      <c r="K4781" t="s">
        <v>17926</v>
      </c>
      <c r="L4781" s="2">
        <v>4087.41</v>
      </c>
      <c r="M4781" s="3">
        <v>7</v>
      </c>
      <c r="N4781" s="4">
        <v>0.41</v>
      </c>
      <c r="O4781" s="5">
        <v>417.4</v>
      </c>
      <c r="P4781">
        <f>VALUE(Table1[Sales])</f>
        <v>4087.41</v>
      </c>
      <c r="Q4781">
        <f>VALUE(Table1[Profit])</f>
        <v>417.4</v>
      </c>
      <c r="R4781" s="3">
        <f>Table1[Ship Date]-Table1[Order Date]</f>
        <v>351</v>
      </c>
    </row>
    <row r="4782" spans="1:18" x14ac:dyDescent="0.3">
      <c r="A4782" t="s">
        <v>17927</v>
      </c>
      <c r="B4782" s="1">
        <v>45122</v>
      </c>
      <c r="C4782" s="1">
        <v>45756</v>
      </c>
      <c r="D4782" t="s">
        <v>25</v>
      </c>
      <c r="E4782" t="s">
        <v>17928</v>
      </c>
      <c r="F4782" t="s">
        <v>17929</v>
      </c>
      <c r="G4782" t="s">
        <v>36</v>
      </c>
      <c r="H4782" t="s">
        <v>37</v>
      </c>
      <c r="I4782" t="s">
        <v>21</v>
      </c>
      <c r="J4782" t="s">
        <v>300</v>
      </c>
      <c r="K4782" t="s">
        <v>17930</v>
      </c>
      <c r="L4782" s="2">
        <v>1052.43</v>
      </c>
      <c r="M4782" s="3">
        <v>6</v>
      </c>
      <c r="N4782" s="4">
        <v>0.22</v>
      </c>
      <c r="O4782" s="5">
        <v>-18.43</v>
      </c>
      <c r="P4782">
        <f>VALUE(Table1[Sales])</f>
        <v>1052.43</v>
      </c>
      <c r="Q4782">
        <f>VALUE(Table1[Profit])</f>
        <v>-18.43</v>
      </c>
      <c r="R4782" s="3">
        <f>Table1[Ship Date]-Table1[Order Date]</f>
        <v>634</v>
      </c>
    </row>
    <row r="4783" spans="1:18" x14ac:dyDescent="0.3">
      <c r="A4783" t="s">
        <v>17931</v>
      </c>
      <c r="B4783" s="1">
        <v>45445</v>
      </c>
      <c r="C4783" s="1">
        <v>45760</v>
      </c>
      <c r="D4783" t="s">
        <v>33</v>
      </c>
      <c r="E4783" t="s">
        <v>17932</v>
      </c>
      <c r="F4783" t="s">
        <v>17933</v>
      </c>
      <c r="G4783" t="s">
        <v>36</v>
      </c>
      <c r="H4783" t="s">
        <v>37</v>
      </c>
      <c r="I4783" t="s">
        <v>29</v>
      </c>
      <c r="J4783" t="s">
        <v>99</v>
      </c>
      <c r="K4783" t="s">
        <v>17934</v>
      </c>
      <c r="L4783" s="2">
        <v>188.23</v>
      </c>
      <c r="M4783" s="3">
        <v>3</v>
      </c>
      <c r="N4783" s="4">
        <v>0.41</v>
      </c>
      <c r="O4783" s="5">
        <v>717.89</v>
      </c>
      <c r="P4783">
        <f>VALUE(Table1[Sales])</f>
        <v>188.23</v>
      </c>
      <c r="Q4783">
        <f>VALUE(Table1[Profit])</f>
        <v>717.89</v>
      </c>
      <c r="R4783" s="3">
        <f>Table1[Ship Date]-Table1[Order Date]</f>
        <v>315</v>
      </c>
    </row>
    <row r="4784" spans="1:18" x14ac:dyDescent="0.3">
      <c r="A4784" t="s">
        <v>17935</v>
      </c>
      <c r="B4784" s="1">
        <v>45414</v>
      </c>
      <c r="C4784" s="1">
        <v>45772</v>
      </c>
      <c r="D4784" t="s">
        <v>16</v>
      </c>
      <c r="E4784" t="s">
        <v>17936</v>
      </c>
      <c r="F4784" t="s">
        <v>17937</v>
      </c>
      <c r="G4784" t="s">
        <v>19</v>
      </c>
      <c r="H4784" t="s">
        <v>28</v>
      </c>
      <c r="I4784" t="s">
        <v>21</v>
      </c>
      <c r="J4784" t="s">
        <v>279</v>
      </c>
      <c r="K4784" t="s">
        <v>17938</v>
      </c>
      <c r="L4784" s="2">
        <v>2783.42</v>
      </c>
      <c r="M4784" s="3">
        <v>2</v>
      </c>
      <c r="N4784" s="4">
        <v>0.18</v>
      </c>
      <c r="O4784" s="5">
        <v>922.14</v>
      </c>
      <c r="P4784">
        <f>VALUE(Table1[Sales])</f>
        <v>2783.42</v>
      </c>
      <c r="Q4784">
        <f>VALUE(Table1[Profit])</f>
        <v>922.14</v>
      </c>
      <c r="R4784" s="3">
        <f>Table1[Ship Date]-Table1[Order Date]</f>
        <v>358</v>
      </c>
    </row>
    <row r="4785" spans="1:18" x14ac:dyDescent="0.3">
      <c r="A4785" t="s">
        <v>17939</v>
      </c>
      <c r="B4785" s="1">
        <v>45231</v>
      </c>
      <c r="C4785" s="1">
        <v>45775</v>
      </c>
      <c r="D4785" t="s">
        <v>53</v>
      </c>
      <c r="E4785" t="s">
        <v>17940</v>
      </c>
      <c r="F4785" t="s">
        <v>17941</v>
      </c>
      <c r="G4785" t="s">
        <v>43</v>
      </c>
      <c r="H4785" t="s">
        <v>37</v>
      </c>
      <c r="I4785" t="s">
        <v>29</v>
      </c>
      <c r="J4785" t="s">
        <v>30</v>
      </c>
      <c r="K4785" t="s">
        <v>17942</v>
      </c>
      <c r="L4785" s="2">
        <v>3834.22</v>
      </c>
      <c r="M4785" s="3">
        <v>2</v>
      </c>
      <c r="N4785" s="4">
        <v>0.11</v>
      </c>
      <c r="O4785" s="5">
        <v>2.44</v>
      </c>
      <c r="P4785">
        <f>VALUE(Table1[Sales])</f>
        <v>3834.22</v>
      </c>
      <c r="Q4785">
        <f>VALUE(Table1[Profit])</f>
        <v>2.44</v>
      </c>
      <c r="R4785" s="3">
        <f>Table1[Ship Date]-Table1[Order Date]</f>
        <v>544</v>
      </c>
    </row>
    <row r="4786" spans="1:18" x14ac:dyDescent="0.3">
      <c r="A4786" t="s">
        <v>17943</v>
      </c>
      <c r="B4786" s="1">
        <v>45701</v>
      </c>
      <c r="C4786" s="1">
        <v>45770</v>
      </c>
      <c r="D4786" t="s">
        <v>53</v>
      </c>
      <c r="E4786" t="s">
        <v>17944</v>
      </c>
      <c r="F4786" t="s">
        <v>17945</v>
      </c>
      <c r="G4786" t="s">
        <v>19</v>
      </c>
      <c r="H4786" t="s">
        <v>37</v>
      </c>
      <c r="I4786" t="s">
        <v>44</v>
      </c>
      <c r="J4786" t="s">
        <v>94</v>
      </c>
      <c r="K4786" t="s">
        <v>17946</v>
      </c>
      <c r="L4786" s="2">
        <v>4290.2299999999996</v>
      </c>
      <c r="M4786" s="3">
        <v>8</v>
      </c>
      <c r="N4786" s="4">
        <v>0.43</v>
      </c>
      <c r="O4786" s="5">
        <v>884.87</v>
      </c>
      <c r="P4786">
        <f>VALUE(Table1[Sales])</f>
        <v>4290.2299999999996</v>
      </c>
      <c r="Q4786">
        <f>VALUE(Table1[Profit])</f>
        <v>884.87</v>
      </c>
      <c r="R4786" s="3">
        <f>Table1[Ship Date]-Table1[Order Date]</f>
        <v>69</v>
      </c>
    </row>
    <row r="4787" spans="1:18" x14ac:dyDescent="0.3">
      <c r="A4787" t="s">
        <v>17947</v>
      </c>
      <c r="B4787" s="1">
        <v>45471</v>
      </c>
      <c r="C4787" s="1">
        <v>45760</v>
      </c>
      <c r="D4787" t="s">
        <v>33</v>
      </c>
      <c r="E4787" t="s">
        <v>17948</v>
      </c>
      <c r="F4787" t="s">
        <v>17949</v>
      </c>
      <c r="G4787" t="s">
        <v>43</v>
      </c>
      <c r="H4787" t="s">
        <v>37</v>
      </c>
      <c r="I4787" t="s">
        <v>44</v>
      </c>
      <c r="J4787" t="s">
        <v>50</v>
      </c>
      <c r="K4787" t="s">
        <v>17950</v>
      </c>
      <c r="L4787" s="2">
        <v>4665.6400000000003</v>
      </c>
      <c r="M4787" s="3">
        <v>9</v>
      </c>
      <c r="N4787" s="4">
        <v>0.33</v>
      </c>
      <c r="O4787" s="5">
        <v>729.61</v>
      </c>
      <c r="P4787">
        <f>VALUE(Table1[Sales])</f>
        <v>4665.6400000000003</v>
      </c>
      <c r="Q4787">
        <f>VALUE(Table1[Profit])</f>
        <v>729.61</v>
      </c>
      <c r="R4787" s="3">
        <f>Table1[Ship Date]-Table1[Order Date]</f>
        <v>289</v>
      </c>
    </row>
    <row r="4788" spans="1:18" x14ac:dyDescent="0.3">
      <c r="A4788" t="s">
        <v>17951</v>
      </c>
      <c r="B4788" s="1">
        <v>45650</v>
      </c>
      <c r="C4788" s="1">
        <v>45759</v>
      </c>
      <c r="D4788" t="s">
        <v>53</v>
      </c>
      <c r="E4788" t="s">
        <v>17952</v>
      </c>
      <c r="F4788" t="s">
        <v>17953</v>
      </c>
      <c r="G4788" t="s">
        <v>19</v>
      </c>
      <c r="H4788" t="s">
        <v>37</v>
      </c>
      <c r="I4788" t="s">
        <v>29</v>
      </c>
      <c r="J4788" t="s">
        <v>99</v>
      </c>
      <c r="K4788" t="s">
        <v>17954</v>
      </c>
      <c r="L4788" s="2">
        <v>1497.29</v>
      </c>
      <c r="M4788" s="3">
        <v>5</v>
      </c>
      <c r="N4788" s="4">
        <v>0.19</v>
      </c>
      <c r="O4788" s="5">
        <v>950.43</v>
      </c>
      <c r="P4788">
        <f>VALUE(Table1[Sales])</f>
        <v>1497.29</v>
      </c>
      <c r="Q4788">
        <f>VALUE(Table1[Profit])</f>
        <v>950.43</v>
      </c>
      <c r="R4788" s="3">
        <f>Table1[Ship Date]-Table1[Order Date]</f>
        <v>109</v>
      </c>
    </row>
    <row r="4789" spans="1:18" x14ac:dyDescent="0.3">
      <c r="A4789" t="s">
        <v>17955</v>
      </c>
      <c r="B4789" s="1">
        <v>45565</v>
      </c>
      <c r="C4789" s="1">
        <v>45781</v>
      </c>
      <c r="D4789" t="s">
        <v>25</v>
      </c>
      <c r="E4789" t="s">
        <v>17956</v>
      </c>
      <c r="F4789" t="s">
        <v>17957</v>
      </c>
      <c r="G4789" t="s">
        <v>43</v>
      </c>
      <c r="H4789" t="s">
        <v>61</v>
      </c>
      <c r="I4789" t="s">
        <v>29</v>
      </c>
      <c r="J4789" t="s">
        <v>30</v>
      </c>
      <c r="K4789" t="s">
        <v>17958</v>
      </c>
      <c r="L4789" s="2">
        <v>1100.69</v>
      </c>
      <c r="M4789" s="3">
        <v>7</v>
      </c>
      <c r="N4789" s="4">
        <v>0.43</v>
      </c>
      <c r="O4789" s="5">
        <v>920.77</v>
      </c>
      <c r="P4789">
        <f>VALUE(Table1[Sales])</f>
        <v>1100.69</v>
      </c>
      <c r="Q4789">
        <f>VALUE(Table1[Profit])</f>
        <v>920.77</v>
      </c>
      <c r="R4789" s="3">
        <f>Table1[Ship Date]-Table1[Order Date]</f>
        <v>216</v>
      </c>
    </row>
    <row r="4790" spans="1:18" x14ac:dyDescent="0.3">
      <c r="A4790" t="s">
        <v>17959</v>
      </c>
      <c r="B4790" s="1">
        <v>45745</v>
      </c>
      <c r="C4790" s="1">
        <v>45773</v>
      </c>
      <c r="D4790" t="s">
        <v>16</v>
      </c>
      <c r="E4790" t="s">
        <v>17960</v>
      </c>
      <c r="F4790" t="s">
        <v>1882</v>
      </c>
      <c r="G4790" t="s">
        <v>36</v>
      </c>
      <c r="H4790" t="s">
        <v>20</v>
      </c>
      <c r="I4790" t="s">
        <v>44</v>
      </c>
      <c r="J4790" t="s">
        <v>56</v>
      </c>
      <c r="K4790" t="s">
        <v>17961</v>
      </c>
      <c r="L4790" s="2">
        <v>4652.95</v>
      </c>
      <c r="M4790" s="3">
        <v>2</v>
      </c>
      <c r="N4790" s="4">
        <v>0.18</v>
      </c>
      <c r="O4790" s="5">
        <v>899.67</v>
      </c>
      <c r="P4790">
        <f>VALUE(Table1[Sales])</f>
        <v>4652.95</v>
      </c>
      <c r="Q4790">
        <f>VALUE(Table1[Profit])</f>
        <v>899.67</v>
      </c>
      <c r="R4790" s="3">
        <f>Table1[Ship Date]-Table1[Order Date]</f>
        <v>28</v>
      </c>
    </row>
    <row r="4791" spans="1:18" x14ac:dyDescent="0.3">
      <c r="A4791" t="s">
        <v>17962</v>
      </c>
      <c r="B4791" s="1">
        <v>45670</v>
      </c>
      <c r="C4791" s="1">
        <v>45765</v>
      </c>
      <c r="D4791" t="s">
        <v>16</v>
      </c>
      <c r="E4791" t="s">
        <v>17963</v>
      </c>
      <c r="F4791" t="s">
        <v>17964</v>
      </c>
      <c r="G4791" t="s">
        <v>19</v>
      </c>
      <c r="H4791" t="s">
        <v>20</v>
      </c>
      <c r="I4791" t="s">
        <v>21</v>
      </c>
      <c r="J4791" t="s">
        <v>300</v>
      </c>
      <c r="K4791" t="s">
        <v>17965</v>
      </c>
      <c r="L4791" s="2">
        <v>3571.6</v>
      </c>
      <c r="M4791" s="3">
        <v>6</v>
      </c>
      <c r="N4791" s="4">
        <v>0.06</v>
      </c>
      <c r="O4791" s="5">
        <v>638.28</v>
      </c>
      <c r="P4791">
        <f>VALUE(Table1[Sales])</f>
        <v>3571.6</v>
      </c>
      <c r="Q4791">
        <f>VALUE(Table1[Profit])</f>
        <v>638.28</v>
      </c>
      <c r="R4791" s="3">
        <f>Table1[Ship Date]-Table1[Order Date]</f>
        <v>95</v>
      </c>
    </row>
    <row r="4792" spans="1:18" x14ac:dyDescent="0.3">
      <c r="A4792" t="s">
        <v>17966</v>
      </c>
      <c r="B4792" s="1">
        <v>45118</v>
      </c>
      <c r="C4792" s="1">
        <v>45781</v>
      </c>
      <c r="D4792" t="s">
        <v>53</v>
      </c>
      <c r="E4792" t="s">
        <v>6021</v>
      </c>
      <c r="F4792" t="s">
        <v>17967</v>
      </c>
      <c r="G4792" t="s">
        <v>19</v>
      </c>
      <c r="H4792" t="s">
        <v>28</v>
      </c>
      <c r="I4792" t="s">
        <v>21</v>
      </c>
      <c r="J4792" t="s">
        <v>129</v>
      </c>
      <c r="K4792" t="s">
        <v>17968</v>
      </c>
      <c r="L4792" s="2">
        <v>2186.09</v>
      </c>
      <c r="M4792" s="3">
        <v>6</v>
      </c>
      <c r="N4792" s="4">
        <v>0.34</v>
      </c>
      <c r="O4792" s="5">
        <v>957.96</v>
      </c>
      <c r="P4792">
        <f>VALUE(Table1[Sales])</f>
        <v>2186.09</v>
      </c>
      <c r="Q4792">
        <f>VALUE(Table1[Profit])</f>
        <v>957.96</v>
      </c>
      <c r="R4792" s="3">
        <f>Table1[Ship Date]-Table1[Order Date]</f>
        <v>663</v>
      </c>
    </row>
    <row r="4793" spans="1:18" x14ac:dyDescent="0.3">
      <c r="A4793" t="s">
        <v>17969</v>
      </c>
      <c r="B4793" s="1">
        <v>45117</v>
      </c>
      <c r="C4793" s="1">
        <v>45783</v>
      </c>
      <c r="D4793" t="s">
        <v>25</v>
      </c>
      <c r="E4793" t="s">
        <v>1176</v>
      </c>
      <c r="F4793" t="s">
        <v>17970</v>
      </c>
      <c r="G4793" t="s">
        <v>36</v>
      </c>
      <c r="H4793" t="s">
        <v>20</v>
      </c>
      <c r="I4793" t="s">
        <v>29</v>
      </c>
      <c r="J4793" t="s">
        <v>38</v>
      </c>
      <c r="K4793" t="s">
        <v>17971</v>
      </c>
      <c r="L4793" s="2">
        <v>4856.37</v>
      </c>
      <c r="M4793" s="3">
        <v>7</v>
      </c>
      <c r="N4793" s="4">
        <v>0.37</v>
      </c>
      <c r="O4793" s="5">
        <v>40.520000000000003</v>
      </c>
      <c r="P4793">
        <f>VALUE(Table1[Sales])</f>
        <v>4856.37</v>
      </c>
      <c r="Q4793">
        <f>VALUE(Table1[Profit])</f>
        <v>40.520000000000003</v>
      </c>
      <c r="R4793" s="3">
        <f>Table1[Ship Date]-Table1[Order Date]</f>
        <v>666</v>
      </c>
    </row>
    <row r="4794" spans="1:18" x14ac:dyDescent="0.3">
      <c r="A4794" t="s">
        <v>17972</v>
      </c>
      <c r="B4794" s="1">
        <v>45747</v>
      </c>
      <c r="C4794" s="1">
        <v>45776</v>
      </c>
      <c r="D4794" t="s">
        <v>53</v>
      </c>
      <c r="E4794" t="s">
        <v>17973</v>
      </c>
      <c r="F4794" t="s">
        <v>17974</v>
      </c>
      <c r="G4794" t="s">
        <v>36</v>
      </c>
      <c r="H4794" t="s">
        <v>20</v>
      </c>
      <c r="I4794" t="s">
        <v>44</v>
      </c>
      <c r="J4794" t="s">
        <v>56</v>
      </c>
      <c r="K4794" t="s">
        <v>17975</v>
      </c>
      <c r="L4794" s="2">
        <v>4621.7700000000004</v>
      </c>
      <c r="M4794" s="3">
        <v>10</v>
      </c>
      <c r="N4794" s="4">
        <v>0.03</v>
      </c>
      <c r="O4794" s="5">
        <v>216.2</v>
      </c>
      <c r="P4794">
        <f>VALUE(Table1[Sales])</f>
        <v>4621.7700000000004</v>
      </c>
      <c r="Q4794">
        <f>VALUE(Table1[Profit])</f>
        <v>216.2</v>
      </c>
      <c r="R4794" s="3">
        <f>Table1[Ship Date]-Table1[Order Date]</f>
        <v>29</v>
      </c>
    </row>
    <row r="4795" spans="1:18" x14ac:dyDescent="0.3">
      <c r="A4795" t="s">
        <v>17976</v>
      </c>
      <c r="B4795" s="1">
        <v>45264</v>
      </c>
      <c r="C4795" s="1">
        <v>45778</v>
      </c>
      <c r="D4795" t="s">
        <v>16</v>
      </c>
      <c r="E4795" t="s">
        <v>17977</v>
      </c>
      <c r="F4795" t="s">
        <v>17978</v>
      </c>
      <c r="G4795" t="s">
        <v>36</v>
      </c>
      <c r="H4795" t="s">
        <v>20</v>
      </c>
      <c r="I4795" t="s">
        <v>21</v>
      </c>
      <c r="J4795" t="s">
        <v>300</v>
      </c>
      <c r="K4795" t="s">
        <v>17979</v>
      </c>
      <c r="L4795" s="2">
        <v>968.3</v>
      </c>
      <c r="M4795" s="3">
        <v>7</v>
      </c>
      <c r="N4795" s="4">
        <v>0.16</v>
      </c>
      <c r="O4795" s="5">
        <v>983.46</v>
      </c>
      <c r="P4795">
        <f>VALUE(Table1[Sales])</f>
        <v>968.3</v>
      </c>
      <c r="Q4795">
        <f>VALUE(Table1[Profit])</f>
        <v>983.46</v>
      </c>
      <c r="R4795" s="3">
        <f>Table1[Ship Date]-Table1[Order Date]</f>
        <v>514</v>
      </c>
    </row>
    <row r="4796" spans="1:18" x14ac:dyDescent="0.3">
      <c r="A4796" t="s">
        <v>17980</v>
      </c>
      <c r="B4796" s="1">
        <v>45542</v>
      </c>
      <c r="C4796" s="1">
        <v>45764</v>
      </c>
      <c r="D4796" t="s">
        <v>33</v>
      </c>
      <c r="E4796" t="s">
        <v>12180</v>
      </c>
      <c r="F4796" t="s">
        <v>12826</v>
      </c>
      <c r="G4796" t="s">
        <v>43</v>
      </c>
      <c r="H4796" t="s">
        <v>37</v>
      </c>
      <c r="I4796" t="s">
        <v>44</v>
      </c>
      <c r="J4796" t="s">
        <v>56</v>
      </c>
      <c r="K4796" t="s">
        <v>17981</v>
      </c>
      <c r="L4796" s="2">
        <v>1471.41</v>
      </c>
      <c r="M4796" s="3">
        <v>8</v>
      </c>
      <c r="N4796" s="4">
        <v>0.15</v>
      </c>
      <c r="O4796" s="5">
        <v>305.18</v>
      </c>
      <c r="P4796">
        <f>VALUE(Table1[Sales])</f>
        <v>1471.41</v>
      </c>
      <c r="Q4796">
        <f>VALUE(Table1[Profit])</f>
        <v>305.18</v>
      </c>
      <c r="R4796" s="3">
        <f>Table1[Ship Date]-Table1[Order Date]</f>
        <v>222</v>
      </c>
    </row>
    <row r="4797" spans="1:18" x14ac:dyDescent="0.3">
      <c r="A4797" t="s">
        <v>17982</v>
      </c>
      <c r="B4797" s="1">
        <v>45113</v>
      </c>
      <c r="C4797" s="1">
        <v>45756</v>
      </c>
      <c r="D4797" t="s">
        <v>33</v>
      </c>
      <c r="E4797" t="s">
        <v>5946</v>
      </c>
      <c r="F4797" t="s">
        <v>17983</v>
      </c>
      <c r="G4797" t="s">
        <v>19</v>
      </c>
      <c r="H4797" t="s">
        <v>20</v>
      </c>
      <c r="I4797" t="s">
        <v>21</v>
      </c>
      <c r="J4797" t="s">
        <v>129</v>
      </c>
      <c r="K4797" t="s">
        <v>17984</v>
      </c>
      <c r="L4797" s="2">
        <v>1745.34</v>
      </c>
      <c r="M4797" s="3">
        <v>8</v>
      </c>
      <c r="N4797" s="4">
        <v>0.11</v>
      </c>
      <c r="O4797" s="5">
        <v>300.67</v>
      </c>
      <c r="P4797">
        <f>VALUE(Table1[Sales])</f>
        <v>1745.34</v>
      </c>
      <c r="Q4797">
        <f>VALUE(Table1[Profit])</f>
        <v>300.67</v>
      </c>
      <c r="R4797" s="3">
        <f>Table1[Ship Date]-Table1[Order Date]</f>
        <v>643</v>
      </c>
    </row>
    <row r="4798" spans="1:18" x14ac:dyDescent="0.3">
      <c r="A4798" t="s">
        <v>17985</v>
      </c>
      <c r="B4798" s="1">
        <v>45029</v>
      </c>
      <c r="C4798" s="1">
        <v>45783</v>
      </c>
      <c r="D4798" t="s">
        <v>33</v>
      </c>
      <c r="E4798" t="s">
        <v>17986</v>
      </c>
      <c r="F4798" t="s">
        <v>17987</v>
      </c>
      <c r="G4798" t="s">
        <v>19</v>
      </c>
      <c r="H4798" t="s">
        <v>28</v>
      </c>
      <c r="I4798" t="s">
        <v>21</v>
      </c>
      <c r="J4798" t="s">
        <v>22</v>
      </c>
      <c r="K4798" t="s">
        <v>17988</v>
      </c>
      <c r="L4798" s="2">
        <v>3652.04</v>
      </c>
      <c r="M4798" s="3">
        <v>8</v>
      </c>
      <c r="N4798" s="4">
        <v>0.45</v>
      </c>
      <c r="O4798" s="5">
        <v>813.52</v>
      </c>
      <c r="P4798">
        <f>VALUE(Table1[Sales])</f>
        <v>3652.04</v>
      </c>
      <c r="Q4798">
        <f>VALUE(Table1[Profit])</f>
        <v>813.52</v>
      </c>
      <c r="R4798" s="3">
        <f>Table1[Ship Date]-Table1[Order Date]</f>
        <v>754</v>
      </c>
    </row>
    <row r="4799" spans="1:18" x14ac:dyDescent="0.3">
      <c r="A4799" t="s">
        <v>17989</v>
      </c>
      <c r="B4799" s="1">
        <v>45492</v>
      </c>
      <c r="C4799" s="1">
        <v>45783</v>
      </c>
      <c r="D4799" t="s">
        <v>16</v>
      </c>
      <c r="E4799" t="s">
        <v>16023</v>
      </c>
      <c r="F4799" t="s">
        <v>17990</v>
      </c>
      <c r="G4799" t="s">
        <v>19</v>
      </c>
      <c r="H4799" t="s">
        <v>61</v>
      </c>
      <c r="I4799" t="s">
        <v>44</v>
      </c>
      <c r="J4799" t="s">
        <v>158</v>
      </c>
      <c r="K4799" t="s">
        <v>17991</v>
      </c>
      <c r="L4799" s="2">
        <v>2487.7600000000002</v>
      </c>
      <c r="M4799" s="3">
        <v>8</v>
      </c>
      <c r="N4799" s="4">
        <v>0.43</v>
      </c>
      <c r="O4799" s="5">
        <v>23.07</v>
      </c>
      <c r="P4799">
        <f>VALUE(Table1[Sales])</f>
        <v>2487.7600000000002</v>
      </c>
      <c r="Q4799">
        <f>VALUE(Table1[Profit])</f>
        <v>23.07</v>
      </c>
      <c r="R4799" s="3">
        <f>Table1[Ship Date]-Table1[Order Date]</f>
        <v>291</v>
      </c>
    </row>
    <row r="4800" spans="1:18" x14ac:dyDescent="0.3">
      <c r="A4800" t="s">
        <v>17992</v>
      </c>
      <c r="B4800" s="1">
        <v>45048</v>
      </c>
      <c r="C4800" s="1">
        <v>45782</v>
      </c>
      <c r="D4800" t="s">
        <v>53</v>
      </c>
      <c r="E4800" t="s">
        <v>17993</v>
      </c>
      <c r="F4800" t="s">
        <v>17994</v>
      </c>
      <c r="G4800" t="s">
        <v>43</v>
      </c>
      <c r="H4800" t="s">
        <v>28</v>
      </c>
      <c r="I4800" t="s">
        <v>21</v>
      </c>
      <c r="J4800" t="s">
        <v>22</v>
      </c>
      <c r="K4800" t="s">
        <v>17995</v>
      </c>
      <c r="L4800" s="2">
        <v>3704.4</v>
      </c>
      <c r="M4800" s="3">
        <v>6</v>
      </c>
      <c r="N4800" s="4">
        <v>0.24</v>
      </c>
      <c r="O4800" s="5">
        <v>239.44</v>
      </c>
      <c r="P4800">
        <f>VALUE(Table1[Sales])</f>
        <v>3704.4</v>
      </c>
      <c r="Q4800">
        <f>VALUE(Table1[Profit])</f>
        <v>239.44</v>
      </c>
      <c r="R4800" s="3">
        <f>Table1[Ship Date]-Table1[Order Date]</f>
        <v>734</v>
      </c>
    </row>
    <row r="4801" spans="1:18" x14ac:dyDescent="0.3">
      <c r="A4801" t="s">
        <v>17996</v>
      </c>
      <c r="B4801" s="1">
        <v>45223</v>
      </c>
      <c r="C4801" s="1">
        <v>45760</v>
      </c>
      <c r="D4801" t="s">
        <v>16</v>
      </c>
      <c r="E4801" t="s">
        <v>15864</v>
      </c>
      <c r="F4801" t="s">
        <v>17997</v>
      </c>
      <c r="G4801" t="s">
        <v>43</v>
      </c>
      <c r="H4801" t="s">
        <v>28</v>
      </c>
      <c r="I4801" t="s">
        <v>21</v>
      </c>
      <c r="J4801" t="s">
        <v>129</v>
      </c>
      <c r="K4801" t="s">
        <v>17998</v>
      </c>
      <c r="L4801" s="2">
        <v>621.66</v>
      </c>
      <c r="M4801" s="3">
        <v>4</v>
      </c>
      <c r="N4801" s="4">
        <v>0.42</v>
      </c>
      <c r="O4801" s="5">
        <v>98.72</v>
      </c>
      <c r="P4801">
        <f>VALUE(Table1[Sales])</f>
        <v>621.66</v>
      </c>
      <c r="Q4801">
        <f>VALUE(Table1[Profit])</f>
        <v>98.72</v>
      </c>
      <c r="R4801" s="3">
        <f>Table1[Ship Date]-Table1[Order Date]</f>
        <v>537</v>
      </c>
    </row>
    <row r="4802" spans="1:18" x14ac:dyDescent="0.3">
      <c r="A4802" t="s">
        <v>17999</v>
      </c>
      <c r="B4802" s="1">
        <v>45417</v>
      </c>
      <c r="C4802" s="1">
        <v>45761</v>
      </c>
      <c r="D4802" t="s">
        <v>53</v>
      </c>
      <c r="E4802" t="s">
        <v>5871</v>
      </c>
      <c r="F4802" t="s">
        <v>18000</v>
      </c>
      <c r="G4802" t="s">
        <v>36</v>
      </c>
      <c r="H4802" t="s">
        <v>20</v>
      </c>
      <c r="I4802" t="s">
        <v>44</v>
      </c>
      <c r="J4802" t="s">
        <v>45</v>
      </c>
      <c r="K4802" t="s">
        <v>18001</v>
      </c>
      <c r="L4802" s="2">
        <v>1316.82</v>
      </c>
      <c r="M4802" s="3">
        <v>1</v>
      </c>
      <c r="N4802" s="4">
        <v>0.01</v>
      </c>
      <c r="O4802" s="5">
        <v>910.81</v>
      </c>
      <c r="P4802">
        <f>VALUE(Table1[Sales])</f>
        <v>1316.82</v>
      </c>
      <c r="Q4802">
        <f>VALUE(Table1[Profit])</f>
        <v>910.81</v>
      </c>
      <c r="R4802" s="3">
        <f>Table1[Ship Date]-Table1[Order Date]</f>
        <v>344</v>
      </c>
    </row>
    <row r="4803" spans="1:18" x14ac:dyDescent="0.3">
      <c r="A4803" t="s">
        <v>18002</v>
      </c>
      <c r="B4803" s="1">
        <v>45062</v>
      </c>
      <c r="C4803" s="1">
        <v>45783</v>
      </c>
      <c r="D4803" t="s">
        <v>33</v>
      </c>
      <c r="E4803" t="s">
        <v>9001</v>
      </c>
      <c r="F4803" t="s">
        <v>18003</v>
      </c>
      <c r="G4803" t="s">
        <v>36</v>
      </c>
      <c r="H4803" t="s">
        <v>61</v>
      </c>
      <c r="I4803" t="s">
        <v>44</v>
      </c>
      <c r="J4803" t="s">
        <v>158</v>
      </c>
      <c r="K4803" t="s">
        <v>18004</v>
      </c>
      <c r="L4803" s="2">
        <v>3351.97</v>
      </c>
      <c r="M4803" s="3">
        <v>10</v>
      </c>
      <c r="N4803" s="4">
        <v>0.3</v>
      </c>
      <c r="O4803" s="5">
        <v>643.19000000000005</v>
      </c>
      <c r="P4803">
        <f>VALUE(Table1[Sales])</f>
        <v>3351.97</v>
      </c>
      <c r="Q4803">
        <f>VALUE(Table1[Profit])</f>
        <v>643.19000000000005</v>
      </c>
      <c r="R4803" s="3">
        <f>Table1[Ship Date]-Table1[Order Date]</f>
        <v>721</v>
      </c>
    </row>
    <row r="4804" spans="1:18" x14ac:dyDescent="0.3">
      <c r="A4804" t="s">
        <v>18005</v>
      </c>
      <c r="B4804" s="1">
        <v>45613</v>
      </c>
      <c r="C4804" s="1">
        <v>45782</v>
      </c>
      <c r="D4804" t="s">
        <v>16</v>
      </c>
      <c r="E4804" t="s">
        <v>18006</v>
      </c>
      <c r="F4804" t="s">
        <v>18007</v>
      </c>
      <c r="G4804" t="s">
        <v>43</v>
      </c>
      <c r="H4804" t="s">
        <v>37</v>
      </c>
      <c r="I4804" t="s">
        <v>21</v>
      </c>
      <c r="J4804" t="s">
        <v>129</v>
      </c>
      <c r="K4804" t="s">
        <v>18008</v>
      </c>
      <c r="L4804" s="2">
        <v>4885.76</v>
      </c>
      <c r="M4804" s="3">
        <v>7</v>
      </c>
      <c r="N4804" s="4">
        <v>0.17</v>
      </c>
      <c r="O4804" s="5">
        <v>505.93</v>
      </c>
      <c r="P4804">
        <f>VALUE(Table1[Sales])</f>
        <v>4885.76</v>
      </c>
      <c r="Q4804">
        <f>VALUE(Table1[Profit])</f>
        <v>505.93</v>
      </c>
      <c r="R4804" s="3">
        <f>Table1[Ship Date]-Table1[Order Date]</f>
        <v>169</v>
      </c>
    </row>
    <row r="4805" spans="1:18" x14ac:dyDescent="0.3">
      <c r="A4805" t="s">
        <v>18009</v>
      </c>
      <c r="B4805" s="1">
        <v>45176</v>
      </c>
      <c r="C4805" s="1">
        <v>45777</v>
      </c>
      <c r="D4805" t="s">
        <v>33</v>
      </c>
      <c r="E4805" t="s">
        <v>18010</v>
      </c>
      <c r="F4805" t="s">
        <v>18011</v>
      </c>
      <c r="G4805" t="s">
        <v>43</v>
      </c>
      <c r="H4805" t="s">
        <v>20</v>
      </c>
      <c r="I4805" t="s">
        <v>44</v>
      </c>
      <c r="J4805" t="s">
        <v>158</v>
      </c>
      <c r="K4805" t="s">
        <v>18012</v>
      </c>
      <c r="L4805" s="2">
        <v>307.47000000000003</v>
      </c>
      <c r="M4805" s="3">
        <v>8</v>
      </c>
      <c r="N4805" s="4">
        <v>0.02</v>
      </c>
      <c r="O4805" s="5">
        <v>820.62</v>
      </c>
      <c r="P4805">
        <f>VALUE(Table1[Sales])</f>
        <v>307.47000000000003</v>
      </c>
      <c r="Q4805">
        <f>VALUE(Table1[Profit])</f>
        <v>820.62</v>
      </c>
      <c r="R4805" s="3">
        <f>Table1[Ship Date]-Table1[Order Date]</f>
        <v>601</v>
      </c>
    </row>
    <row r="4806" spans="1:18" x14ac:dyDescent="0.3">
      <c r="A4806" t="s">
        <v>18013</v>
      </c>
      <c r="B4806" s="1">
        <v>45636</v>
      </c>
      <c r="C4806" s="1">
        <v>45777</v>
      </c>
      <c r="D4806" t="s">
        <v>16</v>
      </c>
      <c r="E4806" t="s">
        <v>18014</v>
      </c>
      <c r="F4806" t="s">
        <v>18015</v>
      </c>
      <c r="G4806" t="s">
        <v>19</v>
      </c>
      <c r="H4806" t="s">
        <v>37</v>
      </c>
      <c r="I4806" t="s">
        <v>21</v>
      </c>
      <c r="J4806" t="s">
        <v>279</v>
      </c>
      <c r="K4806" t="s">
        <v>18016</v>
      </c>
      <c r="L4806" s="2">
        <v>4233.37</v>
      </c>
      <c r="M4806" s="3">
        <v>2</v>
      </c>
      <c r="N4806" s="4">
        <v>0.19</v>
      </c>
      <c r="O4806" s="5">
        <v>345.65</v>
      </c>
      <c r="P4806">
        <f>VALUE(Table1[Sales])</f>
        <v>4233.37</v>
      </c>
      <c r="Q4806">
        <f>VALUE(Table1[Profit])</f>
        <v>345.65</v>
      </c>
      <c r="R4806" s="3">
        <f>Table1[Ship Date]-Table1[Order Date]</f>
        <v>141</v>
      </c>
    </row>
    <row r="4807" spans="1:18" x14ac:dyDescent="0.3">
      <c r="A4807" t="s">
        <v>18017</v>
      </c>
      <c r="B4807" s="1">
        <v>45517</v>
      </c>
      <c r="C4807" s="1">
        <v>45782</v>
      </c>
      <c r="D4807" t="s">
        <v>33</v>
      </c>
      <c r="E4807" t="s">
        <v>7505</v>
      </c>
      <c r="F4807" t="s">
        <v>18018</v>
      </c>
      <c r="G4807" t="s">
        <v>43</v>
      </c>
      <c r="H4807" t="s">
        <v>20</v>
      </c>
      <c r="I4807" t="s">
        <v>29</v>
      </c>
      <c r="J4807" t="s">
        <v>124</v>
      </c>
      <c r="K4807" t="s">
        <v>18019</v>
      </c>
      <c r="L4807" s="2">
        <v>3514.3</v>
      </c>
      <c r="M4807" s="3">
        <v>5</v>
      </c>
      <c r="N4807" s="4">
        <v>0.3</v>
      </c>
      <c r="O4807" s="5">
        <v>612.07000000000005</v>
      </c>
      <c r="P4807">
        <f>VALUE(Table1[Sales])</f>
        <v>3514.3</v>
      </c>
      <c r="Q4807">
        <f>VALUE(Table1[Profit])</f>
        <v>612.07000000000005</v>
      </c>
      <c r="R4807" s="3">
        <f>Table1[Ship Date]-Table1[Order Date]</f>
        <v>265</v>
      </c>
    </row>
    <row r="4808" spans="1:18" x14ac:dyDescent="0.3">
      <c r="A4808" t="s">
        <v>18020</v>
      </c>
      <c r="B4808" s="1">
        <v>45114</v>
      </c>
      <c r="C4808" s="1">
        <v>45758</v>
      </c>
      <c r="D4808" t="s">
        <v>16</v>
      </c>
      <c r="E4808" t="s">
        <v>1367</v>
      </c>
      <c r="F4808" t="s">
        <v>18021</v>
      </c>
      <c r="G4808" t="s">
        <v>43</v>
      </c>
      <c r="H4808" t="s">
        <v>37</v>
      </c>
      <c r="I4808" t="s">
        <v>21</v>
      </c>
      <c r="J4808" t="s">
        <v>129</v>
      </c>
      <c r="K4808" t="s">
        <v>18022</v>
      </c>
      <c r="L4808" s="2">
        <v>135.35</v>
      </c>
      <c r="M4808" s="3">
        <v>1</v>
      </c>
      <c r="N4808" s="4">
        <v>0.3</v>
      </c>
      <c r="O4808" s="5">
        <v>543.35</v>
      </c>
      <c r="P4808">
        <f>VALUE(Table1[Sales])</f>
        <v>135.35</v>
      </c>
      <c r="Q4808">
        <f>VALUE(Table1[Profit])</f>
        <v>543.35</v>
      </c>
      <c r="R4808" s="3">
        <f>Table1[Ship Date]-Table1[Order Date]</f>
        <v>644</v>
      </c>
    </row>
    <row r="4809" spans="1:18" x14ac:dyDescent="0.3">
      <c r="A4809" t="s">
        <v>18023</v>
      </c>
      <c r="B4809" s="1">
        <v>45396</v>
      </c>
      <c r="C4809" s="1">
        <v>45771</v>
      </c>
      <c r="D4809" t="s">
        <v>33</v>
      </c>
      <c r="E4809" t="s">
        <v>18024</v>
      </c>
      <c r="F4809" t="s">
        <v>18025</v>
      </c>
      <c r="G4809" t="s">
        <v>19</v>
      </c>
      <c r="H4809" t="s">
        <v>20</v>
      </c>
      <c r="I4809" t="s">
        <v>29</v>
      </c>
      <c r="J4809" t="s">
        <v>38</v>
      </c>
      <c r="K4809" t="s">
        <v>18026</v>
      </c>
      <c r="L4809" s="2">
        <v>3698.24</v>
      </c>
      <c r="M4809" s="3">
        <v>4</v>
      </c>
      <c r="N4809" s="4">
        <v>0.22</v>
      </c>
      <c r="O4809" s="5">
        <v>579.80999999999995</v>
      </c>
      <c r="P4809">
        <f>VALUE(Table1[Sales])</f>
        <v>3698.24</v>
      </c>
      <c r="Q4809">
        <f>VALUE(Table1[Profit])</f>
        <v>579.80999999999995</v>
      </c>
      <c r="R4809" s="3">
        <f>Table1[Ship Date]-Table1[Order Date]</f>
        <v>375</v>
      </c>
    </row>
    <row r="4810" spans="1:18" x14ac:dyDescent="0.3">
      <c r="A4810" t="s">
        <v>18027</v>
      </c>
      <c r="B4810" s="1">
        <v>45689</v>
      </c>
      <c r="C4810" s="1">
        <v>45771</v>
      </c>
      <c r="D4810" t="s">
        <v>53</v>
      </c>
      <c r="E4810" t="s">
        <v>18028</v>
      </c>
      <c r="F4810" t="s">
        <v>18029</v>
      </c>
      <c r="G4810" t="s">
        <v>36</v>
      </c>
      <c r="H4810" t="s">
        <v>28</v>
      </c>
      <c r="I4810" t="s">
        <v>21</v>
      </c>
      <c r="J4810" t="s">
        <v>129</v>
      </c>
      <c r="K4810" t="s">
        <v>18030</v>
      </c>
      <c r="L4810" s="2">
        <v>1565.68</v>
      </c>
      <c r="M4810" s="3">
        <v>10</v>
      </c>
      <c r="N4810" s="4">
        <v>0.4</v>
      </c>
      <c r="O4810" s="5">
        <v>144.36000000000001</v>
      </c>
      <c r="P4810">
        <f>VALUE(Table1[Sales])</f>
        <v>1565.68</v>
      </c>
      <c r="Q4810">
        <f>VALUE(Table1[Profit])</f>
        <v>144.36000000000001</v>
      </c>
      <c r="R4810" s="3">
        <f>Table1[Ship Date]-Table1[Order Date]</f>
        <v>82</v>
      </c>
    </row>
    <row r="4811" spans="1:18" x14ac:dyDescent="0.3">
      <c r="A4811" t="s">
        <v>18031</v>
      </c>
      <c r="B4811" s="1">
        <v>45509</v>
      </c>
      <c r="C4811" s="1">
        <v>45781</v>
      </c>
      <c r="D4811" t="s">
        <v>53</v>
      </c>
      <c r="E4811" t="s">
        <v>18032</v>
      </c>
      <c r="F4811" t="s">
        <v>18033</v>
      </c>
      <c r="G4811" t="s">
        <v>36</v>
      </c>
      <c r="H4811" t="s">
        <v>37</v>
      </c>
      <c r="I4811" t="s">
        <v>21</v>
      </c>
      <c r="J4811" t="s">
        <v>129</v>
      </c>
      <c r="K4811" t="s">
        <v>18034</v>
      </c>
      <c r="L4811" s="2">
        <v>2334.04</v>
      </c>
      <c r="M4811" s="3">
        <v>9</v>
      </c>
      <c r="N4811" s="4">
        <v>0.3</v>
      </c>
      <c r="O4811" s="5">
        <v>734.48</v>
      </c>
      <c r="P4811">
        <f>VALUE(Table1[Sales])</f>
        <v>2334.04</v>
      </c>
      <c r="Q4811">
        <f>VALUE(Table1[Profit])</f>
        <v>734.48</v>
      </c>
      <c r="R4811" s="3">
        <f>Table1[Ship Date]-Table1[Order Date]</f>
        <v>272</v>
      </c>
    </row>
    <row r="4812" spans="1:18" x14ac:dyDescent="0.3">
      <c r="A4812" t="s">
        <v>18035</v>
      </c>
      <c r="B4812" s="1">
        <v>45644</v>
      </c>
      <c r="C4812" s="1">
        <v>45777</v>
      </c>
      <c r="D4812" t="s">
        <v>25</v>
      </c>
      <c r="E4812" t="s">
        <v>18036</v>
      </c>
      <c r="F4812" t="s">
        <v>18037</v>
      </c>
      <c r="G4812" t="s">
        <v>19</v>
      </c>
      <c r="H4812" t="s">
        <v>20</v>
      </c>
      <c r="I4812" t="s">
        <v>21</v>
      </c>
      <c r="J4812" t="s">
        <v>171</v>
      </c>
      <c r="K4812" t="s">
        <v>18038</v>
      </c>
      <c r="L4812" s="2">
        <v>4419.12</v>
      </c>
      <c r="M4812" s="3">
        <v>4</v>
      </c>
      <c r="N4812" s="4">
        <v>0.18</v>
      </c>
      <c r="O4812" s="5">
        <v>483.39</v>
      </c>
      <c r="P4812">
        <f>VALUE(Table1[Sales])</f>
        <v>4419.12</v>
      </c>
      <c r="Q4812">
        <f>VALUE(Table1[Profit])</f>
        <v>483.39</v>
      </c>
      <c r="R4812" s="3">
        <f>Table1[Ship Date]-Table1[Order Date]</f>
        <v>133</v>
      </c>
    </row>
    <row r="4813" spans="1:18" x14ac:dyDescent="0.3">
      <c r="A4813" t="s">
        <v>18039</v>
      </c>
      <c r="B4813" s="1">
        <v>45138</v>
      </c>
      <c r="C4813" s="1">
        <v>45777</v>
      </c>
      <c r="D4813" t="s">
        <v>16</v>
      </c>
      <c r="E4813" t="s">
        <v>18040</v>
      </c>
      <c r="F4813" t="s">
        <v>18041</v>
      </c>
      <c r="G4813" t="s">
        <v>43</v>
      </c>
      <c r="H4813" t="s">
        <v>28</v>
      </c>
      <c r="I4813" t="s">
        <v>29</v>
      </c>
      <c r="J4813" t="s">
        <v>99</v>
      </c>
      <c r="K4813" t="s">
        <v>18042</v>
      </c>
      <c r="L4813" s="2">
        <v>4223.3500000000004</v>
      </c>
      <c r="M4813" s="3">
        <v>8</v>
      </c>
      <c r="N4813" s="4">
        <v>0.17</v>
      </c>
      <c r="O4813" s="5">
        <v>387.57</v>
      </c>
      <c r="P4813">
        <f>VALUE(Table1[Sales])</f>
        <v>4223.3500000000004</v>
      </c>
      <c r="Q4813">
        <f>VALUE(Table1[Profit])</f>
        <v>387.57</v>
      </c>
      <c r="R4813" s="3">
        <f>Table1[Ship Date]-Table1[Order Date]</f>
        <v>639</v>
      </c>
    </row>
    <row r="4814" spans="1:18" x14ac:dyDescent="0.3">
      <c r="A4814" t="s">
        <v>18043</v>
      </c>
      <c r="B4814" s="1">
        <v>45384</v>
      </c>
      <c r="C4814" s="1">
        <v>45760</v>
      </c>
      <c r="D4814" t="s">
        <v>53</v>
      </c>
      <c r="E4814" t="s">
        <v>8398</v>
      </c>
      <c r="F4814" t="s">
        <v>18044</v>
      </c>
      <c r="G4814" t="s">
        <v>43</v>
      </c>
      <c r="H4814" t="s">
        <v>61</v>
      </c>
      <c r="I4814" t="s">
        <v>44</v>
      </c>
      <c r="J4814" t="s">
        <v>94</v>
      </c>
      <c r="K4814" t="s">
        <v>18045</v>
      </c>
      <c r="L4814" s="2">
        <v>2271.8200000000002</v>
      </c>
      <c r="M4814" s="3">
        <v>10</v>
      </c>
      <c r="N4814" s="4">
        <v>0.42</v>
      </c>
      <c r="O4814" s="5">
        <v>534.64</v>
      </c>
      <c r="P4814">
        <f>VALUE(Table1[Sales])</f>
        <v>2271.8200000000002</v>
      </c>
      <c r="Q4814">
        <f>VALUE(Table1[Profit])</f>
        <v>534.64</v>
      </c>
      <c r="R4814" s="3">
        <f>Table1[Ship Date]-Table1[Order Date]</f>
        <v>376</v>
      </c>
    </row>
    <row r="4815" spans="1:18" x14ac:dyDescent="0.3">
      <c r="A4815" t="s">
        <v>18046</v>
      </c>
      <c r="B4815" s="1">
        <v>45711</v>
      </c>
      <c r="C4815" s="1">
        <v>45767</v>
      </c>
      <c r="D4815" t="s">
        <v>33</v>
      </c>
      <c r="E4815" t="s">
        <v>10745</v>
      </c>
      <c r="F4815" t="s">
        <v>18047</v>
      </c>
      <c r="G4815" t="s">
        <v>19</v>
      </c>
      <c r="H4815" t="s">
        <v>61</v>
      </c>
      <c r="I4815" t="s">
        <v>44</v>
      </c>
      <c r="J4815" t="s">
        <v>45</v>
      </c>
      <c r="K4815" t="s">
        <v>18048</v>
      </c>
      <c r="L4815" s="2">
        <v>2297.5700000000002</v>
      </c>
      <c r="M4815" s="3">
        <v>10</v>
      </c>
      <c r="N4815" s="4">
        <v>0.01</v>
      </c>
      <c r="O4815" s="5">
        <v>570.78</v>
      </c>
      <c r="P4815">
        <f>VALUE(Table1[Sales])</f>
        <v>2297.5700000000002</v>
      </c>
      <c r="Q4815">
        <f>VALUE(Table1[Profit])</f>
        <v>570.78</v>
      </c>
      <c r="R4815" s="3">
        <f>Table1[Ship Date]-Table1[Order Date]</f>
        <v>56</v>
      </c>
    </row>
    <row r="4816" spans="1:18" x14ac:dyDescent="0.3">
      <c r="A4816" t="s">
        <v>18049</v>
      </c>
      <c r="B4816" s="1">
        <v>45298</v>
      </c>
      <c r="C4816" s="1">
        <v>45769</v>
      </c>
      <c r="D4816" t="s">
        <v>53</v>
      </c>
      <c r="E4816" t="s">
        <v>18050</v>
      </c>
      <c r="F4816" t="s">
        <v>18051</v>
      </c>
      <c r="G4816" t="s">
        <v>36</v>
      </c>
      <c r="H4816" t="s">
        <v>37</v>
      </c>
      <c r="I4816" t="s">
        <v>21</v>
      </c>
      <c r="J4816" t="s">
        <v>171</v>
      </c>
      <c r="K4816" t="s">
        <v>18052</v>
      </c>
      <c r="L4816" s="2">
        <v>1093.1400000000001</v>
      </c>
      <c r="M4816" s="3">
        <v>6</v>
      </c>
      <c r="N4816" s="4">
        <v>0.28000000000000003</v>
      </c>
      <c r="O4816" s="5">
        <v>824.98</v>
      </c>
      <c r="P4816">
        <f>VALUE(Table1[Sales])</f>
        <v>1093.1400000000001</v>
      </c>
      <c r="Q4816">
        <f>VALUE(Table1[Profit])</f>
        <v>824.98</v>
      </c>
      <c r="R4816" s="3">
        <f>Table1[Ship Date]-Table1[Order Date]</f>
        <v>471</v>
      </c>
    </row>
    <row r="4817" spans="1:18" x14ac:dyDescent="0.3">
      <c r="A4817" t="s">
        <v>18053</v>
      </c>
      <c r="B4817" s="1">
        <v>45159</v>
      </c>
      <c r="C4817" s="1">
        <v>45766</v>
      </c>
      <c r="D4817" t="s">
        <v>25</v>
      </c>
      <c r="E4817" t="s">
        <v>18054</v>
      </c>
      <c r="F4817" t="s">
        <v>18055</v>
      </c>
      <c r="G4817" t="s">
        <v>43</v>
      </c>
      <c r="H4817" t="s">
        <v>20</v>
      </c>
      <c r="I4817" t="s">
        <v>29</v>
      </c>
      <c r="J4817" t="s">
        <v>99</v>
      </c>
      <c r="K4817" t="s">
        <v>18056</v>
      </c>
      <c r="L4817" s="2">
        <v>932.72</v>
      </c>
      <c r="M4817" s="3">
        <v>9</v>
      </c>
      <c r="N4817" s="4">
        <v>0.02</v>
      </c>
      <c r="O4817" s="5">
        <v>268.44</v>
      </c>
      <c r="P4817">
        <f>VALUE(Table1[Sales])</f>
        <v>932.72</v>
      </c>
      <c r="Q4817">
        <f>VALUE(Table1[Profit])</f>
        <v>268.44</v>
      </c>
      <c r="R4817" s="3">
        <f>Table1[Ship Date]-Table1[Order Date]</f>
        <v>607</v>
      </c>
    </row>
    <row r="4818" spans="1:18" x14ac:dyDescent="0.3">
      <c r="A4818" t="s">
        <v>18057</v>
      </c>
      <c r="B4818" s="1">
        <v>45185</v>
      </c>
      <c r="C4818" s="1">
        <v>45772</v>
      </c>
      <c r="D4818" t="s">
        <v>25</v>
      </c>
      <c r="E4818" t="s">
        <v>12999</v>
      </c>
      <c r="F4818" t="s">
        <v>18058</v>
      </c>
      <c r="G4818" t="s">
        <v>43</v>
      </c>
      <c r="H4818" t="s">
        <v>28</v>
      </c>
      <c r="I4818" t="s">
        <v>29</v>
      </c>
      <c r="J4818" t="s">
        <v>30</v>
      </c>
      <c r="K4818" t="s">
        <v>18059</v>
      </c>
      <c r="L4818" s="2">
        <v>3456.49</v>
      </c>
      <c r="M4818" s="3">
        <v>3</v>
      </c>
      <c r="N4818" s="4">
        <v>0.38</v>
      </c>
      <c r="O4818" s="5">
        <v>13.96</v>
      </c>
      <c r="P4818">
        <f>VALUE(Table1[Sales])</f>
        <v>3456.49</v>
      </c>
      <c r="Q4818">
        <f>VALUE(Table1[Profit])</f>
        <v>13.96</v>
      </c>
      <c r="R4818" s="3">
        <f>Table1[Ship Date]-Table1[Order Date]</f>
        <v>587</v>
      </c>
    </row>
    <row r="4819" spans="1:18" x14ac:dyDescent="0.3">
      <c r="A4819" t="s">
        <v>18060</v>
      </c>
      <c r="B4819" s="1">
        <v>45134</v>
      </c>
      <c r="C4819" s="1">
        <v>45784</v>
      </c>
      <c r="D4819" t="s">
        <v>25</v>
      </c>
      <c r="E4819" t="s">
        <v>18061</v>
      </c>
      <c r="F4819" t="s">
        <v>18062</v>
      </c>
      <c r="G4819" t="s">
        <v>19</v>
      </c>
      <c r="H4819" t="s">
        <v>28</v>
      </c>
      <c r="I4819" t="s">
        <v>29</v>
      </c>
      <c r="J4819" t="s">
        <v>30</v>
      </c>
      <c r="K4819" t="s">
        <v>18063</v>
      </c>
      <c r="L4819" s="2">
        <v>1933.47</v>
      </c>
      <c r="M4819" s="3">
        <v>3</v>
      </c>
      <c r="N4819" s="4">
        <v>0.13</v>
      </c>
      <c r="O4819" s="5">
        <v>388.39</v>
      </c>
      <c r="P4819">
        <f>VALUE(Table1[Sales])</f>
        <v>1933.47</v>
      </c>
      <c r="Q4819">
        <f>VALUE(Table1[Profit])</f>
        <v>388.39</v>
      </c>
      <c r="R4819" s="3">
        <f>Table1[Ship Date]-Table1[Order Date]</f>
        <v>650</v>
      </c>
    </row>
    <row r="4820" spans="1:18" x14ac:dyDescent="0.3">
      <c r="A4820" t="s">
        <v>18064</v>
      </c>
      <c r="B4820" s="1">
        <v>45749</v>
      </c>
      <c r="C4820" s="1">
        <v>45782</v>
      </c>
      <c r="D4820" t="s">
        <v>53</v>
      </c>
      <c r="E4820" t="s">
        <v>18065</v>
      </c>
      <c r="F4820" t="s">
        <v>18066</v>
      </c>
      <c r="G4820" t="s">
        <v>43</v>
      </c>
      <c r="H4820" t="s">
        <v>37</v>
      </c>
      <c r="I4820" t="s">
        <v>21</v>
      </c>
      <c r="J4820" t="s">
        <v>129</v>
      </c>
      <c r="K4820" t="s">
        <v>18067</v>
      </c>
      <c r="L4820" s="2">
        <v>1206.82</v>
      </c>
      <c r="M4820" s="3">
        <v>3</v>
      </c>
      <c r="N4820" s="4">
        <v>0.49</v>
      </c>
      <c r="O4820" s="5">
        <v>594.94000000000005</v>
      </c>
      <c r="P4820">
        <f>VALUE(Table1[Sales])</f>
        <v>1206.82</v>
      </c>
      <c r="Q4820">
        <f>VALUE(Table1[Profit])</f>
        <v>594.94000000000005</v>
      </c>
      <c r="R4820" s="3">
        <f>Table1[Ship Date]-Table1[Order Date]</f>
        <v>33</v>
      </c>
    </row>
    <row r="4821" spans="1:18" x14ac:dyDescent="0.3">
      <c r="A4821" t="s">
        <v>18068</v>
      </c>
      <c r="B4821" s="1">
        <v>45660</v>
      </c>
      <c r="C4821" s="1">
        <v>45778</v>
      </c>
      <c r="D4821" t="s">
        <v>25</v>
      </c>
      <c r="E4821" t="s">
        <v>18069</v>
      </c>
      <c r="F4821" t="s">
        <v>18070</v>
      </c>
      <c r="G4821" t="s">
        <v>43</v>
      </c>
      <c r="H4821" t="s">
        <v>28</v>
      </c>
      <c r="I4821" t="s">
        <v>29</v>
      </c>
      <c r="J4821" t="s">
        <v>124</v>
      </c>
      <c r="K4821" t="s">
        <v>18071</v>
      </c>
      <c r="L4821" s="2">
        <v>2413.8200000000002</v>
      </c>
      <c r="M4821" s="3">
        <v>7</v>
      </c>
      <c r="N4821" s="4">
        <v>0.44</v>
      </c>
      <c r="O4821" s="5">
        <v>836.5</v>
      </c>
      <c r="P4821">
        <f>VALUE(Table1[Sales])</f>
        <v>2413.8200000000002</v>
      </c>
      <c r="Q4821">
        <f>VALUE(Table1[Profit])</f>
        <v>836.5</v>
      </c>
      <c r="R4821" s="3">
        <f>Table1[Ship Date]-Table1[Order Date]</f>
        <v>118</v>
      </c>
    </row>
    <row r="4822" spans="1:18" x14ac:dyDescent="0.3">
      <c r="A4822" t="s">
        <v>18072</v>
      </c>
      <c r="B4822" s="1">
        <v>45645</v>
      </c>
      <c r="C4822" s="1">
        <v>45785</v>
      </c>
      <c r="D4822" t="s">
        <v>53</v>
      </c>
      <c r="E4822" t="s">
        <v>15418</v>
      </c>
      <c r="F4822" t="s">
        <v>18073</v>
      </c>
      <c r="G4822" t="s">
        <v>19</v>
      </c>
      <c r="H4822" t="s">
        <v>37</v>
      </c>
      <c r="I4822" t="s">
        <v>44</v>
      </c>
      <c r="J4822" t="s">
        <v>94</v>
      </c>
      <c r="K4822" t="s">
        <v>18074</v>
      </c>
      <c r="L4822" s="2">
        <v>3366.68</v>
      </c>
      <c r="M4822" s="3">
        <v>1</v>
      </c>
      <c r="N4822" s="4">
        <v>0.17</v>
      </c>
      <c r="O4822" s="5">
        <v>13.34</v>
      </c>
      <c r="P4822">
        <f>VALUE(Table1[Sales])</f>
        <v>3366.68</v>
      </c>
      <c r="Q4822">
        <f>VALUE(Table1[Profit])</f>
        <v>13.34</v>
      </c>
      <c r="R4822" s="3">
        <f>Table1[Ship Date]-Table1[Order Date]</f>
        <v>140</v>
      </c>
    </row>
    <row r="4823" spans="1:18" x14ac:dyDescent="0.3">
      <c r="A4823" t="s">
        <v>18075</v>
      </c>
      <c r="B4823" s="1">
        <v>45379</v>
      </c>
      <c r="C4823" s="1">
        <v>45778</v>
      </c>
      <c r="D4823" t="s">
        <v>25</v>
      </c>
      <c r="E4823" t="s">
        <v>12331</v>
      </c>
      <c r="F4823" t="s">
        <v>18076</v>
      </c>
      <c r="G4823" t="s">
        <v>19</v>
      </c>
      <c r="H4823" t="s">
        <v>20</v>
      </c>
      <c r="I4823" t="s">
        <v>44</v>
      </c>
      <c r="J4823" t="s">
        <v>45</v>
      </c>
      <c r="K4823" t="s">
        <v>18077</v>
      </c>
      <c r="L4823" s="2">
        <v>421.36</v>
      </c>
      <c r="M4823" s="3">
        <v>3</v>
      </c>
      <c r="N4823" s="4">
        <v>0.35</v>
      </c>
      <c r="O4823" s="5">
        <v>290.48</v>
      </c>
      <c r="P4823">
        <f>VALUE(Table1[Sales])</f>
        <v>421.36</v>
      </c>
      <c r="Q4823">
        <f>VALUE(Table1[Profit])</f>
        <v>290.48</v>
      </c>
      <c r="R4823" s="3">
        <f>Table1[Ship Date]-Table1[Order Date]</f>
        <v>399</v>
      </c>
    </row>
    <row r="4824" spans="1:18" x14ac:dyDescent="0.3">
      <c r="A4824" t="s">
        <v>18078</v>
      </c>
      <c r="B4824" s="1">
        <v>45558</v>
      </c>
      <c r="C4824" s="1">
        <v>45780</v>
      </c>
      <c r="D4824" t="s">
        <v>53</v>
      </c>
      <c r="E4824" t="s">
        <v>18079</v>
      </c>
      <c r="F4824" t="s">
        <v>18080</v>
      </c>
      <c r="G4824" t="s">
        <v>36</v>
      </c>
      <c r="H4824" t="s">
        <v>28</v>
      </c>
      <c r="I4824" t="s">
        <v>44</v>
      </c>
      <c r="J4824" t="s">
        <v>56</v>
      </c>
      <c r="K4824" t="s">
        <v>18081</v>
      </c>
      <c r="L4824" s="2">
        <v>763.19</v>
      </c>
      <c r="M4824" s="3">
        <v>10</v>
      </c>
      <c r="N4824" s="4">
        <v>0.4</v>
      </c>
      <c r="O4824" s="5">
        <v>904.03</v>
      </c>
      <c r="P4824">
        <f>VALUE(Table1[Sales])</f>
        <v>763.19</v>
      </c>
      <c r="Q4824">
        <f>VALUE(Table1[Profit])</f>
        <v>904.03</v>
      </c>
      <c r="R4824" s="3">
        <f>Table1[Ship Date]-Table1[Order Date]</f>
        <v>222</v>
      </c>
    </row>
    <row r="4825" spans="1:18" x14ac:dyDescent="0.3">
      <c r="A4825" t="s">
        <v>18082</v>
      </c>
      <c r="B4825" s="1">
        <v>45692</v>
      </c>
      <c r="C4825" s="1">
        <v>45762</v>
      </c>
      <c r="D4825" t="s">
        <v>25</v>
      </c>
      <c r="E4825" t="s">
        <v>9820</v>
      </c>
      <c r="F4825" t="s">
        <v>18083</v>
      </c>
      <c r="G4825" t="s">
        <v>19</v>
      </c>
      <c r="H4825" t="s">
        <v>61</v>
      </c>
      <c r="I4825" t="s">
        <v>29</v>
      </c>
      <c r="J4825" t="s">
        <v>30</v>
      </c>
      <c r="K4825" t="s">
        <v>18084</v>
      </c>
      <c r="L4825" s="2">
        <v>2531.66</v>
      </c>
      <c r="M4825" s="3">
        <v>1</v>
      </c>
      <c r="N4825" s="4">
        <v>0.35</v>
      </c>
      <c r="O4825" s="5">
        <v>631.49</v>
      </c>
      <c r="P4825">
        <f>VALUE(Table1[Sales])</f>
        <v>2531.66</v>
      </c>
      <c r="Q4825">
        <f>VALUE(Table1[Profit])</f>
        <v>631.49</v>
      </c>
      <c r="R4825" s="3">
        <f>Table1[Ship Date]-Table1[Order Date]</f>
        <v>70</v>
      </c>
    </row>
    <row r="4826" spans="1:18" x14ac:dyDescent="0.3">
      <c r="A4826" t="s">
        <v>18085</v>
      </c>
      <c r="B4826" s="1">
        <v>45405</v>
      </c>
      <c r="C4826" s="1">
        <v>45766</v>
      </c>
      <c r="D4826" t="s">
        <v>16</v>
      </c>
      <c r="E4826" t="s">
        <v>18086</v>
      </c>
      <c r="F4826" t="s">
        <v>18087</v>
      </c>
      <c r="G4826" t="s">
        <v>43</v>
      </c>
      <c r="H4826" t="s">
        <v>20</v>
      </c>
      <c r="I4826" t="s">
        <v>29</v>
      </c>
      <c r="J4826" t="s">
        <v>30</v>
      </c>
      <c r="K4826" t="s">
        <v>18088</v>
      </c>
      <c r="L4826" s="2">
        <v>4982.46</v>
      </c>
      <c r="M4826" s="3">
        <v>2</v>
      </c>
      <c r="N4826" s="4">
        <v>0.25</v>
      </c>
      <c r="O4826" s="5">
        <v>271.85000000000002</v>
      </c>
      <c r="P4826">
        <f>VALUE(Table1[Sales])</f>
        <v>4982.46</v>
      </c>
      <c r="Q4826">
        <f>VALUE(Table1[Profit])</f>
        <v>271.85000000000002</v>
      </c>
      <c r="R4826" s="3">
        <f>Table1[Ship Date]-Table1[Order Date]</f>
        <v>361</v>
      </c>
    </row>
    <row r="4827" spans="1:18" x14ac:dyDescent="0.3">
      <c r="A4827" t="s">
        <v>18089</v>
      </c>
      <c r="B4827" s="1">
        <v>45530</v>
      </c>
      <c r="C4827" s="1">
        <v>45762</v>
      </c>
      <c r="D4827" t="s">
        <v>25</v>
      </c>
      <c r="E4827" t="s">
        <v>18090</v>
      </c>
      <c r="F4827" t="s">
        <v>18091</v>
      </c>
      <c r="G4827" t="s">
        <v>36</v>
      </c>
      <c r="H4827" t="s">
        <v>37</v>
      </c>
      <c r="I4827" t="s">
        <v>44</v>
      </c>
      <c r="J4827" t="s">
        <v>45</v>
      </c>
      <c r="K4827" t="s">
        <v>18092</v>
      </c>
      <c r="L4827" s="2">
        <v>1249.8800000000001</v>
      </c>
      <c r="M4827" s="3">
        <v>3</v>
      </c>
      <c r="N4827" s="4">
        <v>0.1</v>
      </c>
      <c r="O4827" s="5">
        <v>926.8</v>
      </c>
      <c r="P4827">
        <f>VALUE(Table1[Sales])</f>
        <v>1249.8800000000001</v>
      </c>
      <c r="Q4827">
        <f>VALUE(Table1[Profit])</f>
        <v>926.8</v>
      </c>
      <c r="R4827" s="3">
        <f>Table1[Ship Date]-Table1[Order Date]</f>
        <v>232</v>
      </c>
    </row>
    <row r="4828" spans="1:18" x14ac:dyDescent="0.3">
      <c r="A4828" t="s">
        <v>18093</v>
      </c>
      <c r="B4828" s="1">
        <v>45560</v>
      </c>
      <c r="C4828" s="1">
        <v>45768</v>
      </c>
      <c r="D4828" t="s">
        <v>25</v>
      </c>
      <c r="E4828" t="s">
        <v>18094</v>
      </c>
      <c r="F4828" t="s">
        <v>18095</v>
      </c>
      <c r="G4828" t="s">
        <v>36</v>
      </c>
      <c r="H4828" t="s">
        <v>61</v>
      </c>
      <c r="I4828" t="s">
        <v>29</v>
      </c>
      <c r="J4828" t="s">
        <v>38</v>
      </c>
      <c r="K4828" t="s">
        <v>18096</v>
      </c>
      <c r="L4828" s="2">
        <v>4283.13</v>
      </c>
      <c r="M4828" s="3">
        <v>1</v>
      </c>
      <c r="N4828" s="4">
        <v>0</v>
      </c>
      <c r="O4828" s="5">
        <v>353.08</v>
      </c>
      <c r="P4828">
        <f>VALUE(Table1[Sales])</f>
        <v>4283.13</v>
      </c>
      <c r="Q4828">
        <f>VALUE(Table1[Profit])</f>
        <v>353.08</v>
      </c>
      <c r="R4828" s="3">
        <f>Table1[Ship Date]-Table1[Order Date]</f>
        <v>208</v>
      </c>
    </row>
    <row r="4829" spans="1:18" x14ac:dyDescent="0.3">
      <c r="A4829" t="s">
        <v>18097</v>
      </c>
      <c r="B4829" s="1">
        <v>45304</v>
      </c>
      <c r="C4829" s="1">
        <v>45760</v>
      </c>
      <c r="D4829" t="s">
        <v>53</v>
      </c>
      <c r="E4829" t="s">
        <v>18098</v>
      </c>
      <c r="F4829" t="s">
        <v>18099</v>
      </c>
      <c r="G4829" t="s">
        <v>19</v>
      </c>
      <c r="H4829" t="s">
        <v>28</v>
      </c>
      <c r="I4829" t="s">
        <v>29</v>
      </c>
      <c r="J4829" t="s">
        <v>30</v>
      </c>
      <c r="K4829" t="s">
        <v>18100</v>
      </c>
      <c r="L4829" s="2">
        <v>3844.76</v>
      </c>
      <c r="M4829" s="3">
        <v>10</v>
      </c>
      <c r="N4829" s="4">
        <v>0.12</v>
      </c>
      <c r="O4829" s="5">
        <v>290.76</v>
      </c>
      <c r="P4829">
        <f>VALUE(Table1[Sales])</f>
        <v>3844.76</v>
      </c>
      <c r="Q4829">
        <f>VALUE(Table1[Profit])</f>
        <v>290.76</v>
      </c>
      <c r="R4829" s="3">
        <f>Table1[Ship Date]-Table1[Order Date]</f>
        <v>456</v>
      </c>
    </row>
    <row r="4830" spans="1:18" x14ac:dyDescent="0.3">
      <c r="A4830" t="s">
        <v>18101</v>
      </c>
      <c r="B4830" s="1">
        <v>45550</v>
      </c>
      <c r="C4830" s="1">
        <v>45772</v>
      </c>
      <c r="D4830" t="s">
        <v>16</v>
      </c>
      <c r="E4830" t="s">
        <v>4845</v>
      </c>
      <c r="F4830" t="s">
        <v>18102</v>
      </c>
      <c r="G4830" t="s">
        <v>36</v>
      </c>
      <c r="H4830" t="s">
        <v>28</v>
      </c>
      <c r="I4830" t="s">
        <v>21</v>
      </c>
      <c r="J4830" t="s">
        <v>22</v>
      </c>
      <c r="K4830" t="s">
        <v>18103</v>
      </c>
      <c r="L4830" s="2">
        <v>2813.16</v>
      </c>
      <c r="M4830" s="3">
        <v>6</v>
      </c>
      <c r="N4830" s="4">
        <v>0.2</v>
      </c>
      <c r="O4830" s="5">
        <v>911.15</v>
      </c>
      <c r="P4830">
        <f>VALUE(Table1[Sales])</f>
        <v>2813.16</v>
      </c>
      <c r="Q4830">
        <f>VALUE(Table1[Profit])</f>
        <v>911.15</v>
      </c>
      <c r="R4830" s="3">
        <f>Table1[Ship Date]-Table1[Order Date]</f>
        <v>222</v>
      </c>
    </row>
    <row r="4831" spans="1:18" x14ac:dyDescent="0.3">
      <c r="A4831" t="s">
        <v>18104</v>
      </c>
      <c r="B4831" s="1">
        <v>45360</v>
      </c>
      <c r="C4831" s="1">
        <v>45769</v>
      </c>
      <c r="D4831" t="s">
        <v>25</v>
      </c>
      <c r="E4831" t="s">
        <v>5273</v>
      </c>
      <c r="F4831" t="s">
        <v>6886</v>
      </c>
      <c r="G4831" t="s">
        <v>36</v>
      </c>
      <c r="H4831" t="s">
        <v>61</v>
      </c>
      <c r="I4831" t="s">
        <v>21</v>
      </c>
      <c r="J4831" t="s">
        <v>171</v>
      </c>
      <c r="K4831" t="s">
        <v>18105</v>
      </c>
      <c r="L4831" s="2">
        <v>4243.17</v>
      </c>
      <c r="M4831" s="3">
        <v>1</v>
      </c>
      <c r="N4831" s="4">
        <v>7.0000000000000007E-2</v>
      </c>
      <c r="O4831" s="5">
        <v>708.39</v>
      </c>
      <c r="P4831">
        <f>VALUE(Table1[Sales])</f>
        <v>4243.17</v>
      </c>
      <c r="Q4831">
        <f>VALUE(Table1[Profit])</f>
        <v>708.39</v>
      </c>
      <c r="R4831" s="3">
        <f>Table1[Ship Date]-Table1[Order Date]</f>
        <v>409</v>
      </c>
    </row>
    <row r="4832" spans="1:18" x14ac:dyDescent="0.3">
      <c r="A4832" t="s">
        <v>18106</v>
      </c>
      <c r="B4832" s="1">
        <v>45139</v>
      </c>
      <c r="C4832" s="1">
        <v>45780</v>
      </c>
      <c r="D4832" t="s">
        <v>25</v>
      </c>
      <c r="E4832" t="s">
        <v>18107</v>
      </c>
      <c r="F4832" t="s">
        <v>18108</v>
      </c>
      <c r="G4832" t="s">
        <v>36</v>
      </c>
      <c r="H4832" t="s">
        <v>28</v>
      </c>
      <c r="I4832" t="s">
        <v>44</v>
      </c>
      <c r="J4832" t="s">
        <v>158</v>
      </c>
      <c r="K4832" t="s">
        <v>18109</v>
      </c>
      <c r="L4832" s="2">
        <v>4770.1000000000004</v>
      </c>
      <c r="M4832" s="3">
        <v>10</v>
      </c>
      <c r="N4832" s="4">
        <v>0.49</v>
      </c>
      <c r="O4832" s="5">
        <v>546.05999999999995</v>
      </c>
      <c r="P4832">
        <f>VALUE(Table1[Sales])</f>
        <v>4770.1000000000004</v>
      </c>
      <c r="Q4832">
        <f>VALUE(Table1[Profit])</f>
        <v>546.05999999999995</v>
      </c>
      <c r="R4832" s="3">
        <f>Table1[Ship Date]-Table1[Order Date]</f>
        <v>641</v>
      </c>
    </row>
    <row r="4833" spans="1:18" x14ac:dyDescent="0.3">
      <c r="A4833" t="s">
        <v>18110</v>
      </c>
      <c r="B4833" s="1">
        <v>45263</v>
      </c>
      <c r="C4833" s="1">
        <v>45762</v>
      </c>
      <c r="D4833" t="s">
        <v>25</v>
      </c>
      <c r="E4833" t="s">
        <v>18111</v>
      </c>
      <c r="F4833" t="s">
        <v>18112</v>
      </c>
      <c r="G4833" t="s">
        <v>19</v>
      </c>
      <c r="H4833" t="s">
        <v>37</v>
      </c>
      <c r="I4833" t="s">
        <v>29</v>
      </c>
      <c r="J4833" t="s">
        <v>99</v>
      </c>
      <c r="K4833" t="s">
        <v>18113</v>
      </c>
      <c r="L4833" s="2">
        <v>2142.92</v>
      </c>
      <c r="M4833" s="3">
        <v>3</v>
      </c>
      <c r="N4833" s="4">
        <v>0.11</v>
      </c>
      <c r="O4833" s="5">
        <v>459.5</v>
      </c>
      <c r="P4833">
        <f>VALUE(Table1[Sales])</f>
        <v>2142.92</v>
      </c>
      <c r="Q4833">
        <f>VALUE(Table1[Profit])</f>
        <v>459.5</v>
      </c>
      <c r="R4833" s="3">
        <f>Table1[Ship Date]-Table1[Order Date]</f>
        <v>499</v>
      </c>
    </row>
    <row r="4834" spans="1:18" x14ac:dyDescent="0.3">
      <c r="A4834" t="s">
        <v>18114</v>
      </c>
      <c r="B4834" s="1">
        <v>45614</v>
      </c>
      <c r="C4834" s="1">
        <v>45780</v>
      </c>
      <c r="D4834" t="s">
        <v>16</v>
      </c>
      <c r="E4834" t="s">
        <v>2917</v>
      </c>
      <c r="F4834" t="s">
        <v>18115</v>
      </c>
      <c r="G4834" t="s">
        <v>36</v>
      </c>
      <c r="H4834" t="s">
        <v>61</v>
      </c>
      <c r="I4834" t="s">
        <v>29</v>
      </c>
      <c r="J4834" t="s">
        <v>30</v>
      </c>
      <c r="K4834" t="s">
        <v>18116</v>
      </c>
      <c r="L4834" s="2">
        <v>1930.28</v>
      </c>
      <c r="M4834" s="3">
        <v>1</v>
      </c>
      <c r="N4834" s="4">
        <v>0.44</v>
      </c>
      <c r="O4834" s="5">
        <v>372.88</v>
      </c>
      <c r="P4834">
        <f>VALUE(Table1[Sales])</f>
        <v>1930.28</v>
      </c>
      <c r="Q4834">
        <f>VALUE(Table1[Profit])</f>
        <v>372.88</v>
      </c>
      <c r="R4834" s="3">
        <f>Table1[Ship Date]-Table1[Order Date]</f>
        <v>166</v>
      </c>
    </row>
    <row r="4835" spans="1:18" x14ac:dyDescent="0.3">
      <c r="A4835" t="s">
        <v>18117</v>
      </c>
      <c r="B4835" s="1">
        <v>45744</v>
      </c>
      <c r="C4835" s="1">
        <v>45774</v>
      </c>
      <c r="D4835" t="s">
        <v>53</v>
      </c>
      <c r="E4835" t="s">
        <v>13225</v>
      </c>
      <c r="F4835" t="s">
        <v>3609</v>
      </c>
      <c r="G4835" t="s">
        <v>43</v>
      </c>
      <c r="H4835" t="s">
        <v>37</v>
      </c>
      <c r="I4835" t="s">
        <v>21</v>
      </c>
      <c r="J4835" t="s">
        <v>129</v>
      </c>
      <c r="K4835" t="s">
        <v>18118</v>
      </c>
      <c r="L4835" s="2">
        <v>484.38</v>
      </c>
      <c r="M4835" s="3">
        <v>7</v>
      </c>
      <c r="N4835" s="4">
        <v>0.44</v>
      </c>
      <c r="O4835" s="5">
        <v>739.01</v>
      </c>
      <c r="P4835">
        <f>VALUE(Table1[Sales])</f>
        <v>484.38</v>
      </c>
      <c r="Q4835">
        <f>VALUE(Table1[Profit])</f>
        <v>739.01</v>
      </c>
      <c r="R4835" s="3">
        <f>Table1[Ship Date]-Table1[Order Date]</f>
        <v>30</v>
      </c>
    </row>
    <row r="4836" spans="1:18" x14ac:dyDescent="0.3">
      <c r="A4836" t="s">
        <v>18119</v>
      </c>
      <c r="B4836" s="1">
        <v>45379</v>
      </c>
      <c r="C4836" s="1">
        <v>45769</v>
      </c>
      <c r="D4836" t="s">
        <v>16</v>
      </c>
      <c r="E4836" t="s">
        <v>18120</v>
      </c>
      <c r="F4836" t="s">
        <v>18121</v>
      </c>
      <c r="G4836" t="s">
        <v>19</v>
      </c>
      <c r="H4836" t="s">
        <v>20</v>
      </c>
      <c r="I4836" t="s">
        <v>44</v>
      </c>
      <c r="J4836" t="s">
        <v>56</v>
      </c>
      <c r="K4836" t="s">
        <v>18122</v>
      </c>
      <c r="L4836" s="2">
        <v>908.62</v>
      </c>
      <c r="M4836" s="3">
        <v>3</v>
      </c>
      <c r="N4836" s="4">
        <v>0.43</v>
      </c>
      <c r="O4836" s="5">
        <v>361.99</v>
      </c>
      <c r="P4836">
        <f>VALUE(Table1[Sales])</f>
        <v>908.62</v>
      </c>
      <c r="Q4836">
        <f>VALUE(Table1[Profit])</f>
        <v>361.99</v>
      </c>
      <c r="R4836" s="3">
        <f>Table1[Ship Date]-Table1[Order Date]</f>
        <v>390</v>
      </c>
    </row>
    <row r="4837" spans="1:18" x14ac:dyDescent="0.3">
      <c r="A4837" t="s">
        <v>18123</v>
      </c>
      <c r="B4837" s="1">
        <v>45569</v>
      </c>
      <c r="C4837" s="1">
        <v>45771</v>
      </c>
      <c r="D4837" t="s">
        <v>33</v>
      </c>
      <c r="E4837" t="s">
        <v>18124</v>
      </c>
      <c r="F4837" t="s">
        <v>18125</v>
      </c>
      <c r="G4837" t="s">
        <v>19</v>
      </c>
      <c r="H4837" t="s">
        <v>20</v>
      </c>
      <c r="I4837" t="s">
        <v>21</v>
      </c>
      <c r="J4837" t="s">
        <v>171</v>
      </c>
      <c r="K4837" t="s">
        <v>18126</v>
      </c>
      <c r="L4837" s="2">
        <v>3974.8</v>
      </c>
      <c r="M4837" s="3">
        <v>6</v>
      </c>
      <c r="N4837" s="4">
        <v>0.5</v>
      </c>
      <c r="O4837" s="5">
        <v>655.26</v>
      </c>
      <c r="P4837">
        <f>VALUE(Table1[Sales])</f>
        <v>3974.8</v>
      </c>
      <c r="Q4837">
        <f>VALUE(Table1[Profit])</f>
        <v>655.26</v>
      </c>
      <c r="R4837" s="3">
        <f>Table1[Ship Date]-Table1[Order Date]</f>
        <v>202</v>
      </c>
    </row>
    <row r="4838" spans="1:18" x14ac:dyDescent="0.3">
      <c r="A4838" t="s">
        <v>18127</v>
      </c>
      <c r="B4838" s="1">
        <v>45561</v>
      </c>
      <c r="C4838" s="1">
        <v>45782</v>
      </c>
      <c r="D4838" t="s">
        <v>25</v>
      </c>
      <c r="E4838" t="s">
        <v>18128</v>
      </c>
      <c r="F4838" t="s">
        <v>18129</v>
      </c>
      <c r="G4838" t="s">
        <v>36</v>
      </c>
      <c r="H4838" t="s">
        <v>28</v>
      </c>
      <c r="I4838" t="s">
        <v>29</v>
      </c>
      <c r="J4838" t="s">
        <v>38</v>
      </c>
      <c r="K4838" t="s">
        <v>18130</v>
      </c>
      <c r="L4838" s="2">
        <v>4067.58</v>
      </c>
      <c r="M4838" s="3">
        <v>8</v>
      </c>
      <c r="N4838" s="4">
        <v>0.18</v>
      </c>
      <c r="O4838" s="5">
        <v>782.25</v>
      </c>
      <c r="P4838">
        <f>VALUE(Table1[Sales])</f>
        <v>4067.58</v>
      </c>
      <c r="Q4838">
        <f>VALUE(Table1[Profit])</f>
        <v>782.25</v>
      </c>
      <c r="R4838" s="3">
        <f>Table1[Ship Date]-Table1[Order Date]</f>
        <v>221</v>
      </c>
    </row>
    <row r="4839" spans="1:18" x14ac:dyDescent="0.3">
      <c r="A4839" t="s">
        <v>18131</v>
      </c>
      <c r="B4839" s="1">
        <v>45230</v>
      </c>
      <c r="C4839" s="1">
        <v>45762</v>
      </c>
      <c r="D4839" t="s">
        <v>25</v>
      </c>
      <c r="E4839" t="s">
        <v>8841</v>
      </c>
      <c r="F4839" t="s">
        <v>18132</v>
      </c>
      <c r="G4839" t="s">
        <v>36</v>
      </c>
      <c r="H4839" t="s">
        <v>28</v>
      </c>
      <c r="I4839" t="s">
        <v>21</v>
      </c>
      <c r="J4839" t="s">
        <v>22</v>
      </c>
      <c r="K4839" t="s">
        <v>18133</v>
      </c>
      <c r="L4839" s="2">
        <v>3032.78</v>
      </c>
      <c r="M4839" s="3">
        <v>10</v>
      </c>
      <c r="N4839" s="4">
        <v>0.34</v>
      </c>
      <c r="O4839" s="5">
        <v>125.55</v>
      </c>
      <c r="P4839">
        <f>VALUE(Table1[Sales])</f>
        <v>3032.78</v>
      </c>
      <c r="Q4839">
        <f>VALUE(Table1[Profit])</f>
        <v>125.55</v>
      </c>
      <c r="R4839" s="3">
        <f>Table1[Ship Date]-Table1[Order Date]</f>
        <v>532</v>
      </c>
    </row>
    <row r="4840" spans="1:18" x14ac:dyDescent="0.3">
      <c r="A4840" t="s">
        <v>18134</v>
      </c>
      <c r="B4840" s="1">
        <v>45675</v>
      </c>
      <c r="C4840" s="1">
        <v>45763</v>
      </c>
      <c r="D4840" t="s">
        <v>25</v>
      </c>
      <c r="E4840" t="s">
        <v>18135</v>
      </c>
      <c r="F4840" t="s">
        <v>18136</v>
      </c>
      <c r="G4840" t="s">
        <v>19</v>
      </c>
      <c r="H4840" t="s">
        <v>20</v>
      </c>
      <c r="I4840" t="s">
        <v>21</v>
      </c>
      <c r="J4840" t="s">
        <v>300</v>
      </c>
      <c r="K4840" t="s">
        <v>18137</v>
      </c>
      <c r="L4840" s="2">
        <v>503.4</v>
      </c>
      <c r="M4840" s="3">
        <v>8</v>
      </c>
      <c r="N4840" s="4">
        <v>0.28999999999999998</v>
      </c>
      <c r="O4840" s="5">
        <v>741.03</v>
      </c>
      <c r="P4840">
        <f>VALUE(Table1[Sales])</f>
        <v>503.4</v>
      </c>
      <c r="Q4840">
        <f>VALUE(Table1[Profit])</f>
        <v>741.03</v>
      </c>
      <c r="R4840" s="3">
        <f>Table1[Ship Date]-Table1[Order Date]</f>
        <v>88</v>
      </c>
    </row>
    <row r="4841" spans="1:18" x14ac:dyDescent="0.3">
      <c r="A4841" t="s">
        <v>18138</v>
      </c>
      <c r="B4841" s="1">
        <v>45408</v>
      </c>
      <c r="C4841" s="1">
        <v>45775</v>
      </c>
      <c r="D4841" t="s">
        <v>33</v>
      </c>
      <c r="E4841" t="s">
        <v>1413</v>
      </c>
      <c r="F4841" t="s">
        <v>18139</v>
      </c>
      <c r="G4841" t="s">
        <v>36</v>
      </c>
      <c r="H4841" t="s">
        <v>20</v>
      </c>
      <c r="I4841" t="s">
        <v>29</v>
      </c>
      <c r="J4841" t="s">
        <v>99</v>
      </c>
      <c r="K4841" t="s">
        <v>18140</v>
      </c>
      <c r="L4841" s="2">
        <v>1769.79</v>
      </c>
      <c r="M4841" s="3">
        <v>5</v>
      </c>
      <c r="N4841" s="4">
        <v>0.28999999999999998</v>
      </c>
      <c r="O4841" s="5">
        <v>332.7</v>
      </c>
      <c r="P4841">
        <f>VALUE(Table1[Sales])</f>
        <v>1769.79</v>
      </c>
      <c r="Q4841">
        <f>VALUE(Table1[Profit])</f>
        <v>332.7</v>
      </c>
      <c r="R4841" s="3">
        <f>Table1[Ship Date]-Table1[Order Date]</f>
        <v>367</v>
      </c>
    </row>
    <row r="4842" spans="1:18" x14ac:dyDescent="0.3">
      <c r="A4842" t="s">
        <v>18141</v>
      </c>
      <c r="B4842" s="1">
        <v>45380</v>
      </c>
      <c r="C4842" s="1">
        <v>45783</v>
      </c>
      <c r="D4842" t="s">
        <v>33</v>
      </c>
      <c r="E4842" t="s">
        <v>1164</v>
      </c>
      <c r="F4842" t="s">
        <v>18142</v>
      </c>
      <c r="G4842" t="s">
        <v>43</v>
      </c>
      <c r="H4842" t="s">
        <v>37</v>
      </c>
      <c r="I4842" t="s">
        <v>29</v>
      </c>
      <c r="J4842" t="s">
        <v>38</v>
      </c>
      <c r="K4842" t="s">
        <v>18143</v>
      </c>
      <c r="L4842" s="2">
        <v>4797.7</v>
      </c>
      <c r="M4842" s="3">
        <v>2</v>
      </c>
      <c r="N4842" s="4">
        <v>7.0000000000000007E-2</v>
      </c>
      <c r="O4842" s="5">
        <v>856.83</v>
      </c>
      <c r="P4842">
        <f>VALUE(Table1[Sales])</f>
        <v>4797.7</v>
      </c>
      <c r="Q4842">
        <f>VALUE(Table1[Profit])</f>
        <v>856.83</v>
      </c>
      <c r="R4842" s="3">
        <f>Table1[Ship Date]-Table1[Order Date]</f>
        <v>403</v>
      </c>
    </row>
    <row r="4843" spans="1:18" x14ac:dyDescent="0.3">
      <c r="A4843" t="s">
        <v>18144</v>
      </c>
      <c r="B4843" s="1">
        <v>45619</v>
      </c>
      <c r="C4843" s="1">
        <v>45772</v>
      </c>
      <c r="D4843" t="s">
        <v>25</v>
      </c>
      <c r="E4843" t="s">
        <v>18145</v>
      </c>
      <c r="F4843" t="s">
        <v>18146</v>
      </c>
      <c r="G4843" t="s">
        <v>36</v>
      </c>
      <c r="H4843" t="s">
        <v>61</v>
      </c>
      <c r="I4843" t="s">
        <v>29</v>
      </c>
      <c r="J4843" t="s">
        <v>38</v>
      </c>
      <c r="K4843" t="s">
        <v>18147</v>
      </c>
      <c r="L4843" s="2">
        <v>2210.21</v>
      </c>
      <c r="M4843" s="3">
        <v>5</v>
      </c>
      <c r="N4843" s="4">
        <v>0.4</v>
      </c>
      <c r="O4843" s="5">
        <v>485.14</v>
      </c>
      <c r="P4843">
        <f>VALUE(Table1[Sales])</f>
        <v>2210.21</v>
      </c>
      <c r="Q4843">
        <f>VALUE(Table1[Profit])</f>
        <v>485.14</v>
      </c>
      <c r="R4843" s="3">
        <f>Table1[Ship Date]-Table1[Order Date]</f>
        <v>153</v>
      </c>
    </row>
    <row r="4844" spans="1:18" x14ac:dyDescent="0.3">
      <c r="A4844" t="s">
        <v>18148</v>
      </c>
      <c r="B4844" s="1">
        <v>45493</v>
      </c>
      <c r="C4844" s="1">
        <v>45763</v>
      </c>
      <c r="D4844" t="s">
        <v>16</v>
      </c>
      <c r="E4844" t="s">
        <v>18149</v>
      </c>
      <c r="F4844" t="s">
        <v>18150</v>
      </c>
      <c r="G4844" t="s">
        <v>19</v>
      </c>
      <c r="H4844" t="s">
        <v>28</v>
      </c>
      <c r="I4844" t="s">
        <v>21</v>
      </c>
      <c r="J4844" t="s">
        <v>171</v>
      </c>
      <c r="K4844" t="s">
        <v>18151</v>
      </c>
      <c r="L4844" s="2">
        <v>4880.91</v>
      </c>
      <c r="M4844" s="3">
        <v>3</v>
      </c>
      <c r="N4844" s="4">
        <v>0.37</v>
      </c>
      <c r="O4844" s="5">
        <v>-29.77</v>
      </c>
      <c r="P4844">
        <f>VALUE(Table1[Sales])</f>
        <v>4880.91</v>
      </c>
      <c r="Q4844">
        <f>VALUE(Table1[Profit])</f>
        <v>-29.77</v>
      </c>
      <c r="R4844" s="3">
        <f>Table1[Ship Date]-Table1[Order Date]</f>
        <v>270</v>
      </c>
    </row>
    <row r="4845" spans="1:18" x14ac:dyDescent="0.3">
      <c r="A4845" t="s">
        <v>18152</v>
      </c>
      <c r="B4845" s="1">
        <v>45164</v>
      </c>
      <c r="C4845" s="1">
        <v>45775</v>
      </c>
      <c r="D4845" t="s">
        <v>16</v>
      </c>
      <c r="E4845" t="s">
        <v>18153</v>
      </c>
      <c r="F4845" t="s">
        <v>18154</v>
      </c>
      <c r="G4845" t="s">
        <v>43</v>
      </c>
      <c r="H4845" t="s">
        <v>28</v>
      </c>
      <c r="I4845" t="s">
        <v>29</v>
      </c>
      <c r="J4845" t="s">
        <v>124</v>
      </c>
      <c r="K4845" t="s">
        <v>18155</v>
      </c>
      <c r="L4845" s="2">
        <v>2007.16</v>
      </c>
      <c r="M4845" s="3">
        <v>2</v>
      </c>
      <c r="N4845" s="4">
        <v>7.0000000000000007E-2</v>
      </c>
      <c r="O4845" s="5">
        <v>-17.989999999999998</v>
      </c>
      <c r="P4845">
        <f>VALUE(Table1[Sales])</f>
        <v>2007.16</v>
      </c>
      <c r="Q4845">
        <f>VALUE(Table1[Profit])</f>
        <v>-17.989999999999998</v>
      </c>
      <c r="R4845" s="3">
        <f>Table1[Ship Date]-Table1[Order Date]</f>
        <v>611</v>
      </c>
    </row>
    <row r="4846" spans="1:18" x14ac:dyDescent="0.3">
      <c r="A4846" t="s">
        <v>18156</v>
      </c>
      <c r="B4846" s="1">
        <v>45057</v>
      </c>
      <c r="C4846" s="1">
        <v>45761</v>
      </c>
      <c r="D4846" t="s">
        <v>25</v>
      </c>
      <c r="E4846" t="s">
        <v>18157</v>
      </c>
      <c r="F4846" t="s">
        <v>18158</v>
      </c>
      <c r="G4846" t="s">
        <v>19</v>
      </c>
      <c r="H4846" t="s">
        <v>20</v>
      </c>
      <c r="I4846" t="s">
        <v>44</v>
      </c>
      <c r="J4846" t="s">
        <v>158</v>
      </c>
      <c r="K4846" t="s">
        <v>18159</v>
      </c>
      <c r="L4846" s="2">
        <v>3608</v>
      </c>
      <c r="M4846" s="3">
        <v>2</v>
      </c>
      <c r="N4846" s="4">
        <v>0.49</v>
      </c>
      <c r="O4846" s="5">
        <v>649.22</v>
      </c>
      <c r="P4846">
        <f>VALUE(Table1[Sales])</f>
        <v>3608</v>
      </c>
      <c r="Q4846">
        <f>VALUE(Table1[Profit])</f>
        <v>649.22</v>
      </c>
      <c r="R4846" s="3">
        <f>Table1[Ship Date]-Table1[Order Date]</f>
        <v>704</v>
      </c>
    </row>
    <row r="4847" spans="1:18" x14ac:dyDescent="0.3">
      <c r="A4847" t="s">
        <v>18160</v>
      </c>
      <c r="B4847" s="1">
        <v>45094</v>
      </c>
      <c r="C4847" s="1">
        <v>45775</v>
      </c>
      <c r="D4847" t="s">
        <v>25</v>
      </c>
      <c r="E4847" t="s">
        <v>18161</v>
      </c>
      <c r="F4847" t="s">
        <v>18162</v>
      </c>
      <c r="G4847" t="s">
        <v>19</v>
      </c>
      <c r="H4847" t="s">
        <v>20</v>
      </c>
      <c r="I4847" t="s">
        <v>21</v>
      </c>
      <c r="J4847" t="s">
        <v>300</v>
      </c>
      <c r="K4847" t="s">
        <v>18163</v>
      </c>
      <c r="L4847" s="2">
        <v>4686.58</v>
      </c>
      <c r="M4847" s="3">
        <v>1</v>
      </c>
      <c r="N4847" s="4">
        <v>7.0000000000000007E-2</v>
      </c>
      <c r="O4847" s="5">
        <v>909.25</v>
      </c>
      <c r="P4847">
        <f>VALUE(Table1[Sales])</f>
        <v>4686.58</v>
      </c>
      <c r="Q4847">
        <f>VALUE(Table1[Profit])</f>
        <v>909.25</v>
      </c>
      <c r="R4847" s="3">
        <f>Table1[Ship Date]-Table1[Order Date]</f>
        <v>681</v>
      </c>
    </row>
    <row r="4848" spans="1:18" x14ac:dyDescent="0.3">
      <c r="A4848" t="s">
        <v>18164</v>
      </c>
      <c r="B4848" s="1">
        <v>45367</v>
      </c>
      <c r="C4848" s="1">
        <v>45767</v>
      </c>
      <c r="D4848" t="s">
        <v>33</v>
      </c>
      <c r="E4848" t="s">
        <v>5791</v>
      </c>
      <c r="F4848" t="s">
        <v>18165</v>
      </c>
      <c r="G4848" t="s">
        <v>43</v>
      </c>
      <c r="H4848" t="s">
        <v>28</v>
      </c>
      <c r="I4848" t="s">
        <v>29</v>
      </c>
      <c r="J4848" t="s">
        <v>30</v>
      </c>
      <c r="K4848" t="s">
        <v>18166</v>
      </c>
      <c r="L4848" s="2">
        <v>1631.82</v>
      </c>
      <c r="M4848" s="3">
        <v>10</v>
      </c>
      <c r="N4848" s="4">
        <v>0.48</v>
      </c>
      <c r="O4848" s="5">
        <v>95.37</v>
      </c>
      <c r="P4848">
        <f>VALUE(Table1[Sales])</f>
        <v>1631.82</v>
      </c>
      <c r="Q4848">
        <f>VALUE(Table1[Profit])</f>
        <v>95.37</v>
      </c>
      <c r="R4848" s="3">
        <f>Table1[Ship Date]-Table1[Order Date]</f>
        <v>400</v>
      </c>
    </row>
    <row r="4849" spans="1:18" x14ac:dyDescent="0.3">
      <c r="A4849" t="s">
        <v>18167</v>
      </c>
      <c r="B4849" s="1">
        <v>45155</v>
      </c>
      <c r="C4849" s="1">
        <v>45775</v>
      </c>
      <c r="D4849" t="s">
        <v>16</v>
      </c>
      <c r="E4849" t="s">
        <v>18168</v>
      </c>
      <c r="F4849" t="s">
        <v>18169</v>
      </c>
      <c r="G4849" t="s">
        <v>19</v>
      </c>
      <c r="H4849" t="s">
        <v>37</v>
      </c>
      <c r="I4849" t="s">
        <v>21</v>
      </c>
      <c r="J4849" t="s">
        <v>22</v>
      </c>
      <c r="K4849" t="s">
        <v>18170</v>
      </c>
      <c r="L4849" s="2">
        <v>4702.09</v>
      </c>
      <c r="M4849" s="3">
        <v>9</v>
      </c>
      <c r="N4849" s="4">
        <v>0.1</v>
      </c>
      <c r="O4849" s="5">
        <v>639.53</v>
      </c>
      <c r="P4849">
        <f>VALUE(Table1[Sales])</f>
        <v>4702.09</v>
      </c>
      <c r="Q4849">
        <f>VALUE(Table1[Profit])</f>
        <v>639.53</v>
      </c>
      <c r="R4849" s="3">
        <f>Table1[Ship Date]-Table1[Order Date]</f>
        <v>620</v>
      </c>
    </row>
    <row r="4850" spans="1:18" x14ac:dyDescent="0.3">
      <c r="A4850" t="s">
        <v>18171</v>
      </c>
      <c r="B4850" s="1">
        <v>45511</v>
      </c>
      <c r="C4850" s="1">
        <v>45783</v>
      </c>
      <c r="D4850" t="s">
        <v>53</v>
      </c>
      <c r="E4850" t="s">
        <v>15529</v>
      </c>
      <c r="F4850" t="s">
        <v>18172</v>
      </c>
      <c r="G4850" t="s">
        <v>43</v>
      </c>
      <c r="H4850" t="s">
        <v>28</v>
      </c>
      <c r="I4850" t="s">
        <v>44</v>
      </c>
      <c r="J4850" t="s">
        <v>50</v>
      </c>
      <c r="K4850" t="s">
        <v>18173</v>
      </c>
      <c r="L4850" s="2">
        <v>2760.04</v>
      </c>
      <c r="M4850" s="3">
        <v>2</v>
      </c>
      <c r="N4850" s="4">
        <v>0.28999999999999998</v>
      </c>
      <c r="O4850" s="5">
        <v>808.44</v>
      </c>
      <c r="P4850">
        <f>VALUE(Table1[Sales])</f>
        <v>2760.04</v>
      </c>
      <c r="Q4850">
        <f>VALUE(Table1[Profit])</f>
        <v>808.44</v>
      </c>
      <c r="R4850" s="3">
        <f>Table1[Ship Date]-Table1[Order Date]</f>
        <v>272</v>
      </c>
    </row>
    <row r="4851" spans="1:18" x14ac:dyDescent="0.3">
      <c r="A4851" t="s">
        <v>18174</v>
      </c>
      <c r="B4851" s="1">
        <v>45388</v>
      </c>
      <c r="C4851" s="1">
        <v>45757</v>
      </c>
      <c r="D4851" t="s">
        <v>16</v>
      </c>
      <c r="E4851" t="s">
        <v>18175</v>
      </c>
      <c r="F4851" t="s">
        <v>18176</v>
      </c>
      <c r="G4851" t="s">
        <v>43</v>
      </c>
      <c r="H4851" t="s">
        <v>28</v>
      </c>
      <c r="I4851" t="s">
        <v>21</v>
      </c>
      <c r="J4851" t="s">
        <v>22</v>
      </c>
      <c r="K4851" t="s">
        <v>18177</v>
      </c>
      <c r="L4851" s="2">
        <v>439.85</v>
      </c>
      <c r="M4851" s="3">
        <v>9</v>
      </c>
      <c r="N4851" s="4">
        <v>0.1</v>
      </c>
      <c r="O4851" s="5">
        <v>687.64</v>
      </c>
      <c r="P4851">
        <f>VALUE(Table1[Sales])</f>
        <v>439.85</v>
      </c>
      <c r="Q4851">
        <f>VALUE(Table1[Profit])</f>
        <v>687.64</v>
      </c>
      <c r="R4851" s="3">
        <f>Table1[Ship Date]-Table1[Order Date]</f>
        <v>369</v>
      </c>
    </row>
    <row r="4852" spans="1:18" x14ac:dyDescent="0.3">
      <c r="A4852" t="s">
        <v>18178</v>
      </c>
      <c r="B4852" s="1">
        <v>45215</v>
      </c>
      <c r="C4852" s="1">
        <v>45765</v>
      </c>
      <c r="D4852" t="s">
        <v>25</v>
      </c>
      <c r="E4852" t="s">
        <v>18179</v>
      </c>
      <c r="F4852" t="s">
        <v>18180</v>
      </c>
      <c r="G4852" t="s">
        <v>36</v>
      </c>
      <c r="H4852" t="s">
        <v>20</v>
      </c>
      <c r="I4852" t="s">
        <v>21</v>
      </c>
      <c r="J4852" t="s">
        <v>22</v>
      </c>
      <c r="K4852" t="s">
        <v>18181</v>
      </c>
      <c r="L4852" s="2">
        <v>2058.6999999999998</v>
      </c>
      <c r="M4852" s="3">
        <v>10</v>
      </c>
      <c r="N4852" s="4">
        <v>0.27</v>
      </c>
      <c r="O4852" s="5">
        <v>43.97</v>
      </c>
      <c r="P4852">
        <f>VALUE(Table1[Sales])</f>
        <v>2058.6999999999998</v>
      </c>
      <c r="Q4852">
        <f>VALUE(Table1[Profit])</f>
        <v>43.97</v>
      </c>
      <c r="R4852" s="3">
        <f>Table1[Ship Date]-Table1[Order Date]</f>
        <v>550</v>
      </c>
    </row>
    <row r="4853" spans="1:18" x14ac:dyDescent="0.3">
      <c r="A4853" t="s">
        <v>18182</v>
      </c>
      <c r="B4853" s="1">
        <v>45028</v>
      </c>
      <c r="C4853" s="1">
        <v>45784</v>
      </c>
      <c r="D4853" t="s">
        <v>33</v>
      </c>
      <c r="E4853" t="s">
        <v>10145</v>
      </c>
      <c r="F4853" t="s">
        <v>18183</v>
      </c>
      <c r="G4853" t="s">
        <v>36</v>
      </c>
      <c r="H4853" t="s">
        <v>20</v>
      </c>
      <c r="I4853" t="s">
        <v>21</v>
      </c>
      <c r="J4853" t="s">
        <v>171</v>
      </c>
      <c r="K4853" t="s">
        <v>18184</v>
      </c>
      <c r="L4853" s="2">
        <v>4092.34</v>
      </c>
      <c r="M4853" s="3">
        <v>5</v>
      </c>
      <c r="N4853" s="4">
        <v>0.03</v>
      </c>
      <c r="O4853" s="5">
        <v>767.91</v>
      </c>
      <c r="P4853">
        <f>VALUE(Table1[Sales])</f>
        <v>4092.34</v>
      </c>
      <c r="Q4853">
        <f>VALUE(Table1[Profit])</f>
        <v>767.91</v>
      </c>
      <c r="R4853" s="3">
        <f>Table1[Ship Date]-Table1[Order Date]</f>
        <v>756</v>
      </c>
    </row>
    <row r="4854" spans="1:18" x14ac:dyDescent="0.3">
      <c r="A4854" t="s">
        <v>18185</v>
      </c>
      <c r="B4854" s="1">
        <v>45705</v>
      </c>
      <c r="C4854" s="1">
        <v>45773</v>
      </c>
      <c r="D4854" t="s">
        <v>25</v>
      </c>
      <c r="E4854" t="s">
        <v>9591</v>
      </c>
      <c r="F4854" t="s">
        <v>18186</v>
      </c>
      <c r="G4854" t="s">
        <v>36</v>
      </c>
      <c r="H4854" t="s">
        <v>37</v>
      </c>
      <c r="I4854" t="s">
        <v>29</v>
      </c>
      <c r="J4854" t="s">
        <v>99</v>
      </c>
      <c r="K4854" t="s">
        <v>18187</v>
      </c>
      <c r="L4854" s="2">
        <v>4393.1099999999997</v>
      </c>
      <c r="M4854" s="3">
        <v>8</v>
      </c>
      <c r="N4854" s="4">
        <v>0.04</v>
      </c>
      <c r="O4854" s="5">
        <v>63.63</v>
      </c>
      <c r="P4854">
        <f>VALUE(Table1[Sales])</f>
        <v>4393.1099999999997</v>
      </c>
      <c r="Q4854">
        <f>VALUE(Table1[Profit])</f>
        <v>63.63</v>
      </c>
      <c r="R4854" s="3">
        <f>Table1[Ship Date]-Table1[Order Date]</f>
        <v>68</v>
      </c>
    </row>
    <row r="4855" spans="1:18" x14ac:dyDescent="0.3">
      <c r="A4855" t="s">
        <v>18188</v>
      </c>
      <c r="B4855" s="1">
        <v>45255</v>
      </c>
      <c r="C4855" s="1">
        <v>45770</v>
      </c>
      <c r="D4855" t="s">
        <v>25</v>
      </c>
      <c r="E4855" t="s">
        <v>18189</v>
      </c>
      <c r="F4855" t="s">
        <v>18190</v>
      </c>
      <c r="G4855" t="s">
        <v>36</v>
      </c>
      <c r="H4855" t="s">
        <v>37</v>
      </c>
      <c r="I4855" t="s">
        <v>21</v>
      </c>
      <c r="J4855" t="s">
        <v>129</v>
      </c>
      <c r="K4855" t="s">
        <v>18191</v>
      </c>
      <c r="L4855" s="2">
        <v>2439.02</v>
      </c>
      <c r="M4855" s="3">
        <v>4</v>
      </c>
      <c r="N4855" s="4">
        <v>0.11</v>
      </c>
      <c r="O4855" s="5">
        <v>34.89</v>
      </c>
      <c r="P4855">
        <f>VALUE(Table1[Sales])</f>
        <v>2439.02</v>
      </c>
      <c r="Q4855">
        <f>VALUE(Table1[Profit])</f>
        <v>34.89</v>
      </c>
      <c r="R4855" s="3">
        <f>Table1[Ship Date]-Table1[Order Date]</f>
        <v>515</v>
      </c>
    </row>
    <row r="4856" spans="1:18" x14ac:dyDescent="0.3">
      <c r="A4856" t="s">
        <v>18192</v>
      </c>
      <c r="B4856" s="1">
        <v>45526</v>
      </c>
      <c r="C4856" s="1">
        <v>45771</v>
      </c>
      <c r="D4856" t="s">
        <v>25</v>
      </c>
      <c r="E4856" t="s">
        <v>2075</v>
      </c>
      <c r="F4856" t="s">
        <v>18193</v>
      </c>
      <c r="G4856" t="s">
        <v>43</v>
      </c>
      <c r="H4856" t="s">
        <v>20</v>
      </c>
      <c r="I4856" t="s">
        <v>21</v>
      </c>
      <c r="J4856" t="s">
        <v>279</v>
      </c>
      <c r="K4856" t="s">
        <v>18194</v>
      </c>
      <c r="L4856" s="2">
        <v>1278.6099999999999</v>
      </c>
      <c r="M4856" s="3">
        <v>2</v>
      </c>
      <c r="N4856" s="4">
        <v>0.27</v>
      </c>
      <c r="O4856" s="5">
        <v>518.97</v>
      </c>
      <c r="P4856">
        <f>VALUE(Table1[Sales])</f>
        <v>1278.6099999999999</v>
      </c>
      <c r="Q4856">
        <f>VALUE(Table1[Profit])</f>
        <v>518.97</v>
      </c>
      <c r="R4856" s="3">
        <f>Table1[Ship Date]-Table1[Order Date]</f>
        <v>245</v>
      </c>
    </row>
    <row r="4857" spans="1:18" x14ac:dyDescent="0.3">
      <c r="A4857" t="s">
        <v>18195</v>
      </c>
      <c r="B4857" s="1">
        <v>45740</v>
      </c>
      <c r="C4857" s="1">
        <v>45761</v>
      </c>
      <c r="D4857" t="s">
        <v>25</v>
      </c>
      <c r="E4857" t="s">
        <v>18196</v>
      </c>
      <c r="F4857" t="s">
        <v>18197</v>
      </c>
      <c r="G4857" t="s">
        <v>43</v>
      </c>
      <c r="H4857" t="s">
        <v>61</v>
      </c>
      <c r="I4857" t="s">
        <v>44</v>
      </c>
      <c r="J4857" t="s">
        <v>158</v>
      </c>
      <c r="K4857" t="s">
        <v>18198</v>
      </c>
      <c r="L4857" s="2">
        <v>2699.97</v>
      </c>
      <c r="M4857" s="3">
        <v>6</v>
      </c>
      <c r="N4857" s="4">
        <v>0.23</v>
      </c>
      <c r="O4857" s="5">
        <v>202.37</v>
      </c>
      <c r="P4857">
        <f>VALUE(Table1[Sales])</f>
        <v>2699.97</v>
      </c>
      <c r="Q4857">
        <f>VALUE(Table1[Profit])</f>
        <v>202.37</v>
      </c>
      <c r="R4857" s="3">
        <f>Table1[Ship Date]-Table1[Order Date]</f>
        <v>21</v>
      </c>
    </row>
    <row r="4858" spans="1:18" x14ac:dyDescent="0.3">
      <c r="A4858" t="s">
        <v>18199</v>
      </c>
      <c r="B4858" s="1">
        <v>45141</v>
      </c>
      <c r="C4858" s="1">
        <v>45781</v>
      </c>
      <c r="D4858" t="s">
        <v>25</v>
      </c>
      <c r="E4858" t="s">
        <v>18200</v>
      </c>
      <c r="F4858" t="s">
        <v>17231</v>
      </c>
      <c r="G4858" t="s">
        <v>43</v>
      </c>
      <c r="H4858" t="s">
        <v>20</v>
      </c>
      <c r="I4858" t="s">
        <v>44</v>
      </c>
      <c r="J4858" t="s">
        <v>45</v>
      </c>
      <c r="K4858" t="s">
        <v>18201</v>
      </c>
      <c r="L4858" s="2">
        <v>661.88</v>
      </c>
      <c r="M4858" s="3">
        <v>10</v>
      </c>
      <c r="N4858" s="4">
        <v>0.41</v>
      </c>
      <c r="O4858" s="5">
        <v>587.5</v>
      </c>
      <c r="P4858">
        <f>VALUE(Table1[Sales])</f>
        <v>661.88</v>
      </c>
      <c r="Q4858">
        <f>VALUE(Table1[Profit])</f>
        <v>587.5</v>
      </c>
      <c r="R4858" s="3">
        <f>Table1[Ship Date]-Table1[Order Date]</f>
        <v>640</v>
      </c>
    </row>
    <row r="4859" spans="1:18" x14ac:dyDescent="0.3">
      <c r="A4859" t="s">
        <v>18202</v>
      </c>
      <c r="B4859" s="1">
        <v>45073</v>
      </c>
      <c r="C4859" s="1">
        <v>45762</v>
      </c>
      <c r="D4859" t="s">
        <v>25</v>
      </c>
      <c r="E4859" t="s">
        <v>18203</v>
      </c>
      <c r="F4859" t="s">
        <v>18204</v>
      </c>
      <c r="G4859" t="s">
        <v>36</v>
      </c>
      <c r="H4859" t="s">
        <v>20</v>
      </c>
      <c r="I4859" t="s">
        <v>21</v>
      </c>
      <c r="J4859" t="s">
        <v>279</v>
      </c>
      <c r="K4859" t="s">
        <v>18205</v>
      </c>
      <c r="L4859" s="2">
        <v>171.94</v>
      </c>
      <c r="M4859" s="3">
        <v>3</v>
      </c>
      <c r="N4859" s="4">
        <v>0.45</v>
      </c>
      <c r="O4859" s="5">
        <v>206.01</v>
      </c>
      <c r="P4859">
        <f>VALUE(Table1[Sales])</f>
        <v>171.94</v>
      </c>
      <c r="Q4859">
        <f>VALUE(Table1[Profit])</f>
        <v>206.01</v>
      </c>
      <c r="R4859" s="3">
        <f>Table1[Ship Date]-Table1[Order Date]</f>
        <v>689</v>
      </c>
    </row>
    <row r="4860" spans="1:18" x14ac:dyDescent="0.3">
      <c r="A4860" t="s">
        <v>18206</v>
      </c>
      <c r="B4860" s="1">
        <v>45663</v>
      </c>
      <c r="C4860" s="1">
        <v>45781</v>
      </c>
      <c r="D4860" t="s">
        <v>25</v>
      </c>
      <c r="E4860" t="s">
        <v>14222</v>
      </c>
      <c r="F4860" t="s">
        <v>18207</v>
      </c>
      <c r="G4860" t="s">
        <v>43</v>
      </c>
      <c r="H4860" t="s">
        <v>28</v>
      </c>
      <c r="I4860" t="s">
        <v>29</v>
      </c>
      <c r="J4860" t="s">
        <v>38</v>
      </c>
      <c r="K4860" t="s">
        <v>18208</v>
      </c>
      <c r="L4860" s="2">
        <v>2148.33</v>
      </c>
      <c r="M4860" s="3">
        <v>8</v>
      </c>
      <c r="N4860" s="4">
        <v>0.41</v>
      </c>
      <c r="O4860" s="5">
        <v>197.08</v>
      </c>
      <c r="P4860">
        <f>VALUE(Table1[Sales])</f>
        <v>2148.33</v>
      </c>
      <c r="Q4860">
        <f>VALUE(Table1[Profit])</f>
        <v>197.08</v>
      </c>
      <c r="R4860" s="3">
        <f>Table1[Ship Date]-Table1[Order Date]</f>
        <v>118</v>
      </c>
    </row>
    <row r="4861" spans="1:18" x14ac:dyDescent="0.3">
      <c r="A4861" t="s">
        <v>18209</v>
      </c>
      <c r="B4861" s="1">
        <v>45175</v>
      </c>
      <c r="C4861" s="1">
        <v>45783</v>
      </c>
      <c r="D4861" t="s">
        <v>16</v>
      </c>
      <c r="E4861" t="s">
        <v>18210</v>
      </c>
      <c r="F4861" t="s">
        <v>18211</v>
      </c>
      <c r="G4861" t="s">
        <v>19</v>
      </c>
      <c r="H4861" t="s">
        <v>61</v>
      </c>
      <c r="I4861" t="s">
        <v>44</v>
      </c>
      <c r="J4861" t="s">
        <v>56</v>
      </c>
      <c r="K4861" t="s">
        <v>18212</v>
      </c>
      <c r="L4861" s="2">
        <v>2243.71</v>
      </c>
      <c r="M4861" s="3">
        <v>5</v>
      </c>
      <c r="N4861" s="4">
        <v>0.3</v>
      </c>
      <c r="O4861" s="5">
        <v>172.81</v>
      </c>
      <c r="P4861">
        <f>VALUE(Table1[Sales])</f>
        <v>2243.71</v>
      </c>
      <c r="Q4861">
        <f>VALUE(Table1[Profit])</f>
        <v>172.81</v>
      </c>
      <c r="R4861" s="3">
        <f>Table1[Ship Date]-Table1[Order Date]</f>
        <v>608</v>
      </c>
    </row>
    <row r="4862" spans="1:18" x14ac:dyDescent="0.3">
      <c r="A4862" t="s">
        <v>18213</v>
      </c>
      <c r="B4862" s="1">
        <v>45711</v>
      </c>
      <c r="C4862" s="1">
        <v>45768</v>
      </c>
      <c r="D4862" t="s">
        <v>25</v>
      </c>
      <c r="E4862" t="s">
        <v>15732</v>
      </c>
      <c r="F4862" t="s">
        <v>18214</v>
      </c>
      <c r="G4862" t="s">
        <v>43</v>
      </c>
      <c r="H4862" t="s">
        <v>28</v>
      </c>
      <c r="I4862" t="s">
        <v>29</v>
      </c>
      <c r="J4862" t="s">
        <v>99</v>
      </c>
      <c r="K4862" t="s">
        <v>18215</v>
      </c>
      <c r="L4862" s="2">
        <v>1613.5</v>
      </c>
      <c r="M4862" s="3">
        <v>4</v>
      </c>
      <c r="N4862" s="4">
        <v>0.2</v>
      </c>
      <c r="O4862" s="5">
        <v>354.68</v>
      </c>
      <c r="P4862">
        <f>VALUE(Table1[Sales])</f>
        <v>1613.5</v>
      </c>
      <c r="Q4862">
        <f>VALUE(Table1[Profit])</f>
        <v>354.68</v>
      </c>
      <c r="R4862" s="3">
        <f>Table1[Ship Date]-Table1[Order Date]</f>
        <v>57</v>
      </c>
    </row>
    <row r="4863" spans="1:18" x14ac:dyDescent="0.3">
      <c r="A4863" t="s">
        <v>18216</v>
      </c>
      <c r="B4863" s="1">
        <v>45410</v>
      </c>
      <c r="C4863" s="1">
        <v>45776</v>
      </c>
      <c r="D4863" t="s">
        <v>25</v>
      </c>
      <c r="E4863" t="s">
        <v>18217</v>
      </c>
      <c r="F4863" t="s">
        <v>18218</v>
      </c>
      <c r="G4863" t="s">
        <v>43</v>
      </c>
      <c r="H4863" t="s">
        <v>61</v>
      </c>
      <c r="I4863" t="s">
        <v>29</v>
      </c>
      <c r="J4863" t="s">
        <v>124</v>
      </c>
      <c r="K4863" t="s">
        <v>18219</v>
      </c>
      <c r="L4863" s="2">
        <v>1608.48</v>
      </c>
      <c r="M4863" s="3">
        <v>3</v>
      </c>
      <c r="N4863" s="4">
        <v>0.2</v>
      </c>
      <c r="O4863" s="5">
        <v>857.9</v>
      </c>
      <c r="P4863">
        <f>VALUE(Table1[Sales])</f>
        <v>1608.48</v>
      </c>
      <c r="Q4863">
        <f>VALUE(Table1[Profit])</f>
        <v>857.9</v>
      </c>
      <c r="R4863" s="3">
        <f>Table1[Ship Date]-Table1[Order Date]</f>
        <v>366</v>
      </c>
    </row>
    <row r="4864" spans="1:18" x14ac:dyDescent="0.3">
      <c r="A4864" t="s">
        <v>18220</v>
      </c>
      <c r="B4864" s="1">
        <v>45388</v>
      </c>
      <c r="C4864" s="1">
        <v>45762</v>
      </c>
      <c r="D4864" t="s">
        <v>33</v>
      </c>
      <c r="E4864" t="s">
        <v>18221</v>
      </c>
      <c r="F4864" t="s">
        <v>18222</v>
      </c>
      <c r="G4864" t="s">
        <v>19</v>
      </c>
      <c r="H4864" t="s">
        <v>61</v>
      </c>
      <c r="I4864" t="s">
        <v>21</v>
      </c>
      <c r="J4864" t="s">
        <v>22</v>
      </c>
      <c r="K4864" t="s">
        <v>18223</v>
      </c>
      <c r="L4864" s="2">
        <v>874.13</v>
      </c>
      <c r="M4864" s="3">
        <v>4</v>
      </c>
      <c r="N4864" s="4">
        <v>0.1</v>
      </c>
      <c r="O4864" s="5">
        <v>-42.89</v>
      </c>
      <c r="P4864">
        <f>VALUE(Table1[Sales])</f>
        <v>874.13</v>
      </c>
      <c r="Q4864">
        <f>VALUE(Table1[Profit])</f>
        <v>-42.89</v>
      </c>
      <c r="R4864" s="3">
        <f>Table1[Ship Date]-Table1[Order Date]</f>
        <v>374</v>
      </c>
    </row>
    <row r="4865" spans="1:18" x14ac:dyDescent="0.3">
      <c r="A4865" t="s">
        <v>18224</v>
      </c>
      <c r="B4865" s="1">
        <v>45735</v>
      </c>
      <c r="C4865" s="1">
        <v>45756</v>
      </c>
      <c r="D4865" t="s">
        <v>16</v>
      </c>
      <c r="E4865" t="s">
        <v>7517</v>
      </c>
      <c r="F4865" t="s">
        <v>1051</v>
      </c>
      <c r="G4865" t="s">
        <v>36</v>
      </c>
      <c r="H4865" t="s">
        <v>28</v>
      </c>
      <c r="I4865" t="s">
        <v>44</v>
      </c>
      <c r="J4865" t="s">
        <v>158</v>
      </c>
      <c r="K4865" t="s">
        <v>18225</v>
      </c>
      <c r="L4865" s="2">
        <v>242.88</v>
      </c>
      <c r="M4865" s="3">
        <v>6</v>
      </c>
      <c r="N4865" s="4">
        <v>0.17</v>
      </c>
      <c r="O4865" s="5">
        <v>703.71</v>
      </c>
      <c r="P4865">
        <f>VALUE(Table1[Sales])</f>
        <v>242.88</v>
      </c>
      <c r="Q4865">
        <f>VALUE(Table1[Profit])</f>
        <v>703.71</v>
      </c>
      <c r="R4865" s="3">
        <f>Table1[Ship Date]-Table1[Order Date]</f>
        <v>21</v>
      </c>
    </row>
    <row r="4866" spans="1:18" x14ac:dyDescent="0.3">
      <c r="A4866" t="s">
        <v>18226</v>
      </c>
      <c r="B4866" s="1">
        <v>45638</v>
      </c>
      <c r="C4866" s="1">
        <v>45760</v>
      </c>
      <c r="D4866" t="s">
        <v>25</v>
      </c>
      <c r="E4866" t="s">
        <v>18227</v>
      </c>
      <c r="F4866" t="s">
        <v>18228</v>
      </c>
      <c r="G4866" t="s">
        <v>43</v>
      </c>
      <c r="H4866" t="s">
        <v>20</v>
      </c>
      <c r="I4866" t="s">
        <v>21</v>
      </c>
      <c r="J4866" t="s">
        <v>279</v>
      </c>
      <c r="K4866" t="s">
        <v>18229</v>
      </c>
      <c r="L4866" s="2">
        <v>4151.1400000000003</v>
      </c>
      <c r="M4866" s="3">
        <v>5</v>
      </c>
      <c r="N4866" s="4">
        <v>0.28999999999999998</v>
      </c>
      <c r="O4866" s="5">
        <v>282.62</v>
      </c>
      <c r="P4866">
        <f>VALUE(Table1[Sales])</f>
        <v>4151.1400000000003</v>
      </c>
      <c r="Q4866">
        <f>VALUE(Table1[Profit])</f>
        <v>282.62</v>
      </c>
      <c r="R4866" s="3">
        <f>Table1[Ship Date]-Table1[Order Date]</f>
        <v>122</v>
      </c>
    </row>
    <row r="4867" spans="1:18" x14ac:dyDescent="0.3">
      <c r="A4867" t="s">
        <v>18230</v>
      </c>
      <c r="B4867" s="1">
        <v>45754</v>
      </c>
      <c r="C4867" s="1">
        <v>45774</v>
      </c>
      <c r="D4867" t="s">
        <v>16</v>
      </c>
      <c r="E4867" t="s">
        <v>7787</v>
      </c>
      <c r="F4867" t="s">
        <v>18231</v>
      </c>
      <c r="G4867" t="s">
        <v>36</v>
      </c>
      <c r="H4867" t="s">
        <v>28</v>
      </c>
      <c r="I4867" t="s">
        <v>29</v>
      </c>
      <c r="J4867" t="s">
        <v>124</v>
      </c>
      <c r="K4867" t="s">
        <v>18232</v>
      </c>
      <c r="L4867" s="2">
        <v>2089.3200000000002</v>
      </c>
      <c r="M4867" s="3">
        <v>4</v>
      </c>
      <c r="N4867" s="4">
        <v>0.23</v>
      </c>
      <c r="O4867" s="5">
        <v>395.72</v>
      </c>
      <c r="P4867">
        <f>VALUE(Table1[Sales])</f>
        <v>2089.3200000000002</v>
      </c>
      <c r="Q4867">
        <f>VALUE(Table1[Profit])</f>
        <v>395.72</v>
      </c>
      <c r="R4867" s="3">
        <f>Table1[Ship Date]-Table1[Order Date]</f>
        <v>20</v>
      </c>
    </row>
    <row r="4868" spans="1:18" x14ac:dyDescent="0.3">
      <c r="A4868" t="s">
        <v>18233</v>
      </c>
      <c r="B4868" s="1">
        <v>45662</v>
      </c>
      <c r="C4868" s="1">
        <v>45785</v>
      </c>
      <c r="D4868" t="s">
        <v>33</v>
      </c>
      <c r="E4868" t="s">
        <v>5395</v>
      </c>
      <c r="F4868" t="s">
        <v>18234</v>
      </c>
      <c r="G4868" t="s">
        <v>43</v>
      </c>
      <c r="H4868" t="s">
        <v>61</v>
      </c>
      <c r="I4868" t="s">
        <v>29</v>
      </c>
      <c r="J4868" t="s">
        <v>99</v>
      </c>
      <c r="K4868" t="s">
        <v>18235</v>
      </c>
      <c r="L4868" s="2">
        <v>4402.78</v>
      </c>
      <c r="M4868" s="3">
        <v>2</v>
      </c>
      <c r="N4868" s="4">
        <v>0.5</v>
      </c>
      <c r="O4868" s="5">
        <v>699.95</v>
      </c>
      <c r="P4868">
        <f>VALUE(Table1[Sales])</f>
        <v>4402.78</v>
      </c>
      <c r="Q4868">
        <f>VALUE(Table1[Profit])</f>
        <v>699.95</v>
      </c>
      <c r="R4868" s="3">
        <f>Table1[Ship Date]-Table1[Order Date]</f>
        <v>123</v>
      </c>
    </row>
    <row r="4869" spans="1:18" x14ac:dyDescent="0.3">
      <c r="A4869" t="s">
        <v>18236</v>
      </c>
      <c r="B4869" s="1">
        <v>45048</v>
      </c>
      <c r="C4869" s="1">
        <v>45779</v>
      </c>
      <c r="D4869" t="s">
        <v>53</v>
      </c>
      <c r="E4869" t="s">
        <v>18237</v>
      </c>
      <c r="F4869" t="s">
        <v>18238</v>
      </c>
      <c r="G4869" t="s">
        <v>43</v>
      </c>
      <c r="H4869" t="s">
        <v>61</v>
      </c>
      <c r="I4869" t="s">
        <v>21</v>
      </c>
      <c r="J4869" t="s">
        <v>300</v>
      </c>
      <c r="K4869" t="s">
        <v>18239</v>
      </c>
      <c r="L4869" s="2">
        <v>3847.15</v>
      </c>
      <c r="M4869" s="3">
        <v>3</v>
      </c>
      <c r="N4869" s="4">
        <v>0.3</v>
      </c>
      <c r="O4869" s="5">
        <v>143.25</v>
      </c>
      <c r="P4869">
        <f>VALUE(Table1[Sales])</f>
        <v>3847.15</v>
      </c>
      <c r="Q4869">
        <f>VALUE(Table1[Profit])</f>
        <v>143.25</v>
      </c>
      <c r="R4869" s="3">
        <f>Table1[Ship Date]-Table1[Order Date]</f>
        <v>731</v>
      </c>
    </row>
    <row r="4870" spans="1:18" x14ac:dyDescent="0.3">
      <c r="A4870" t="s">
        <v>18240</v>
      </c>
      <c r="B4870" s="1">
        <v>45438</v>
      </c>
      <c r="C4870" s="1">
        <v>45759</v>
      </c>
      <c r="D4870" t="s">
        <v>16</v>
      </c>
      <c r="E4870" t="s">
        <v>10808</v>
      </c>
      <c r="F4870" t="s">
        <v>18241</v>
      </c>
      <c r="G4870" t="s">
        <v>19</v>
      </c>
      <c r="H4870" t="s">
        <v>28</v>
      </c>
      <c r="I4870" t="s">
        <v>21</v>
      </c>
      <c r="J4870" t="s">
        <v>279</v>
      </c>
      <c r="K4870" t="s">
        <v>18242</v>
      </c>
      <c r="L4870" s="2">
        <v>4176.5200000000004</v>
      </c>
      <c r="M4870" s="3">
        <v>2</v>
      </c>
      <c r="N4870" s="4">
        <v>0.22</v>
      </c>
      <c r="O4870" s="5">
        <v>676.96</v>
      </c>
      <c r="P4870">
        <f>VALUE(Table1[Sales])</f>
        <v>4176.5200000000004</v>
      </c>
      <c r="Q4870">
        <f>VALUE(Table1[Profit])</f>
        <v>676.96</v>
      </c>
      <c r="R4870" s="3">
        <f>Table1[Ship Date]-Table1[Order Date]</f>
        <v>321</v>
      </c>
    </row>
    <row r="4871" spans="1:18" x14ac:dyDescent="0.3">
      <c r="A4871" t="s">
        <v>18243</v>
      </c>
      <c r="B4871" s="1">
        <v>45086</v>
      </c>
      <c r="C4871" s="1">
        <v>45772</v>
      </c>
      <c r="D4871" t="s">
        <v>16</v>
      </c>
      <c r="E4871" t="s">
        <v>18244</v>
      </c>
      <c r="F4871" t="s">
        <v>18245</v>
      </c>
      <c r="G4871" t="s">
        <v>43</v>
      </c>
      <c r="H4871" t="s">
        <v>28</v>
      </c>
      <c r="I4871" t="s">
        <v>21</v>
      </c>
      <c r="J4871" t="s">
        <v>171</v>
      </c>
      <c r="K4871" t="s">
        <v>18246</v>
      </c>
      <c r="L4871" s="2">
        <v>450.03</v>
      </c>
      <c r="M4871" s="3">
        <v>4</v>
      </c>
      <c r="N4871" s="4">
        <v>0.3</v>
      </c>
      <c r="O4871" s="5">
        <v>484.29</v>
      </c>
      <c r="P4871">
        <f>VALUE(Table1[Sales])</f>
        <v>450.03</v>
      </c>
      <c r="Q4871">
        <f>VALUE(Table1[Profit])</f>
        <v>484.29</v>
      </c>
      <c r="R4871" s="3">
        <f>Table1[Ship Date]-Table1[Order Date]</f>
        <v>686</v>
      </c>
    </row>
    <row r="4872" spans="1:18" x14ac:dyDescent="0.3">
      <c r="A4872" t="s">
        <v>18247</v>
      </c>
      <c r="B4872" s="1">
        <v>45514</v>
      </c>
      <c r="C4872" s="1">
        <v>45780</v>
      </c>
      <c r="D4872" t="s">
        <v>16</v>
      </c>
      <c r="E4872" t="s">
        <v>6869</v>
      </c>
      <c r="F4872" t="s">
        <v>18248</v>
      </c>
      <c r="G4872" t="s">
        <v>36</v>
      </c>
      <c r="H4872" t="s">
        <v>20</v>
      </c>
      <c r="I4872" t="s">
        <v>44</v>
      </c>
      <c r="J4872" t="s">
        <v>56</v>
      </c>
      <c r="K4872" t="s">
        <v>18249</v>
      </c>
      <c r="L4872" s="2">
        <v>1009.86</v>
      </c>
      <c r="M4872" s="3">
        <v>4</v>
      </c>
      <c r="N4872" s="4">
        <v>0.35</v>
      </c>
      <c r="O4872" s="5">
        <v>-44.35</v>
      </c>
      <c r="P4872">
        <f>VALUE(Table1[Sales])</f>
        <v>1009.86</v>
      </c>
      <c r="Q4872">
        <f>VALUE(Table1[Profit])</f>
        <v>-44.35</v>
      </c>
      <c r="R4872" s="3">
        <f>Table1[Ship Date]-Table1[Order Date]</f>
        <v>266</v>
      </c>
    </row>
    <row r="4873" spans="1:18" x14ac:dyDescent="0.3">
      <c r="A4873" t="s">
        <v>18250</v>
      </c>
      <c r="B4873" s="1">
        <v>45562</v>
      </c>
      <c r="C4873" s="1">
        <v>45775</v>
      </c>
      <c r="D4873" t="s">
        <v>16</v>
      </c>
      <c r="E4873" t="s">
        <v>18251</v>
      </c>
      <c r="F4873" t="s">
        <v>17531</v>
      </c>
      <c r="G4873" t="s">
        <v>19</v>
      </c>
      <c r="H4873" t="s">
        <v>20</v>
      </c>
      <c r="I4873" t="s">
        <v>21</v>
      </c>
      <c r="J4873" t="s">
        <v>300</v>
      </c>
      <c r="K4873" t="s">
        <v>18252</v>
      </c>
      <c r="L4873" s="2">
        <v>3305.67</v>
      </c>
      <c r="M4873" s="3">
        <v>1</v>
      </c>
      <c r="N4873" s="4">
        <v>0.17</v>
      </c>
      <c r="O4873" s="5">
        <v>-81.290000000000006</v>
      </c>
      <c r="P4873">
        <f>VALUE(Table1[Sales])</f>
        <v>3305.67</v>
      </c>
      <c r="Q4873">
        <f>VALUE(Table1[Profit])</f>
        <v>-81.290000000000006</v>
      </c>
      <c r="R4873" s="3">
        <f>Table1[Ship Date]-Table1[Order Date]</f>
        <v>213</v>
      </c>
    </row>
    <row r="4874" spans="1:18" x14ac:dyDescent="0.3">
      <c r="A4874" t="s">
        <v>18253</v>
      </c>
      <c r="B4874" s="1">
        <v>45232</v>
      </c>
      <c r="C4874" s="1">
        <v>45784</v>
      </c>
      <c r="D4874" t="s">
        <v>33</v>
      </c>
      <c r="E4874" t="s">
        <v>18254</v>
      </c>
      <c r="F4874" t="s">
        <v>4208</v>
      </c>
      <c r="G4874" t="s">
        <v>43</v>
      </c>
      <c r="H4874" t="s">
        <v>20</v>
      </c>
      <c r="I4874" t="s">
        <v>29</v>
      </c>
      <c r="J4874" t="s">
        <v>30</v>
      </c>
      <c r="K4874" t="s">
        <v>18255</v>
      </c>
      <c r="L4874" s="2">
        <v>1984.96</v>
      </c>
      <c r="M4874" s="3">
        <v>2</v>
      </c>
      <c r="N4874" s="4">
        <v>0.1</v>
      </c>
      <c r="O4874" s="5">
        <v>63.64</v>
      </c>
      <c r="P4874">
        <f>VALUE(Table1[Sales])</f>
        <v>1984.96</v>
      </c>
      <c r="Q4874">
        <f>VALUE(Table1[Profit])</f>
        <v>63.64</v>
      </c>
      <c r="R4874" s="3">
        <f>Table1[Ship Date]-Table1[Order Date]</f>
        <v>552</v>
      </c>
    </row>
    <row r="4875" spans="1:18" x14ac:dyDescent="0.3">
      <c r="A4875" t="s">
        <v>18256</v>
      </c>
      <c r="B4875" s="1">
        <v>45476</v>
      </c>
      <c r="C4875" s="1">
        <v>45763</v>
      </c>
      <c r="D4875" t="s">
        <v>16</v>
      </c>
      <c r="E4875" t="s">
        <v>18257</v>
      </c>
      <c r="F4875" t="s">
        <v>18258</v>
      </c>
      <c r="G4875" t="s">
        <v>36</v>
      </c>
      <c r="H4875" t="s">
        <v>20</v>
      </c>
      <c r="I4875" t="s">
        <v>29</v>
      </c>
      <c r="J4875" t="s">
        <v>38</v>
      </c>
      <c r="K4875" t="s">
        <v>18259</v>
      </c>
      <c r="L4875" s="2">
        <v>1054.8499999999999</v>
      </c>
      <c r="M4875" s="3">
        <v>1</v>
      </c>
      <c r="N4875" s="4">
        <v>0.2</v>
      </c>
      <c r="O4875" s="5">
        <v>620.91999999999996</v>
      </c>
      <c r="P4875">
        <f>VALUE(Table1[Sales])</f>
        <v>1054.8499999999999</v>
      </c>
      <c r="Q4875">
        <f>VALUE(Table1[Profit])</f>
        <v>620.91999999999996</v>
      </c>
      <c r="R4875" s="3">
        <f>Table1[Ship Date]-Table1[Order Date]</f>
        <v>287</v>
      </c>
    </row>
    <row r="4876" spans="1:18" x14ac:dyDescent="0.3">
      <c r="A4876" t="s">
        <v>18260</v>
      </c>
      <c r="B4876" s="1">
        <v>45301</v>
      </c>
      <c r="C4876" s="1">
        <v>45769</v>
      </c>
      <c r="D4876" t="s">
        <v>53</v>
      </c>
      <c r="E4876" t="s">
        <v>10052</v>
      </c>
      <c r="F4876" t="s">
        <v>18261</v>
      </c>
      <c r="G4876" t="s">
        <v>43</v>
      </c>
      <c r="H4876" t="s">
        <v>28</v>
      </c>
      <c r="I4876" t="s">
        <v>29</v>
      </c>
      <c r="J4876" t="s">
        <v>124</v>
      </c>
      <c r="K4876" t="s">
        <v>18262</v>
      </c>
      <c r="L4876" s="2">
        <v>3746.45</v>
      </c>
      <c r="M4876" s="3">
        <v>2</v>
      </c>
      <c r="N4876" s="4">
        <v>0.32</v>
      </c>
      <c r="O4876" s="5">
        <v>-47.54</v>
      </c>
      <c r="P4876">
        <f>VALUE(Table1[Sales])</f>
        <v>3746.45</v>
      </c>
      <c r="Q4876">
        <f>VALUE(Table1[Profit])</f>
        <v>-47.54</v>
      </c>
      <c r="R4876" s="3">
        <f>Table1[Ship Date]-Table1[Order Date]</f>
        <v>468</v>
      </c>
    </row>
    <row r="4877" spans="1:18" x14ac:dyDescent="0.3">
      <c r="A4877" t="s">
        <v>18263</v>
      </c>
      <c r="B4877" s="1">
        <v>45571</v>
      </c>
      <c r="C4877" s="1">
        <v>45756</v>
      </c>
      <c r="D4877" t="s">
        <v>53</v>
      </c>
      <c r="E4877" t="s">
        <v>16639</v>
      </c>
      <c r="F4877" t="s">
        <v>18264</v>
      </c>
      <c r="G4877" t="s">
        <v>19</v>
      </c>
      <c r="H4877" t="s">
        <v>28</v>
      </c>
      <c r="I4877" t="s">
        <v>44</v>
      </c>
      <c r="J4877" t="s">
        <v>158</v>
      </c>
      <c r="K4877" t="s">
        <v>18265</v>
      </c>
      <c r="L4877" s="2">
        <v>2174.7199999999998</v>
      </c>
      <c r="M4877" s="3">
        <v>7</v>
      </c>
      <c r="N4877" s="4">
        <v>0.41</v>
      </c>
      <c r="O4877" s="5">
        <v>126.95</v>
      </c>
      <c r="P4877">
        <f>VALUE(Table1[Sales])</f>
        <v>2174.7199999999998</v>
      </c>
      <c r="Q4877">
        <f>VALUE(Table1[Profit])</f>
        <v>126.95</v>
      </c>
      <c r="R4877" s="3">
        <f>Table1[Ship Date]-Table1[Order Date]</f>
        <v>185</v>
      </c>
    </row>
    <row r="4878" spans="1:18" x14ac:dyDescent="0.3">
      <c r="A4878" t="s">
        <v>18266</v>
      </c>
      <c r="B4878" s="1">
        <v>45330</v>
      </c>
      <c r="C4878" s="1">
        <v>45768</v>
      </c>
      <c r="D4878" t="s">
        <v>16</v>
      </c>
      <c r="E4878" t="s">
        <v>18267</v>
      </c>
      <c r="F4878" t="s">
        <v>18268</v>
      </c>
      <c r="G4878" t="s">
        <v>19</v>
      </c>
      <c r="H4878" t="s">
        <v>28</v>
      </c>
      <c r="I4878" t="s">
        <v>29</v>
      </c>
      <c r="J4878" t="s">
        <v>124</v>
      </c>
      <c r="K4878" t="s">
        <v>18269</v>
      </c>
      <c r="L4878" s="2">
        <v>80.95</v>
      </c>
      <c r="M4878" s="3">
        <v>9</v>
      </c>
      <c r="N4878" s="4">
        <v>0.34</v>
      </c>
      <c r="O4878" s="5">
        <v>58.82</v>
      </c>
      <c r="P4878">
        <f>VALUE(Table1[Sales])</f>
        <v>80.95</v>
      </c>
      <c r="Q4878">
        <f>VALUE(Table1[Profit])</f>
        <v>58.82</v>
      </c>
      <c r="R4878" s="3">
        <f>Table1[Ship Date]-Table1[Order Date]</f>
        <v>438</v>
      </c>
    </row>
    <row r="4879" spans="1:18" x14ac:dyDescent="0.3">
      <c r="A4879" t="s">
        <v>18270</v>
      </c>
      <c r="B4879" s="1">
        <v>45551</v>
      </c>
      <c r="C4879" s="1">
        <v>45775</v>
      </c>
      <c r="D4879" t="s">
        <v>16</v>
      </c>
      <c r="E4879" t="s">
        <v>15438</v>
      </c>
      <c r="F4879" t="s">
        <v>18271</v>
      </c>
      <c r="G4879" t="s">
        <v>43</v>
      </c>
      <c r="H4879" t="s">
        <v>37</v>
      </c>
      <c r="I4879" t="s">
        <v>29</v>
      </c>
      <c r="J4879" t="s">
        <v>30</v>
      </c>
      <c r="K4879" t="s">
        <v>18272</v>
      </c>
      <c r="L4879" s="2">
        <v>413.97</v>
      </c>
      <c r="M4879" s="3">
        <v>6</v>
      </c>
      <c r="N4879" s="4">
        <v>0.31</v>
      </c>
      <c r="O4879" s="5">
        <v>380.24</v>
      </c>
      <c r="P4879">
        <f>VALUE(Table1[Sales])</f>
        <v>413.97</v>
      </c>
      <c r="Q4879">
        <f>VALUE(Table1[Profit])</f>
        <v>380.24</v>
      </c>
      <c r="R4879" s="3">
        <f>Table1[Ship Date]-Table1[Order Date]</f>
        <v>224</v>
      </c>
    </row>
    <row r="4880" spans="1:18" x14ac:dyDescent="0.3">
      <c r="A4880" t="s">
        <v>18273</v>
      </c>
      <c r="B4880" s="1">
        <v>45223</v>
      </c>
      <c r="C4880" s="1">
        <v>45756</v>
      </c>
      <c r="D4880" t="s">
        <v>25</v>
      </c>
      <c r="E4880" t="s">
        <v>18274</v>
      </c>
      <c r="F4880" t="s">
        <v>18275</v>
      </c>
      <c r="G4880" t="s">
        <v>43</v>
      </c>
      <c r="H4880" t="s">
        <v>61</v>
      </c>
      <c r="I4880" t="s">
        <v>29</v>
      </c>
      <c r="J4880" t="s">
        <v>30</v>
      </c>
      <c r="K4880" t="s">
        <v>18276</v>
      </c>
      <c r="L4880" s="2">
        <v>3099.48</v>
      </c>
      <c r="M4880" s="3">
        <v>10</v>
      </c>
      <c r="N4880" s="4">
        <v>0.26</v>
      </c>
      <c r="O4880" s="5">
        <v>440.33</v>
      </c>
      <c r="P4880">
        <f>VALUE(Table1[Sales])</f>
        <v>3099.48</v>
      </c>
      <c r="Q4880">
        <f>VALUE(Table1[Profit])</f>
        <v>440.33</v>
      </c>
      <c r="R4880" s="3">
        <f>Table1[Ship Date]-Table1[Order Date]</f>
        <v>533</v>
      </c>
    </row>
    <row r="4881" spans="1:18" x14ac:dyDescent="0.3">
      <c r="A4881" t="s">
        <v>18277</v>
      </c>
      <c r="B4881" s="1">
        <v>45440</v>
      </c>
      <c r="C4881" s="1">
        <v>45785</v>
      </c>
      <c r="D4881" t="s">
        <v>16</v>
      </c>
      <c r="E4881" t="s">
        <v>18278</v>
      </c>
      <c r="F4881" t="s">
        <v>18279</v>
      </c>
      <c r="G4881" t="s">
        <v>36</v>
      </c>
      <c r="H4881" t="s">
        <v>37</v>
      </c>
      <c r="I4881" t="s">
        <v>21</v>
      </c>
      <c r="J4881" t="s">
        <v>22</v>
      </c>
      <c r="K4881" t="s">
        <v>18280</v>
      </c>
      <c r="L4881" s="2">
        <v>2324.59</v>
      </c>
      <c r="M4881" s="3">
        <v>9</v>
      </c>
      <c r="N4881" s="4">
        <v>0.11</v>
      </c>
      <c r="O4881" s="5">
        <v>422.43</v>
      </c>
      <c r="P4881">
        <f>VALUE(Table1[Sales])</f>
        <v>2324.59</v>
      </c>
      <c r="Q4881">
        <f>VALUE(Table1[Profit])</f>
        <v>422.43</v>
      </c>
      <c r="R4881" s="3">
        <f>Table1[Ship Date]-Table1[Order Date]</f>
        <v>345</v>
      </c>
    </row>
    <row r="4882" spans="1:18" x14ac:dyDescent="0.3">
      <c r="A4882" t="s">
        <v>18281</v>
      </c>
      <c r="B4882" s="1">
        <v>45489</v>
      </c>
      <c r="C4882" s="1">
        <v>45771</v>
      </c>
      <c r="D4882" t="s">
        <v>16</v>
      </c>
      <c r="E4882" t="s">
        <v>18282</v>
      </c>
      <c r="F4882" t="s">
        <v>18283</v>
      </c>
      <c r="G4882" t="s">
        <v>36</v>
      </c>
      <c r="H4882" t="s">
        <v>61</v>
      </c>
      <c r="I4882" t="s">
        <v>21</v>
      </c>
      <c r="J4882" t="s">
        <v>300</v>
      </c>
      <c r="K4882" t="s">
        <v>18284</v>
      </c>
      <c r="L4882" s="2">
        <v>3533.44</v>
      </c>
      <c r="M4882" s="3">
        <v>8</v>
      </c>
      <c r="N4882" s="4">
        <v>0.27</v>
      </c>
      <c r="O4882" s="5">
        <v>372.98</v>
      </c>
      <c r="P4882">
        <f>VALUE(Table1[Sales])</f>
        <v>3533.44</v>
      </c>
      <c r="Q4882">
        <f>VALUE(Table1[Profit])</f>
        <v>372.98</v>
      </c>
      <c r="R4882" s="3">
        <f>Table1[Ship Date]-Table1[Order Date]</f>
        <v>282</v>
      </c>
    </row>
    <row r="4883" spans="1:18" x14ac:dyDescent="0.3">
      <c r="A4883" t="s">
        <v>18285</v>
      </c>
      <c r="B4883" s="1">
        <v>45358</v>
      </c>
      <c r="C4883" s="1">
        <v>45772</v>
      </c>
      <c r="D4883" t="s">
        <v>33</v>
      </c>
      <c r="E4883" t="s">
        <v>161</v>
      </c>
      <c r="F4883" t="s">
        <v>18286</v>
      </c>
      <c r="G4883" t="s">
        <v>19</v>
      </c>
      <c r="H4883" t="s">
        <v>20</v>
      </c>
      <c r="I4883" t="s">
        <v>21</v>
      </c>
      <c r="J4883" t="s">
        <v>22</v>
      </c>
      <c r="K4883" t="s">
        <v>18287</v>
      </c>
      <c r="L4883" s="2">
        <v>2824.72</v>
      </c>
      <c r="M4883" s="3">
        <v>3</v>
      </c>
      <c r="N4883" s="4">
        <v>0.13</v>
      </c>
      <c r="O4883" s="5">
        <v>132.41999999999999</v>
      </c>
      <c r="P4883">
        <f>VALUE(Table1[Sales])</f>
        <v>2824.72</v>
      </c>
      <c r="Q4883">
        <f>VALUE(Table1[Profit])</f>
        <v>132.41999999999999</v>
      </c>
      <c r="R4883" s="3">
        <f>Table1[Ship Date]-Table1[Order Date]</f>
        <v>414</v>
      </c>
    </row>
    <row r="4884" spans="1:18" x14ac:dyDescent="0.3">
      <c r="A4884" t="s">
        <v>18288</v>
      </c>
      <c r="B4884" s="1">
        <v>45508</v>
      </c>
      <c r="C4884" s="1">
        <v>45780</v>
      </c>
      <c r="D4884" t="s">
        <v>25</v>
      </c>
      <c r="E4884" t="s">
        <v>18289</v>
      </c>
      <c r="F4884" t="s">
        <v>18290</v>
      </c>
      <c r="G4884" t="s">
        <v>36</v>
      </c>
      <c r="H4884" t="s">
        <v>61</v>
      </c>
      <c r="I4884" t="s">
        <v>21</v>
      </c>
      <c r="J4884" t="s">
        <v>171</v>
      </c>
      <c r="K4884" t="s">
        <v>18291</v>
      </c>
      <c r="L4884" s="2">
        <v>1159.78</v>
      </c>
      <c r="M4884" s="3">
        <v>5</v>
      </c>
      <c r="N4884" s="4">
        <v>0.28000000000000003</v>
      </c>
      <c r="O4884" s="5">
        <v>-11.12</v>
      </c>
      <c r="P4884">
        <f>VALUE(Table1[Sales])</f>
        <v>1159.78</v>
      </c>
      <c r="Q4884">
        <f>VALUE(Table1[Profit])</f>
        <v>-11.12</v>
      </c>
      <c r="R4884" s="3">
        <f>Table1[Ship Date]-Table1[Order Date]</f>
        <v>272</v>
      </c>
    </row>
    <row r="4885" spans="1:18" x14ac:dyDescent="0.3">
      <c r="A4885" t="s">
        <v>18292</v>
      </c>
      <c r="B4885" s="1">
        <v>45220</v>
      </c>
      <c r="C4885" s="1">
        <v>45777</v>
      </c>
      <c r="D4885" t="s">
        <v>33</v>
      </c>
      <c r="E4885" t="s">
        <v>16359</v>
      </c>
      <c r="F4885" t="s">
        <v>18293</v>
      </c>
      <c r="G4885" t="s">
        <v>43</v>
      </c>
      <c r="H4885" t="s">
        <v>61</v>
      </c>
      <c r="I4885" t="s">
        <v>29</v>
      </c>
      <c r="J4885" t="s">
        <v>99</v>
      </c>
      <c r="K4885" t="s">
        <v>18294</v>
      </c>
      <c r="L4885" s="2">
        <v>2243</v>
      </c>
      <c r="M4885" s="3">
        <v>9</v>
      </c>
      <c r="N4885" s="4">
        <v>0.27</v>
      </c>
      <c r="O4885" s="5">
        <v>252.9</v>
      </c>
      <c r="P4885">
        <f>VALUE(Table1[Sales])</f>
        <v>2243</v>
      </c>
      <c r="Q4885">
        <f>VALUE(Table1[Profit])</f>
        <v>252.9</v>
      </c>
      <c r="R4885" s="3">
        <f>Table1[Ship Date]-Table1[Order Date]</f>
        <v>557</v>
      </c>
    </row>
    <row r="4886" spans="1:18" x14ac:dyDescent="0.3">
      <c r="A4886" t="s">
        <v>18295</v>
      </c>
      <c r="B4886" s="1">
        <v>45425</v>
      </c>
      <c r="C4886" s="1">
        <v>45774</v>
      </c>
      <c r="D4886" t="s">
        <v>25</v>
      </c>
      <c r="E4886" t="s">
        <v>18296</v>
      </c>
      <c r="F4886" t="s">
        <v>18297</v>
      </c>
      <c r="G4886" t="s">
        <v>19</v>
      </c>
      <c r="H4886" t="s">
        <v>61</v>
      </c>
      <c r="I4886" t="s">
        <v>21</v>
      </c>
      <c r="J4886" t="s">
        <v>279</v>
      </c>
      <c r="K4886" t="s">
        <v>18298</v>
      </c>
      <c r="L4886" s="2">
        <v>3964.31</v>
      </c>
      <c r="M4886" s="3">
        <v>9</v>
      </c>
      <c r="N4886" s="4">
        <v>0.48</v>
      </c>
      <c r="O4886" s="5">
        <v>871.78</v>
      </c>
      <c r="P4886">
        <f>VALUE(Table1[Sales])</f>
        <v>3964.31</v>
      </c>
      <c r="Q4886">
        <f>VALUE(Table1[Profit])</f>
        <v>871.78</v>
      </c>
      <c r="R4886" s="3">
        <f>Table1[Ship Date]-Table1[Order Date]</f>
        <v>349</v>
      </c>
    </row>
    <row r="4887" spans="1:18" x14ac:dyDescent="0.3">
      <c r="A4887" t="s">
        <v>18299</v>
      </c>
      <c r="B4887" s="1">
        <v>45592</v>
      </c>
      <c r="C4887" s="1">
        <v>45767</v>
      </c>
      <c r="D4887" t="s">
        <v>53</v>
      </c>
      <c r="E4887" t="s">
        <v>6464</v>
      </c>
      <c r="F4887" t="s">
        <v>18300</v>
      </c>
      <c r="G4887" t="s">
        <v>43</v>
      </c>
      <c r="H4887" t="s">
        <v>37</v>
      </c>
      <c r="I4887" t="s">
        <v>29</v>
      </c>
      <c r="J4887" t="s">
        <v>99</v>
      </c>
      <c r="K4887" t="s">
        <v>18301</v>
      </c>
      <c r="L4887" s="2">
        <v>2417.14</v>
      </c>
      <c r="M4887" s="3">
        <v>4</v>
      </c>
      <c r="N4887" s="4">
        <v>0.25</v>
      </c>
      <c r="O4887" s="5">
        <v>717.45</v>
      </c>
      <c r="P4887">
        <f>VALUE(Table1[Sales])</f>
        <v>2417.14</v>
      </c>
      <c r="Q4887">
        <f>VALUE(Table1[Profit])</f>
        <v>717.45</v>
      </c>
      <c r="R4887" s="3">
        <f>Table1[Ship Date]-Table1[Order Date]</f>
        <v>175</v>
      </c>
    </row>
    <row r="4888" spans="1:18" x14ac:dyDescent="0.3">
      <c r="A4888" t="s">
        <v>18302</v>
      </c>
      <c r="B4888" s="1">
        <v>45744</v>
      </c>
      <c r="C4888" s="1">
        <v>45783</v>
      </c>
      <c r="D4888" t="s">
        <v>25</v>
      </c>
      <c r="E4888" t="s">
        <v>18303</v>
      </c>
      <c r="F4888" t="s">
        <v>18304</v>
      </c>
      <c r="G4888" t="s">
        <v>43</v>
      </c>
      <c r="H4888" t="s">
        <v>28</v>
      </c>
      <c r="I4888" t="s">
        <v>21</v>
      </c>
      <c r="J4888" t="s">
        <v>300</v>
      </c>
      <c r="K4888" t="s">
        <v>18305</v>
      </c>
      <c r="L4888" s="2">
        <v>698.44</v>
      </c>
      <c r="M4888" s="3">
        <v>1</v>
      </c>
      <c r="N4888" s="4">
        <v>0.31</v>
      </c>
      <c r="O4888" s="5">
        <v>220.92</v>
      </c>
      <c r="P4888">
        <f>VALUE(Table1[Sales])</f>
        <v>698.44</v>
      </c>
      <c r="Q4888">
        <f>VALUE(Table1[Profit])</f>
        <v>220.92</v>
      </c>
      <c r="R4888" s="3">
        <f>Table1[Ship Date]-Table1[Order Date]</f>
        <v>39</v>
      </c>
    </row>
    <row r="4889" spans="1:18" x14ac:dyDescent="0.3">
      <c r="A4889" t="s">
        <v>18306</v>
      </c>
      <c r="B4889" s="1">
        <v>45542</v>
      </c>
      <c r="C4889" s="1">
        <v>45756</v>
      </c>
      <c r="D4889" t="s">
        <v>53</v>
      </c>
      <c r="E4889" t="s">
        <v>18307</v>
      </c>
      <c r="F4889" t="s">
        <v>18308</v>
      </c>
      <c r="G4889" t="s">
        <v>36</v>
      </c>
      <c r="H4889" t="s">
        <v>37</v>
      </c>
      <c r="I4889" t="s">
        <v>44</v>
      </c>
      <c r="J4889" t="s">
        <v>158</v>
      </c>
      <c r="K4889" t="s">
        <v>18309</v>
      </c>
      <c r="L4889" s="2">
        <v>3872.15</v>
      </c>
      <c r="M4889" s="3">
        <v>6</v>
      </c>
      <c r="N4889" s="4">
        <v>0</v>
      </c>
      <c r="O4889" s="5">
        <v>477.49</v>
      </c>
      <c r="P4889">
        <f>VALUE(Table1[Sales])</f>
        <v>3872.15</v>
      </c>
      <c r="Q4889">
        <f>VALUE(Table1[Profit])</f>
        <v>477.49</v>
      </c>
      <c r="R4889" s="3">
        <f>Table1[Ship Date]-Table1[Order Date]</f>
        <v>214</v>
      </c>
    </row>
    <row r="4890" spans="1:18" x14ac:dyDescent="0.3">
      <c r="A4890" t="s">
        <v>18310</v>
      </c>
      <c r="B4890" s="1">
        <v>45266</v>
      </c>
      <c r="C4890" s="1">
        <v>45773</v>
      </c>
      <c r="D4890" t="s">
        <v>16</v>
      </c>
      <c r="E4890" t="s">
        <v>6704</v>
      </c>
      <c r="F4890" t="s">
        <v>18311</v>
      </c>
      <c r="G4890" t="s">
        <v>43</v>
      </c>
      <c r="H4890" t="s">
        <v>61</v>
      </c>
      <c r="I4890" t="s">
        <v>44</v>
      </c>
      <c r="J4890" t="s">
        <v>50</v>
      </c>
      <c r="K4890" t="s">
        <v>18312</v>
      </c>
      <c r="L4890" s="2">
        <v>2664.34</v>
      </c>
      <c r="M4890" s="3">
        <v>2</v>
      </c>
      <c r="N4890" s="4">
        <v>0.4</v>
      </c>
      <c r="O4890" s="5">
        <v>645.76</v>
      </c>
      <c r="P4890">
        <f>VALUE(Table1[Sales])</f>
        <v>2664.34</v>
      </c>
      <c r="Q4890">
        <f>VALUE(Table1[Profit])</f>
        <v>645.76</v>
      </c>
      <c r="R4890" s="3">
        <f>Table1[Ship Date]-Table1[Order Date]</f>
        <v>507</v>
      </c>
    </row>
    <row r="4891" spans="1:18" x14ac:dyDescent="0.3">
      <c r="A4891" t="s">
        <v>18313</v>
      </c>
      <c r="B4891" s="1">
        <v>45404</v>
      </c>
      <c r="C4891" s="1">
        <v>45763</v>
      </c>
      <c r="D4891" t="s">
        <v>53</v>
      </c>
      <c r="E4891" t="s">
        <v>18314</v>
      </c>
      <c r="F4891" t="s">
        <v>18315</v>
      </c>
      <c r="G4891" t="s">
        <v>19</v>
      </c>
      <c r="H4891" t="s">
        <v>20</v>
      </c>
      <c r="I4891" t="s">
        <v>29</v>
      </c>
      <c r="J4891" t="s">
        <v>124</v>
      </c>
      <c r="K4891" t="s">
        <v>18316</v>
      </c>
      <c r="L4891" s="2">
        <v>4647.6899999999996</v>
      </c>
      <c r="M4891" s="3">
        <v>4</v>
      </c>
      <c r="N4891" s="4">
        <v>0.12</v>
      </c>
      <c r="O4891" s="5">
        <v>152.30000000000001</v>
      </c>
      <c r="P4891">
        <f>VALUE(Table1[Sales])</f>
        <v>4647.6899999999996</v>
      </c>
      <c r="Q4891">
        <f>VALUE(Table1[Profit])</f>
        <v>152.30000000000001</v>
      </c>
      <c r="R4891" s="3">
        <f>Table1[Ship Date]-Table1[Order Date]</f>
        <v>359</v>
      </c>
    </row>
    <row r="4892" spans="1:18" x14ac:dyDescent="0.3">
      <c r="A4892" t="s">
        <v>18317</v>
      </c>
      <c r="B4892" s="1">
        <v>45172</v>
      </c>
      <c r="C4892" s="1">
        <v>45761</v>
      </c>
      <c r="D4892" t="s">
        <v>33</v>
      </c>
      <c r="E4892" t="s">
        <v>12878</v>
      </c>
      <c r="F4892" t="s">
        <v>18318</v>
      </c>
      <c r="G4892" t="s">
        <v>19</v>
      </c>
      <c r="H4892" t="s">
        <v>61</v>
      </c>
      <c r="I4892" t="s">
        <v>44</v>
      </c>
      <c r="J4892" t="s">
        <v>94</v>
      </c>
      <c r="K4892" t="s">
        <v>18319</v>
      </c>
      <c r="L4892" s="2">
        <v>3081.94</v>
      </c>
      <c r="M4892" s="3">
        <v>1</v>
      </c>
      <c r="N4892" s="4">
        <v>0.4</v>
      </c>
      <c r="O4892" s="5">
        <v>667.34</v>
      </c>
      <c r="P4892">
        <f>VALUE(Table1[Sales])</f>
        <v>3081.94</v>
      </c>
      <c r="Q4892">
        <f>VALUE(Table1[Profit])</f>
        <v>667.34</v>
      </c>
      <c r="R4892" s="3">
        <f>Table1[Ship Date]-Table1[Order Date]</f>
        <v>589</v>
      </c>
    </row>
    <row r="4893" spans="1:18" x14ac:dyDescent="0.3">
      <c r="A4893" t="s">
        <v>18320</v>
      </c>
      <c r="B4893" s="1">
        <v>45292</v>
      </c>
      <c r="C4893" s="1">
        <v>45765</v>
      </c>
      <c r="D4893" t="s">
        <v>33</v>
      </c>
      <c r="E4893" t="s">
        <v>14965</v>
      </c>
      <c r="F4893" t="s">
        <v>18321</v>
      </c>
      <c r="G4893" t="s">
        <v>43</v>
      </c>
      <c r="H4893" t="s">
        <v>37</v>
      </c>
      <c r="I4893" t="s">
        <v>29</v>
      </c>
      <c r="J4893" t="s">
        <v>30</v>
      </c>
      <c r="K4893" t="s">
        <v>18322</v>
      </c>
      <c r="L4893" s="2">
        <v>1903.92</v>
      </c>
      <c r="M4893" s="3">
        <v>8</v>
      </c>
      <c r="N4893" s="4">
        <v>0.41</v>
      </c>
      <c r="O4893" s="5">
        <v>304.99</v>
      </c>
      <c r="P4893">
        <f>VALUE(Table1[Sales])</f>
        <v>1903.92</v>
      </c>
      <c r="Q4893">
        <f>VALUE(Table1[Profit])</f>
        <v>304.99</v>
      </c>
      <c r="R4893" s="3">
        <f>Table1[Ship Date]-Table1[Order Date]</f>
        <v>473</v>
      </c>
    </row>
    <row r="4894" spans="1:18" x14ac:dyDescent="0.3">
      <c r="A4894" t="s">
        <v>18323</v>
      </c>
      <c r="B4894" s="1">
        <v>45096</v>
      </c>
      <c r="C4894" s="1">
        <v>45756</v>
      </c>
      <c r="D4894" t="s">
        <v>25</v>
      </c>
      <c r="E4894" t="s">
        <v>9299</v>
      </c>
      <c r="F4894" t="s">
        <v>18324</v>
      </c>
      <c r="G4894" t="s">
        <v>36</v>
      </c>
      <c r="H4894" t="s">
        <v>20</v>
      </c>
      <c r="I4894" t="s">
        <v>44</v>
      </c>
      <c r="J4894" t="s">
        <v>94</v>
      </c>
      <c r="K4894" t="s">
        <v>18325</v>
      </c>
      <c r="L4894" s="2">
        <v>1428.4</v>
      </c>
      <c r="M4894" s="3">
        <v>10</v>
      </c>
      <c r="N4894" s="4">
        <v>0.4</v>
      </c>
      <c r="O4894" s="5">
        <v>125.56</v>
      </c>
      <c r="P4894">
        <f>VALUE(Table1[Sales])</f>
        <v>1428.4</v>
      </c>
      <c r="Q4894">
        <f>VALUE(Table1[Profit])</f>
        <v>125.56</v>
      </c>
      <c r="R4894" s="3">
        <f>Table1[Ship Date]-Table1[Order Date]</f>
        <v>660</v>
      </c>
    </row>
    <row r="4895" spans="1:18" x14ac:dyDescent="0.3">
      <c r="A4895" t="s">
        <v>18326</v>
      </c>
      <c r="B4895" s="1">
        <v>45180</v>
      </c>
      <c r="C4895" s="1">
        <v>45776</v>
      </c>
      <c r="D4895" t="s">
        <v>16</v>
      </c>
      <c r="E4895" t="s">
        <v>6033</v>
      </c>
      <c r="F4895" t="s">
        <v>1149</v>
      </c>
      <c r="G4895" t="s">
        <v>43</v>
      </c>
      <c r="H4895" t="s">
        <v>20</v>
      </c>
      <c r="I4895" t="s">
        <v>44</v>
      </c>
      <c r="J4895" t="s">
        <v>158</v>
      </c>
      <c r="K4895" t="s">
        <v>18327</v>
      </c>
      <c r="L4895" s="2">
        <v>4306.1099999999997</v>
      </c>
      <c r="M4895" s="3">
        <v>5</v>
      </c>
      <c r="N4895" s="4">
        <v>0.01</v>
      </c>
      <c r="O4895" s="5">
        <v>467.68</v>
      </c>
      <c r="P4895">
        <f>VALUE(Table1[Sales])</f>
        <v>4306.1099999999997</v>
      </c>
      <c r="Q4895">
        <f>VALUE(Table1[Profit])</f>
        <v>467.68</v>
      </c>
      <c r="R4895" s="3">
        <f>Table1[Ship Date]-Table1[Order Date]</f>
        <v>596</v>
      </c>
    </row>
    <row r="4896" spans="1:18" x14ac:dyDescent="0.3">
      <c r="A4896" t="s">
        <v>18328</v>
      </c>
      <c r="B4896" s="1">
        <v>45521</v>
      </c>
      <c r="C4896" s="1">
        <v>45759</v>
      </c>
      <c r="D4896" t="s">
        <v>33</v>
      </c>
      <c r="E4896" t="s">
        <v>2221</v>
      </c>
      <c r="F4896" t="s">
        <v>18329</v>
      </c>
      <c r="G4896" t="s">
        <v>36</v>
      </c>
      <c r="H4896" t="s">
        <v>28</v>
      </c>
      <c r="I4896" t="s">
        <v>44</v>
      </c>
      <c r="J4896" t="s">
        <v>56</v>
      </c>
      <c r="K4896" t="s">
        <v>18330</v>
      </c>
      <c r="L4896" s="2">
        <v>2719.85</v>
      </c>
      <c r="M4896" s="3">
        <v>9</v>
      </c>
      <c r="N4896" s="4">
        <v>0.49</v>
      </c>
      <c r="O4896" s="5">
        <v>185.24</v>
      </c>
      <c r="P4896">
        <f>VALUE(Table1[Sales])</f>
        <v>2719.85</v>
      </c>
      <c r="Q4896">
        <f>VALUE(Table1[Profit])</f>
        <v>185.24</v>
      </c>
      <c r="R4896" s="3">
        <f>Table1[Ship Date]-Table1[Order Date]</f>
        <v>238</v>
      </c>
    </row>
    <row r="4897" spans="1:18" x14ac:dyDescent="0.3">
      <c r="A4897" t="s">
        <v>18331</v>
      </c>
      <c r="B4897" s="1">
        <v>45130</v>
      </c>
      <c r="C4897" s="1">
        <v>45771</v>
      </c>
      <c r="D4897" t="s">
        <v>53</v>
      </c>
      <c r="E4897" t="s">
        <v>11833</v>
      </c>
      <c r="F4897" t="s">
        <v>18332</v>
      </c>
      <c r="G4897" t="s">
        <v>19</v>
      </c>
      <c r="H4897" t="s">
        <v>20</v>
      </c>
      <c r="I4897" t="s">
        <v>44</v>
      </c>
      <c r="J4897" t="s">
        <v>50</v>
      </c>
      <c r="K4897" t="s">
        <v>18333</v>
      </c>
      <c r="L4897" s="2">
        <v>2985.48</v>
      </c>
      <c r="M4897" s="3">
        <v>5</v>
      </c>
      <c r="N4897" s="4">
        <v>0.08</v>
      </c>
      <c r="O4897" s="5">
        <v>760.78</v>
      </c>
      <c r="P4897">
        <f>VALUE(Table1[Sales])</f>
        <v>2985.48</v>
      </c>
      <c r="Q4897">
        <f>VALUE(Table1[Profit])</f>
        <v>760.78</v>
      </c>
      <c r="R4897" s="3">
        <f>Table1[Ship Date]-Table1[Order Date]</f>
        <v>641</v>
      </c>
    </row>
    <row r="4898" spans="1:18" x14ac:dyDescent="0.3">
      <c r="A4898" t="s">
        <v>18334</v>
      </c>
      <c r="B4898" s="1">
        <v>45466</v>
      </c>
      <c r="C4898" s="1">
        <v>45766</v>
      </c>
      <c r="D4898" t="s">
        <v>33</v>
      </c>
      <c r="E4898" t="s">
        <v>2662</v>
      </c>
      <c r="F4898" t="s">
        <v>18335</v>
      </c>
      <c r="G4898" t="s">
        <v>43</v>
      </c>
      <c r="H4898" t="s">
        <v>20</v>
      </c>
      <c r="I4898" t="s">
        <v>21</v>
      </c>
      <c r="J4898" t="s">
        <v>129</v>
      </c>
      <c r="K4898" t="s">
        <v>18336</v>
      </c>
      <c r="L4898" s="2">
        <v>3017.68</v>
      </c>
      <c r="M4898" s="3">
        <v>10</v>
      </c>
      <c r="N4898" s="4">
        <v>0.21</v>
      </c>
      <c r="O4898" s="5">
        <v>74.180000000000007</v>
      </c>
      <c r="P4898">
        <f>VALUE(Table1[Sales])</f>
        <v>3017.68</v>
      </c>
      <c r="Q4898">
        <f>VALUE(Table1[Profit])</f>
        <v>74.180000000000007</v>
      </c>
      <c r="R4898" s="3">
        <f>Table1[Ship Date]-Table1[Order Date]</f>
        <v>300</v>
      </c>
    </row>
    <row r="4899" spans="1:18" x14ac:dyDescent="0.3">
      <c r="A4899" t="s">
        <v>18337</v>
      </c>
      <c r="B4899" s="1">
        <v>45051</v>
      </c>
      <c r="C4899" s="1">
        <v>45769</v>
      </c>
      <c r="D4899" t="s">
        <v>33</v>
      </c>
      <c r="E4899" t="s">
        <v>18338</v>
      </c>
      <c r="F4899" t="s">
        <v>18339</v>
      </c>
      <c r="G4899" t="s">
        <v>19</v>
      </c>
      <c r="H4899" t="s">
        <v>28</v>
      </c>
      <c r="I4899" t="s">
        <v>29</v>
      </c>
      <c r="J4899" t="s">
        <v>30</v>
      </c>
      <c r="K4899" t="s">
        <v>18340</v>
      </c>
      <c r="L4899" s="2">
        <v>1675.2</v>
      </c>
      <c r="M4899" s="3">
        <v>3</v>
      </c>
      <c r="N4899" s="4">
        <v>0.02</v>
      </c>
      <c r="O4899" s="5">
        <v>794.75</v>
      </c>
      <c r="P4899">
        <f>VALUE(Table1[Sales])</f>
        <v>1675.2</v>
      </c>
      <c r="Q4899">
        <f>VALUE(Table1[Profit])</f>
        <v>794.75</v>
      </c>
      <c r="R4899" s="3">
        <f>Table1[Ship Date]-Table1[Order Date]</f>
        <v>718</v>
      </c>
    </row>
    <row r="4900" spans="1:18" x14ac:dyDescent="0.3">
      <c r="A4900" t="s">
        <v>18341</v>
      </c>
      <c r="B4900" s="1">
        <v>45705</v>
      </c>
      <c r="C4900" s="1">
        <v>45771</v>
      </c>
      <c r="D4900" t="s">
        <v>33</v>
      </c>
      <c r="E4900" t="s">
        <v>14033</v>
      </c>
      <c r="F4900" t="s">
        <v>18342</v>
      </c>
      <c r="G4900" t="s">
        <v>43</v>
      </c>
      <c r="H4900" t="s">
        <v>37</v>
      </c>
      <c r="I4900" t="s">
        <v>21</v>
      </c>
      <c r="J4900" t="s">
        <v>300</v>
      </c>
      <c r="K4900" t="s">
        <v>18343</v>
      </c>
      <c r="L4900" s="2">
        <v>1052.5899999999999</v>
      </c>
      <c r="M4900" s="3">
        <v>7</v>
      </c>
      <c r="N4900" s="4">
        <v>0.12</v>
      </c>
      <c r="O4900" s="5">
        <v>-57.61</v>
      </c>
      <c r="P4900">
        <f>VALUE(Table1[Sales])</f>
        <v>1052.5899999999999</v>
      </c>
      <c r="Q4900">
        <f>VALUE(Table1[Profit])</f>
        <v>-57.61</v>
      </c>
      <c r="R4900" s="3">
        <f>Table1[Ship Date]-Table1[Order Date]</f>
        <v>66</v>
      </c>
    </row>
    <row r="4901" spans="1:18" x14ac:dyDescent="0.3">
      <c r="A4901" t="s">
        <v>18344</v>
      </c>
      <c r="B4901" s="1">
        <v>45078</v>
      </c>
      <c r="C4901" s="1">
        <v>45766</v>
      </c>
      <c r="D4901" t="s">
        <v>16</v>
      </c>
      <c r="E4901" t="s">
        <v>18345</v>
      </c>
      <c r="F4901" t="s">
        <v>18346</v>
      </c>
      <c r="G4901" t="s">
        <v>36</v>
      </c>
      <c r="H4901" t="s">
        <v>61</v>
      </c>
      <c r="I4901" t="s">
        <v>29</v>
      </c>
      <c r="J4901" t="s">
        <v>30</v>
      </c>
      <c r="K4901" t="s">
        <v>18347</v>
      </c>
      <c r="L4901" s="2">
        <v>3377.96</v>
      </c>
      <c r="M4901" s="3">
        <v>2</v>
      </c>
      <c r="N4901" s="4">
        <v>0.5</v>
      </c>
      <c r="O4901" s="5">
        <v>869.11</v>
      </c>
      <c r="P4901">
        <f>VALUE(Table1[Sales])</f>
        <v>3377.96</v>
      </c>
      <c r="Q4901">
        <f>VALUE(Table1[Profit])</f>
        <v>869.11</v>
      </c>
      <c r="R4901" s="3">
        <f>Table1[Ship Date]-Table1[Order Date]</f>
        <v>688</v>
      </c>
    </row>
    <row r="4902" spans="1:18" x14ac:dyDescent="0.3">
      <c r="A4902" t="s">
        <v>18348</v>
      </c>
      <c r="B4902" s="1">
        <v>45169</v>
      </c>
      <c r="C4902" s="1">
        <v>45781</v>
      </c>
      <c r="D4902" t="s">
        <v>33</v>
      </c>
      <c r="E4902" t="s">
        <v>18349</v>
      </c>
      <c r="F4902" t="s">
        <v>18350</v>
      </c>
      <c r="G4902" t="s">
        <v>36</v>
      </c>
      <c r="H4902" t="s">
        <v>28</v>
      </c>
      <c r="I4902" t="s">
        <v>21</v>
      </c>
      <c r="J4902" t="s">
        <v>171</v>
      </c>
      <c r="K4902" t="s">
        <v>18351</v>
      </c>
      <c r="L4902" s="2">
        <v>241.2</v>
      </c>
      <c r="M4902" s="3">
        <v>9</v>
      </c>
      <c r="N4902" s="4">
        <v>0.11</v>
      </c>
      <c r="O4902" s="5">
        <v>745.76</v>
      </c>
      <c r="P4902">
        <f>VALUE(Table1[Sales])</f>
        <v>241.2</v>
      </c>
      <c r="Q4902">
        <f>VALUE(Table1[Profit])</f>
        <v>745.76</v>
      </c>
      <c r="R4902" s="3">
        <f>Table1[Ship Date]-Table1[Order Date]</f>
        <v>612</v>
      </c>
    </row>
    <row r="4903" spans="1:18" x14ac:dyDescent="0.3">
      <c r="A4903" t="s">
        <v>18352</v>
      </c>
      <c r="B4903" s="1">
        <v>45482</v>
      </c>
      <c r="C4903" s="1">
        <v>45765</v>
      </c>
      <c r="D4903" t="s">
        <v>16</v>
      </c>
      <c r="E4903" t="s">
        <v>14603</v>
      </c>
      <c r="F4903" t="s">
        <v>18353</v>
      </c>
      <c r="G4903" t="s">
        <v>36</v>
      </c>
      <c r="H4903" t="s">
        <v>28</v>
      </c>
      <c r="I4903" t="s">
        <v>21</v>
      </c>
      <c r="J4903" t="s">
        <v>300</v>
      </c>
      <c r="K4903" t="s">
        <v>18354</v>
      </c>
      <c r="L4903" s="2">
        <v>2876.76</v>
      </c>
      <c r="M4903" s="3">
        <v>10</v>
      </c>
      <c r="N4903" s="4">
        <v>0.34</v>
      </c>
      <c r="O4903" s="5">
        <v>116.55</v>
      </c>
      <c r="P4903">
        <f>VALUE(Table1[Sales])</f>
        <v>2876.76</v>
      </c>
      <c r="Q4903">
        <f>VALUE(Table1[Profit])</f>
        <v>116.55</v>
      </c>
      <c r="R4903" s="3">
        <f>Table1[Ship Date]-Table1[Order Date]</f>
        <v>283</v>
      </c>
    </row>
    <row r="4904" spans="1:18" x14ac:dyDescent="0.3">
      <c r="A4904" t="s">
        <v>18355</v>
      </c>
      <c r="B4904" s="1">
        <v>45712</v>
      </c>
      <c r="C4904" s="1">
        <v>45757</v>
      </c>
      <c r="D4904" t="s">
        <v>33</v>
      </c>
      <c r="E4904" t="s">
        <v>395</v>
      </c>
      <c r="F4904" t="s">
        <v>18356</v>
      </c>
      <c r="G4904" t="s">
        <v>43</v>
      </c>
      <c r="H4904" t="s">
        <v>20</v>
      </c>
      <c r="I4904" t="s">
        <v>29</v>
      </c>
      <c r="J4904" t="s">
        <v>99</v>
      </c>
      <c r="K4904" t="s">
        <v>18357</v>
      </c>
      <c r="L4904" s="2">
        <v>3164.61</v>
      </c>
      <c r="M4904" s="3">
        <v>10</v>
      </c>
      <c r="N4904" s="4">
        <v>0.42</v>
      </c>
      <c r="O4904" s="5">
        <v>718.66</v>
      </c>
      <c r="P4904">
        <f>VALUE(Table1[Sales])</f>
        <v>3164.61</v>
      </c>
      <c r="Q4904">
        <f>VALUE(Table1[Profit])</f>
        <v>718.66</v>
      </c>
      <c r="R4904" s="3">
        <f>Table1[Ship Date]-Table1[Order Date]</f>
        <v>45</v>
      </c>
    </row>
    <row r="4905" spans="1:18" x14ac:dyDescent="0.3">
      <c r="A4905" t="s">
        <v>18358</v>
      </c>
      <c r="B4905" s="1">
        <v>45635</v>
      </c>
      <c r="C4905" s="1">
        <v>45768</v>
      </c>
      <c r="D4905" t="s">
        <v>53</v>
      </c>
      <c r="E4905" t="s">
        <v>18359</v>
      </c>
      <c r="F4905" t="s">
        <v>18360</v>
      </c>
      <c r="G4905" t="s">
        <v>36</v>
      </c>
      <c r="H4905" t="s">
        <v>28</v>
      </c>
      <c r="I4905" t="s">
        <v>21</v>
      </c>
      <c r="J4905" t="s">
        <v>279</v>
      </c>
      <c r="K4905" t="s">
        <v>18361</v>
      </c>
      <c r="L4905" s="2">
        <v>3091.39</v>
      </c>
      <c r="M4905" s="3">
        <v>8</v>
      </c>
      <c r="N4905" s="4">
        <v>0.23</v>
      </c>
      <c r="O4905" s="5">
        <v>542.23</v>
      </c>
      <c r="P4905">
        <f>VALUE(Table1[Sales])</f>
        <v>3091.39</v>
      </c>
      <c r="Q4905">
        <f>VALUE(Table1[Profit])</f>
        <v>542.23</v>
      </c>
      <c r="R4905" s="3">
        <f>Table1[Ship Date]-Table1[Order Date]</f>
        <v>133</v>
      </c>
    </row>
    <row r="4906" spans="1:18" x14ac:dyDescent="0.3">
      <c r="A4906" t="s">
        <v>18362</v>
      </c>
      <c r="B4906" s="1">
        <v>45505</v>
      </c>
      <c r="C4906" s="1">
        <v>45767</v>
      </c>
      <c r="D4906" t="s">
        <v>53</v>
      </c>
      <c r="E4906" t="s">
        <v>18363</v>
      </c>
      <c r="F4906" t="s">
        <v>18364</v>
      </c>
      <c r="G4906" t="s">
        <v>19</v>
      </c>
      <c r="H4906" t="s">
        <v>28</v>
      </c>
      <c r="I4906" t="s">
        <v>44</v>
      </c>
      <c r="J4906" t="s">
        <v>45</v>
      </c>
      <c r="K4906" t="s">
        <v>18365</v>
      </c>
      <c r="L4906" s="2">
        <v>543.03</v>
      </c>
      <c r="M4906" s="3">
        <v>8</v>
      </c>
      <c r="N4906" s="4">
        <v>0.05</v>
      </c>
      <c r="O4906" s="5">
        <v>364.22</v>
      </c>
      <c r="P4906">
        <f>VALUE(Table1[Sales])</f>
        <v>543.03</v>
      </c>
      <c r="Q4906">
        <f>VALUE(Table1[Profit])</f>
        <v>364.22</v>
      </c>
      <c r="R4906" s="3">
        <f>Table1[Ship Date]-Table1[Order Date]</f>
        <v>262</v>
      </c>
    </row>
    <row r="4907" spans="1:18" x14ac:dyDescent="0.3">
      <c r="A4907" t="s">
        <v>18366</v>
      </c>
      <c r="B4907" s="1">
        <v>45682</v>
      </c>
      <c r="C4907" s="1">
        <v>45761</v>
      </c>
      <c r="D4907" t="s">
        <v>53</v>
      </c>
      <c r="E4907" t="s">
        <v>18367</v>
      </c>
      <c r="F4907" t="s">
        <v>18368</v>
      </c>
      <c r="G4907" t="s">
        <v>36</v>
      </c>
      <c r="H4907" t="s">
        <v>20</v>
      </c>
      <c r="I4907" t="s">
        <v>29</v>
      </c>
      <c r="J4907" t="s">
        <v>99</v>
      </c>
      <c r="K4907" t="s">
        <v>18369</v>
      </c>
      <c r="L4907" s="2">
        <v>224.96</v>
      </c>
      <c r="M4907" s="3">
        <v>8</v>
      </c>
      <c r="N4907" s="4">
        <v>0.43</v>
      </c>
      <c r="O4907" s="5">
        <v>719.42</v>
      </c>
      <c r="P4907">
        <f>VALUE(Table1[Sales])</f>
        <v>224.96</v>
      </c>
      <c r="Q4907">
        <f>VALUE(Table1[Profit])</f>
        <v>719.42</v>
      </c>
      <c r="R4907" s="3">
        <f>Table1[Ship Date]-Table1[Order Date]</f>
        <v>79</v>
      </c>
    </row>
    <row r="4908" spans="1:18" x14ac:dyDescent="0.3">
      <c r="A4908" t="s">
        <v>18370</v>
      </c>
      <c r="B4908" s="1">
        <v>45221</v>
      </c>
      <c r="C4908" s="1">
        <v>45775</v>
      </c>
      <c r="D4908" t="s">
        <v>33</v>
      </c>
      <c r="E4908" t="s">
        <v>18371</v>
      </c>
      <c r="F4908" t="s">
        <v>18372</v>
      </c>
      <c r="G4908" t="s">
        <v>19</v>
      </c>
      <c r="H4908" t="s">
        <v>61</v>
      </c>
      <c r="I4908" t="s">
        <v>21</v>
      </c>
      <c r="J4908" t="s">
        <v>171</v>
      </c>
      <c r="K4908" t="s">
        <v>18373</v>
      </c>
      <c r="L4908" s="2">
        <v>686.35</v>
      </c>
      <c r="M4908" s="3">
        <v>8</v>
      </c>
      <c r="N4908" s="4">
        <v>0.11</v>
      </c>
      <c r="O4908" s="5">
        <v>897.04</v>
      </c>
      <c r="P4908">
        <f>VALUE(Table1[Sales])</f>
        <v>686.35</v>
      </c>
      <c r="Q4908">
        <f>VALUE(Table1[Profit])</f>
        <v>897.04</v>
      </c>
      <c r="R4908" s="3">
        <f>Table1[Ship Date]-Table1[Order Date]</f>
        <v>554</v>
      </c>
    </row>
    <row r="4909" spans="1:18" x14ac:dyDescent="0.3">
      <c r="A4909" t="s">
        <v>18374</v>
      </c>
      <c r="B4909" s="1">
        <v>45734</v>
      </c>
      <c r="C4909" s="1">
        <v>45768</v>
      </c>
      <c r="D4909" t="s">
        <v>53</v>
      </c>
      <c r="E4909" t="s">
        <v>18375</v>
      </c>
      <c r="F4909" t="s">
        <v>18376</v>
      </c>
      <c r="G4909" t="s">
        <v>19</v>
      </c>
      <c r="H4909" t="s">
        <v>61</v>
      </c>
      <c r="I4909" t="s">
        <v>21</v>
      </c>
      <c r="J4909" t="s">
        <v>129</v>
      </c>
      <c r="K4909" t="s">
        <v>18377</v>
      </c>
      <c r="L4909" s="2">
        <v>3184.57</v>
      </c>
      <c r="M4909" s="3">
        <v>3</v>
      </c>
      <c r="N4909" s="4">
        <v>0.24</v>
      </c>
      <c r="O4909" s="5">
        <v>591.45000000000005</v>
      </c>
      <c r="P4909">
        <f>VALUE(Table1[Sales])</f>
        <v>3184.57</v>
      </c>
      <c r="Q4909">
        <f>VALUE(Table1[Profit])</f>
        <v>591.45000000000005</v>
      </c>
      <c r="R4909" s="3">
        <f>Table1[Ship Date]-Table1[Order Date]</f>
        <v>34</v>
      </c>
    </row>
    <row r="4910" spans="1:18" x14ac:dyDescent="0.3">
      <c r="A4910" t="s">
        <v>18378</v>
      </c>
      <c r="B4910" s="1">
        <v>45751</v>
      </c>
      <c r="C4910" s="1">
        <v>45760</v>
      </c>
      <c r="D4910" t="s">
        <v>16</v>
      </c>
      <c r="E4910" t="s">
        <v>18379</v>
      </c>
      <c r="F4910" t="s">
        <v>18380</v>
      </c>
      <c r="G4910" t="s">
        <v>43</v>
      </c>
      <c r="H4910" t="s">
        <v>61</v>
      </c>
      <c r="I4910" t="s">
        <v>21</v>
      </c>
      <c r="J4910" t="s">
        <v>171</v>
      </c>
      <c r="K4910" t="s">
        <v>18381</v>
      </c>
      <c r="L4910" s="2">
        <v>2956.64</v>
      </c>
      <c r="M4910" s="3">
        <v>2</v>
      </c>
      <c r="N4910" s="4">
        <v>0.25</v>
      </c>
      <c r="O4910" s="5">
        <v>-41.34</v>
      </c>
      <c r="P4910">
        <f>VALUE(Table1[Sales])</f>
        <v>2956.64</v>
      </c>
      <c r="Q4910">
        <f>VALUE(Table1[Profit])</f>
        <v>-41.34</v>
      </c>
      <c r="R4910" s="3">
        <f>Table1[Ship Date]-Table1[Order Date]</f>
        <v>9</v>
      </c>
    </row>
    <row r="4911" spans="1:18" x14ac:dyDescent="0.3">
      <c r="A4911" t="s">
        <v>18382</v>
      </c>
      <c r="B4911" s="1">
        <v>45539</v>
      </c>
      <c r="C4911" s="1">
        <v>45784</v>
      </c>
      <c r="D4911" t="s">
        <v>25</v>
      </c>
      <c r="E4911" t="s">
        <v>10090</v>
      </c>
      <c r="F4911" t="s">
        <v>18383</v>
      </c>
      <c r="G4911" t="s">
        <v>43</v>
      </c>
      <c r="H4911" t="s">
        <v>61</v>
      </c>
      <c r="I4911" t="s">
        <v>29</v>
      </c>
      <c r="J4911" t="s">
        <v>30</v>
      </c>
      <c r="K4911" t="s">
        <v>18384</v>
      </c>
      <c r="L4911" s="2">
        <v>148.96</v>
      </c>
      <c r="M4911" s="3">
        <v>9</v>
      </c>
      <c r="N4911" s="4">
        <v>0.45</v>
      </c>
      <c r="O4911" s="5">
        <v>740.93</v>
      </c>
      <c r="P4911">
        <f>VALUE(Table1[Sales])</f>
        <v>148.96</v>
      </c>
      <c r="Q4911">
        <f>VALUE(Table1[Profit])</f>
        <v>740.93</v>
      </c>
      <c r="R4911" s="3">
        <f>Table1[Ship Date]-Table1[Order Date]</f>
        <v>245</v>
      </c>
    </row>
    <row r="4912" spans="1:18" x14ac:dyDescent="0.3">
      <c r="A4912" t="s">
        <v>18385</v>
      </c>
      <c r="B4912" s="1">
        <v>45375</v>
      </c>
      <c r="C4912" s="1">
        <v>45758</v>
      </c>
      <c r="D4912" t="s">
        <v>25</v>
      </c>
      <c r="E4912" t="s">
        <v>18386</v>
      </c>
      <c r="F4912" t="s">
        <v>18387</v>
      </c>
      <c r="G4912" t="s">
        <v>19</v>
      </c>
      <c r="H4912" t="s">
        <v>37</v>
      </c>
      <c r="I4912" t="s">
        <v>44</v>
      </c>
      <c r="J4912" t="s">
        <v>56</v>
      </c>
      <c r="K4912" t="s">
        <v>18388</v>
      </c>
      <c r="L4912" s="2">
        <v>2457.38</v>
      </c>
      <c r="M4912" s="3">
        <v>7</v>
      </c>
      <c r="N4912" s="4">
        <v>0.37</v>
      </c>
      <c r="O4912" s="5">
        <v>259.37</v>
      </c>
      <c r="P4912">
        <f>VALUE(Table1[Sales])</f>
        <v>2457.38</v>
      </c>
      <c r="Q4912">
        <f>VALUE(Table1[Profit])</f>
        <v>259.37</v>
      </c>
      <c r="R4912" s="3">
        <f>Table1[Ship Date]-Table1[Order Date]</f>
        <v>383</v>
      </c>
    </row>
    <row r="4913" spans="1:18" x14ac:dyDescent="0.3">
      <c r="A4913" t="s">
        <v>18389</v>
      </c>
      <c r="B4913" s="1">
        <v>45650</v>
      </c>
      <c r="C4913" s="1">
        <v>45776</v>
      </c>
      <c r="D4913" t="s">
        <v>16</v>
      </c>
      <c r="E4913" t="s">
        <v>18390</v>
      </c>
      <c r="F4913" t="s">
        <v>18391</v>
      </c>
      <c r="G4913" t="s">
        <v>43</v>
      </c>
      <c r="H4913" t="s">
        <v>28</v>
      </c>
      <c r="I4913" t="s">
        <v>29</v>
      </c>
      <c r="J4913" t="s">
        <v>124</v>
      </c>
      <c r="K4913" t="s">
        <v>18392</v>
      </c>
      <c r="L4913" s="2">
        <v>556.20000000000005</v>
      </c>
      <c r="M4913" s="3">
        <v>5</v>
      </c>
      <c r="N4913" s="4">
        <v>0.42</v>
      </c>
      <c r="O4913" s="5">
        <v>444.43</v>
      </c>
      <c r="P4913">
        <f>VALUE(Table1[Sales])</f>
        <v>556.20000000000005</v>
      </c>
      <c r="Q4913">
        <f>VALUE(Table1[Profit])</f>
        <v>444.43</v>
      </c>
      <c r="R4913" s="3">
        <f>Table1[Ship Date]-Table1[Order Date]</f>
        <v>126</v>
      </c>
    </row>
    <row r="4914" spans="1:18" x14ac:dyDescent="0.3">
      <c r="A4914" t="s">
        <v>18393</v>
      </c>
      <c r="B4914" s="1">
        <v>45134</v>
      </c>
      <c r="C4914" s="1">
        <v>45772</v>
      </c>
      <c r="D4914" t="s">
        <v>53</v>
      </c>
      <c r="E4914" t="s">
        <v>18394</v>
      </c>
      <c r="F4914" t="s">
        <v>18395</v>
      </c>
      <c r="G4914" t="s">
        <v>19</v>
      </c>
      <c r="H4914" t="s">
        <v>61</v>
      </c>
      <c r="I4914" t="s">
        <v>21</v>
      </c>
      <c r="J4914" t="s">
        <v>129</v>
      </c>
      <c r="K4914" t="s">
        <v>18396</v>
      </c>
      <c r="L4914" s="2">
        <v>4507.0600000000004</v>
      </c>
      <c r="M4914" s="3">
        <v>7</v>
      </c>
      <c r="N4914" s="4">
        <v>0.48</v>
      </c>
      <c r="O4914" s="5">
        <v>505.2</v>
      </c>
      <c r="P4914">
        <f>VALUE(Table1[Sales])</f>
        <v>4507.0600000000004</v>
      </c>
      <c r="Q4914">
        <f>VALUE(Table1[Profit])</f>
        <v>505.2</v>
      </c>
      <c r="R4914" s="3">
        <f>Table1[Ship Date]-Table1[Order Date]</f>
        <v>638</v>
      </c>
    </row>
    <row r="4915" spans="1:18" x14ac:dyDescent="0.3">
      <c r="A4915" t="s">
        <v>18397</v>
      </c>
      <c r="B4915" s="1">
        <v>45415</v>
      </c>
      <c r="C4915" s="1">
        <v>45782</v>
      </c>
      <c r="D4915" t="s">
        <v>25</v>
      </c>
      <c r="E4915" t="s">
        <v>18398</v>
      </c>
      <c r="F4915" t="s">
        <v>18399</v>
      </c>
      <c r="G4915" t="s">
        <v>36</v>
      </c>
      <c r="H4915" t="s">
        <v>28</v>
      </c>
      <c r="I4915" t="s">
        <v>29</v>
      </c>
      <c r="J4915" t="s">
        <v>30</v>
      </c>
      <c r="K4915" t="s">
        <v>18400</v>
      </c>
      <c r="L4915" s="2">
        <v>3426.4</v>
      </c>
      <c r="M4915" s="3">
        <v>6</v>
      </c>
      <c r="N4915" s="4">
        <v>0.36</v>
      </c>
      <c r="O4915" s="5">
        <v>517.34</v>
      </c>
      <c r="P4915">
        <f>VALUE(Table1[Sales])</f>
        <v>3426.4</v>
      </c>
      <c r="Q4915">
        <f>VALUE(Table1[Profit])</f>
        <v>517.34</v>
      </c>
      <c r="R4915" s="3">
        <f>Table1[Ship Date]-Table1[Order Date]</f>
        <v>367</v>
      </c>
    </row>
    <row r="4916" spans="1:18" x14ac:dyDescent="0.3">
      <c r="A4916" t="s">
        <v>18401</v>
      </c>
      <c r="B4916" s="1">
        <v>45346</v>
      </c>
      <c r="C4916" s="1">
        <v>45769</v>
      </c>
      <c r="D4916" t="s">
        <v>16</v>
      </c>
      <c r="E4916" t="s">
        <v>18402</v>
      </c>
      <c r="F4916" t="s">
        <v>18403</v>
      </c>
      <c r="G4916" t="s">
        <v>36</v>
      </c>
      <c r="H4916" t="s">
        <v>20</v>
      </c>
      <c r="I4916" t="s">
        <v>29</v>
      </c>
      <c r="J4916" t="s">
        <v>124</v>
      </c>
      <c r="K4916" t="s">
        <v>18404</v>
      </c>
      <c r="L4916" s="2">
        <v>2364.06</v>
      </c>
      <c r="M4916" s="3">
        <v>4</v>
      </c>
      <c r="N4916" s="4">
        <v>0.17</v>
      </c>
      <c r="O4916" s="5">
        <v>616.99</v>
      </c>
      <c r="P4916">
        <f>VALUE(Table1[Sales])</f>
        <v>2364.06</v>
      </c>
      <c r="Q4916">
        <f>VALUE(Table1[Profit])</f>
        <v>616.99</v>
      </c>
      <c r="R4916" s="3">
        <f>Table1[Ship Date]-Table1[Order Date]</f>
        <v>423</v>
      </c>
    </row>
    <row r="4917" spans="1:18" x14ac:dyDescent="0.3">
      <c r="A4917" t="s">
        <v>18405</v>
      </c>
      <c r="B4917" s="1">
        <v>45442</v>
      </c>
      <c r="C4917" s="1">
        <v>45764</v>
      </c>
      <c r="D4917" t="s">
        <v>25</v>
      </c>
      <c r="E4917" t="s">
        <v>18406</v>
      </c>
      <c r="F4917" t="s">
        <v>18407</v>
      </c>
      <c r="G4917" t="s">
        <v>36</v>
      </c>
      <c r="H4917" t="s">
        <v>20</v>
      </c>
      <c r="I4917" t="s">
        <v>29</v>
      </c>
      <c r="J4917" t="s">
        <v>124</v>
      </c>
      <c r="K4917" t="s">
        <v>18408</v>
      </c>
      <c r="L4917" s="2">
        <v>3538.97</v>
      </c>
      <c r="M4917" s="3">
        <v>2</v>
      </c>
      <c r="N4917" s="4">
        <v>0.49</v>
      </c>
      <c r="O4917" s="5">
        <v>302.41000000000003</v>
      </c>
      <c r="P4917">
        <f>VALUE(Table1[Sales])</f>
        <v>3538.97</v>
      </c>
      <c r="Q4917">
        <f>VALUE(Table1[Profit])</f>
        <v>302.41000000000003</v>
      </c>
      <c r="R4917" s="3">
        <f>Table1[Ship Date]-Table1[Order Date]</f>
        <v>322</v>
      </c>
    </row>
    <row r="4918" spans="1:18" x14ac:dyDescent="0.3">
      <c r="A4918" t="s">
        <v>18409</v>
      </c>
      <c r="B4918" s="1">
        <v>45099</v>
      </c>
      <c r="C4918" s="1">
        <v>45767</v>
      </c>
      <c r="D4918" t="s">
        <v>33</v>
      </c>
      <c r="E4918" t="s">
        <v>18410</v>
      </c>
      <c r="F4918" t="s">
        <v>18411</v>
      </c>
      <c r="G4918" t="s">
        <v>43</v>
      </c>
      <c r="H4918" t="s">
        <v>28</v>
      </c>
      <c r="I4918" t="s">
        <v>21</v>
      </c>
      <c r="J4918" t="s">
        <v>300</v>
      </c>
      <c r="K4918" t="s">
        <v>18412</v>
      </c>
      <c r="L4918" s="2">
        <v>806.88</v>
      </c>
      <c r="M4918" s="3">
        <v>8</v>
      </c>
      <c r="N4918" s="4">
        <v>0.12</v>
      </c>
      <c r="O4918" s="5">
        <v>998.09</v>
      </c>
      <c r="P4918">
        <f>VALUE(Table1[Sales])</f>
        <v>806.88</v>
      </c>
      <c r="Q4918">
        <f>VALUE(Table1[Profit])</f>
        <v>998.09</v>
      </c>
      <c r="R4918" s="3">
        <f>Table1[Ship Date]-Table1[Order Date]</f>
        <v>668</v>
      </c>
    </row>
    <row r="4919" spans="1:18" x14ac:dyDescent="0.3">
      <c r="A4919" t="s">
        <v>18413</v>
      </c>
      <c r="B4919" s="1">
        <v>45166</v>
      </c>
      <c r="C4919" s="1">
        <v>45765</v>
      </c>
      <c r="D4919" t="s">
        <v>25</v>
      </c>
      <c r="E4919" t="s">
        <v>18414</v>
      </c>
      <c r="F4919" t="s">
        <v>18415</v>
      </c>
      <c r="G4919" t="s">
        <v>19</v>
      </c>
      <c r="H4919" t="s">
        <v>37</v>
      </c>
      <c r="I4919" t="s">
        <v>29</v>
      </c>
      <c r="J4919" t="s">
        <v>124</v>
      </c>
      <c r="K4919" t="s">
        <v>18416</v>
      </c>
      <c r="L4919" s="2">
        <v>1876.4</v>
      </c>
      <c r="M4919" s="3">
        <v>6</v>
      </c>
      <c r="N4919" s="4">
        <v>0.41</v>
      </c>
      <c r="O4919" s="5">
        <v>626.32000000000005</v>
      </c>
      <c r="P4919">
        <f>VALUE(Table1[Sales])</f>
        <v>1876.4</v>
      </c>
      <c r="Q4919">
        <f>VALUE(Table1[Profit])</f>
        <v>626.32000000000005</v>
      </c>
      <c r="R4919" s="3">
        <f>Table1[Ship Date]-Table1[Order Date]</f>
        <v>599</v>
      </c>
    </row>
    <row r="4920" spans="1:18" x14ac:dyDescent="0.3">
      <c r="A4920" t="s">
        <v>18417</v>
      </c>
      <c r="B4920" s="1">
        <v>45315</v>
      </c>
      <c r="C4920" s="1">
        <v>45785</v>
      </c>
      <c r="D4920" t="s">
        <v>16</v>
      </c>
      <c r="E4920" t="s">
        <v>995</v>
      </c>
      <c r="F4920" t="s">
        <v>18418</v>
      </c>
      <c r="G4920" t="s">
        <v>43</v>
      </c>
      <c r="H4920" t="s">
        <v>28</v>
      </c>
      <c r="I4920" t="s">
        <v>29</v>
      </c>
      <c r="J4920" t="s">
        <v>124</v>
      </c>
      <c r="K4920" t="s">
        <v>18419</v>
      </c>
      <c r="L4920" s="2">
        <v>3596.68</v>
      </c>
      <c r="M4920" s="3">
        <v>3</v>
      </c>
      <c r="N4920" s="4">
        <v>0.26</v>
      </c>
      <c r="O4920" s="5">
        <v>414.02</v>
      </c>
      <c r="P4920">
        <f>VALUE(Table1[Sales])</f>
        <v>3596.68</v>
      </c>
      <c r="Q4920">
        <f>VALUE(Table1[Profit])</f>
        <v>414.02</v>
      </c>
      <c r="R4920" s="3">
        <f>Table1[Ship Date]-Table1[Order Date]</f>
        <v>470</v>
      </c>
    </row>
    <row r="4921" spans="1:18" x14ac:dyDescent="0.3">
      <c r="A4921" t="s">
        <v>18420</v>
      </c>
      <c r="B4921" s="1">
        <v>45588</v>
      </c>
      <c r="C4921" s="1">
        <v>45761</v>
      </c>
      <c r="D4921" t="s">
        <v>16</v>
      </c>
      <c r="E4921" t="s">
        <v>18421</v>
      </c>
      <c r="F4921" t="s">
        <v>18422</v>
      </c>
      <c r="G4921" t="s">
        <v>43</v>
      </c>
      <c r="H4921" t="s">
        <v>28</v>
      </c>
      <c r="I4921" t="s">
        <v>29</v>
      </c>
      <c r="J4921" t="s">
        <v>99</v>
      </c>
      <c r="K4921" t="s">
        <v>18423</v>
      </c>
      <c r="L4921" s="2">
        <v>248.89</v>
      </c>
      <c r="M4921" s="3">
        <v>8</v>
      </c>
      <c r="N4921" s="4">
        <v>0.26</v>
      </c>
      <c r="O4921" s="5">
        <v>204.44</v>
      </c>
      <c r="P4921">
        <f>VALUE(Table1[Sales])</f>
        <v>248.89</v>
      </c>
      <c r="Q4921">
        <f>VALUE(Table1[Profit])</f>
        <v>204.44</v>
      </c>
      <c r="R4921" s="3">
        <f>Table1[Ship Date]-Table1[Order Date]</f>
        <v>173</v>
      </c>
    </row>
    <row r="4922" spans="1:18" x14ac:dyDescent="0.3">
      <c r="A4922" t="s">
        <v>18424</v>
      </c>
      <c r="B4922" s="1">
        <v>45435</v>
      </c>
      <c r="C4922" s="1">
        <v>45760</v>
      </c>
      <c r="D4922" t="s">
        <v>33</v>
      </c>
      <c r="E4922" t="s">
        <v>10925</v>
      </c>
      <c r="F4922" t="s">
        <v>18425</v>
      </c>
      <c r="G4922" t="s">
        <v>36</v>
      </c>
      <c r="H4922" t="s">
        <v>61</v>
      </c>
      <c r="I4922" t="s">
        <v>44</v>
      </c>
      <c r="J4922" t="s">
        <v>56</v>
      </c>
      <c r="K4922" t="s">
        <v>18426</v>
      </c>
      <c r="L4922" s="2">
        <v>1512.86</v>
      </c>
      <c r="M4922" s="3">
        <v>3</v>
      </c>
      <c r="N4922" s="4">
        <v>0.39</v>
      </c>
      <c r="O4922" s="5">
        <v>791.2</v>
      </c>
      <c r="P4922">
        <f>VALUE(Table1[Sales])</f>
        <v>1512.86</v>
      </c>
      <c r="Q4922">
        <f>VALUE(Table1[Profit])</f>
        <v>791.2</v>
      </c>
      <c r="R4922" s="3">
        <f>Table1[Ship Date]-Table1[Order Date]</f>
        <v>325</v>
      </c>
    </row>
    <row r="4923" spans="1:18" x14ac:dyDescent="0.3">
      <c r="A4923" t="s">
        <v>18427</v>
      </c>
      <c r="B4923" s="1">
        <v>45443</v>
      </c>
      <c r="C4923" s="1">
        <v>45781</v>
      </c>
      <c r="D4923" t="s">
        <v>16</v>
      </c>
      <c r="E4923" t="s">
        <v>18428</v>
      </c>
      <c r="F4923" t="s">
        <v>18429</v>
      </c>
      <c r="G4923" t="s">
        <v>43</v>
      </c>
      <c r="H4923" t="s">
        <v>61</v>
      </c>
      <c r="I4923" t="s">
        <v>21</v>
      </c>
      <c r="J4923" t="s">
        <v>22</v>
      </c>
      <c r="K4923" t="s">
        <v>18430</v>
      </c>
      <c r="L4923" s="2">
        <v>4653.0200000000004</v>
      </c>
      <c r="M4923" s="3">
        <v>5</v>
      </c>
      <c r="N4923" s="4">
        <v>0.3</v>
      </c>
      <c r="O4923" s="5">
        <v>-81.33</v>
      </c>
      <c r="P4923">
        <f>VALUE(Table1[Sales])</f>
        <v>4653.0200000000004</v>
      </c>
      <c r="Q4923">
        <f>VALUE(Table1[Profit])</f>
        <v>-81.33</v>
      </c>
      <c r="R4923" s="3">
        <f>Table1[Ship Date]-Table1[Order Date]</f>
        <v>338</v>
      </c>
    </row>
    <row r="4924" spans="1:18" x14ac:dyDescent="0.3">
      <c r="A4924" t="s">
        <v>18431</v>
      </c>
      <c r="B4924" s="1">
        <v>45490</v>
      </c>
      <c r="C4924" s="1">
        <v>45760</v>
      </c>
      <c r="D4924" t="s">
        <v>53</v>
      </c>
      <c r="E4924" t="s">
        <v>18432</v>
      </c>
      <c r="F4924" t="s">
        <v>18433</v>
      </c>
      <c r="G4924" t="s">
        <v>36</v>
      </c>
      <c r="H4924" t="s">
        <v>28</v>
      </c>
      <c r="I4924" t="s">
        <v>44</v>
      </c>
      <c r="J4924" t="s">
        <v>45</v>
      </c>
      <c r="K4924" t="s">
        <v>18434</v>
      </c>
      <c r="L4924" s="2">
        <v>4292.2700000000004</v>
      </c>
      <c r="M4924" s="3">
        <v>9</v>
      </c>
      <c r="N4924" s="4">
        <v>0.17</v>
      </c>
      <c r="O4924" s="5">
        <v>71.09</v>
      </c>
      <c r="P4924">
        <f>VALUE(Table1[Sales])</f>
        <v>4292.2700000000004</v>
      </c>
      <c r="Q4924">
        <f>VALUE(Table1[Profit])</f>
        <v>71.09</v>
      </c>
      <c r="R4924" s="3">
        <f>Table1[Ship Date]-Table1[Order Date]</f>
        <v>270</v>
      </c>
    </row>
    <row r="4925" spans="1:18" x14ac:dyDescent="0.3">
      <c r="A4925" t="s">
        <v>18435</v>
      </c>
      <c r="B4925" s="1">
        <v>45308</v>
      </c>
      <c r="C4925" s="1">
        <v>45767</v>
      </c>
      <c r="D4925" t="s">
        <v>25</v>
      </c>
      <c r="E4925" t="s">
        <v>18436</v>
      </c>
      <c r="F4925" t="s">
        <v>18437</v>
      </c>
      <c r="G4925" t="s">
        <v>36</v>
      </c>
      <c r="H4925" t="s">
        <v>37</v>
      </c>
      <c r="I4925" t="s">
        <v>21</v>
      </c>
      <c r="J4925" t="s">
        <v>22</v>
      </c>
      <c r="K4925" t="s">
        <v>18438</v>
      </c>
      <c r="L4925" s="2">
        <v>535.29</v>
      </c>
      <c r="M4925" s="3">
        <v>10</v>
      </c>
      <c r="N4925" s="4">
        <v>0.26</v>
      </c>
      <c r="O4925" s="5">
        <v>-24.25</v>
      </c>
      <c r="P4925">
        <f>VALUE(Table1[Sales])</f>
        <v>535.29</v>
      </c>
      <c r="Q4925">
        <f>VALUE(Table1[Profit])</f>
        <v>-24.25</v>
      </c>
      <c r="R4925" s="3">
        <f>Table1[Ship Date]-Table1[Order Date]</f>
        <v>459</v>
      </c>
    </row>
    <row r="4926" spans="1:18" x14ac:dyDescent="0.3">
      <c r="A4926" t="s">
        <v>18439</v>
      </c>
      <c r="B4926" s="1">
        <v>45515</v>
      </c>
      <c r="C4926" s="1">
        <v>45783</v>
      </c>
      <c r="D4926" t="s">
        <v>25</v>
      </c>
      <c r="E4926" t="s">
        <v>18440</v>
      </c>
      <c r="F4926" t="s">
        <v>18441</v>
      </c>
      <c r="G4926" t="s">
        <v>19</v>
      </c>
      <c r="H4926" t="s">
        <v>28</v>
      </c>
      <c r="I4926" t="s">
        <v>44</v>
      </c>
      <c r="J4926" t="s">
        <v>158</v>
      </c>
      <c r="K4926" t="s">
        <v>18442</v>
      </c>
      <c r="L4926" s="2">
        <v>2031.94</v>
      </c>
      <c r="M4926" s="3">
        <v>8</v>
      </c>
      <c r="N4926" s="4">
        <v>0.09</v>
      </c>
      <c r="O4926" s="5">
        <v>482.18</v>
      </c>
      <c r="P4926">
        <f>VALUE(Table1[Sales])</f>
        <v>2031.94</v>
      </c>
      <c r="Q4926">
        <f>VALUE(Table1[Profit])</f>
        <v>482.18</v>
      </c>
      <c r="R4926" s="3">
        <f>Table1[Ship Date]-Table1[Order Date]</f>
        <v>268</v>
      </c>
    </row>
    <row r="4927" spans="1:18" x14ac:dyDescent="0.3">
      <c r="A4927" t="s">
        <v>18443</v>
      </c>
      <c r="B4927" s="1">
        <v>45720</v>
      </c>
      <c r="C4927" s="1">
        <v>45785</v>
      </c>
      <c r="D4927" t="s">
        <v>16</v>
      </c>
      <c r="E4927" t="s">
        <v>9451</v>
      </c>
      <c r="F4927" t="s">
        <v>18444</v>
      </c>
      <c r="G4927" t="s">
        <v>19</v>
      </c>
      <c r="H4927" t="s">
        <v>20</v>
      </c>
      <c r="I4927" t="s">
        <v>44</v>
      </c>
      <c r="J4927" t="s">
        <v>56</v>
      </c>
      <c r="K4927" t="s">
        <v>18445</v>
      </c>
      <c r="L4927" s="2">
        <v>2369.41</v>
      </c>
      <c r="M4927" s="3">
        <v>10</v>
      </c>
      <c r="N4927" s="4">
        <v>0.27</v>
      </c>
      <c r="O4927" s="5">
        <v>213.41</v>
      </c>
      <c r="P4927">
        <f>VALUE(Table1[Sales])</f>
        <v>2369.41</v>
      </c>
      <c r="Q4927">
        <f>VALUE(Table1[Profit])</f>
        <v>213.41</v>
      </c>
      <c r="R4927" s="3">
        <f>Table1[Ship Date]-Table1[Order Date]</f>
        <v>65</v>
      </c>
    </row>
    <row r="4928" spans="1:18" x14ac:dyDescent="0.3">
      <c r="A4928" t="s">
        <v>18446</v>
      </c>
      <c r="B4928" s="1">
        <v>45156</v>
      </c>
      <c r="C4928" s="1">
        <v>45779</v>
      </c>
      <c r="D4928" t="s">
        <v>25</v>
      </c>
      <c r="E4928" t="s">
        <v>18447</v>
      </c>
      <c r="F4928" t="s">
        <v>18448</v>
      </c>
      <c r="G4928" t="s">
        <v>43</v>
      </c>
      <c r="H4928" t="s">
        <v>61</v>
      </c>
      <c r="I4928" t="s">
        <v>44</v>
      </c>
      <c r="J4928" t="s">
        <v>50</v>
      </c>
      <c r="K4928" t="s">
        <v>18449</v>
      </c>
      <c r="L4928" s="2">
        <v>1856.21</v>
      </c>
      <c r="M4928" s="3">
        <v>7</v>
      </c>
      <c r="N4928" s="4">
        <v>0.13</v>
      </c>
      <c r="O4928" s="5">
        <v>-69.010000000000005</v>
      </c>
      <c r="P4928">
        <f>VALUE(Table1[Sales])</f>
        <v>1856.21</v>
      </c>
      <c r="Q4928">
        <f>VALUE(Table1[Profit])</f>
        <v>-69.010000000000005</v>
      </c>
      <c r="R4928" s="3">
        <f>Table1[Ship Date]-Table1[Order Date]</f>
        <v>623</v>
      </c>
    </row>
    <row r="4929" spans="1:18" x14ac:dyDescent="0.3">
      <c r="A4929" t="s">
        <v>18450</v>
      </c>
      <c r="B4929" s="1">
        <v>45039</v>
      </c>
      <c r="C4929" s="1">
        <v>45780</v>
      </c>
      <c r="D4929" t="s">
        <v>53</v>
      </c>
      <c r="E4929" t="s">
        <v>12473</v>
      </c>
      <c r="F4929" t="s">
        <v>18451</v>
      </c>
      <c r="G4929" t="s">
        <v>36</v>
      </c>
      <c r="H4929" t="s">
        <v>20</v>
      </c>
      <c r="I4929" t="s">
        <v>21</v>
      </c>
      <c r="J4929" t="s">
        <v>22</v>
      </c>
      <c r="K4929" t="s">
        <v>18452</v>
      </c>
      <c r="L4929" s="2">
        <v>1121.3699999999999</v>
      </c>
      <c r="M4929" s="3">
        <v>6</v>
      </c>
      <c r="N4929" s="4">
        <v>0.21</v>
      </c>
      <c r="O4929" s="5">
        <v>353.36</v>
      </c>
      <c r="P4929">
        <f>VALUE(Table1[Sales])</f>
        <v>1121.3699999999999</v>
      </c>
      <c r="Q4929">
        <f>VALUE(Table1[Profit])</f>
        <v>353.36</v>
      </c>
      <c r="R4929" s="3">
        <f>Table1[Ship Date]-Table1[Order Date]</f>
        <v>741</v>
      </c>
    </row>
    <row r="4930" spans="1:18" x14ac:dyDescent="0.3">
      <c r="A4930" t="s">
        <v>18453</v>
      </c>
      <c r="B4930" s="1">
        <v>45457</v>
      </c>
      <c r="C4930" s="1">
        <v>45780</v>
      </c>
      <c r="D4930" t="s">
        <v>33</v>
      </c>
      <c r="E4930" t="s">
        <v>18454</v>
      </c>
      <c r="F4930" t="s">
        <v>18455</v>
      </c>
      <c r="G4930" t="s">
        <v>19</v>
      </c>
      <c r="H4930" t="s">
        <v>20</v>
      </c>
      <c r="I4930" t="s">
        <v>29</v>
      </c>
      <c r="J4930" t="s">
        <v>124</v>
      </c>
      <c r="K4930" t="s">
        <v>18456</v>
      </c>
      <c r="L4930" s="2">
        <v>1899.92</v>
      </c>
      <c r="M4930" s="3">
        <v>1</v>
      </c>
      <c r="N4930" s="4">
        <v>0.11</v>
      </c>
      <c r="O4930" s="5">
        <v>574.69000000000005</v>
      </c>
      <c r="P4930">
        <f>VALUE(Table1[Sales])</f>
        <v>1899.92</v>
      </c>
      <c r="Q4930">
        <f>VALUE(Table1[Profit])</f>
        <v>574.69000000000005</v>
      </c>
      <c r="R4930" s="3">
        <f>Table1[Ship Date]-Table1[Order Date]</f>
        <v>323</v>
      </c>
    </row>
    <row r="4931" spans="1:18" x14ac:dyDescent="0.3">
      <c r="A4931" t="s">
        <v>18457</v>
      </c>
      <c r="B4931" s="1">
        <v>45071</v>
      </c>
      <c r="C4931" s="1">
        <v>45768</v>
      </c>
      <c r="D4931" t="s">
        <v>25</v>
      </c>
      <c r="E4931" t="s">
        <v>18458</v>
      </c>
      <c r="F4931" t="s">
        <v>18459</v>
      </c>
      <c r="G4931" t="s">
        <v>19</v>
      </c>
      <c r="H4931" t="s">
        <v>20</v>
      </c>
      <c r="I4931" t="s">
        <v>21</v>
      </c>
      <c r="J4931" t="s">
        <v>300</v>
      </c>
      <c r="K4931" t="s">
        <v>18460</v>
      </c>
      <c r="L4931" s="2">
        <v>4872.4799999999996</v>
      </c>
      <c r="M4931" s="3">
        <v>5</v>
      </c>
      <c r="N4931" s="4">
        <v>0.3</v>
      </c>
      <c r="O4931" s="5">
        <v>780.87</v>
      </c>
      <c r="P4931">
        <f>VALUE(Table1[Sales])</f>
        <v>4872.4799999999996</v>
      </c>
      <c r="Q4931">
        <f>VALUE(Table1[Profit])</f>
        <v>780.87</v>
      </c>
      <c r="R4931" s="3">
        <f>Table1[Ship Date]-Table1[Order Date]</f>
        <v>697</v>
      </c>
    </row>
    <row r="4932" spans="1:18" x14ac:dyDescent="0.3">
      <c r="A4932" t="s">
        <v>18461</v>
      </c>
      <c r="B4932" s="1">
        <v>45359</v>
      </c>
      <c r="C4932" s="1">
        <v>45762</v>
      </c>
      <c r="D4932" t="s">
        <v>25</v>
      </c>
      <c r="E4932" t="s">
        <v>18462</v>
      </c>
      <c r="F4932" t="s">
        <v>18463</v>
      </c>
      <c r="G4932" t="s">
        <v>36</v>
      </c>
      <c r="H4932" t="s">
        <v>37</v>
      </c>
      <c r="I4932" t="s">
        <v>29</v>
      </c>
      <c r="J4932" t="s">
        <v>38</v>
      </c>
      <c r="K4932" t="s">
        <v>18464</v>
      </c>
      <c r="L4932" s="2">
        <v>4996.78</v>
      </c>
      <c r="M4932" s="3">
        <v>1</v>
      </c>
      <c r="N4932" s="4">
        <v>0.49</v>
      </c>
      <c r="O4932" s="5">
        <v>-91.36</v>
      </c>
      <c r="P4932">
        <f>VALUE(Table1[Sales])</f>
        <v>4996.78</v>
      </c>
      <c r="Q4932">
        <f>VALUE(Table1[Profit])</f>
        <v>-91.36</v>
      </c>
      <c r="R4932" s="3">
        <f>Table1[Ship Date]-Table1[Order Date]</f>
        <v>403</v>
      </c>
    </row>
    <row r="4933" spans="1:18" x14ac:dyDescent="0.3">
      <c r="A4933" t="s">
        <v>18465</v>
      </c>
      <c r="B4933" s="1">
        <v>45257</v>
      </c>
      <c r="C4933" s="1">
        <v>45760</v>
      </c>
      <c r="D4933" t="s">
        <v>33</v>
      </c>
      <c r="E4933" t="s">
        <v>18466</v>
      </c>
      <c r="F4933" t="s">
        <v>18467</v>
      </c>
      <c r="G4933" t="s">
        <v>19</v>
      </c>
      <c r="H4933" t="s">
        <v>20</v>
      </c>
      <c r="I4933" t="s">
        <v>21</v>
      </c>
      <c r="J4933" t="s">
        <v>171</v>
      </c>
      <c r="K4933" t="s">
        <v>18468</v>
      </c>
      <c r="L4933" s="2">
        <v>4139.75</v>
      </c>
      <c r="M4933" s="3">
        <v>5</v>
      </c>
      <c r="N4933" s="4">
        <v>0.22</v>
      </c>
      <c r="O4933" s="5">
        <v>682.29</v>
      </c>
      <c r="P4933">
        <f>VALUE(Table1[Sales])</f>
        <v>4139.75</v>
      </c>
      <c r="Q4933">
        <f>VALUE(Table1[Profit])</f>
        <v>682.29</v>
      </c>
      <c r="R4933" s="3">
        <f>Table1[Ship Date]-Table1[Order Date]</f>
        <v>503</v>
      </c>
    </row>
    <row r="4934" spans="1:18" x14ac:dyDescent="0.3">
      <c r="A4934" t="s">
        <v>18469</v>
      </c>
      <c r="B4934" s="1">
        <v>45421</v>
      </c>
      <c r="C4934" s="1">
        <v>45757</v>
      </c>
      <c r="D4934" t="s">
        <v>53</v>
      </c>
      <c r="E4934" t="s">
        <v>18470</v>
      </c>
      <c r="F4934" t="s">
        <v>18471</v>
      </c>
      <c r="G4934" t="s">
        <v>19</v>
      </c>
      <c r="H4934" t="s">
        <v>37</v>
      </c>
      <c r="I4934" t="s">
        <v>44</v>
      </c>
      <c r="J4934" t="s">
        <v>56</v>
      </c>
      <c r="K4934" t="s">
        <v>18472</v>
      </c>
      <c r="L4934" s="2">
        <v>721.7</v>
      </c>
      <c r="M4934" s="3">
        <v>1</v>
      </c>
      <c r="N4934" s="4">
        <v>0.37</v>
      </c>
      <c r="O4934" s="5">
        <v>126.57</v>
      </c>
      <c r="P4934">
        <f>VALUE(Table1[Sales])</f>
        <v>721.7</v>
      </c>
      <c r="Q4934">
        <f>VALUE(Table1[Profit])</f>
        <v>126.57</v>
      </c>
      <c r="R4934" s="3">
        <f>Table1[Ship Date]-Table1[Order Date]</f>
        <v>336</v>
      </c>
    </row>
    <row r="4935" spans="1:18" x14ac:dyDescent="0.3">
      <c r="A4935" t="s">
        <v>18473</v>
      </c>
      <c r="B4935" s="1">
        <v>45605</v>
      </c>
      <c r="C4935" s="1">
        <v>45765</v>
      </c>
      <c r="D4935" t="s">
        <v>25</v>
      </c>
      <c r="E4935" t="s">
        <v>18474</v>
      </c>
      <c r="F4935" t="s">
        <v>18475</v>
      </c>
      <c r="G4935" t="s">
        <v>36</v>
      </c>
      <c r="H4935" t="s">
        <v>61</v>
      </c>
      <c r="I4935" t="s">
        <v>44</v>
      </c>
      <c r="J4935" t="s">
        <v>45</v>
      </c>
      <c r="K4935" t="s">
        <v>18476</v>
      </c>
      <c r="L4935" s="2">
        <v>1344.56</v>
      </c>
      <c r="M4935" s="3">
        <v>8</v>
      </c>
      <c r="N4935" s="4">
        <v>0.28999999999999998</v>
      </c>
      <c r="O4935" s="5">
        <v>212.07</v>
      </c>
      <c r="P4935">
        <f>VALUE(Table1[Sales])</f>
        <v>1344.56</v>
      </c>
      <c r="Q4935">
        <f>VALUE(Table1[Profit])</f>
        <v>212.07</v>
      </c>
      <c r="R4935" s="3">
        <f>Table1[Ship Date]-Table1[Order Date]</f>
        <v>160</v>
      </c>
    </row>
    <row r="4936" spans="1:18" x14ac:dyDescent="0.3">
      <c r="A4936" t="s">
        <v>18477</v>
      </c>
      <c r="B4936" s="1">
        <v>45503</v>
      </c>
      <c r="C4936" s="1">
        <v>45766</v>
      </c>
      <c r="D4936" t="s">
        <v>53</v>
      </c>
      <c r="E4936" t="s">
        <v>17208</v>
      </c>
      <c r="F4936" t="s">
        <v>18478</v>
      </c>
      <c r="G4936" t="s">
        <v>43</v>
      </c>
      <c r="H4936" t="s">
        <v>61</v>
      </c>
      <c r="I4936" t="s">
        <v>44</v>
      </c>
      <c r="J4936" t="s">
        <v>94</v>
      </c>
      <c r="K4936" t="s">
        <v>18479</v>
      </c>
      <c r="L4936" s="2">
        <v>8.8000000000000007</v>
      </c>
      <c r="M4936" s="3">
        <v>2</v>
      </c>
      <c r="N4936" s="4">
        <v>0.13</v>
      </c>
      <c r="O4936" s="5">
        <v>467.46</v>
      </c>
      <c r="P4936">
        <f>VALUE(Table1[Sales])</f>
        <v>8.8000000000000007</v>
      </c>
      <c r="Q4936">
        <f>VALUE(Table1[Profit])</f>
        <v>467.46</v>
      </c>
      <c r="R4936" s="3">
        <f>Table1[Ship Date]-Table1[Order Date]</f>
        <v>263</v>
      </c>
    </row>
    <row r="4937" spans="1:18" x14ac:dyDescent="0.3">
      <c r="A4937" t="s">
        <v>18480</v>
      </c>
      <c r="B4937" s="1">
        <v>45570</v>
      </c>
      <c r="C4937" s="1">
        <v>45771</v>
      </c>
      <c r="D4937" t="s">
        <v>33</v>
      </c>
      <c r="E4937" t="s">
        <v>14411</v>
      </c>
      <c r="F4937" t="s">
        <v>18481</v>
      </c>
      <c r="G4937" t="s">
        <v>43</v>
      </c>
      <c r="H4937" t="s">
        <v>28</v>
      </c>
      <c r="I4937" t="s">
        <v>29</v>
      </c>
      <c r="J4937" t="s">
        <v>38</v>
      </c>
      <c r="K4937" t="s">
        <v>18482</v>
      </c>
      <c r="L4937" s="2">
        <v>4101.3500000000004</v>
      </c>
      <c r="M4937" s="3">
        <v>8</v>
      </c>
      <c r="N4937" s="4">
        <v>0.36</v>
      </c>
      <c r="O4937" s="5">
        <v>89.26</v>
      </c>
      <c r="P4937">
        <f>VALUE(Table1[Sales])</f>
        <v>4101.3500000000004</v>
      </c>
      <c r="Q4937">
        <f>VALUE(Table1[Profit])</f>
        <v>89.26</v>
      </c>
      <c r="R4937" s="3">
        <f>Table1[Ship Date]-Table1[Order Date]</f>
        <v>201</v>
      </c>
    </row>
    <row r="4938" spans="1:18" x14ac:dyDescent="0.3">
      <c r="A4938" t="s">
        <v>18483</v>
      </c>
      <c r="B4938" s="1">
        <v>45592</v>
      </c>
      <c r="C4938" s="1">
        <v>45767</v>
      </c>
      <c r="D4938" t="s">
        <v>53</v>
      </c>
      <c r="E4938" t="s">
        <v>13831</v>
      </c>
      <c r="F4938" t="s">
        <v>18484</v>
      </c>
      <c r="G4938" t="s">
        <v>19</v>
      </c>
      <c r="H4938" t="s">
        <v>20</v>
      </c>
      <c r="I4938" t="s">
        <v>44</v>
      </c>
      <c r="J4938" t="s">
        <v>158</v>
      </c>
      <c r="K4938" t="s">
        <v>18485</v>
      </c>
      <c r="L4938" s="2">
        <v>2488.02</v>
      </c>
      <c r="M4938" s="3">
        <v>4</v>
      </c>
      <c r="N4938" s="4">
        <v>0.21</v>
      </c>
      <c r="O4938" s="5">
        <v>72.97</v>
      </c>
      <c r="P4938">
        <f>VALUE(Table1[Sales])</f>
        <v>2488.02</v>
      </c>
      <c r="Q4938">
        <f>VALUE(Table1[Profit])</f>
        <v>72.97</v>
      </c>
      <c r="R4938" s="3">
        <f>Table1[Ship Date]-Table1[Order Date]</f>
        <v>175</v>
      </c>
    </row>
    <row r="4939" spans="1:18" x14ac:dyDescent="0.3">
      <c r="A4939" t="s">
        <v>18486</v>
      </c>
      <c r="B4939" s="1">
        <v>45097</v>
      </c>
      <c r="C4939" s="1">
        <v>45780</v>
      </c>
      <c r="D4939" t="s">
        <v>25</v>
      </c>
      <c r="E4939" t="s">
        <v>6795</v>
      </c>
      <c r="F4939" t="s">
        <v>15177</v>
      </c>
      <c r="G4939" t="s">
        <v>19</v>
      </c>
      <c r="H4939" t="s">
        <v>20</v>
      </c>
      <c r="I4939" t="s">
        <v>21</v>
      </c>
      <c r="J4939" t="s">
        <v>129</v>
      </c>
      <c r="K4939" t="s">
        <v>18487</v>
      </c>
      <c r="L4939" s="2">
        <v>4366.75</v>
      </c>
      <c r="M4939" s="3">
        <v>6</v>
      </c>
      <c r="N4939" s="4">
        <v>0.04</v>
      </c>
      <c r="O4939" s="5">
        <v>292.3</v>
      </c>
      <c r="P4939">
        <f>VALUE(Table1[Sales])</f>
        <v>4366.75</v>
      </c>
      <c r="Q4939">
        <f>VALUE(Table1[Profit])</f>
        <v>292.3</v>
      </c>
      <c r="R4939" s="3">
        <f>Table1[Ship Date]-Table1[Order Date]</f>
        <v>683</v>
      </c>
    </row>
    <row r="4940" spans="1:18" x14ac:dyDescent="0.3">
      <c r="A4940" t="s">
        <v>18488</v>
      </c>
      <c r="B4940" s="1">
        <v>45359</v>
      </c>
      <c r="C4940" s="1">
        <v>45769</v>
      </c>
      <c r="D4940" t="s">
        <v>16</v>
      </c>
      <c r="E4940" t="s">
        <v>18489</v>
      </c>
      <c r="F4940" t="s">
        <v>18490</v>
      </c>
      <c r="G4940" t="s">
        <v>19</v>
      </c>
      <c r="H4940" t="s">
        <v>20</v>
      </c>
      <c r="I4940" t="s">
        <v>21</v>
      </c>
      <c r="J4940" t="s">
        <v>171</v>
      </c>
      <c r="K4940" t="s">
        <v>18491</v>
      </c>
      <c r="L4940" s="2">
        <v>2706.73</v>
      </c>
      <c r="M4940" s="3">
        <v>7</v>
      </c>
      <c r="N4940" s="4">
        <v>0.09</v>
      </c>
      <c r="O4940" s="5">
        <v>379.28</v>
      </c>
      <c r="P4940">
        <f>VALUE(Table1[Sales])</f>
        <v>2706.73</v>
      </c>
      <c r="Q4940">
        <f>VALUE(Table1[Profit])</f>
        <v>379.28</v>
      </c>
      <c r="R4940" s="3">
        <f>Table1[Ship Date]-Table1[Order Date]</f>
        <v>410</v>
      </c>
    </row>
    <row r="4941" spans="1:18" x14ac:dyDescent="0.3">
      <c r="A4941" t="s">
        <v>18492</v>
      </c>
      <c r="B4941" s="1">
        <v>45468</v>
      </c>
      <c r="C4941" s="1">
        <v>45779</v>
      </c>
      <c r="D4941" t="s">
        <v>16</v>
      </c>
      <c r="E4941" t="s">
        <v>18493</v>
      </c>
      <c r="F4941" t="s">
        <v>18494</v>
      </c>
      <c r="G4941" t="s">
        <v>43</v>
      </c>
      <c r="H4941" t="s">
        <v>28</v>
      </c>
      <c r="I4941" t="s">
        <v>44</v>
      </c>
      <c r="J4941" t="s">
        <v>50</v>
      </c>
      <c r="K4941" t="s">
        <v>18495</v>
      </c>
      <c r="L4941" s="2">
        <v>1964.45</v>
      </c>
      <c r="M4941" s="3">
        <v>4</v>
      </c>
      <c r="N4941" s="4">
        <v>0.28000000000000003</v>
      </c>
      <c r="O4941" s="5">
        <v>443.44</v>
      </c>
      <c r="P4941">
        <f>VALUE(Table1[Sales])</f>
        <v>1964.45</v>
      </c>
      <c r="Q4941">
        <f>VALUE(Table1[Profit])</f>
        <v>443.44</v>
      </c>
      <c r="R4941" s="3">
        <f>Table1[Ship Date]-Table1[Order Date]</f>
        <v>311</v>
      </c>
    </row>
    <row r="4942" spans="1:18" x14ac:dyDescent="0.3">
      <c r="A4942" t="s">
        <v>18496</v>
      </c>
      <c r="B4942" s="1">
        <v>45114</v>
      </c>
      <c r="C4942" s="1">
        <v>45758</v>
      </c>
      <c r="D4942" t="s">
        <v>33</v>
      </c>
      <c r="E4942" t="s">
        <v>9385</v>
      </c>
      <c r="F4942" t="s">
        <v>18497</v>
      </c>
      <c r="G4942" t="s">
        <v>36</v>
      </c>
      <c r="H4942" t="s">
        <v>61</v>
      </c>
      <c r="I4942" t="s">
        <v>29</v>
      </c>
      <c r="J4942" t="s">
        <v>38</v>
      </c>
      <c r="K4942" t="s">
        <v>18498</v>
      </c>
      <c r="L4942" s="2">
        <v>4009</v>
      </c>
      <c r="M4942" s="3">
        <v>9</v>
      </c>
      <c r="N4942" s="4">
        <v>0.43</v>
      </c>
      <c r="O4942" s="5">
        <v>266.64999999999998</v>
      </c>
      <c r="P4942">
        <f>VALUE(Table1[Sales])</f>
        <v>4009</v>
      </c>
      <c r="Q4942">
        <f>VALUE(Table1[Profit])</f>
        <v>266.64999999999998</v>
      </c>
      <c r="R4942" s="3">
        <f>Table1[Ship Date]-Table1[Order Date]</f>
        <v>644</v>
      </c>
    </row>
    <row r="4943" spans="1:18" x14ac:dyDescent="0.3">
      <c r="A4943" t="s">
        <v>18499</v>
      </c>
      <c r="B4943" s="1">
        <v>45500</v>
      </c>
      <c r="C4943" s="1">
        <v>45775</v>
      </c>
      <c r="D4943" t="s">
        <v>53</v>
      </c>
      <c r="E4943" t="s">
        <v>1988</v>
      </c>
      <c r="F4943" t="s">
        <v>18500</v>
      </c>
      <c r="G4943" t="s">
        <v>19</v>
      </c>
      <c r="H4943" t="s">
        <v>61</v>
      </c>
      <c r="I4943" t="s">
        <v>29</v>
      </c>
      <c r="J4943" t="s">
        <v>30</v>
      </c>
      <c r="K4943" t="s">
        <v>18501</v>
      </c>
      <c r="L4943" s="2">
        <v>1723.36</v>
      </c>
      <c r="M4943" s="3">
        <v>10</v>
      </c>
      <c r="N4943" s="4">
        <v>0.06</v>
      </c>
      <c r="O4943" s="5">
        <v>399.63</v>
      </c>
      <c r="P4943">
        <f>VALUE(Table1[Sales])</f>
        <v>1723.36</v>
      </c>
      <c r="Q4943">
        <f>VALUE(Table1[Profit])</f>
        <v>399.63</v>
      </c>
      <c r="R4943" s="3">
        <f>Table1[Ship Date]-Table1[Order Date]</f>
        <v>275</v>
      </c>
    </row>
    <row r="4944" spans="1:18" x14ac:dyDescent="0.3">
      <c r="A4944" t="s">
        <v>18502</v>
      </c>
      <c r="B4944" s="1">
        <v>45619</v>
      </c>
      <c r="C4944" s="1">
        <v>45771</v>
      </c>
      <c r="D4944" t="s">
        <v>25</v>
      </c>
      <c r="E4944" t="s">
        <v>9714</v>
      </c>
      <c r="F4944" t="s">
        <v>18503</v>
      </c>
      <c r="G4944" t="s">
        <v>43</v>
      </c>
      <c r="H4944" t="s">
        <v>28</v>
      </c>
      <c r="I4944" t="s">
        <v>21</v>
      </c>
      <c r="J4944" t="s">
        <v>171</v>
      </c>
      <c r="K4944" t="s">
        <v>18504</v>
      </c>
      <c r="L4944" s="2">
        <v>4485.8500000000004</v>
      </c>
      <c r="M4944" s="3">
        <v>7</v>
      </c>
      <c r="N4944" s="4">
        <v>0.49</v>
      </c>
      <c r="O4944" s="5">
        <v>948.79</v>
      </c>
      <c r="P4944">
        <f>VALUE(Table1[Sales])</f>
        <v>4485.8500000000004</v>
      </c>
      <c r="Q4944">
        <f>VALUE(Table1[Profit])</f>
        <v>948.79</v>
      </c>
      <c r="R4944" s="3">
        <f>Table1[Ship Date]-Table1[Order Date]</f>
        <v>152</v>
      </c>
    </row>
    <row r="4945" spans="1:18" x14ac:dyDescent="0.3">
      <c r="A4945" t="s">
        <v>18505</v>
      </c>
      <c r="B4945" s="1">
        <v>45192</v>
      </c>
      <c r="C4945" s="1">
        <v>45778</v>
      </c>
      <c r="D4945" t="s">
        <v>53</v>
      </c>
      <c r="E4945" t="s">
        <v>18506</v>
      </c>
      <c r="F4945" t="s">
        <v>18507</v>
      </c>
      <c r="G4945" t="s">
        <v>36</v>
      </c>
      <c r="H4945" t="s">
        <v>37</v>
      </c>
      <c r="I4945" t="s">
        <v>29</v>
      </c>
      <c r="J4945" t="s">
        <v>30</v>
      </c>
      <c r="K4945" t="s">
        <v>18508</v>
      </c>
      <c r="L4945" s="2">
        <v>467.92</v>
      </c>
      <c r="M4945" s="3">
        <v>2</v>
      </c>
      <c r="N4945" s="4">
        <v>0.28000000000000003</v>
      </c>
      <c r="O4945" s="5">
        <v>815.17</v>
      </c>
      <c r="P4945">
        <f>VALUE(Table1[Sales])</f>
        <v>467.92</v>
      </c>
      <c r="Q4945">
        <f>VALUE(Table1[Profit])</f>
        <v>815.17</v>
      </c>
      <c r="R4945" s="3">
        <f>Table1[Ship Date]-Table1[Order Date]</f>
        <v>586</v>
      </c>
    </row>
    <row r="4946" spans="1:18" x14ac:dyDescent="0.3">
      <c r="A4946" t="s">
        <v>18509</v>
      </c>
      <c r="B4946" s="1">
        <v>45662</v>
      </c>
      <c r="C4946" s="1">
        <v>45777</v>
      </c>
      <c r="D4946" t="s">
        <v>33</v>
      </c>
      <c r="E4946" t="s">
        <v>18510</v>
      </c>
      <c r="F4946" t="s">
        <v>18511</v>
      </c>
      <c r="G4946" t="s">
        <v>19</v>
      </c>
      <c r="H4946" t="s">
        <v>20</v>
      </c>
      <c r="I4946" t="s">
        <v>29</v>
      </c>
      <c r="J4946" t="s">
        <v>99</v>
      </c>
      <c r="K4946" t="s">
        <v>18512</v>
      </c>
      <c r="L4946" s="2">
        <v>616.4</v>
      </c>
      <c r="M4946" s="3">
        <v>2</v>
      </c>
      <c r="N4946" s="4">
        <v>0.33</v>
      </c>
      <c r="O4946" s="5">
        <v>847.27</v>
      </c>
      <c r="P4946">
        <f>VALUE(Table1[Sales])</f>
        <v>616.4</v>
      </c>
      <c r="Q4946">
        <f>VALUE(Table1[Profit])</f>
        <v>847.27</v>
      </c>
      <c r="R4946" s="3">
        <f>Table1[Ship Date]-Table1[Order Date]</f>
        <v>115</v>
      </c>
    </row>
    <row r="4947" spans="1:18" x14ac:dyDescent="0.3">
      <c r="A4947" t="s">
        <v>18513</v>
      </c>
      <c r="B4947" s="1">
        <v>45223</v>
      </c>
      <c r="C4947" s="1">
        <v>45774</v>
      </c>
      <c r="D4947" t="s">
        <v>16</v>
      </c>
      <c r="E4947" t="s">
        <v>18514</v>
      </c>
      <c r="F4947" t="s">
        <v>18515</v>
      </c>
      <c r="G4947" t="s">
        <v>36</v>
      </c>
      <c r="H4947" t="s">
        <v>28</v>
      </c>
      <c r="I4947" t="s">
        <v>29</v>
      </c>
      <c r="J4947" t="s">
        <v>124</v>
      </c>
      <c r="K4947" t="s">
        <v>18516</v>
      </c>
      <c r="L4947" s="2">
        <v>2130.2199999999998</v>
      </c>
      <c r="M4947" s="3">
        <v>2</v>
      </c>
      <c r="N4947" s="4">
        <v>0.08</v>
      </c>
      <c r="O4947" s="5">
        <v>660.77</v>
      </c>
      <c r="P4947">
        <f>VALUE(Table1[Sales])</f>
        <v>2130.2199999999998</v>
      </c>
      <c r="Q4947">
        <f>VALUE(Table1[Profit])</f>
        <v>660.77</v>
      </c>
      <c r="R4947" s="3">
        <f>Table1[Ship Date]-Table1[Order Date]</f>
        <v>551</v>
      </c>
    </row>
    <row r="4948" spans="1:18" x14ac:dyDescent="0.3">
      <c r="A4948" t="s">
        <v>18517</v>
      </c>
      <c r="B4948" s="1">
        <v>45355</v>
      </c>
      <c r="C4948" s="1">
        <v>45772</v>
      </c>
      <c r="D4948" t="s">
        <v>16</v>
      </c>
      <c r="E4948" t="s">
        <v>18518</v>
      </c>
      <c r="F4948" t="s">
        <v>18519</v>
      </c>
      <c r="G4948" t="s">
        <v>19</v>
      </c>
      <c r="H4948" t="s">
        <v>20</v>
      </c>
      <c r="I4948" t="s">
        <v>21</v>
      </c>
      <c r="J4948" t="s">
        <v>22</v>
      </c>
      <c r="K4948" t="s">
        <v>18520</v>
      </c>
      <c r="L4948" s="2">
        <v>3953.24</v>
      </c>
      <c r="M4948" s="3">
        <v>6</v>
      </c>
      <c r="N4948" s="4">
        <v>0.3</v>
      </c>
      <c r="O4948" s="5">
        <v>966.04</v>
      </c>
      <c r="P4948">
        <f>VALUE(Table1[Sales])</f>
        <v>3953.24</v>
      </c>
      <c r="Q4948">
        <f>VALUE(Table1[Profit])</f>
        <v>966.04</v>
      </c>
      <c r="R4948" s="3">
        <f>Table1[Ship Date]-Table1[Order Date]</f>
        <v>417</v>
      </c>
    </row>
    <row r="4949" spans="1:18" x14ac:dyDescent="0.3">
      <c r="A4949" t="s">
        <v>18521</v>
      </c>
      <c r="B4949" s="1">
        <v>45528</v>
      </c>
      <c r="C4949" s="1">
        <v>45764</v>
      </c>
      <c r="D4949" t="s">
        <v>16</v>
      </c>
      <c r="E4949" t="s">
        <v>18522</v>
      </c>
      <c r="F4949" t="s">
        <v>18523</v>
      </c>
      <c r="G4949" t="s">
        <v>43</v>
      </c>
      <c r="H4949" t="s">
        <v>61</v>
      </c>
      <c r="I4949" t="s">
        <v>29</v>
      </c>
      <c r="J4949" t="s">
        <v>99</v>
      </c>
      <c r="K4949" t="s">
        <v>18524</v>
      </c>
      <c r="L4949" s="2">
        <v>4639.83</v>
      </c>
      <c r="M4949" s="3">
        <v>4</v>
      </c>
      <c r="N4949" s="4">
        <v>0.39</v>
      </c>
      <c r="O4949" s="5">
        <v>290.72000000000003</v>
      </c>
      <c r="P4949">
        <f>VALUE(Table1[Sales])</f>
        <v>4639.83</v>
      </c>
      <c r="Q4949">
        <f>VALUE(Table1[Profit])</f>
        <v>290.72000000000003</v>
      </c>
      <c r="R4949" s="3">
        <f>Table1[Ship Date]-Table1[Order Date]</f>
        <v>236</v>
      </c>
    </row>
    <row r="4950" spans="1:18" x14ac:dyDescent="0.3">
      <c r="A4950" t="s">
        <v>18525</v>
      </c>
      <c r="B4950" s="1">
        <v>45259</v>
      </c>
      <c r="C4950" s="1">
        <v>45768</v>
      </c>
      <c r="D4950" t="s">
        <v>25</v>
      </c>
      <c r="E4950" t="s">
        <v>18526</v>
      </c>
      <c r="F4950" t="s">
        <v>18527</v>
      </c>
      <c r="G4950" t="s">
        <v>36</v>
      </c>
      <c r="H4950" t="s">
        <v>28</v>
      </c>
      <c r="I4950" t="s">
        <v>44</v>
      </c>
      <c r="J4950" t="s">
        <v>94</v>
      </c>
      <c r="K4950" t="s">
        <v>18528</v>
      </c>
      <c r="L4950" s="2">
        <v>553.37</v>
      </c>
      <c r="M4950" s="3">
        <v>3</v>
      </c>
      <c r="N4950" s="4">
        <v>0.36</v>
      </c>
      <c r="O4950" s="5">
        <v>635.23</v>
      </c>
      <c r="P4950">
        <f>VALUE(Table1[Sales])</f>
        <v>553.37</v>
      </c>
      <c r="Q4950">
        <f>VALUE(Table1[Profit])</f>
        <v>635.23</v>
      </c>
      <c r="R4950" s="3">
        <f>Table1[Ship Date]-Table1[Order Date]</f>
        <v>509</v>
      </c>
    </row>
    <row r="4951" spans="1:18" x14ac:dyDescent="0.3">
      <c r="A4951" t="s">
        <v>18529</v>
      </c>
      <c r="B4951" s="1">
        <v>45104</v>
      </c>
      <c r="C4951" s="1">
        <v>45762</v>
      </c>
      <c r="D4951" t="s">
        <v>25</v>
      </c>
      <c r="E4951" t="s">
        <v>18530</v>
      </c>
      <c r="F4951" t="s">
        <v>18531</v>
      </c>
      <c r="G4951" t="s">
        <v>36</v>
      </c>
      <c r="H4951" t="s">
        <v>28</v>
      </c>
      <c r="I4951" t="s">
        <v>21</v>
      </c>
      <c r="J4951" t="s">
        <v>279</v>
      </c>
      <c r="K4951" t="s">
        <v>18532</v>
      </c>
      <c r="L4951" s="2">
        <v>1324.4</v>
      </c>
      <c r="M4951" s="3">
        <v>1</v>
      </c>
      <c r="N4951" s="4">
        <v>0.03</v>
      </c>
      <c r="O4951" s="5">
        <v>553.70000000000005</v>
      </c>
      <c r="P4951">
        <f>VALUE(Table1[Sales])</f>
        <v>1324.4</v>
      </c>
      <c r="Q4951">
        <f>VALUE(Table1[Profit])</f>
        <v>553.70000000000005</v>
      </c>
      <c r="R4951" s="3">
        <f>Table1[Ship Date]-Table1[Order Date]</f>
        <v>658</v>
      </c>
    </row>
    <row r="4952" spans="1:18" x14ac:dyDescent="0.3">
      <c r="A4952" t="s">
        <v>18533</v>
      </c>
      <c r="B4952" s="1">
        <v>45068</v>
      </c>
      <c r="C4952" s="1">
        <v>45756</v>
      </c>
      <c r="D4952" t="s">
        <v>25</v>
      </c>
      <c r="E4952" t="s">
        <v>7750</v>
      </c>
      <c r="F4952" t="s">
        <v>18534</v>
      </c>
      <c r="G4952" t="s">
        <v>43</v>
      </c>
      <c r="H4952" t="s">
        <v>61</v>
      </c>
      <c r="I4952" t="s">
        <v>29</v>
      </c>
      <c r="J4952" t="s">
        <v>38</v>
      </c>
      <c r="K4952" t="s">
        <v>18535</v>
      </c>
      <c r="L4952" s="2">
        <v>3460.08</v>
      </c>
      <c r="M4952" s="3">
        <v>1</v>
      </c>
      <c r="N4952" s="4">
        <v>0.47</v>
      </c>
      <c r="O4952" s="5">
        <v>592.14</v>
      </c>
      <c r="P4952">
        <f>VALUE(Table1[Sales])</f>
        <v>3460.08</v>
      </c>
      <c r="Q4952">
        <f>VALUE(Table1[Profit])</f>
        <v>592.14</v>
      </c>
      <c r="R4952" s="3">
        <f>Table1[Ship Date]-Table1[Order Date]</f>
        <v>688</v>
      </c>
    </row>
    <row r="4953" spans="1:18" x14ac:dyDescent="0.3">
      <c r="A4953" t="s">
        <v>18536</v>
      </c>
      <c r="B4953" s="1">
        <v>45509</v>
      </c>
      <c r="C4953" s="1">
        <v>45782</v>
      </c>
      <c r="D4953" t="s">
        <v>33</v>
      </c>
      <c r="E4953" t="s">
        <v>15971</v>
      </c>
      <c r="F4953" t="s">
        <v>18537</v>
      </c>
      <c r="G4953" t="s">
        <v>43</v>
      </c>
      <c r="H4953" t="s">
        <v>61</v>
      </c>
      <c r="I4953" t="s">
        <v>21</v>
      </c>
      <c r="J4953" t="s">
        <v>22</v>
      </c>
      <c r="K4953" t="s">
        <v>18538</v>
      </c>
      <c r="L4953" s="2">
        <v>3705.41</v>
      </c>
      <c r="M4953" s="3">
        <v>6</v>
      </c>
      <c r="N4953" s="4">
        <v>0.28999999999999998</v>
      </c>
      <c r="O4953" s="5">
        <v>508.62</v>
      </c>
      <c r="P4953">
        <f>VALUE(Table1[Sales])</f>
        <v>3705.41</v>
      </c>
      <c r="Q4953">
        <f>VALUE(Table1[Profit])</f>
        <v>508.62</v>
      </c>
      <c r="R4953" s="3">
        <f>Table1[Ship Date]-Table1[Order Date]</f>
        <v>273</v>
      </c>
    </row>
    <row r="4954" spans="1:18" x14ac:dyDescent="0.3">
      <c r="A4954" t="s">
        <v>18539</v>
      </c>
      <c r="B4954" s="1">
        <v>45256</v>
      </c>
      <c r="C4954" s="1">
        <v>45773</v>
      </c>
      <c r="D4954" t="s">
        <v>33</v>
      </c>
      <c r="E4954" t="s">
        <v>18540</v>
      </c>
      <c r="F4954" t="s">
        <v>18541</v>
      </c>
      <c r="G4954" t="s">
        <v>36</v>
      </c>
      <c r="H4954" t="s">
        <v>37</v>
      </c>
      <c r="I4954" t="s">
        <v>29</v>
      </c>
      <c r="J4954" t="s">
        <v>124</v>
      </c>
      <c r="K4954" t="s">
        <v>18542</v>
      </c>
      <c r="L4954" s="2">
        <v>2447.58</v>
      </c>
      <c r="M4954" s="3">
        <v>1</v>
      </c>
      <c r="N4954" s="4">
        <v>0.36</v>
      </c>
      <c r="O4954" s="5">
        <v>246.76</v>
      </c>
      <c r="P4954">
        <f>VALUE(Table1[Sales])</f>
        <v>2447.58</v>
      </c>
      <c r="Q4954">
        <f>VALUE(Table1[Profit])</f>
        <v>246.76</v>
      </c>
      <c r="R4954" s="3">
        <f>Table1[Ship Date]-Table1[Order Date]</f>
        <v>517</v>
      </c>
    </row>
    <row r="4955" spans="1:18" x14ac:dyDescent="0.3">
      <c r="A4955" t="s">
        <v>18543</v>
      </c>
      <c r="B4955" s="1">
        <v>45382</v>
      </c>
      <c r="C4955" s="1">
        <v>45778</v>
      </c>
      <c r="D4955" t="s">
        <v>53</v>
      </c>
      <c r="E4955" t="s">
        <v>18544</v>
      </c>
      <c r="F4955" t="s">
        <v>18545</v>
      </c>
      <c r="G4955" t="s">
        <v>36</v>
      </c>
      <c r="H4955" t="s">
        <v>61</v>
      </c>
      <c r="I4955" t="s">
        <v>21</v>
      </c>
      <c r="J4955" t="s">
        <v>171</v>
      </c>
      <c r="K4955" t="s">
        <v>18546</v>
      </c>
      <c r="L4955" s="2">
        <v>301.52999999999997</v>
      </c>
      <c r="M4955" s="3">
        <v>8</v>
      </c>
      <c r="N4955" s="4">
        <v>0.42</v>
      </c>
      <c r="O4955" s="5">
        <v>577.48</v>
      </c>
      <c r="P4955">
        <f>VALUE(Table1[Sales])</f>
        <v>301.52999999999997</v>
      </c>
      <c r="Q4955">
        <f>VALUE(Table1[Profit])</f>
        <v>577.48</v>
      </c>
      <c r="R4955" s="3">
        <f>Table1[Ship Date]-Table1[Order Date]</f>
        <v>396</v>
      </c>
    </row>
    <row r="4956" spans="1:18" x14ac:dyDescent="0.3">
      <c r="A4956" t="s">
        <v>18547</v>
      </c>
      <c r="B4956" s="1">
        <v>45227</v>
      </c>
      <c r="C4956" s="1">
        <v>45767</v>
      </c>
      <c r="D4956" t="s">
        <v>25</v>
      </c>
      <c r="E4956" t="s">
        <v>18548</v>
      </c>
      <c r="F4956" t="s">
        <v>6595</v>
      </c>
      <c r="G4956" t="s">
        <v>43</v>
      </c>
      <c r="H4956" t="s">
        <v>37</v>
      </c>
      <c r="I4956" t="s">
        <v>44</v>
      </c>
      <c r="J4956" t="s">
        <v>50</v>
      </c>
      <c r="K4956" t="s">
        <v>18549</v>
      </c>
      <c r="L4956" s="2">
        <v>1555.89</v>
      </c>
      <c r="M4956" s="3">
        <v>5</v>
      </c>
      <c r="N4956" s="4">
        <v>7.0000000000000007E-2</v>
      </c>
      <c r="O4956" s="5">
        <v>-10.28</v>
      </c>
      <c r="P4956">
        <f>VALUE(Table1[Sales])</f>
        <v>1555.89</v>
      </c>
      <c r="Q4956">
        <f>VALUE(Table1[Profit])</f>
        <v>-10.28</v>
      </c>
      <c r="R4956" s="3">
        <f>Table1[Ship Date]-Table1[Order Date]</f>
        <v>540</v>
      </c>
    </row>
    <row r="4957" spans="1:18" x14ac:dyDescent="0.3">
      <c r="A4957" t="s">
        <v>18550</v>
      </c>
      <c r="B4957" s="1">
        <v>45523</v>
      </c>
      <c r="C4957" s="1">
        <v>45785</v>
      </c>
      <c r="D4957" t="s">
        <v>53</v>
      </c>
      <c r="E4957" t="s">
        <v>18551</v>
      </c>
      <c r="F4957" t="s">
        <v>18552</v>
      </c>
      <c r="G4957" t="s">
        <v>19</v>
      </c>
      <c r="H4957" t="s">
        <v>37</v>
      </c>
      <c r="I4957" t="s">
        <v>44</v>
      </c>
      <c r="J4957" t="s">
        <v>50</v>
      </c>
      <c r="K4957" t="s">
        <v>18553</v>
      </c>
      <c r="L4957" s="2">
        <v>4651.07</v>
      </c>
      <c r="M4957" s="3">
        <v>6</v>
      </c>
      <c r="N4957" s="4">
        <v>0.15</v>
      </c>
      <c r="O4957" s="5">
        <v>229.58</v>
      </c>
      <c r="P4957">
        <f>VALUE(Table1[Sales])</f>
        <v>4651.07</v>
      </c>
      <c r="Q4957">
        <f>VALUE(Table1[Profit])</f>
        <v>229.58</v>
      </c>
      <c r="R4957" s="3">
        <f>Table1[Ship Date]-Table1[Order Date]</f>
        <v>262</v>
      </c>
    </row>
    <row r="4958" spans="1:18" x14ac:dyDescent="0.3">
      <c r="A4958" t="s">
        <v>18554</v>
      </c>
      <c r="B4958" s="1">
        <v>45644</v>
      </c>
      <c r="C4958" s="1">
        <v>45785</v>
      </c>
      <c r="D4958" t="s">
        <v>16</v>
      </c>
      <c r="E4958" t="s">
        <v>18555</v>
      </c>
      <c r="F4958" t="s">
        <v>18556</v>
      </c>
      <c r="G4958" t="s">
        <v>43</v>
      </c>
      <c r="H4958" t="s">
        <v>61</v>
      </c>
      <c r="I4958" t="s">
        <v>29</v>
      </c>
      <c r="J4958" t="s">
        <v>99</v>
      </c>
      <c r="K4958" t="s">
        <v>18557</v>
      </c>
      <c r="L4958" s="2">
        <v>4915.5</v>
      </c>
      <c r="M4958" s="3">
        <v>8</v>
      </c>
      <c r="N4958" s="4">
        <v>0.19</v>
      </c>
      <c r="O4958" s="5">
        <v>139.22999999999999</v>
      </c>
      <c r="P4958">
        <f>VALUE(Table1[Sales])</f>
        <v>4915.5</v>
      </c>
      <c r="Q4958">
        <f>VALUE(Table1[Profit])</f>
        <v>139.22999999999999</v>
      </c>
      <c r="R4958" s="3">
        <f>Table1[Ship Date]-Table1[Order Date]</f>
        <v>141</v>
      </c>
    </row>
    <row r="4959" spans="1:18" x14ac:dyDescent="0.3">
      <c r="A4959" t="s">
        <v>18558</v>
      </c>
      <c r="B4959" s="1">
        <v>45239</v>
      </c>
      <c r="C4959" s="1">
        <v>45768</v>
      </c>
      <c r="D4959" t="s">
        <v>33</v>
      </c>
      <c r="E4959" t="s">
        <v>18559</v>
      </c>
      <c r="F4959" t="s">
        <v>18560</v>
      </c>
      <c r="G4959" t="s">
        <v>43</v>
      </c>
      <c r="H4959" t="s">
        <v>37</v>
      </c>
      <c r="I4959" t="s">
        <v>21</v>
      </c>
      <c r="J4959" t="s">
        <v>279</v>
      </c>
      <c r="K4959" t="s">
        <v>18561</v>
      </c>
      <c r="L4959" s="2">
        <v>1166.93</v>
      </c>
      <c r="M4959" s="3">
        <v>4</v>
      </c>
      <c r="N4959" s="4">
        <v>0.14000000000000001</v>
      </c>
      <c r="O4959" s="5">
        <v>348.53</v>
      </c>
      <c r="P4959">
        <f>VALUE(Table1[Sales])</f>
        <v>1166.93</v>
      </c>
      <c r="Q4959">
        <f>VALUE(Table1[Profit])</f>
        <v>348.53</v>
      </c>
      <c r="R4959" s="3">
        <f>Table1[Ship Date]-Table1[Order Date]</f>
        <v>529</v>
      </c>
    </row>
    <row r="4960" spans="1:18" x14ac:dyDescent="0.3">
      <c r="A4960" t="s">
        <v>18562</v>
      </c>
      <c r="B4960" s="1">
        <v>45230</v>
      </c>
      <c r="C4960" s="1">
        <v>45785</v>
      </c>
      <c r="D4960" t="s">
        <v>16</v>
      </c>
      <c r="E4960" t="s">
        <v>18563</v>
      </c>
      <c r="F4960" t="s">
        <v>18564</v>
      </c>
      <c r="G4960" t="s">
        <v>19</v>
      </c>
      <c r="H4960" t="s">
        <v>28</v>
      </c>
      <c r="I4960" t="s">
        <v>44</v>
      </c>
      <c r="J4960" t="s">
        <v>158</v>
      </c>
      <c r="K4960" t="s">
        <v>18565</v>
      </c>
      <c r="L4960" s="2">
        <v>3592.83</v>
      </c>
      <c r="M4960" s="3">
        <v>1</v>
      </c>
      <c r="N4960" s="4">
        <v>0.23</v>
      </c>
      <c r="O4960" s="5">
        <v>590.62</v>
      </c>
      <c r="P4960">
        <f>VALUE(Table1[Sales])</f>
        <v>3592.83</v>
      </c>
      <c r="Q4960">
        <f>VALUE(Table1[Profit])</f>
        <v>590.62</v>
      </c>
      <c r="R4960" s="3">
        <f>Table1[Ship Date]-Table1[Order Date]</f>
        <v>555</v>
      </c>
    </row>
    <row r="4961" spans="1:18" x14ac:dyDescent="0.3">
      <c r="A4961" t="s">
        <v>18566</v>
      </c>
      <c r="B4961" s="1">
        <v>45220</v>
      </c>
      <c r="C4961" s="1">
        <v>45771</v>
      </c>
      <c r="D4961" t="s">
        <v>16</v>
      </c>
      <c r="E4961" t="s">
        <v>18567</v>
      </c>
      <c r="F4961" t="s">
        <v>18568</v>
      </c>
      <c r="G4961" t="s">
        <v>36</v>
      </c>
      <c r="H4961" t="s">
        <v>20</v>
      </c>
      <c r="I4961" t="s">
        <v>29</v>
      </c>
      <c r="J4961" t="s">
        <v>30</v>
      </c>
      <c r="K4961" t="s">
        <v>18569</v>
      </c>
      <c r="L4961" s="2">
        <v>4091.31</v>
      </c>
      <c r="M4961" s="3">
        <v>3</v>
      </c>
      <c r="N4961" s="4">
        <v>0.3</v>
      </c>
      <c r="O4961" s="5">
        <v>696.25</v>
      </c>
      <c r="P4961">
        <f>VALUE(Table1[Sales])</f>
        <v>4091.31</v>
      </c>
      <c r="Q4961">
        <f>VALUE(Table1[Profit])</f>
        <v>696.25</v>
      </c>
      <c r="R4961" s="3">
        <f>Table1[Ship Date]-Table1[Order Date]</f>
        <v>551</v>
      </c>
    </row>
    <row r="4962" spans="1:18" x14ac:dyDescent="0.3">
      <c r="A4962" t="s">
        <v>18570</v>
      </c>
      <c r="B4962" s="1">
        <v>45728</v>
      </c>
      <c r="C4962" s="1">
        <v>45773</v>
      </c>
      <c r="D4962" t="s">
        <v>33</v>
      </c>
      <c r="E4962" t="s">
        <v>9752</v>
      </c>
      <c r="F4962" t="s">
        <v>18571</v>
      </c>
      <c r="G4962" t="s">
        <v>43</v>
      </c>
      <c r="H4962" t="s">
        <v>61</v>
      </c>
      <c r="I4962" t="s">
        <v>21</v>
      </c>
      <c r="J4962" t="s">
        <v>22</v>
      </c>
      <c r="K4962" t="s">
        <v>18572</v>
      </c>
      <c r="L4962" s="2">
        <v>1331.94</v>
      </c>
      <c r="M4962" s="3">
        <v>4</v>
      </c>
      <c r="N4962" s="4">
        <v>0.34</v>
      </c>
      <c r="O4962" s="5">
        <v>23.92</v>
      </c>
      <c r="P4962">
        <f>VALUE(Table1[Sales])</f>
        <v>1331.94</v>
      </c>
      <c r="Q4962">
        <f>VALUE(Table1[Profit])</f>
        <v>23.92</v>
      </c>
      <c r="R4962" s="3">
        <f>Table1[Ship Date]-Table1[Order Date]</f>
        <v>45</v>
      </c>
    </row>
    <row r="4963" spans="1:18" x14ac:dyDescent="0.3">
      <c r="A4963" t="s">
        <v>18573</v>
      </c>
      <c r="B4963" s="1">
        <v>45195</v>
      </c>
      <c r="C4963" s="1">
        <v>45777</v>
      </c>
      <c r="D4963" t="s">
        <v>16</v>
      </c>
      <c r="E4963" t="s">
        <v>5946</v>
      </c>
      <c r="F4963" t="s">
        <v>18574</v>
      </c>
      <c r="G4963" t="s">
        <v>36</v>
      </c>
      <c r="H4963" t="s">
        <v>61</v>
      </c>
      <c r="I4963" t="s">
        <v>29</v>
      </c>
      <c r="J4963" t="s">
        <v>124</v>
      </c>
      <c r="K4963" t="s">
        <v>18575</v>
      </c>
      <c r="L4963" s="2">
        <v>3427.51</v>
      </c>
      <c r="M4963" s="3">
        <v>7</v>
      </c>
      <c r="N4963" s="4">
        <v>0.14000000000000001</v>
      </c>
      <c r="O4963" s="5">
        <v>137.72</v>
      </c>
      <c r="P4963">
        <f>VALUE(Table1[Sales])</f>
        <v>3427.51</v>
      </c>
      <c r="Q4963">
        <f>VALUE(Table1[Profit])</f>
        <v>137.72</v>
      </c>
      <c r="R4963" s="3">
        <f>Table1[Ship Date]-Table1[Order Date]</f>
        <v>582</v>
      </c>
    </row>
    <row r="4964" spans="1:18" x14ac:dyDescent="0.3">
      <c r="A4964" t="s">
        <v>18576</v>
      </c>
      <c r="B4964" s="1">
        <v>45368</v>
      </c>
      <c r="C4964" s="1">
        <v>45772</v>
      </c>
      <c r="D4964" t="s">
        <v>16</v>
      </c>
      <c r="E4964" t="s">
        <v>18577</v>
      </c>
      <c r="F4964" t="s">
        <v>18578</v>
      </c>
      <c r="G4964" t="s">
        <v>36</v>
      </c>
      <c r="H4964" t="s">
        <v>61</v>
      </c>
      <c r="I4964" t="s">
        <v>21</v>
      </c>
      <c r="J4964" t="s">
        <v>279</v>
      </c>
      <c r="K4964" t="s">
        <v>18579</v>
      </c>
      <c r="L4964" s="2">
        <v>3772.92</v>
      </c>
      <c r="M4964" s="3">
        <v>9</v>
      </c>
      <c r="N4964" s="4">
        <v>0.21</v>
      </c>
      <c r="O4964" s="5">
        <v>836.52</v>
      </c>
      <c r="P4964">
        <f>VALUE(Table1[Sales])</f>
        <v>3772.92</v>
      </c>
      <c r="Q4964">
        <f>VALUE(Table1[Profit])</f>
        <v>836.52</v>
      </c>
      <c r="R4964" s="3">
        <f>Table1[Ship Date]-Table1[Order Date]</f>
        <v>404</v>
      </c>
    </row>
    <row r="4965" spans="1:18" x14ac:dyDescent="0.3">
      <c r="A4965" t="s">
        <v>18580</v>
      </c>
      <c r="B4965" s="1">
        <v>45605</v>
      </c>
      <c r="C4965" s="1">
        <v>45765</v>
      </c>
      <c r="D4965" t="s">
        <v>16</v>
      </c>
      <c r="E4965" t="s">
        <v>18581</v>
      </c>
      <c r="F4965" t="s">
        <v>18582</v>
      </c>
      <c r="G4965" t="s">
        <v>19</v>
      </c>
      <c r="H4965" t="s">
        <v>20</v>
      </c>
      <c r="I4965" t="s">
        <v>29</v>
      </c>
      <c r="J4965" t="s">
        <v>124</v>
      </c>
      <c r="K4965" t="s">
        <v>18583</v>
      </c>
      <c r="L4965" s="2">
        <v>2091.33</v>
      </c>
      <c r="M4965" s="3">
        <v>3</v>
      </c>
      <c r="N4965" s="4">
        <v>0.16</v>
      </c>
      <c r="O4965" s="5">
        <v>-35.630000000000003</v>
      </c>
      <c r="P4965">
        <f>VALUE(Table1[Sales])</f>
        <v>2091.33</v>
      </c>
      <c r="Q4965">
        <f>VALUE(Table1[Profit])</f>
        <v>-35.630000000000003</v>
      </c>
      <c r="R4965" s="3">
        <f>Table1[Ship Date]-Table1[Order Date]</f>
        <v>160</v>
      </c>
    </row>
    <row r="4966" spans="1:18" x14ac:dyDescent="0.3">
      <c r="A4966" t="s">
        <v>18584</v>
      </c>
      <c r="B4966" s="1">
        <v>45580</v>
      </c>
      <c r="C4966" s="1">
        <v>45766</v>
      </c>
      <c r="D4966" t="s">
        <v>53</v>
      </c>
      <c r="E4966" t="s">
        <v>3995</v>
      </c>
      <c r="F4966" t="s">
        <v>18585</v>
      </c>
      <c r="G4966" t="s">
        <v>19</v>
      </c>
      <c r="H4966" t="s">
        <v>61</v>
      </c>
      <c r="I4966" t="s">
        <v>44</v>
      </c>
      <c r="J4966" t="s">
        <v>50</v>
      </c>
      <c r="K4966" t="s">
        <v>18586</v>
      </c>
      <c r="L4966" s="2">
        <v>1688.77</v>
      </c>
      <c r="M4966" s="3">
        <v>10</v>
      </c>
      <c r="N4966" s="4">
        <v>0.28000000000000003</v>
      </c>
      <c r="O4966" s="5">
        <v>932.82</v>
      </c>
      <c r="P4966">
        <f>VALUE(Table1[Sales])</f>
        <v>1688.77</v>
      </c>
      <c r="Q4966">
        <f>VALUE(Table1[Profit])</f>
        <v>932.82</v>
      </c>
      <c r="R4966" s="3">
        <f>Table1[Ship Date]-Table1[Order Date]</f>
        <v>186</v>
      </c>
    </row>
    <row r="4967" spans="1:18" x14ac:dyDescent="0.3">
      <c r="A4967" t="s">
        <v>18587</v>
      </c>
      <c r="B4967" s="1">
        <v>45113</v>
      </c>
      <c r="C4967" s="1">
        <v>45765</v>
      </c>
      <c r="D4967" t="s">
        <v>53</v>
      </c>
      <c r="E4967" t="s">
        <v>14695</v>
      </c>
      <c r="F4967" t="s">
        <v>18588</v>
      </c>
      <c r="G4967" t="s">
        <v>36</v>
      </c>
      <c r="H4967" t="s">
        <v>37</v>
      </c>
      <c r="I4967" t="s">
        <v>21</v>
      </c>
      <c r="J4967" t="s">
        <v>171</v>
      </c>
      <c r="K4967" t="s">
        <v>18589</v>
      </c>
      <c r="L4967" s="2">
        <v>3354.48</v>
      </c>
      <c r="M4967" s="3">
        <v>3</v>
      </c>
      <c r="N4967" s="4">
        <v>0.04</v>
      </c>
      <c r="O4967" s="5">
        <v>518.19000000000005</v>
      </c>
      <c r="P4967">
        <f>VALUE(Table1[Sales])</f>
        <v>3354.48</v>
      </c>
      <c r="Q4967">
        <f>VALUE(Table1[Profit])</f>
        <v>518.19000000000005</v>
      </c>
      <c r="R4967" s="3">
        <f>Table1[Ship Date]-Table1[Order Date]</f>
        <v>652</v>
      </c>
    </row>
    <row r="4968" spans="1:18" x14ac:dyDescent="0.3">
      <c r="A4968" t="s">
        <v>18590</v>
      </c>
      <c r="B4968" s="1">
        <v>45464</v>
      </c>
      <c r="C4968" s="1">
        <v>45776</v>
      </c>
      <c r="D4968" t="s">
        <v>16</v>
      </c>
      <c r="E4968" t="s">
        <v>18591</v>
      </c>
      <c r="F4968" t="s">
        <v>18592</v>
      </c>
      <c r="G4968" t="s">
        <v>36</v>
      </c>
      <c r="H4968" t="s">
        <v>20</v>
      </c>
      <c r="I4968" t="s">
        <v>21</v>
      </c>
      <c r="J4968" t="s">
        <v>300</v>
      </c>
      <c r="K4968" t="s">
        <v>18593</v>
      </c>
      <c r="L4968" s="2">
        <v>795.87</v>
      </c>
      <c r="M4968" s="3">
        <v>8</v>
      </c>
      <c r="N4968" s="4">
        <v>0.05</v>
      </c>
      <c r="O4968" s="5">
        <v>888.55</v>
      </c>
      <c r="P4968">
        <f>VALUE(Table1[Sales])</f>
        <v>795.87</v>
      </c>
      <c r="Q4968">
        <f>VALUE(Table1[Profit])</f>
        <v>888.55</v>
      </c>
      <c r="R4968" s="3">
        <f>Table1[Ship Date]-Table1[Order Date]</f>
        <v>312</v>
      </c>
    </row>
    <row r="4969" spans="1:18" x14ac:dyDescent="0.3">
      <c r="A4969" t="s">
        <v>18594</v>
      </c>
      <c r="B4969" s="1">
        <v>45371</v>
      </c>
      <c r="C4969" s="1">
        <v>45782</v>
      </c>
      <c r="D4969" t="s">
        <v>33</v>
      </c>
      <c r="E4969" t="s">
        <v>18595</v>
      </c>
      <c r="F4969" t="s">
        <v>18596</v>
      </c>
      <c r="G4969" t="s">
        <v>36</v>
      </c>
      <c r="H4969" t="s">
        <v>61</v>
      </c>
      <c r="I4969" t="s">
        <v>21</v>
      </c>
      <c r="J4969" t="s">
        <v>22</v>
      </c>
      <c r="K4969" t="s">
        <v>18597</v>
      </c>
      <c r="L4969" s="2">
        <v>425.04</v>
      </c>
      <c r="M4969" s="3">
        <v>4</v>
      </c>
      <c r="N4969" s="4">
        <v>0.44</v>
      </c>
      <c r="O4969" s="5">
        <v>204.78</v>
      </c>
      <c r="P4969">
        <f>VALUE(Table1[Sales])</f>
        <v>425.04</v>
      </c>
      <c r="Q4969">
        <f>VALUE(Table1[Profit])</f>
        <v>204.78</v>
      </c>
      <c r="R4969" s="3">
        <f>Table1[Ship Date]-Table1[Order Date]</f>
        <v>411</v>
      </c>
    </row>
    <row r="4970" spans="1:18" x14ac:dyDescent="0.3">
      <c r="A4970" t="s">
        <v>18598</v>
      </c>
      <c r="B4970" s="1">
        <v>45290</v>
      </c>
      <c r="C4970" s="1">
        <v>45781</v>
      </c>
      <c r="D4970" t="s">
        <v>16</v>
      </c>
      <c r="E4970" t="s">
        <v>18599</v>
      </c>
      <c r="F4970" t="s">
        <v>7415</v>
      </c>
      <c r="G4970" t="s">
        <v>43</v>
      </c>
      <c r="H4970" t="s">
        <v>28</v>
      </c>
      <c r="I4970" t="s">
        <v>44</v>
      </c>
      <c r="J4970" t="s">
        <v>50</v>
      </c>
      <c r="K4970" t="s">
        <v>18600</v>
      </c>
      <c r="L4970" s="2">
        <v>1760.26</v>
      </c>
      <c r="M4970" s="3">
        <v>4</v>
      </c>
      <c r="N4970" s="4">
        <v>0.06</v>
      </c>
      <c r="O4970" s="5">
        <v>246.8</v>
      </c>
      <c r="P4970">
        <f>VALUE(Table1[Sales])</f>
        <v>1760.26</v>
      </c>
      <c r="Q4970">
        <f>VALUE(Table1[Profit])</f>
        <v>246.8</v>
      </c>
      <c r="R4970" s="3">
        <f>Table1[Ship Date]-Table1[Order Date]</f>
        <v>491</v>
      </c>
    </row>
    <row r="4971" spans="1:18" x14ac:dyDescent="0.3">
      <c r="A4971" t="s">
        <v>18601</v>
      </c>
      <c r="B4971" s="1">
        <v>45632</v>
      </c>
      <c r="C4971" s="1">
        <v>45777</v>
      </c>
      <c r="D4971" t="s">
        <v>16</v>
      </c>
      <c r="E4971" t="s">
        <v>18602</v>
      </c>
      <c r="F4971" t="s">
        <v>18603</v>
      </c>
      <c r="G4971" t="s">
        <v>43</v>
      </c>
      <c r="H4971" t="s">
        <v>28</v>
      </c>
      <c r="I4971" t="s">
        <v>29</v>
      </c>
      <c r="J4971" t="s">
        <v>99</v>
      </c>
      <c r="K4971" t="s">
        <v>18604</v>
      </c>
      <c r="L4971" s="2">
        <v>3049.54</v>
      </c>
      <c r="M4971" s="3">
        <v>4</v>
      </c>
      <c r="N4971" s="4">
        <v>7.0000000000000007E-2</v>
      </c>
      <c r="O4971" s="5">
        <v>427.4</v>
      </c>
      <c r="P4971">
        <f>VALUE(Table1[Sales])</f>
        <v>3049.54</v>
      </c>
      <c r="Q4971">
        <f>VALUE(Table1[Profit])</f>
        <v>427.4</v>
      </c>
      <c r="R4971" s="3">
        <f>Table1[Ship Date]-Table1[Order Date]</f>
        <v>145</v>
      </c>
    </row>
    <row r="4972" spans="1:18" x14ac:dyDescent="0.3">
      <c r="A4972" t="s">
        <v>18605</v>
      </c>
      <c r="B4972" s="1">
        <v>45300</v>
      </c>
      <c r="C4972" s="1">
        <v>45775</v>
      </c>
      <c r="D4972" t="s">
        <v>53</v>
      </c>
      <c r="E4972" t="s">
        <v>18606</v>
      </c>
      <c r="F4972" t="s">
        <v>18607</v>
      </c>
      <c r="G4972" t="s">
        <v>19</v>
      </c>
      <c r="H4972" t="s">
        <v>37</v>
      </c>
      <c r="I4972" t="s">
        <v>29</v>
      </c>
      <c r="J4972" t="s">
        <v>30</v>
      </c>
      <c r="K4972" t="s">
        <v>18608</v>
      </c>
      <c r="L4972" s="2">
        <v>620.1</v>
      </c>
      <c r="M4972" s="3">
        <v>1</v>
      </c>
      <c r="N4972" s="4">
        <v>0.19</v>
      </c>
      <c r="O4972" s="5">
        <v>191.69</v>
      </c>
      <c r="P4972">
        <f>VALUE(Table1[Sales])</f>
        <v>620.1</v>
      </c>
      <c r="Q4972">
        <f>VALUE(Table1[Profit])</f>
        <v>191.69</v>
      </c>
      <c r="R4972" s="3">
        <f>Table1[Ship Date]-Table1[Order Date]</f>
        <v>475</v>
      </c>
    </row>
    <row r="4973" spans="1:18" x14ac:dyDescent="0.3">
      <c r="A4973" t="s">
        <v>18609</v>
      </c>
      <c r="B4973" s="1">
        <v>45451</v>
      </c>
      <c r="C4973" s="1">
        <v>45771</v>
      </c>
      <c r="D4973" t="s">
        <v>25</v>
      </c>
      <c r="E4973" t="s">
        <v>18610</v>
      </c>
      <c r="F4973" t="s">
        <v>18611</v>
      </c>
      <c r="G4973" t="s">
        <v>36</v>
      </c>
      <c r="H4973" t="s">
        <v>28</v>
      </c>
      <c r="I4973" t="s">
        <v>44</v>
      </c>
      <c r="J4973" t="s">
        <v>50</v>
      </c>
      <c r="K4973" t="s">
        <v>18612</v>
      </c>
      <c r="L4973" s="2">
        <v>1487.57</v>
      </c>
      <c r="M4973" s="3">
        <v>2</v>
      </c>
      <c r="N4973" s="4">
        <v>0.41</v>
      </c>
      <c r="O4973" s="5">
        <v>80.19</v>
      </c>
      <c r="P4973">
        <f>VALUE(Table1[Sales])</f>
        <v>1487.57</v>
      </c>
      <c r="Q4973">
        <f>VALUE(Table1[Profit])</f>
        <v>80.19</v>
      </c>
      <c r="R4973" s="3">
        <f>Table1[Ship Date]-Table1[Order Date]</f>
        <v>320</v>
      </c>
    </row>
    <row r="4974" spans="1:18" x14ac:dyDescent="0.3">
      <c r="A4974" t="s">
        <v>18613</v>
      </c>
      <c r="B4974" s="1">
        <v>45338</v>
      </c>
      <c r="C4974" s="1">
        <v>45761</v>
      </c>
      <c r="D4974" t="s">
        <v>33</v>
      </c>
      <c r="E4974" t="s">
        <v>18614</v>
      </c>
      <c r="F4974" t="s">
        <v>18615</v>
      </c>
      <c r="G4974" t="s">
        <v>43</v>
      </c>
      <c r="H4974" t="s">
        <v>20</v>
      </c>
      <c r="I4974" t="s">
        <v>29</v>
      </c>
      <c r="J4974" t="s">
        <v>124</v>
      </c>
      <c r="K4974" t="s">
        <v>18616</v>
      </c>
      <c r="L4974" s="2">
        <v>3506.38</v>
      </c>
      <c r="M4974" s="3">
        <v>8</v>
      </c>
      <c r="N4974" s="4">
        <v>0.18</v>
      </c>
      <c r="O4974" s="5">
        <v>48.57</v>
      </c>
      <c r="P4974">
        <f>VALUE(Table1[Sales])</f>
        <v>3506.38</v>
      </c>
      <c r="Q4974">
        <f>VALUE(Table1[Profit])</f>
        <v>48.57</v>
      </c>
      <c r="R4974" s="3">
        <f>Table1[Ship Date]-Table1[Order Date]</f>
        <v>423</v>
      </c>
    </row>
    <row r="4975" spans="1:18" x14ac:dyDescent="0.3">
      <c r="A4975" t="s">
        <v>18617</v>
      </c>
      <c r="B4975" s="1">
        <v>45696</v>
      </c>
      <c r="C4975" s="1">
        <v>45765</v>
      </c>
      <c r="D4975" t="s">
        <v>25</v>
      </c>
      <c r="E4975" t="s">
        <v>18618</v>
      </c>
      <c r="F4975" t="s">
        <v>18619</v>
      </c>
      <c r="G4975" t="s">
        <v>19</v>
      </c>
      <c r="H4975" t="s">
        <v>37</v>
      </c>
      <c r="I4975" t="s">
        <v>29</v>
      </c>
      <c r="J4975" t="s">
        <v>99</v>
      </c>
      <c r="K4975" t="s">
        <v>18620</v>
      </c>
      <c r="L4975" s="2">
        <v>3124.65</v>
      </c>
      <c r="M4975" s="3">
        <v>10</v>
      </c>
      <c r="N4975" s="4">
        <v>0.35</v>
      </c>
      <c r="O4975" s="5">
        <v>153.05000000000001</v>
      </c>
      <c r="P4975">
        <f>VALUE(Table1[Sales])</f>
        <v>3124.65</v>
      </c>
      <c r="Q4975">
        <f>VALUE(Table1[Profit])</f>
        <v>153.05000000000001</v>
      </c>
      <c r="R4975" s="3">
        <f>Table1[Ship Date]-Table1[Order Date]</f>
        <v>69</v>
      </c>
    </row>
    <row r="4976" spans="1:18" x14ac:dyDescent="0.3">
      <c r="A4976" t="s">
        <v>18621</v>
      </c>
      <c r="B4976" s="1">
        <v>45584</v>
      </c>
      <c r="C4976" s="1">
        <v>45785</v>
      </c>
      <c r="D4976" t="s">
        <v>25</v>
      </c>
      <c r="E4976" t="s">
        <v>7869</v>
      </c>
      <c r="F4976" t="s">
        <v>18622</v>
      </c>
      <c r="G4976" t="s">
        <v>36</v>
      </c>
      <c r="H4976" t="s">
        <v>28</v>
      </c>
      <c r="I4976" t="s">
        <v>21</v>
      </c>
      <c r="J4976" t="s">
        <v>22</v>
      </c>
      <c r="K4976" t="s">
        <v>18623</v>
      </c>
      <c r="L4976" s="2">
        <v>2507.2600000000002</v>
      </c>
      <c r="M4976" s="3">
        <v>1</v>
      </c>
      <c r="N4976" s="4">
        <v>0.25</v>
      </c>
      <c r="O4976" s="5">
        <v>877.62</v>
      </c>
      <c r="P4976">
        <f>VALUE(Table1[Sales])</f>
        <v>2507.2600000000002</v>
      </c>
      <c r="Q4976">
        <f>VALUE(Table1[Profit])</f>
        <v>877.62</v>
      </c>
      <c r="R4976" s="3">
        <f>Table1[Ship Date]-Table1[Order Date]</f>
        <v>201</v>
      </c>
    </row>
    <row r="4977" spans="1:18" x14ac:dyDescent="0.3">
      <c r="A4977" t="s">
        <v>18624</v>
      </c>
      <c r="B4977" s="1">
        <v>45044</v>
      </c>
      <c r="C4977" s="1">
        <v>45775</v>
      </c>
      <c r="D4977" t="s">
        <v>53</v>
      </c>
      <c r="E4977" t="s">
        <v>18625</v>
      </c>
      <c r="F4977" t="s">
        <v>18626</v>
      </c>
      <c r="G4977" t="s">
        <v>36</v>
      </c>
      <c r="H4977" t="s">
        <v>61</v>
      </c>
      <c r="I4977" t="s">
        <v>21</v>
      </c>
      <c r="J4977" t="s">
        <v>22</v>
      </c>
      <c r="K4977" t="s">
        <v>18627</v>
      </c>
      <c r="L4977" s="2">
        <v>2192.0100000000002</v>
      </c>
      <c r="M4977" s="3">
        <v>2</v>
      </c>
      <c r="N4977" s="4">
        <v>0.39</v>
      </c>
      <c r="O4977" s="5">
        <v>571.64</v>
      </c>
      <c r="P4977">
        <f>VALUE(Table1[Sales])</f>
        <v>2192.0100000000002</v>
      </c>
      <c r="Q4977">
        <f>VALUE(Table1[Profit])</f>
        <v>571.64</v>
      </c>
      <c r="R4977" s="3">
        <f>Table1[Ship Date]-Table1[Order Date]</f>
        <v>731</v>
      </c>
    </row>
    <row r="4978" spans="1:18" x14ac:dyDescent="0.3">
      <c r="A4978" t="s">
        <v>18628</v>
      </c>
      <c r="B4978" s="1">
        <v>45265</v>
      </c>
      <c r="C4978" s="1">
        <v>45757</v>
      </c>
      <c r="D4978" t="s">
        <v>33</v>
      </c>
      <c r="E4978" t="s">
        <v>18629</v>
      </c>
      <c r="F4978" t="s">
        <v>18630</v>
      </c>
      <c r="G4978" t="s">
        <v>43</v>
      </c>
      <c r="H4978" t="s">
        <v>61</v>
      </c>
      <c r="I4978" t="s">
        <v>21</v>
      </c>
      <c r="J4978" t="s">
        <v>129</v>
      </c>
      <c r="K4978" t="s">
        <v>18631</v>
      </c>
      <c r="L4978" s="2">
        <v>2854.89</v>
      </c>
      <c r="M4978" s="3">
        <v>1</v>
      </c>
      <c r="N4978" s="4">
        <v>0.17</v>
      </c>
      <c r="O4978" s="5">
        <v>253.38</v>
      </c>
      <c r="P4978">
        <f>VALUE(Table1[Sales])</f>
        <v>2854.89</v>
      </c>
      <c r="Q4978">
        <f>VALUE(Table1[Profit])</f>
        <v>253.38</v>
      </c>
      <c r="R4978" s="3">
        <f>Table1[Ship Date]-Table1[Order Date]</f>
        <v>492</v>
      </c>
    </row>
    <row r="4979" spans="1:18" x14ac:dyDescent="0.3">
      <c r="A4979" t="s">
        <v>18632</v>
      </c>
      <c r="B4979" s="1">
        <v>45100</v>
      </c>
      <c r="C4979" s="1">
        <v>45776</v>
      </c>
      <c r="D4979" t="s">
        <v>33</v>
      </c>
      <c r="E4979" t="s">
        <v>18633</v>
      </c>
      <c r="F4979" t="s">
        <v>18634</v>
      </c>
      <c r="G4979" t="s">
        <v>19</v>
      </c>
      <c r="H4979" t="s">
        <v>61</v>
      </c>
      <c r="I4979" t="s">
        <v>21</v>
      </c>
      <c r="J4979" t="s">
        <v>171</v>
      </c>
      <c r="K4979" t="s">
        <v>18635</v>
      </c>
      <c r="L4979" s="2">
        <v>1543.01</v>
      </c>
      <c r="M4979" s="3">
        <v>5</v>
      </c>
      <c r="N4979" s="4">
        <v>0.02</v>
      </c>
      <c r="O4979" s="5">
        <v>854.28</v>
      </c>
      <c r="P4979">
        <f>VALUE(Table1[Sales])</f>
        <v>1543.01</v>
      </c>
      <c r="Q4979">
        <f>VALUE(Table1[Profit])</f>
        <v>854.28</v>
      </c>
      <c r="R4979" s="3">
        <f>Table1[Ship Date]-Table1[Order Date]</f>
        <v>676</v>
      </c>
    </row>
    <row r="4980" spans="1:18" x14ac:dyDescent="0.3">
      <c r="A4980" t="s">
        <v>18636</v>
      </c>
      <c r="B4980" s="1">
        <v>45202</v>
      </c>
      <c r="C4980" s="1">
        <v>45777</v>
      </c>
      <c r="D4980" t="s">
        <v>16</v>
      </c>
      <c r="E4980" t="s">
        <v>18637</v>
      </c>
      <c r="F4980" t="s">
        <v>18638</v>
      </c>
      <c r="G4980" t="s">
        <v>43</v>
      </c>
      <c r="H4980" t="s">
        <v>61</v>
      </c>
      <c r="I4980" t="s">
        <v>21</v>
      </c>
      <c r="J4980" t="s">
        <v>129</v>
      </c>
      <c r="K4980" t="s">
        <v>18639</v>
      </c>
      <c r="L4980" s="2">
        <v>2806.4</v>
      </c>
      <c r="M4980" s="3">
        <v>6</v>
      </c>
      <c r="N4980" s="4">
        <v>0.4</v>
      </c>
      <c r="O4980" s="5">
        <v>953.66</v>
      </c>
      <c r="P4980">
        <f>VALUE(Table1[Sales])</f>
        <v>2806.4</v>
      </c>
      <c r="Q4980">
        <f>VALUE(Table1[Profit])</f>
        <v>953.66</v>
      </c>
      <c r="R4980" s="3">
        <f>Table1[Ship Date]-Table1[Order Date]</f>
        <v>575</v>
      </c>
    </row>
    <row r="4981" spans="1:18" x14ac:dyDescent="0.3">
      <c r="A4981" t="s">
        <v>18640</v>
      </c>
      <c r="B4981" s="1">
        <v>45140</v>
      </c>
      <c r="C4981" s="1">
        <v>45785</v>
      </c>
      <c r="D4981" t="s">
        <v>25</v>
      </c>
      <c r="E4981" t="s">
        <v>4586</v>
      </c>
      <c r="F4981" t="s">
        <v>18641</v>
      </c>
      <c r="G4981" t="s">
        <v>19</v>
      </c>
      <c r="H4981" t="s">
        <v>37</v>
      </c>
      <c r="I4981" t="s">
        <v>29</v>
      </c>
      <c r="J4981" t="s">
        <v>124</v>
      </c>
      <c r="K4981" t="s">
        <v>18642</v>
      </c>
      <c r="L4981" s="2">
        <v>4513.46</v>
      </c>
      <c r="M4981" s="3">
        <v>9</v>
      </c>
      <c r="N4981" s="4">
        <v>0.26</v>
      </c>
      <c r="O4981" s="5">
        <v>233.89</v>
      </c>
      <c r="P4981">
        <f>VALUE(Table1[Sales])</f>
        <v>4513.46</v>
      </c>
      <c r="Q4981">
        <f>VALUE(Table1[Profit])</f>
        <v>233.89</v>
      </c>
      <c r="R4981" s="3">
        <f>Table1[Ship Date]-Table1[Order Date]</f>
        <v>645</v>
      </c>
    </row>
    <row r="4982" spans="1:18" x14ac:dyDescent="0.3">
      <c r="A4982" t="s">
        <v>18643</v>
      </c>
      <c r="B4982" s="1">
        <v>45070</v>
      </c>
      <c r="C4982" s="1">
        <v>45758</v>
      </c>
      <c r="D4982" t="s">
        <v>53</v>
      </c>
      <c r="E4982" t="s">
        <v>459</v>
      </c>
      <c r="F4982" t="s">
        <v>18644</v>
      </c>
      <c r="G4982" t="s">
        <v>36</v>
      </c>
      <c r="H4982" t="s">
        <v>37</v>
      </c>
      <c r="I4982" t="s">
        <v>44</v>
      </c>
      <c r="J4982" t="s">
        <v>56</v>
      </c>
      <c r="K4982" t="s">
        <v>18645</v>
      </c>
      <c r="L4982" s="2">
        <v>1121.1099999999999</v>
      </c>
      <c r="M4982" s="3">
        <v>10</v>
      </c>
      <c r="N4982" s="4">
        <v>0.01</v>
      </c>
      <c r="O4982" s="5">
        <v>683.43</v>
      </c>
      <c r="P4982">
        <f>VALUE(Table1[Sales])</f>
        <v>1121.1099999999999</v>
      </c>
      <c r="Q4982">
        <f>VALUE(Table1[Profit])</f>
        <v>683.43</v>
      </c>
      <c r="R4982" s="3">
        <f>Table1[Ship Date]-Table1[Order Date]</f>
        <v>688</v>
      </c>
    </row>
    <row r="4983" spans="1:18" x14ac:dyDescent="0.3">
      <c r="A4983" t="s">
        <v>18646</v>
      </c>
      <c r="B4983" s="1">
        <v>45453</v>
      </c>
      <c r="C4983" s="1">
        <v>45766</v>
      </c>
      <c r="D4983" t="s">
        <v>53</v>
      </c>
      <c r="E4983" t="s">
        <v>18196</v>
      </c>
      <c r="F4983" t="s">
        <v>18647</v>
      </c>
      <c r="G4983" t="s">
        <v>43</v>
      </c>
      <c r="H4983" t="s">
        <v>20</v>
      </c>
      <c r="I4983" t="s">
        <v>29</v>
      </c>
      <c r="J4983" t="s">
        <v>124</v>
      </c>
      <c r="K4983" t="s">
        <v>18648</v>
      </c>
      <c r="L4983" s="2">
        <v>4463.84</v>
      </c>
      <c r="M4983" s="3">
        <v>10</v>
      </c>
      <c r="N4983" s="4">
        <v>0.28000000000000003</v>
      </c>
      <c r="O4983" s="5">
        <v>231.85</v>
      </c>
      <c r="P4983">
        <f>VALUE(Table1[Sales])</f>
        <v>4463.84</v>
      </c>
      <c r="Q4983">
        <f>VALUE(Table1[Profit])</f>
        <v>231.85</v>
      </c>
      <c r="R4983" s="3">
        <f>Table1[Ship Date]-Table1[Order Date]</f>
        <v>313</v>
      </c>
    </row>
    <row r="4984" spans="1:18" x14ac:dyDescent="0.3">
      <c r="A4984" t="s">
        <v>18649</v>
      </c>
      <c r="B4984" s="1">
        <v>45028</v>
      </c>
      <c r="C4984" s="1">
        <v>45769</v>
      </c>
      <c r="D4984" t="s">
        <v>53</v>
      </c>
      <c r="E4984" t="s">
        <v>18650</v>
      </c>
      <c r="F4984" t="s">
        <v>18651</v>
      </c>
      <c r="G4984" t="s">
        <v>36</v>
      </c>
      <c r="H4984" t="s">
        <v>20</v>
      </c>
      <c r="I4984" t="s">
        <v>29</v>
      </c>
      <c r="J4984" t="s">
        <v>38</v>
      </c>
      <c r="K4984" t="s">
        <v>18652</v>
      </c>
      <c r="L4984" s="2">
        <v>199.76</v>
      </c>
      <c r="M4984" s="3">
        <v>5</v>
      </c>
      <c r="N4984" s="4">
        <v>0.5</v>
      </c>
      <c r="O4984" s="5">
        <v>615.29</v>
      </c>
      <c r="P4984">
        <f>VALUE(Table1[Sales])</f>
        <v>199.76</v>
      </c>
      <c r="Q4984">
        <f>VALUE(Table1[Profit])</f>
        <v>615.29</v>
      </c>
      <c r="R4984" s="3">
        <f>Table1[Ship Date]-Table1[Order Date]</f>
        <v>741</v>
      </c>
    </row>
    <row r="4985" spans="1:18" x14ac:dyDescent="0.3">
      <c r="A4985" t="s">
        <v>18653</v>
      </c>
      <c r="B4985" s="1">
        <v>45220</v>
      </c>
      <c r="C4985" s="1">
        <v>45775</v>
      </c>
      <c r="D4985" t="s">
        <v>25</v>
      </c>
      <c r="E4985" t="s">
        <v>18654</v>
      </c>
      <c r="F4985" t="s">
        <v>18655</v>
      </c>
      <c r="G4985" t="s">
        <v>43</v>
      </c>
      <c r="H4985" t="s">
        <v>37</v>
      </c>
      <c r="I4985" t="s">
        <v>21</v>
      </c>
      <c r="J4985" t="s">
        <v>279</v>
      </c>
      <c r="K4985" t="s">
        <v>18656</v>
      </c>
      <c r="L4985" s="2">
        <v>3937.5</v>
      </c>
      <c r="M4985" s="3">
        <v>3</v>
      </c>
      <c r="N4985" s="4">
        <v>0.05</v>
      </c>
      <c r="O4985" s="5">
        <v>819.67</v>
      </c>
      <c r="P4985">
        <f>VALUE(Table1[Sales])</f>
        <v>3937.5</v>
      </c>
      <c r="Q4985">
        <f>VALUE(Table1[Profit])</f>
        <v>819.67</v>
      </c>
      <c r="R4985" s="3">
        <f>Table1[Ship Date]-Table1[Order Date]</f>
        <v>555</v>
      </c>
    </row>
    <row r="4986" spans="1:18" x14ac:dyDescent="0.3">
      <c r="A4986" t="s">
        <v>18657</v>
      </c>
      <c r="B4986" s="1">
        <v>45167</v>
      </c>
      <c r="C4986" s="1">
        <v>45757</v>
      </c>
      <c r="D4986" t="s">
        <v>25</v>
      </c>
      <c r="E4986" t="s">
        <v>18658</v>
      </c>
      <c r="F4986" t="s">
        <v>6221</v>
      </c>
      <c r="G4986" t="s">
        <v>43</v>
      </c>
      <c r="H4986" t="s">
        <v>20</v>
      </c>
      <c r="I4986" t="s">
        <v>29</v>
      </c>
      <c r="J4986" t="s">
        <v>30</v>
      </c>
      <c r="K4986" t="s">
        <v>18659</v>
      </c>
      <c r="L4986" s="2">
        <v>2772.65</v>
      </c>
      <c r="M4986" s="3">
        <v>2</v>
      </c>
      <c r="N4986" s="4">
        <v>0.17</v>
      </c>
      <c r="O4986" s="5">
        <v>686.32</v>
      </c>
      <c r="P4986">
        <f>VALUE(Table1[Sales])</f>
        <v>2772.65</v>
      </c>
      <c r="Q4986">
        <f>VALUE(Table1[Profit])</f>
        <v>686.32</v>
      </c>
      <c r="R4986" s="3">
        <f>Table1[Ship Date]-Table1[Order Date]</f>
        <v>590</v>
      </c>
    </row>
    <row r="4987" spans="1:18" x14ac:dyDescent="0.3">
      <c r="A4987" t="s">
        <v>18660</v>
      </c>
      <c r="B4987" s="1">
        <v>45665</v>
      </c>
      <c r="C4987" s="1">
        <v>45767</v>
      </c>
      <c r="D4987" t="s">
        <v>25</v>
      </c>
      <c r="E4987" t="s">
        <v>18661</v>
      </c>
      <c r="F4987" t="s">
        <v>18662</v>
      </c>
      <c r="G4987" t="s">
        <v>19</v>
      </c>
      <c r="H4987" t="s">
        <v>20</v>
      </c>
      <c r="I4987" t="s">
        <v>44</v>
      </c>
      <c r="J4987" t="s">
        <v>45</v>
      </c>
      <c r="K4987" t="s">
        <v>18663</v>
      </c>
      <c r="L4987" s="2">
        <v>3705.89</v>
      </c>
      <c r="M4987" s="3">
        <v>4</v>
      </c>
      <c r="N4987" s="4">
        <v>0.14000000000000001</v>
      </c>
      <c r="O4987" s="5">
        <v>254.24</v>
      </c>
      <c r="P4987">
        <f>VALUE(Table1[Sales])</f>
        <v>3705.89</v>
      </c>
      <c r="Q4987">
        <f>VALUE(Table1[Profit])</f>
        <v>254.24</v>
      </c>
      <c r="R4987" s="3">
        <f>Table1[Ship Date]-Table1[Order Date]</f>
        <v>102</v>
      </c>
    </row>
    <row r="4988" spans="1:18" x14ac:dyDescent="0.3">
      <c r="A4988" t="s">
        <v>18664</v>
      </c>
      <c r="B4988" s="1">
        <v>45651</v>
      </c>
      <c r="C4988" s="1">
        <v>45765</v>
      </c>
      <c r="D4988" t="s">
        <v>25</v>
      </c>
      <c r="E4988" t="s">
        <v>7137</v>
      </c>
      <c r="F4988" t="s">
        <v>18665</v>
      </c>
      <c r="G4988" t="s">
        <v>43</v>
      </c>
      <c r="H4988" t="s">
        <v>28</v>
      </c>
      <c r="I4988" t="s">
        <v>21</v>
      </c>
      <c r="J4988" t="s">
        <v>22</v>
      </c>
      <c r="K4988" t="s">
        <v>18666</v>
      </c>
      <c r="L4988" s="2">
        <v>1278.81</v>
      </c>
      <c r="M4988" s="3">
        <v>4</v>
      </c>
      <c r="N4988" s="4">
        <v>0.28000000000000003</v>
      </c>
      <c r="O4988" s="5">
        <v>305.7</v>
      </c>
      <c r="P4988">
        <f>VALUE(Table1[Sales])</f>
        <v>1278.81</v>
      </c>
      <c r="Q4988">
        <f>VALUE(Table1[Profit])</f>
        <v>305.7</v>
      </c>
      <c r="R4988" s="3">
        <f>Table1[Ship Date]-Table1[Order Date]</f>
        <v>114</v>
      </c>
    </row>
    <row r="4989" spans="1:18" x14ac:dyDescent="0.3">
      <c r="A4989" t="s">
        <v>18667</v>
      </c>
      <c r="B4989" s="1">
        <v>45130</v>
      </c>
      <c r="C4989" s="1">
        <v>45778</v>
      </c>
      <c r="D4989" t="s">
        <v>53</v>
      </c>
      <c r="E4989" t="s">
        <v>18668</v>
      </c>
      <c r="F4989" t="s">
        <v>18669</v>
      </c>
      <c r="G4989" t="s">
        <v>19</v>
      </c>
      <c r="H4989" t="s">
        <v>20</v>
      </c>
      <c r="I4989" t="s">
        <v>44</v>
      </c>
      <c r="J4989" t="s">
        <v>94</v>
      </c>
      <c r="K4989" t="s">
        <v>18670</v>
      </c>
      <c r="L4989" s="2">
        <v>3804.03</v>
      </c>
      <c r="M4989" s="3">
        <v>7</v>
      </c>
      <c r="N4989" s="4">
        <v>0.3</v>
      </c>
      <c r="O4989" s="5">
        <v>263.92</v>
      </c>
      <c r="P4989">
        <f>VALUE(Table1[Sales])</f>
        <v>3804.03</v>
      </c>
      <c r="Q4989">
        <f>VALUE(Table1[Profit])</f>
        <v>263.92</v>
      </c>
      <c r="R4989" s="3">
        <f>Table1[Ship Date]-Table1[Order Date]</f>
        <v>648</v>
      </c>
    </row>
    <row r="4990" spans="1:18" x14ac:dyDescent="0.3">
      <c r="A4990" t="s">
        <v>18671</v>
      </c>
      <c r="B4990" s="1">
        <v>45472</v>
      </c>
      <c r="C4990" s="1">
        <v>45773</v>
      </c>
      <c r="D4990" t="s">
        <v>16</v>
      </c>
      <c r="E4990" t="s">
        <v>18672</v>
      </c>
      <c r="F4990" t="s">
        <v>18673</v>
      </c>
      <c r="G4990" t="s">
        <v>19</v>
      </c>
      <c r="H4990" t="s">
        <v>61</v>
      </c>
      <c r="I4990" t="s">
        <v>44</v>
      </c>
      <c r="J4990" t="s">
        <v>94</v>
      </c>
      <c r="K4990" t="s">
        <v>18674</v>
      </c>
      <c r="L4990" s="2">
        <v>1432.13</v>
      </c>
      <c r="M4990" s="3">
        <v>5</v>
      </c>
      <c r="N4990" s="4">
        <v>0.18</v>
      </c>
      <c r="O4990" s="5">
        <v>6.68</v>
      </c>
      <c r="P4990">
        <f>VALUE(Table1[Sales])</f>
        <v>1432.13</v>
      </c>
      <c r="Q4990">
        <f>VALUE(Table1[Profit])</f>
        <v>6.68</v>
      </c>
      <c r="R4990" s="3">
        <f>Table1[Ship Date]-Table1[Order Date]</f>
        <v>301</v>
      </c>
    </row>
    <row r="4991" spans="1:18" x14ac:dyDescent="0.3">
      <c r="A4991" t="s">
        <v>18675</v>
      </c>
      <c r="B4991" s="1">
        <v>45631</v>
      </c>
      <c r="C4991" s="1">
        <v>45768</v>
      </c>
      <c r="D4991" t="s">
        <v>33</v>
      </c>
      <c r="E4991" t="s">
        <v>18676</v>
      </c>
      <c r="F4991" t="s">
        <v>18677</v>
      </c>
      <c r="G4991" t="s">
        <v>19</v>
      </c>
      <c r="H4991" t="s">
        <v>28</v>
      </c>
      <c r="I4991" t="s">
        <v>21</v>
      </c>
      <c r="J4991" t="s">
        <v>22</v>
      </c>
      <c r="K4991" t="s">
        <v>18678</v>
      </c>
      <c r="L4991" s="2">
        <v>252.06</v>
      </c>
      <c r="M4991" s="3">
        <v>4</v>
      </c>
      <c r="N4991" s="4">
        <v>0.18</v>
      </c>
      <c r="O4991" s="5">
        <v>15.58</v>
      </c>
      <c r="P4991">
        <f>VALUE(Table1[Sales])</f>
        <v>252.06</v>
      </c>
      <c r="Q4991">
        <f>VALUE(Table1[Profit])</f>
        <v>15.58</v>
      </c>
      <c r="R4991" s="3">
        <f>Table1[Ship Date]-Table1[Order Date]</f>
        <v>137</v>
      </c>
    </row>
    <row r="4992" spans="1:18" x14ac:dyDescent="0.3">
      <c r="A4992" t="s">
        <v>18679</v>
      </c>
      <c r="B4992" s="1">
        <v>45692</v>
      </c>
      <c r="C4992" s="1">
        <v>45782</v>
      </c>
      <c r="D4992" t="s">
        <v>16</v>
      </c>
      <c r="E4992" t="s">
        <v>18680</v>
      </c>
      <c r="F4992" t="s">
        <v>18681</v>
      </c>
      <c r="G4992" t="s">
        <v>19</v>
      </c>
      <c r="H4992" t="s">
        <v>61</v>
      </c>
      <c r="I4992" t="s">
        <v>21</v>
      </c>
      <c r="J4992" t="s">
        <v>129</v>
      </c>
      <c r="K4992" t="s">
        <v>18682</v>
      </c>
      <c r="L4992" s="2">
        <v>2482.4499999999998</v>
      </c>
      <c r="M4992" s="3">
        <v>5</v>
      </c>
      <c r="N4992" s="4">
        <v>0.49</v>
      </c>
      <c r="O4992" s="5">
        <v>179.86</v>
      </c>
      <c r="P4992">
        <f>VALUE(Table1[Sales])</f>
        <v>2482.4499999999998</v>
      </c>
      <c r="Q4992">
        <f>VALUE(Table1[Profit])</f>
        <v>179.86</v>
      </c>
      <c r="R4992" s="3">
        <f>Table1[Ship Date]-Table1[Order Date]</f>
        <v>90</v>
      </c>
    </row>
    <row r="4993" spans="1:18" x14ac:dyDescent="0.3">
      <c r="A4993" t="s">
        <v>18683</v>
      </c>
      <c r="B4993" s="1">
        <v>45097</v>
      </c>
      <c r="C4993" s="1">
        <v>45780</v>
      </c>
      <c r="D4993" t="s">
        <v>25</v>
      </c>
      <c r="E4993" t="s">
        <v>18684</v>
      </c>
      <c r="F4993" t="s">
        <v>18685</v>
      </c>
      <c r="G4993" t="s">
        <v>43</v>
      </c>
      <c r="H4993" t="s">
        <v>28</v>
      </c>
      <c r="I4993" t="s">
        <v>21</v>
      </c>
      <c r="J4993" t="s">
        <v>300</v>
      </c>
      <c r="K4993" t="s">
        <v>18686</v>
      </c>
      <c r="L4993" s="2">
        <v>3037.06</v>
      </c>
      <c r="M4993" s="3">
        <v>9</v>
      </c>
      <c r="N4993" s="4">
        <v>0.35</v>
      </c>
      <c r="O4993" s="5">
        <v>318.69</v>
      </c>
      <c r="P4993">
        <f>VALUE(Table1[Sales])</f>
        <v>3037.06</v>
      </c>
      <c r="Q4993">
        <f>VALUE(Table1[Profit])</f>
        <v>318.69</v>
      </c>
      <c r="R4993" s="3">
        <f>Table1[Ship Date]-Table1[Order Date]</f>
        <v>683</v>
      </c>
    </row>
    <row r="4994" spans="1:18" x14ac:dyDescent="0.3">
      <c r="A4994" t="s">
        <v>18687</v>
      </c>
      <c r="B4994" s="1">
        <v>45335</v>
      </c>
      <c r="C4994" s="1">
        <v>45773</v>
      </c>
      <c r="D4994" t="s">
        <v>25</v>
      </c>
      <c r="E4994" t="s">
        <v>1105</v>
      </c>
      <c r="F4994" t="s">
        <v>18688</v>
      </c>
      <c r="G4994" t="s">
        <v>19</v>
      </c>
      <c r="H4994" t="s">
        <v>20</v>
      </c>
      <c r="I4994" t="s">
        <v>29</v>
      </c>
      <c r="J4994" t="s">
        <v>38</v>
      </c>
      <c r="K4994" t="s">
        <v>18689</v>
      </c>
      <c r="L4994" s="2">
        <v>4527.12</v>
      </c>
      <c r="M4994" s="3">
        <v>2</v>
      </c>
      <c r="N4994" s="4">
        <v>0.23</v>
      </c>
      <c r="O4994" s="5">
        <v>978.46</v>
      </c>
      <c r="P4994">
        <f>VALUE(Table1[Sales])</f>
        <v>4527.12</v>
      </c>
      <c r="Q4994">
        <f>VALUE(Table1[Profit])</f>
        <v>978.46</v>
      </c>
      <c r="R4994" s="3">
        <f>Table1[Ship Date]-Table1[Order Date]</f>
        <v>438</v>
      </c>
    </row>
    <row r="4995" spans="1:18" x14ac:dyDescent="0.3">
      <c r="A4995" t="s">
        <v>18690</v>
      </c>
      <c r="B4995" s="1">
        <v>45241</v>
      </c>
      <c r="C4995" s="1">
        <v>45773</v>
      </c>
      <c r="D4995" t="s">
        <v>16</v>
      </c>
      <c r="E4995" t="s">
        <v>1065</v>
      </c>
      <c r="F4995" t="s">
        <v>18691</v>
      </c>
      <c r="G4995" t="s">
        <v>43</v>
      </c>
      <c r="H4995" t="s">
        <v>61</v>
      </c>
      <c r="I4995" t="s">
        <v>21</v>
      </c>
      <c r="J4995" t="s">
        <v>22</v>
      </c>
      <c r="K4995" t="s">
        <v>18692</v>
      </c>
      <c r="L4995" s="2">
        <v>153.24</v>
      </c>
      <c r="M4995" s="3">
        <v>10</v>
      </c>
      <c r="N4995" s="4">
        <v>0.39</v>
      </c>
      <c r="O4995" s="5">
        <v>632.04999999999995</v>
      </c>
      <c r="P4995">
        <f>VALUE(Table1[Sales])</f>
        <v>153.24</v>
      </c>
      <c r="Q4995">
        <f>VALUE(Table1[Profit])</f>
        <v>632.04999999999995</v>
      </c>
      <c r="R4995" s="3">
        <f>Table1[Ship Date]-Table1[Order Date]</f>
        <v>532</v>
      </c>
    </row>
    <row r="4996" spans="1:18" x14ac:dyDescent="0.3">
      <c r="A4996" t="s">
        <v>18693</v>
      </c>
      <c r="B4996" s="1">
        <v>45649</v>
      </c>
      <c r="C4996" s="1">
        <v>45772</v>
      </c>
      <c r="D4996" t="s">
        <v>16</v>
      </c>
      <c r="E4996" t="s">
        <v>18694</v>
      </c>
      <c r="F4996" t="s">
        <v>18695</v>
      </c>
      <c r="G4996" t="s">
        <v>36</v>
      </c>
      <c r="H4996" t="s">
        <v>20</v>
      </c>
      <c r="I4996" t="s">
        <v>21</v>
      </c>
      <c r="J4996" t="s">
        <v>129</v>
      </c>
      <c r="K4996" t="s">
        <v>18696</v>
      </c>
      <c r="L4996" s="2">
        <v>2515.67</v>
      </c>
      <c r="M4996" s="3">
        <v>1</v>
      </c>
      <c r="N4996" s="4">
        <v>0.19</v>
      </c>
      <c r="O4996" s="5">
        <v>63.2</v>
      </c>
      <c r="P4996">
        <f>VALUE(Table1[Sales])</f>
        <v>2515.67</v>
      </c>
      <c r="Q4996">
        <f>VALUE(Table1[Profit])</f>
        <v>63.2</v>
      </c>
      <c r="R4996" s="3">
        <f>Table1[Ship Date]-Table1[Order Date]</f>
        <v>123</v>
      </c>
    </row>
    <row r="4997" spans="1:18" x14ac:dyDescent="0.3">
      <c r="A4997" t="s">
        <v>18697</v>
      </c>
      <c r="B4997" s="1">
        <v>45720</v>
      </c>
      <c r="C4997" s="1">
        <v>45760</v>
      </c>
      <c r="D4997" t="s">
        <v>16</v>
      </c>
      <c r="E4997" t="s">
        <v>14033</v>
      </c>
      <c r="F4997" t="s">
        <v>11194</v>
      </c>
      <c r="G4997" t="s">
        <v>19</v>
      </c>
      <c r="H4997" t="s">
        <v>61</v>
      </c>
      <c r="I4997" t="s">
        <v>44</v>
      </c>
      <c r="J4997" t="s">
        <v>158</v>
      </c>
      <c r="K4997" t="s">
        <v>18698</v>
      </c>
      <c r="L4997" s="2">
        <v>3322.63</v>
      </c>
      <c r="M4997" s="3">
        <v>4</v>
      </c>
      <c r="N4997" s="4">
        <v>0.37</v>
      </c>
      <c r="O4997" s="5">
        <v>-14.44</v>
      </c>
      <c r="P4997">
        <f>VALUE(Table1[Sales])</f>
        <v>3322.63</v>
      </c>
      <c r="Q4997">
        <f>VALUE(Table1[Profit])</f>
        <v>-14.44</v>
      </c>
      <c r="R4997" s="3">
        <f>Table1[Ship Date]-Table1[Order Date]</f>
        <v>40</v>
      </c>
    </row>
    <row r="4998" spans="1:18" x14ac:dyDescent="0.3">
      <c r="A4998" t="s">
        <v>18699</v>
      </c>
      <c r="B4998" s="1">
        <v>45097</v>
      </c>
      <c r="C4998" s="1">
        <v>45775</v>
      </c>
      <c r="D4998" t="s">
        <v>53</v>
      </c>
      <c r="E4998" t="s">
        <v>18700</v>
      </c>
      <c r="F4998" t="s">
        <v>18701</v>
      </c>
      <c r="G4998" t="s">
        <v>19</v>
      </c>
      <c r="H4998" t="s">
        <v>20</v>
      </c>
      <c r="I4998" t="s">
        <v>29</v>
      </c>
      <c r="J4998" t="s">
        <v>38</v>
      </c>
      <c r="K4998" t="s">
        <v>18702</v>
      </c>
      <c r="L4998" s="2">
        <v>4518.1000000000004</v>
      </c>
      <c r="M4998" s="3">
        <v>1</v>
      </c>
      <c r="N4998" s="4">
        <v>0.37</v>
      </c>
      <c r="O4998" s="5">
        <v>561.98</v>
      </c>
      <c r="P4998">
        <f>VALUE(Table1[Sales])</f>
        <v>4518.1000000000004</v>
      </c>
      <c r="Q4998">
        <f>VALUE(Table1[Profit])</f>
        <v>561.98</v>
      </c>
      <c r="R4998" s="3">
        <f>Table1[Ship Date]-Table1[Order Date]</f>
        <v>678</v>
      </c>
    </row>
    <row r="4999" spans="1:18" x14ac:dyDescent="0.3">
      <c r="A4999" t="s">
        <v>18703</v>
      </c>
      <c r="B4999" s="1">
        <v>45362</v>
      </c>
      <c r="C4999" s="1">
        <v>45770</v>
      </c>
      <c r="D4999" t="s">
        <v>33</v>
      </c>
      <c r="E4999" t="s">
        <v>18704</v>
      </c>
      <c r="F4999" t="s">
        <v>18705</v>
      </c>
      <c r="G4999" t="s">
        <v>36</v>
      </c>
      <c r="H4999" t="s">
        <v>37</v>
      </c>
      <c r="I4999" t="s">
        <v>21</v>
      </c>
      <c r="J4999" t="s">
        <v>129</v>
      </c>
      <c r="K4999" t="s">
        <v>18706</v>
      </c>
      <c r="L4999" s="2">
        <v>4631.1499999999996</v>
      </c>
      <c r="M4999" s="3">
        <v>4</v>
      </c>
      <c r="N4999" s="4">
        <v>0.47</v>
      </c>
      <c r="O4999" s="5">
        <v>356.98</v>
      </c>
      <c r="P4999">
        <f>VALUE(Table1[Sales])</f>
        <v>4631.1499999999996</v>
      </c>
      <c r="Q4999">
        <f>VALUE(Table1[Profit])</f>
        <v>356.98</v>
      </c>
      <c r="R4999" s="3">
        <f>Table1[Ship Date]-Table1[Order Date]</f>
        <v>408</v>
      </c>
    </row>
    <row r="5000" spans="1:18" x14ac:dyDescent="0.3">
      <c r="A5000" t="s">
        <v>18707</v>
      </c>
      <c r="B5000" s="1">
        <v>45600</v>
      </c>
      <c r="C5000" s="1">
        <v>45767</v>
      </c>
      <c r="D5000" t="s">
        <v>53</v>
      </c>
      <c r="E5000" t="s">
        <v>18708</v>
      </c>
      <c r="F5000" t="s">
        <v>18709</v>
      </c>
      <c r="G5000" t="s">
        <v>36</v>
      </c>
      <c r="H5000" t="s">
        <v>61</v>
      </c>
      <c r="I5000" t="s">
        <v>29</v>
      </c>
      <c r="J5000" t="s">
        <v>38</v>
      </c>
      <c r="K5000" t="s">
        <v>18710</v>
      </c>
      <c r="L5000" s="2">
        <v>1691.66</v>
      </c>
      <c r="M5000" s="3">
        <v>3</v>
      </c>
      <c r="N5000" s="4">
        <v>0.35</v>
      </c>
      <c r="O5000" s="5">
        <v>462.5</v>
      </c>
      <c r="P5000">
        <f>VALUE(Table1[Sales])</f>
        <v>1691.66</v>
      </c>
      <c r="Q5000">
        <f>VALUE(Table1[Profit])</f>
        <v>462.5</v>
      </c>
      <c r="R5000" s="3">
        <f>Table1[Ship Date]-Table1[Order Date]</f>
        <v>167</v>
      </c>
    </row>
    <row r="5001" spans="1:18" x14ac:dyDescent="0.3">
      <c r="A5001" t="s">
        <v>18711</v>
      </c>
      <c r="B5001" s="1">
        <v>45373</v>
      </c>
      <c r="C5001" s="1">
        <v>45771</v>
      </c>
      <c r="D5001" t="s">
        <v>25</v>
      </c>
      <c r="E5001" t="s">
        <v>18712</v>
      </c>
      <c r="F5001" t="s">
        <v>18713</v>
      </c>
      <c r="G5001" t="s">
        <v>19</v>
      </c>
      <c r="H5001" t="s">
        <v>37</v>
      </c>
      <c r="I5001" t="s">
        <v>29</v>
      </c>
      <c r="J5001" t="s">
        <v>38</v>
      </c>
      <c r="K5001" t="s">
        <v>18714</v>
      </c>
      <c r="L5001" s="2">
        <v>4450.05</v>
      </c>
      <c r="M5001" s="3">
        <v>8</v>
      </c>
      <c r="N5001" s="4">
        <v>0</v>
      </c>
      <c r="O5001" s="5">
        <v>-4.91</v>
      </c>
      <c r="P5001">
        <f>VALUE(Table1[Sales])</f>
        <v>4450.05</v>
      </c>
      <c r="Q5001">
        <f>VALUE(Table1[Profit])</f>
        <v>-4.91</v>
      </c>
      <c r="R5001" s="3">
        <f>Table1[Ship Date]-Table1[Order Date]</f>
        <v>398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E462E-E668-40E6-82FE-5DC6EEBCED02}">
  <dimension ref="A1:G6"/>
  <sheetViews>
    <sheetView workbookViewId="0">
      <selection activeCell="H16" sqref="H16"/>
    </sheetView>
  </sheetViews>
  <sheetFormatPr defaultRowHeight="14.4" x14ac:dyDescent="0.3"/>
  <cols>
    <col min="1" max="1" width="17.5546875" customWidth="1"/>
    <col min="3" max="3" width="15.21875" customWidth="1"/>
    <col min="7" max="7" width="12.77734375" customWidth="1"/>
  </cols>
  <sheetData>
    <row r="1" spans="1:7" x14ac:dyDescent="0.3">
      <c r="A1" t="s">
        <v>18718</v>
      </c>
    </row>
    <row r="3" spans="1:7" x14ac:dyDescent="0.3">
      <c r="A3" t="s">
        <v>18719</v>
      </c>
    </row>
    <row r="5" spans="1:7" x14ac:dyDescent="0.3">
      <c r="A5" t="s">
        <v>18720</v>
      </c>
      <c r="C5" t="s">
        <v>18721</v>
      </c>
      <c r="E5" t="s">
        <v>18722</v>
      </c>
      <c r="G5" t="s">
        <v>18723</v>
      </c>
    </row>
    <row r="6" spans="1:7" x14ac:dyDescent="0.3">
      <c r="A6" s="6">
        <v>12506815.51</v>
      </c>
      <c r="C6" s="6">
        <v>2239711.13</v>
      </c>
      <c r="E6">
        <v>5001</v>
      </c>
      <c r="G6" s="6">
        <v>2500.86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2BCFD-812C-4BF1-978A-EF5CDA10E9E7}">
  <dimension ref="A3:C8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6.6640625" bestFit="1" customWidth="1"/>
    <col min="3" max="3" width="17.44140625" bestFit="1" customWidth="1"/>
  </cols>
  <sheetData>
    <row r="3" spans="1:3" x14ac:dyDescent="0.3">
      <c r="A3" s="7" t="s">
        <v>18724</v>
      </c>
      <c r="B3" t="s">
        <v>18726</v>
      </c>
      <c r="C3" t="s">
        <v>18727</v>
      </c>
    </row>
    <row r="4" spans="1:3" x14ac:dyDescent="0.3">
      <c r="A4" s="8" t="s">
        <v>28</v>
      </c>
      <c r="B4" s="3">
        <v>3084820.3800000008</v>
      </c>
      <c r="C4" s="3">
        <v>558202.60999999894</v>
      </c>
    </row>
    <row r="5" spans="1:3" x14ac:dyDescent="0.3">
      <c r="A5" s="8" t="s">
        <v>37</v>
      </c>
      <c r="B5" s="3">
        <v>2998817.25</v>
      </c>
      <c r="C5" s="3">
        <v>537737.33000000007</v>
      </c>
    </row>
    <row r="6" spans="1:3" x14ac:dyDescent="0.3">
      <c r="A6" s="8" t="s">
        <v>20</v>
      </c>
      <c r="B6" s="3">
        <v>3247440.7899999996</v>
      </c>
      <c r="C6" s="3">
        <v>574301.38000000035</v>
      </c>
    </row>
    <row r="7" spans="1:3" x14ac:dyDescent="0.3">
      <c r="A7" s="8" t="s">
        <v>61</v>
      </c>
      <c r="B7" s="3">
        <v>3175737.0899999985</v>
      </c>
      <c r="C7" s="3">
        <v>569469.80999999924</v>
      </c>
    </row>
    <row r="8" spans="1:3" x14ac:dyDescent="0.3">
      <c r="A8" s="8" t="s">
        <v>18725</v>
      </c>
      <c r="B8" s="3">
        <v>12506815.509999998</v>
      </c>
      <c r="C8" s="3">
        <v>2239711.1299999985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41DF6-EB75-4124-ABCC-DC10AD31C501}">
  <dimension ref="A3:C7"/>
  <sheetViews>
    <sheetView workbookViewId="0">
      <selection activeCell="M5" sqref="M5"/>
    </sheetView>
  </sheetViews>
  <sheetFormatPr defaultRowHeight="14.4" x14ac:dyDescent="0.3"/>
  <cols>
    <col min="1" max="1" width="13.109375" bestFit="1" customWidth="1"/>
    <col min="2" max="2" width="16.6640625" bestFit="1" customWidth="1"/>
    <col min="3" max="3" width="17.44140625" bestFit="1" customWidth="1"/>
  </cols>
  <sheetData>
    <row r="3" spans="1:3" x14ac:dyDescent="0.3">
      <c r="A3" s="7" t="s">
        <v>18724</v>
      </c>
      <c r="B3" t="s">
        <v>18726</v>
      </c>
      <c r="C3" t="s">
        <v>18727</v>
      </c>
    </row>
    <row r="4" spans="1:3" x14ac:dyDescent="0.3">
      <c r="A4" s="8" t="s">
        <v>29</v>
      </c>
      <c r="B4" s="3">
        <v>4169553.3899999899</v>
      </c>
      <c r="C4" s="3">
        <v>753823.2799999991</v>
      </c>
    </row>
    <row r="5" spans="1:3" x14ac:dyDescent="0.3">
      <c r="A5" s="8" t="s">
        <v>44</v>
      </c>
      <c r="B5" s="3">
        <v>4184882.4800000051</v>
      </c>
      <c r="C5" s="3">
        <v>754427.38999999862</v>
      </c>
    </row>
    <row r="6" spans="1:3" x14ac:dyDescent="0.3">
      <c r="A6" s="8" t="s">
        <v>21</v>
      </c>
      <c r="B6" s="3">
        <v>4152379.6400000011</v>
      </c>
      <c r="C6" s="3">
        <v>731460.46000000008</v>
      </c>
    </row>
    <row r="7" spans="1:3" x14ac:dyDescent="0.3">
      <c r="A7" s="8" t="s">
        <v>18725</v>
      </c>
      <c r="B7" s="3">
        <v>12506815.509999996</v>
      </c>
      <c r="C7" s="3">
        <v>2239711.1299999976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6F316-A56F-4208-804F-44711089DF61}">
  <dimension ref="A3:B9"/>
  <sheetViews>
    <sheetView workbookViewId="0">
      <selection activeCell="P8" sqref="P8"/>
    </sheetView>
  </sheetViews>
  <sheetFormatPr defaultRowHeight="14.4" x14ac:dyDescent="0.3"/>
  <cols>
    <col min="1" max="1" width="12.5546875" bestFit="1" customWidth="1"/>
    <col min="2" max="2" width="12.44140625" bestFit="1" customWidth="1"/>
  </cols>
  <sheetData>
    <row r="3" spans="1:2" x14ac:dyDescent="0.3">
      <c r="A3" s="7" t="s">
        <v>18724</v>
      </c>
      <c r="B3" t="s">
        <v>18728</v>
      </c>
    </row>
    <row r="4" spans="1:2" x14ac:dyDescent="0.3">
      <c r="A4" s="8" t="s">
        <v>124</v>
      </c>
      <c r="B4" s="9">
        <v>193664.96</v>
      </c>
    </row>
    <row r="5" spans="1:2" x14ac:dyDescent="0.3">
      <c r="A5" s="8" t="s">
        <v>38</v>
      </c>
      <c r="B5" s="9">
        <v>193590.04000000007</v>
      </c>
    </row>
    <row r="6" spans="1:2" x14ac:dyDescent="0.3">
      <c r="A6" s="8" t="s">
        <v>30</v>
      </c>
      <c r="B6" s="9">
        <v>183926.93</v>
      </c>
    </row>
    <row r="7" spans="1:2" x14ac:dyDescent="0.3">
      <c r="A7" s="8" t="s">
        <v>99</v>
      </c>
      <c r="B7" s="9">
        <v>182641.35</v>
      </c>
    </row>
    <row r="8" spans="1:2" x14ac:dyDescent="0.3">
      <c r="A8" s="8" t="s">
        <v>45</v>
      </c>
      <c r="B8" s="9">
        <v>164208.28000000009</v>
      </c>
    </row>
    <row r="9" spans="1:2" x14ac:dyDescent="0.3">
      <c r="A9" s="8" t="s">
        <v>18725</v>
      </c>
      <c r="B9" s="9">
        <v>918031.56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0CED8-0528-4739-9BC5-AC6C662B2002}">
  <dimension ref="A3:B16"/>
  <sheetViews>
    <sheetView workbookViewId="0">
      <selection activeCell="H4" sqref="H4"/>
    </sheetView>
  </sheetViews>
  <sheetFormatPr defaultRowHeight="14.4" x14ac:dyDescent="0.3"/>
  <cols>
    <col min="1" max="1" width="12.5546875" bestFit="1" customWidth="1"/>
    <col min="2" max="2" width="16.6640625" bestFit="1" customWidth="1"/>
    <col min="3" max="3" width="17.44140625" bestFit="1" customWidth="1"/>
  </cols>
  <sheetData>
    <row r="3" spans="1:2" x14ac:dyDescent="0.3">
      <c r="A3" s="7" t="s">
        <v>18724</v>
      </c>
      <c r="B3" t="s">
        <v>18726</v>
      </c>
    </row>
    <row r="4" spans="1:2" x14ac:dyDescent="0.3">
      <c r="A4" s="8" t="s">
        <v>18729</v>
      </c>
      <c r="B4" s="3">
        <v>1033200.6199999996</v>
      </c>
    </row>
    <row r="5" spans="1:2" x14ac:dyDescent="0.3">
      <c r="A5" s="8" t="s">
        <v>18730</v>
      </c>
      <c r="B5" s="3">
        <v>939932.3600000008</v>
      </c>
    </row>
    <row r="6" spans="1:2" x14ac:dyDescent="0.3">
      <c r="A6" s="8" t="s">
        <v>18731</v>
      </c>
      <c r="B6" s="3">
        <v>1031439.69</v>
      </c>
    </row>
    <row r="7" spans="1:2" x14ac:dyDescent="0.3">
      <c r="A7" s="8" t="s">
        <v>18732</v>
      </c>
      <c r="B7" s="3">
        <v>999697.84999999986</v>
      </c>
    </row>
    <row r="8" spans="1:2" x14ac:dyDescent="0.3">
      <c r="A8" s="8" t="s">
        <v>18733</v>
      </c>
      <c r="B8" s="3">
        <v>1107381.45</v>
      </c>
    </row>
    <row r="9" spans="1:2" x14ac:dyDescent="0.3">
      <c r="A9" s="8" t="s">
        <v>18734</v>
      </c>
      <c r="B9" s="3">
        <v>1078321.8599999996</v>
      </c>
    </row>
    <row r="10" spans="1:2" x14ac:dyDescent="0.3">
      <c r="A10" s="8" t="s">
        <v>18735</v>
      </c>
      <c r="B10" s="3">
        <v>1112766.330000001</v>
      </c>
    </row>
    <row r="11" spans="1:2" x14ac:dyDescent="0.3">
      <c r="A11" s="8" t="s">
        <v>18736</v>
      </c>
      <c r="B11" s="3">
        <v>1136034.8699999996</v>
      </c>
    </row>
    <row r="12" spans="1:2" x14ac:dyDescent="0.3">
      <c r="A12" s="8" t="s">
        <v>18737</v>
      </c>
      <c r="B12" s="3">
        <v>908787.64000000048</v>
      </c>
    </row>
    <row r="13" spans="1:2" x14ac:dyDescent="0.3">
      <c r="A13" s="8" t="s">
        <v>18738</v>
      </c>
      <c r="B13" s="3">
        <v>1125787.7199999995</v>
      </c>
    </row>
    <row r="14" spans="1:2" x14ac:dyDescent="0.3">
      <c r="A14" s="8" t="s">
        <v>18739</v>
      </c>
      <c r="B14" s="3">
        <v>968382.8699999993</v>
      </c>
    </row>
    <row r="15" spans="1:2" x14ac:dyDescent="0.3">
      <c r="A15" s="8" t="s">
        <v>18740</v>
      </c>
      <c r="B15" s="3">
        <v>1065082.2499999993</v>
      </c>
    </row>
    <row r="16" spans="1:2" x14ac:dyDescent="0.3">
      <c r="A16" s="8" t="s">
        <v>18725</v>
      </c>
      <c r="B16" s="3">
        <v>12506815.51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0EE88-0B21-4336-9173-C6B6EF99AD98}">
  <dimension ref="A3:C7"/>
  <sheetViews>
    <sheetView workbookViewId="0">
      <selection activeCell="H18" sqref="H18"/>
    </sheetView>
  </sheetViews>
  <sheetFormatPr defaultRowHeight="14.4" x14ac:dyDescent="0.3"/>
  <cols>
    <col min="1" max="1" width="12.5546875" bestFit="1" customWidth="1"/>
    <col min="2" max="2" width="16.6640625" bestFit="1" customWidth="1"/>
    <col min="3" max="3" width="17.44140625" bestFit="1" customWidth="1"/>
  </cols>
  <sheetData>
    <row r="3" spans="1:3" x14ac:dyDescent="0.3">
      <c r="A3" s="7" t="s">
        <v>18724</v>
      </c>
      <c r="B3" t="s">
        <v>18726</v>
      </c>
      <c r="C3" t="s">
        <v>18727</v>
      </c>
    </row>
    <row r="4" spans="1:3" x14ac:dyDescent="0.3">
      <c r="A4" s="8" t="s">
        <v>43</v>
      </c>
      <c r="B4" s="3">
        <v>4126235.1900000093</v>
      </c>
      <c r="C4" s="3">
        <v>731579.23999999953</v>
      </c>
    </row>
    <row r="5" spans="1:3" x14ac:dyDescent="0.3">
      <c r="A5" s="8" t="s">
        <v>36</v>
      </c>
      <c r="B5" s="3">
        <v>4244266.8499999922</v>
      </c>
      <c r="C5" s="3">
        <v>732570.04999999946</v>
      </c>
    </row>
    <row r="6" spans="1:3" x14ac:dyDescent="0.3">
      <c r="A6" s="8" t="s">
        <v>19</v>
      </c>
      <c r="B6" s="3">
        <v>4136313.4699999946</v>
      </c>
      <c r="C6" s="3">
        <v>775561.83999999857</v>
      </c>
    </row>
    <row r="7" spans="1:3" x14ac:dyDescent="0.3">
      <c r="A7" s="8" t="s">
        <v>18725</v>
      </c>
      <c r="B7" s="3">
        <v>12506815.509999996</v>
      </c>
      <c r="C7" s="3">
        <v>2239711.1299999976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0790E-EA84-4E1A-B8C0-AFC0E5EC3858}">
  <dimension ref="A3:C8"/>
  <sheetViews>
    <sheetView workbookViewId="0">
      <selection activeCell="N5" sqref="N5"/>
    </sheetView>
  </sheetViews>
  <sheetFormatPr defaultRowHeight="14.4" x14ac:dyDescent="0.3"/>
  <cols>
    <col min="1" max="1" width="12.77734375" bestFit="1" customWidth="1"/>
    <col min="2" max="2" width="16.6640625" bestFit="1" customWidth="1"/>
    <col min="3" max="3" width="17.44140625" bestFit="1" customWidth="1"/>
  </cols>
  <sheetData>
    <row r="3" spans="1:3" x14ac:dyDescent="0.3">
      <c r="A3" s="7" t="s">
        <v>18724</v>
      </c>
      <c r="B3" t="s">
        <v>18726</v>
      </c>
      <c r="C3" t="s">
        <v>18727</v>
      </c>
    </row>
    <row r="4" spans="1:3" x14ac:dyDescent="0.3">
      <c r="A4" s="8" t="s">
        <v>25</v>
      </c>
      <c r="B4" s="3">
        <v>3064819.8400000008</v>
      </c>
      <c r="C4" s="3">
        <v>537658.77999999933</v>
      </c>
    </row>
    <row r="5" spans="1:3" x14ac:dyDescent="0.3">
      <c r="A5" s="8" t="s">
        <v>53</v>
      </c>
      <c r="B5" s="3">
        <v>3102816.9399999976</v>
      </c>
      <c r="C5" s="3">
        <v>574047.61999999976</v>
      </c>
    </row>
    <row r="6" spans="1:3" x14ac:dyDescent="0.3">
      <c r="A6" s="8" t="s">
        <v>16</v>
      </c>
      <c r="B6" s="3">
        <v>3254287.4899999979</v>
      </c>
      <c r="C6" s="3">
        <v>588334.62</v>
      </c>
    </row>
    <row r="7" spans="1:3" x14ac:dyDescent="0.3">
      <c r="A7" s="8" t="s">
        <v>33</v>
      </c>
      <c r="B7" s="3">
        <v>3084891.2399999993</v>
      </c>
      <c r="C7" s="3">
        <v>539670.10999999929</v>
      </c>
    </row>
    <row r="8" spans="1:3" x14ac:dyDescent="0.3">
      <c r="A8" s="8" t="s">
        <v>18725</v>
      </c>
      <c r="B8" s="3">
        <v>12506815.509999994</v>
      </c>
      <c r="C8" s="3">
        <v>2239711.1299999985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32402-9E23-4656-A965-82491EECD150}">
  <dimension ref="A1:O6"/>
  <sheetViews>
    <sheetView tabSelected="1" zoomScale="69" zoomScaleNormal="69" workbookViewId="0">
      <selection activeCell="I9" sqref="I9"/>
    </sheetView>
  </sheetViews>
  <sheetFormatPr defaultRowHeight="14.4" x14ac:dyDescent="0.3"/>
  <cols>
    <col min="1" max="1" width="31.33203125" customWidth="1"/>
    <col min="2" max="2" width="4" customWidth="1"/>
    <col min="3" max="3" width="31.33203125" customWidth="1"/>
    <col min="4" max="4" width="3.77734375" customWidth="1"/>
    <col min="5" max="5" width="31.33203125" customWidth="1"/>
    <col min="6" max="6" width="3.6640625" customWidth="1"/>
    <col min="7" max="7" width="31.33203125" customWidth="1"/>
  </cols>
  <sheetData>
    <row r="1" spans="1:15" ht="31.2" x14ac:dyDescent="0.6">
      <c r="A1" s="11" t="s">
        <v>18741</v>
      </c>
      <c r="B1" s="11"/>
      <c r="C1" s="11"/>
      <c r="D1" s="11"/>
      <c r="E1" s="11"/>
      <c r="F1" s="11"/>
      <c r="G1" s="11"/>
      <c r="H1" s="11"/>
      <c r="I1" s="10"/>
      <c r="J1" s="10"/>
      <c r="K1" s="10"/>
      <c r="L1" s="10"/>
      <c r="M1" s="10"/>
      <c r="N1" s="10"/>
      <c r="O1" s="10"/>
    </row>
    <row r="2" spans="1:15" x14ac:dyDescent="0.3">
      <c r="A2" s="12" t="s">
        <v>18742</v>
      </c>
      <c r="B2" s="12"/>
      <c r="C2" s="12"/>
      <c r="D2" s="12"/>
      <c r="E2" s="12"/>
      <c r="F2" s="12"/>
      <c r="G2" s="12"/>
      <c r="H2" s="12"/>
      <c r="I2" s="10"/>
      <c r="J2" s="10"/>
      <c r="K2" s="10"/>
      <c r="L2" s="10"/>
      <c r="M2" s="10"/>
      <c r="N2" s="10"/>
      <c r="O2" s="10"/>
    </row>
    <row r="5" spans="1:15" x14ac:dyDescent="0.3">
      <c r="A5" s="13" t="s">
        <v>18743</v>
      </c>
      <c r="C5" s="13" t="s">
        <v>18744</v>
      </c>
      <c r="E5" s="15" t="s">
        <v>18745</v>
      </c>
      <c r="G5" s="15" t="s">
        <v>18746</v>
      </c>
    </row>
    <row r="6" spans="1:15" ht="25.8" x14ac:dyDescent="0.5">
      <c r="A6" s="14">
        <f>'Superstore Analysis'!A6</f>
        <v>12506815.51</v>
      </c>
      <c r="C6" s="14">
        <f>'Superstore Analysis'!C6</f>
        <v>2239711.13</v>
      </c>
      <c r="E6" s="16">
        <f>'Superstore Analysis'!E6</f>
        <v>5001</v>
      </c>
      <c r="G6" s="17">
        <f>'Superstore Analysis'!G6</f>
        <v>2500.86</v>
      </c>
    </row>
  </sheetData>
  <mergeCells count="2">
    <mergeCell ref="A1:H1"/>
    <mergeCell ref="A2:H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Superstore Data</vt:lpstr>
      <vt:lpstr>Superstore Analysis</vt:lpstr>
      <vt:lpstr>Regional Analysis</vt:lpstr>
      <vt:lpstr>Category Analysis</vt:lpstr>
      <vt:lpstr>Sub-Category Analysis</vt:lpstr>
      <vt:lpstr>Monthly Sales Trend</vt:lpstr>
      <vt:lpstr>Segment Analysis</vt:lpstr>
      <vt:lpstr>Shipping 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Johneisha Hart</dc:creator>
  <cp:lastModifiedBy>Johneisha Hart</cp:lastModifiedBy>
  <dcterms:created xsi:type="dcterms:W3CDTF">2026-08-13T14:27:23Z</dcterms:created>
  <dcterms:modified xsi:type="dcterms:W3CDTF">2026-08-13T17:18:49Z</dcterms:modified>
</cp:coreProperties>
</file>