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rovsionamiento_Ansible\"/>
    </mc:Choice>
  </mc:AlternateContent>
  <xr:revisionPtr revIDLastSave="0" documentId="8_{9DB5A8BF-977A-40A9-BD5B-470EDAC76225}" xr6:coauthVersionLast="47" xr6:coauthVersionMax="47" xr10:uidLastSave="{00000000-0000-0000-0000-000000000000}"/>
  <bookViews>
    <workbookView xWindow="-120" yWindow="-120" windowWidth="20730" windowHeight="11160" activeTab="4" xr2:uid="{B3BA53A7-E007-4872-A165-854BE3247EB1}"/>
  </bookViews>
  <sheets>
    <sheet name="Hoja1" sheetId="1" r:id="rId1"/>
    <sheet name="Hoja2" sheetId="2" r:id="rId2"/>
    <sheet name="Hoja4" sheetId="4" r:id="rId3"/>
    <sheet name="Hoja3" sheetId="3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4" i="5"/>
  <c r="F14" i="3"/>
  <c r="C2" i="3"/>
  <c r="F2" i="3" s="1"/>
  <c r="C3" i="3"/>
  <c r="F3" i="3" s="1"/>
  <c r="C4" i="3"/>
  <c r="F4" i="3" s="1"/>
  <c r="C5" i="3"/>
  <c r="F5" i="3" s="1"/>
  <c r="C6" i="3"/>
  <c r="F6" i="3" s="1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C15" i="3"/>
  <c r="F15" i="3" s="1"/>
  <c r="D3" i="2" l="1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sharedStrings.xml><?xml version="1.0" encoding="utf-8"?>
<sst xmlns="http://schemas.openxmlformats.org/spreadsheetml/2006/main" count="348" uniqueCount="101">
  <si>
    <t>Thor</t>
  </si>
  <si>
    <t>wms_apparch_prod</t>
  </si>
  <si>
    <t xml:space="preserve"> 10.181.3.168</t>
  </si>
  <si>
    <t xml:space="preserve"> 2022-07-05</t>
  </si>
  <si>
    <t xml:space="preserve"> Intel(R) Xeon(R) Gold 6134 CPU @ 3.20GHz</t>
  </si>
  <si>
    <t xml:space="preserve"> </t>
  </si>
  <si>
    <t xml:space="preserve"> 268.69g</t>
  </si>
  <si>
    <t>wms_dbarch_prod</t>
  </si>
  <si>
    <t xml:space="preserve"> 10.181.3.169</t>
  </si>
  <si>
    <t xml:space="preserve"> 2018-01-26</t>
  </si>
  <si>
    <t xml:space="preserve"> Intel(R) Xeon(R) Gold 6258R CPU @ 2.70GHz</t>
  </si>
  <si>
    <t xml:space="preserve"> 1.91t</t>
  </si>
  <si>
    <t>wms_test_app</t>
  </si>
  <si>
    <t xml:space="preserve"> 10.181.11.117</t>
  </si>
  <si>
    <t xml:space="preserve"> 218.68g</t>
  </si>
  <si>
    <t>wms_test03_app</t>
  </si>
  <si>
    <t xml:space="preserve"> 10.181.11.119</t>
  </si>
  <si>
    <t xml:space="preserve"> 2022-05-23</t>
  </si>
  <si>
    <t>wms_app_akt_pruebas</t>
  </si>
  <si>
    <t xml:space="preserve"> 10.181.11.83</t>
  </si>
  <si>
    <t xml:space="preserve"> 2021-03-08</t>
  </si>
  <si>
    <t xml:space="preserve"> 205.26g</t>
  </si>
  <si>
    <t>jda_app_pruebas</t>
  </si>
  <si>
    <t xml:space="preserve"> 10.181.11.84</t>
  </si>
  <si>
    <t xml:space="preserve"> 2021-07-06</t>
  </si>
  <si>
    <t xml:space="preserve"> 226.31g</t>
  </si>
  <si>
    <t>wms_test_db</t>
  </si>
  <si>
    <t xml:space="preserve"> 10.181.11.116</t>
  </si>
  <si>
    <t xml:space="preserve"> 2019-06-20</t>
  </si>
  <si>
    <t xml:space="preserve"> 1.98t</t>
  </si>
  <si>
    <t>wms_app_des</t>
  </si>
  <si>
    <t xml:space="preserve"> 10.181.11.74</t>
  </si>
  <si>
    <t xml:space="preserve"> 2020-08-20</t>
  </si>
  <si>
    <t>wms_db_desarrollo</t>
  </si>
  <si>
    <t xml:space="preserve"> 10.181.11.72</t>
  </si>
  <si>
    <t xml:space="preserve"> 1.57t</t>
  </si>
  <si>
    <t>wms_app_prod_drp</t>
  </si>
  <si>
    <t xml:space="preserve"> 10.199.3.14</t>
  </si>
  <si>
    <t xml:space="preserve"> 2020-08-04</t>
  </si>
  <si>
    <t xml:space="preserve"> Intel(R) Xeon(R) Silver 4214 CPU @ 2.20GHz</t>
  </si>
  <si>
    <t>wms_app03_drp</t>
  </si>
  <si>
    <t xml:space="preserve"> 10.199.3.41</t>
  </si>
  <si>
    <t xml:space="preserve"> 162.84g</t>
  </si>
  <si>
    <t>wms_app_akt_drp</t>
  </si>
  <si>
    <t xml:space="preserve"> 10.199.3.25</t>
  </si>
  <si>
    <t>jda_app_prod_drp</t>
  </si>
  <si>
    <t xml:space="preserve"> 10.199.3.51</t>
  </si>
  <si>
    <t xml:space="preserve"> rol</t>
  </si>
  <si>
    <t xml:space="preserve"> ambiente</t>
  </si>
  <si>
    <t xml:space="preserve"> Virtual</t>
  </si>
  <si>
    <t xml:space="preserve"> PRETTY_NAME=Red Hat Enterprise Linux Server 7.3 (Maipo)</t>
  </si>
  <si>
    <t>G</t>
  </si>
  <si>
    <t>7G</t>
  </si>
  <si>
    <t>31G</t>
  </si>
  <si>
    <t>20G</t>
  </si>
  <si>
    <t>15G</t>
  </si>
  <si>
    <t>39G</t>
  </si>
  <si>
    <t>46G</t>
  </si>
  <si>
    <t>Red Hat Enterprise Linux Server 7.3 (Maipo)</t>
  </si>
  <si>
    <t>discl</t>
  </si>
  <si>
    <t>fopas</t>
  </si>
  <si>
    <t>akbol</t>
  </si>
  <si>
    <t>akpas</t>
  </si>
  <si>
    <t>akipi</t>
  </si>
  <si>
    <t>aktuq</t>
  </si>
  <si>
    <t>akigp</t>
  </si>
  <si>
    <t>kttun</t>
  </si>
  <si>
    <t>-</t>
  </si>
  <si>
    <t>Sunm1Cr0</t>
  </si>
  <si>
    <t>Fopas-Sunm1Cr0</t>
  </si>
  <si>
    <t>Akbol-Sunm1Cr0</t>
  </si>
  <si>
    <t>Akpas-Sunm1Cr0</t>
  </si>
  <si>
    <t>Akipi-Sunm1Cr0</t>
  </si>
  <si>
    <t>Aktuq-Sunm1Cr0</t>
  </si>
  <si>
    <t>Akigp-Sunm1Cr0</t>
  </si>
  <si>
    <t>Kttun-Sunm1Cr0</t>
  </si>
  <si>
    <t>Discl-Sunm1Cr0</t>
  </si>
  <si>
    <t>Zona</t>
  </si>
  <si>
    <t>L</t>
  </si>
  <si>
    <t>M</t>
  </si>
  <si>
    <t>X</t>
  </si>
  <si>
    <t xml:space="preserve">J </t>
  </si>
  <si>
    <t>V</t>
  </si>
  <si>
    <t>S</t>
  </si>
  <si>
    <t>D</t>
  </si>
  <si>
    <t>Barranquilla-Sincelejo-Valledupar-Cartagena</t>
  </si>
  <si>
    <t>Cambio Ok</t>
  </si>
  <si>
    <t>Pereira-Neiva-Ibagué-Cartago-Armenia-Cali</t>
  </si>
  <si>
    <t>Bucaramanga y Medellín</t>
  </si>
  <si>
    <t>Alkosto Sur</t>
  </si>
  <si>
    <t>cambio pwd root</t>
  </si>
  <si>
    <t>Bogotá - Villavicencio -Yopal</t>
  </si>
  <si>
    <t>usuario</t>
  </si>
  <si>
    <t>Nombre usuario</t>
  </si>
  <si>
    <t>grupo</t>
  </si>
  <si>
    <t xml:space="preserve"> {name: '</t>
  </si>
  <si>
    <t>, group: '</t>
  </si>
  <si>
    <t>Formula</t>
  </si>
  <si>
    <t>Plantilla</t>
  </si>
  <si>
    <t>Usuario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</si>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</sst>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0" xfId="0" quotePrefix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E752-CF2F-4B3F-B04E-E39A55833C5F}">
  <dimension ref="A1:L13"/>
  <sheetViews>
    <sheetView topLeftCell="E1" workbookViewId="0">
      <selection activeCell="L1" sqref="L1:L13"/>
    </sheetView>
  </sheetViews>
  <sheetFormatPr baseColWidth="10" defaultRowHeight="15" x14ac:dyDescent="0.25"/>
  <cols>
    <col min="1" max="1" width="21.5703125" bestFit="1" customWidth="1"/>
    <col min="2" max="2" width="4.7109375" bestFit="1" customWidth="1"/>
    <col min="3" max="3" width="10.85546875" bestFit="1" customWidth="1"/>
    <col min="4" max="4" width="8.28515625" bestFit="1" customWidth="1"/>
    <col min="5" max="5" width="13.140625" bestFit="1" customWidth="1"/>
    <col min="6" max="6" width="56.140625" bestFit="1" customWidth="1"/>
    <col min="7" max="7" width="5.7109375" bestFit="1" customWidth="1"/>
    <col min="8" max="8" width="10.85546875" bestFit="1" customWidth="1"/>
    <col min="9" max="9" width="11.28515625" customWidth="1"/>
    <col min="10" max="10" width="40.28515625" bestFit="1" customWidth="1"/>
    <col min="11" max="11" width="1.42578125" bestFit="1" customWidth="1"/>
    <col min="12" max="12" width="8" bestFit="1" customWidth="1"/>
  </cols>
  <sheetData>
    <row r="1" spans="1:12" x14ac:dyDescent="0.25">
      <c r="A1" t="s">
        <v>1</v>
      </c>
      <c r="B1" t="s">
        <v>47</v>
      </c>
      <c r="C1" t="s">
        <v>48</v>
      </c>
      <c r="D1" t="s">
        <v>49</v>
      </c>
      <c r="E1" t="s">
        <v>2</v>
      </c>
      <c r="F1" t="s">
        <v>50</v>
      </c>
      <c r="G1">
        <v>7.3</v>
      </c>
      <c r="H1" t="s">
        <v>3</v>
      </c>
      <c r="I1">
        <v>7</v>
      </c>
      <c r="J1" t="s">
        <v>4</v>
      </c>
      <c r="K1" t="s">
        <v>5</v>
      </c>
      <c r="L1" t="s">
        <v>6</v>
      </c>
    </row>
    <row r="2" spans="1:12" x14ac:dyDescent="0.25">
      <c r="A2" t="s">
        <v>7</v>
      </c>
      <c r="B2" t="s">
        <v>47</v>
      </c>
      <c r="C2" t="s">
        <v>48</v>
      </c>
      <c r="D2" t="s">
        <v>49</v>
      </c>
      <c r="E2" t="s">
        <v>8</v>
      </c>
      <c r="F2" t="s">
        <v>50</v>
      </c>
      <c r="G2">
        <v>7.3</v>
      </c>
      <c r="H2" t="s">
        <v>9</v>
      </c>
      <c r="I2">
        <v>31</v>
      </c>
      <c r="J2" t="s">
        <v>10</v>
      </c>
      <c r="K2" t="s">
        <v>5</v>
      </c>
      <c r="L2" t="s">
        <v>11</v>
      </c>
    </row>
    <row r="3" spans="1:12" x14ac:dyDescent="0.25">
      <c r="A3" t="s">
        <v>12</v>
      </c>
      <c r="B3" t="s">
        <v>47</v>
      </c>
      <c r="C3" t="s">
        <v>48</v>
      </c>
      <c r="D3" t="s">
        <v>49</v>
      </c>
      <c r="E3" t="s">
        <v>13</v>
      </c>
      <c r="F3" t="s">
        <v>50</v>
      </c>
      <c r="G3">
        <v>7.3</v>
      </c>
      <c r="H3" t="s">
        <v>3</v>
      </c>
      <c r="I3">
        <v>31</v>
      </c>
      <c r="J3" t="s">
        <v>10</v>
      </c>
      <c r="K3" t="s">
        <v>5</v>
      </c>
      <c r="L3" t="s">
        <v>14</v>
      </c>
    </row>
    <row r="4" spans="1:12" x14ac:dyDescent="0.25">
      <c r="A4" t="s">
        <v>15</v>
      </c>
      <c r="B4" t="s">
        <v>47</v>
      </c>
      <c r="C4" t="s">
        <v>48</v>
      </c>
      <c r="D4" t="s">
        <v>49</v>
      </c>
      <c r="E4" t="s">
        <v>16</v>
      </c>
      <c r="F4" t="s">
        <v>50</v>
      </c>
      <c r="G4">
        <v>7.3</v>
      </c>
      <c r="H4" t="s">
        <v>17</v>
      </c>
      <c r="I4">
        <v>20</v>
      </c>
      <c r="J4" t="s">
        <v>10</v>
      </c>
      <c r="K4" t="s">
        <v>5</v>
      </c>
      <c r="L4" t="s">
        <v>14</v>
      </c>
    </row>
    <row r="5" spans="1:12" x14ac:dyDescent="0.25">
      <c r="A5" t="s">
        <v>18</v>
      </c>
      <c r="B5" t="s">
        <v>47</v>
      </c>
      <c r="C5" t="s">
        <v>48</v>
      </c>
      <c r="D5" t="s">
        <v>49</v>
      </c>
      <c r="E5" t="s">
        <v>19</v>
      </c>
      <c r="F5" t="s">
        <v>50</v>
      </c>
      <c r="G5">
        <v>7.3</v>
      </c>
      <c r="H5" t="s">
        <v>20</v>
      </c>
      <c r="I5">
        <v>31</v>
      </c>
      <c r="J5" t="s">
        <v>10</v>
      </c>
      <c r="K5" t="s">
        <v>5</v>
      </c>
      <c r="L5" t="s">
        <v>21</v>
      </c>
    </row>
    <row r="6" spans="1:12" x14ac:dyDescent="0.25">
      <c r="A6" t="s">
        <v>22</v>
      </c>
      <c r="B6" t="s">
        <v>47</v>
      </c>
      <c r="C6" t="s">
        <v>48</v>
      </c>
      <c r="D6" t="s">
        <v>49</v>
      </c>
      <c r="E6" t="s">
        <v>23</v>
      </c>
      <c r="F6" t="s">
        <v>50</v>
      </c>
      <c r="G6">
        <v>7.3</v>
      </c>
      <c r="H6" t="s">
        <v>24</v>
      </c>
      <c r="I6">
        <v>15</v>
      </c>
      <c r="J6" t="s">
        <v>10</v>
      </c>
      <c r="K6" t="s">
        <v>5</v>
      </c>
      <c r="L6" t="s">
        <v>25</v>
      </c>
    </row>
    <row r="7" spans="1:12" x14ac:dyDescent="0.25">
      <c r="A7" t="s">
        <v>26</v>
      </c>
      <c r="B7" t="s">
        <v>47</v>
      </c>
      <c r="C7" t="s">
        <v>48</v>
      </c>
      <c r="D7" t="s">
        <v>49</v>
      </c>
      <c r="E7" t="s">
        <v>27</v>
      </c>
      <c r="F7" t="s">
        <v>50</v>
      </c>
      <c r="G7">
        <v>7.3</v>
      </c>
      <c r="H7" t="s">
        <v>28</v>
      </c>
      <c r="I7">
        <v>15</v>
      </c>
      <c r="J7" t="s">
        <v>10</v>
      </c>
      <c r="K7" t="s">
        <v>5</v>
      </c>
      <c r="L7" t="s">
        <v>29</v>
      </c>
    </row>
    <row r="8" spans="1:12" x14ac:dyDescent="0.25">
      <c r="A8" t="s">
        <v>30</v>
      </c>
      <c r="B8" t="s">
        <v>47</v>
      </c>
      <c r="C8" t="s">
        <v>48</v>
      </c>
      <c r="D8" t="s">
        <v>49</v>
      </c>
      <c r="E8" t="s">
        <v>31</v>
      </c>
      <c r="F8" t="s">
        <v>50</v>
      </c>
      <c r="G8">
        <v>7.3</v>
      </c>
      <c r="H8" t="s">
        <v>32</v>
      </c>
      <c r="I8">
        <v>7</v>
      </c>
      <c r="J8" t="s">
        <v>10</v>
      </c>
      <c r="K8" t="s">
        <v>5</v>
      </c>
      <c r="L8" t="s">
        <v>14</v>
      </c>
    </row>
    <row r="9" spans="1:12" x14ac:dyDescent="0.25">
      <c r="A9" t="s">
        <v>33</v>
      </c>
      <c r="B9" t="s">
        <v>47</v>
      </c>
      <c r="C9" t="s">
        <v>48</v>
      </c>
      <c r="D9" t="s">
        <v>49</v>
      </c>
      <c r="E9" t="s">
        <v>34</v>
      </c>
      <c r="F9" t="s">
        <v>50</v>
      </c>
      <c r="G9">
        <v>7.3</v>
      </c>
      <c r="H9" t="s">
        <v>28</v>
      </c>
      <c r="I9">
        <v>15</v>
      </c>
      <c r="J9" t="s">
        <v>10</v>
      </c>
      <c r="K9" t="s">
        <v>5</v>
      </c>
      <c r="L9" t="s">
        <v>35</v>
      </c>
    </row>
    <row r="10" spans="1:12" x14ac:dyDescent="0.25">
      <c r="A10" t="s">
        <v>36</v>
      </c>
      <c r="B10" t="s">
        <v>47</v>
      </c>
      <c r="C10" t="s">
        <v>48</v>
      </c>
      <c r="D10" t="s">
        <v>49</v>
      </c>
      <c r="E10" t="s">
        <v>37</v>
      </c>
      <c r="F10" t="s">
        <v>50</v>
      </c>
      <c r="G10">
        <v>7.3</v>
      </c>
      <c r="H10" t="s">
        <v>38</v>
      </c>
      <c r="I10">
        <v>39</v>
      </c>
      <c r="J10" t="s">
        <v>39</v>
      </c>
      <c r="K10" t="s">
        <v>5</v>
      </c>
      <c r="L10" t="s">
        <v>14</v>
      </c>
    </row>
    <row r="11" spans="1:12" x14ac:dyDescent="0.25">
      <c r="A11" t="s">
        <v>40</v>
      </c>
      <c r="B11" t="s">
        <v>47</v>
      </c>
      <c r="C11" t="s">
        <v>48</v>
      </c>
      <c r="D11" t="s">
        <v>49</v>
      </c>
      <c r="E11" t="s">
        <v>41</v>
      </c>
      <c r="F11" t="s">
        <v>50</v>
      </c>
      <c r="G11">
        <v>7.3</v>
      </c>
      <c r="H11" t="s">
        <v>38</v>
      </c>
      <c r="I11">
        <v>46</v>
      </c>
      <c r="J11" t="s">
        <v>39</v>
      </c>
      <c r="K11" t="s">
        <v>5</v>
      </c>
      <c r="L11" t="s">
        <v>42</v>
      </c>
    </row>
    <row r="12" spans="1:12" x14ac:dyDescent="0.25">
      <c r="A12" t="s">
        <v>43</v>
      </c>
      <c r="B12" t="s">
        <v>47</v>
      </c>
      <c r="C12" t="s">
        <v>48</v>
      </c>
      <c r="D12" t="s">
        <v>49</v>
      </c>
      <c r="E12" t="s">
        <v>44</v>
      </c>
      <c r="F12" t="s">
        <v>50</v>
      </c>
      <c r="G12">
        <v>7.3</v>
      </c>
      <c r="H12" t="s">
        <v>20</v>
      </c>
      <c r="I12">
        <v>39</v>
      </c>
      <c r="J12" t="s">
        <v>39</v>
      </c>
      <c r="K12" t="s">
        <v>5</v>
      </c>
      <c r="L12" t="s">
        <v>21</v>
      </c>
    </row>
    <row r="13" spans="1:12" x14ac:dyDescent="0.25">
      <c r="A13" t="s">
        <v>45</v>
      </c>
      <c r="B13" t="s">
        <v>47</v>
      </c>
      <c r="C13" t="s">
        <v>48</v>
      </c>
      <c r="D13" t="s">
        <v>49</v>
      </c>
      <c r="E13" t="s">
        <v>46</v>
      </c>
      <c r="F13" t="s">
        <v>50</v>
      </c>
      <c r="G13">
        <v>7.3</v>
      </c>
      <c r="H13" t="s">
        <v>24</v>
      </c>
      <c r="I13">
        <v>15</v>
      </c>
      <c r="J13" t="s">
        <v>39</v>
      </c>
      <c r="K13" t="s">
        <v>5</v>
      </c>
      <c r="L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AABF-CF72-409D-AAC9-18615FCC9782}">
  <dimension ref="A2:F47"/>
  <sheetViews>
    <sheetView topLeftCell="A26" workbookViewId="0">
      <selection activeCell="P45" sqref="P45"/>
    </sheetView>
  </sheetViews>
  <sheetFormatPr baseColWidth="10" defaultRowHeight="15" x14ac:dyDescent="0.25"/>
  <sheetData>
    <row r="2" spans="2:6" x14ac:dyDescent="0.25">
      <c r="B2">
        <v>7</v>
      </c>
      <c r="C2" t="s">
        <v>51</v>
      </c>
      <c r="D2" t="str">
        <f>CONCATENATE(B2,C2)</f>
        <v>7G</v>
      </c>
      <c r="F2" t="s">
        <v>52</v>
      </c>
    </row>
    <row r="3" spans="2:6" x14ac:dyDescent="0.25">
      <c r="B3">
        <v>31</v>
      </c>
      <c r="C3" t="s">
        <v>51</v>
      </c>
      <c r="D3" t="str">
        <f t="shared" ref="D3:D14" si="0">CONCATENATE(B3,C3)</f>
        <v>31G</v>
      </c>
      <c r="F3" t="s">
        <v>53</v>
      </c>
    </row>
    <row r="4" spans="2:6" x14ac:dyDescent="0.25">
      <c r="B4">
        <v>31</v>
      </c>
      <c r="C4" t="s">
        <v>51</v>
      </c>
      <c r="D4" t="str">
        <f t="shared" si="0"/>
        <v>31G</v>
      </c>
      <c r="F4" t="s">
        <v>53</v>
      </c>
    </row>
    <row r="5" spans="2:6" x14ac:dyDescent="0.25">
      <c r="B5">
        <v>20</v>
      </c>
      <c r="C5" t="s">
        <v>51</v>
      </c>
      <c r="D5" t="str">
        <f t="shared" si="0"/>
        <v>20G</v>
      </c>
      <c r="F5" t="s">
        <v>54</v>
      </c>
    </row>
    <row r="6" spans="2:6" x14ac:dyDescent="0.25">
      <c r="B6">
        <v>31</v>
      </c>
      <c r="C6" t="s">
        <v>51</v>
      </c>
      <c r="D6" t="str">
        <f t="shared" si="0"/>
        <v>31G</v>
      </c>
      <c r="F6" t="s">
        <v>53</v>
      </c>
    </row>
    <row r="7" spans="2:6" x14ac:dyDescent="0.25">
      <c r="B7">
        <v>15</v>
      </c>
      <c r="C7" t="s">
        <v>51</v>
      </c>
      <c r="D7" t="str">
        <f t="shared" si="0"/>
        <v>15G</v>
      </c>
      <c r="F7" t="s">
        <v>55</v>
      </c>
    </row>
    <row r="8" spans="2:6" x14ac:dyDescent="0.25">
      <c r="B8">
        <v>15</v>
      </c>
      <c r="C8" t="s">
        <v>51</v>
      </c>
      <c r="D8" t="str">
        <f t="shared" si="0"/>
        <v>15G</v>
      </c>
      <c r="F8" t="s">
        <v>55</v>
      </c>
    </row>
    <row r="9" spans="2:6" x14ac:dyDescent="0.25">
      <c r="B9">
        <v>7</v>
      </c>
      <c r="C9" t="s">
        <v>51</v>
      </c>
      <c r="D9" t="str">
        <f t="shared" si="0"/>
        <v>7G</v>
      </c>
      <c r="F9" t="s">
        <v>52</v>
      </c>
    </row>
    <row r="10" spans="2:6" x14ac:dyDescent="0.25">
      <c r="B10">
        <v>15</v>
      </c>
      <c r="C10" t="s">
        <v>51</v>
      </c>
      <c r="D10" t="str">
        <f t="shared" si="0"/>
        <v>15G</v>
      </c>
      <c r="F10" t="s">
        <v>55</v>
      </c>
    </row>
    <row r="11" spans="2:6" x14ac:dyDescent="0.25">
      <c r="B11">
        <v>39</v>
      </c>
      <c r="C11" t="s">
        <v>51</v>
      </c>
      <c r="D11" t="str">
        <f t="shared" si="0"/>
        <v>39G</v>
      </c>
      <c r="F11" t="s">
        <v>56</v>
      </c>
    </row>
    <row r="12" spans="2:6" x14ac:dyDescent="0.25">
      <c r="B12">
        <v>46</v>
      </c>
      <c r="C12" t="s">
        <v>51</v>
      </c>
      <c r="D12" t="str">
        <f t="shared" si="0"/>
        <v>46G</v>
      </c>
      <c r="F12" t="s">
        <v>57</v>
      </c>
    </row>
    <row r="13" spans="2:6" x14ac:dyDescent="0.25">
      <c r="B13">
        <v>39</v>
      </c>
      <c r="C13" t="s">
        <v>51</v>
      </c>
      <c r="D13" t="str">
        <f t="shared" si="0"/>
        <v>39G</v>
      </c>
      <c r="F13" t="s">
        <v>56</v>
      </c>
    </row>
    <row r="14" spans="2:6" x14ac:dyDescent="0.25">
      <c r="B14">
        <v>15</v>
      </c>
      <c r="C14" t="s">
        <v>51</v>
      </c>
      <c r="D14" t="str">
        <f t="shared" si="0"/>
        <v>15G</v>
      </c>
      <c r="F14" t="s">
        <v>55</v>
      </c>
    </row>
    <row r="17" spans="1:3" x14ac:dyDescent="0.25">
      <c r="A17" t="s">
        <v>1</v>
      </c>
      <c r="B17" t="s">
        <v>2</v>
      </c>
      <c r="C17">
        <v>2</v>
      </c>
    </row>
    <row r="18" spans="1:3" x14ac:dyDescent="0.25">
      <c r="A18" t="s">
        <v>7</v>
      </c>
      <c r="B18" t="s">
        <v>8</v>
      </c>
      <c r="C18">
        <v>2</v>
      </c>
    </row>
    <row r="19" spans="1:3" x14ac:dyDescent="0.25">
      <c r="A19" t="s">
        <v>12</v>
      </c>
      <c r="B19" t="s">
        <v>13</v>
      </c>
      <c r="C19">
        <v>2</v>
      </c>
    </row>
    <row r="20" spans="1:3" x14ac:dyDescent="0.25">
      <c r="A20" t="s">
        <v>15</v>
      </c>
      <c r="B20" t="s">
        <v>16</v>
      </c>
      <c r="C20">
        <v>2</v>
      </c>
    </row>
    <row r="21" spans="1:3" x14ac:dyDescent="0.25">
      <c r="A21" t="s">
        <v>18</v>
      </c>
      <c r="B21" t="s">
        <v>19</v>
      </c>
      <c r="C21">
        <v>1</v>
      </c>
    </row>
    <row r="22" spans="1:3" x14ac:dyDescent="0.25">
      <c r="A22" t="s">
        <v>22</v>
      </c>
      <c r="B22" t="s">
        <v>23</v>
      </c>
      <c r="C22">
        <v>2</v>
      </c>
    </row>
    <row r="23" spans="1:3" x14ac:dyDescent="0.25">
      <c r="A23" t="s">
        <v>26</v>
      </c>
      <c r="B23" t="s">
        <v>27</v>
      </c>
      <c r="C23">
        <v>2</v>
      </c>
    </row>
    <row r="24" spans="1:3" x14ac:dyDescent="0.25">
      <c r="A24" t="s">
        <v>30</v>
      </c>
      <c r="B24" t="s">
        <v>31</v>
      </c>
      <c r="C24">
        <v>2</v>
      </c>
    </row>
    <row r="25" spans="1:3" x14ac:dyDescent="0.25">
      <c r="A25" t="s">
        <v>33</v>
      </c>
      <c r="B25" t="s">
        <v>34</v>
      </c>
      <c r="C25">
        <v>2</v>
      </c>
    </row>
    <row r="26" spans="1:3" x14ac:dyDescent="0.25">
      <c r="A26" t="s">
        <v>36</v>
      </c>
      <c r="B26" t="s">
        <v>37</v>
      </c>
      <c r="C26">
        <v>2</v>
      </c>
    </row>
    <row r="27" spans="1:3" x14ac:dyDescent="0.25">
      <c r="A27" t="s">
        <v>40</v>
      </c>
      <c r="B27" t="s">
        <v>41</v>
      </c>
      <c r="C27">
        <v>2</v>
      </c>
    </row>
    <row r="28" spans="1:3" x14ac:dyDescent="0.25">
      <c r="A28" t="s">
        <v>43</v>
      </c>
      <c r="B28" t="s">
        <v>44</v>
      </c>
      <c r="C28">
        <v>1</v>
      </c>
    </row>
    <row r="29" spans="1:3" x14ac:dyDescent="0.25">
      <c r="A29" t="s">
        <v>45</v>
      </c>
      <c r="B29" t="s">
        <v>46</v>
      </c>
      <c r="C29">
        <v>2</v>
      </c>
    </row>
    <row r="30" spans="1:3" x14ac:dyDescent="0.25">
      <c r="A30" t="s">
        <v>0</v>
      </c>
    </row>
    <row r="35" spans="2:2" x14ac:dyDescent="0.25">
      <c r="B35" s="1" t="s">
        <v>58</v>
      </c>
    </row>
    <row r="36" spans="2:2" x14ac:dyDescent="0.25">
      <c r="B36" s="1" t="s">
        <v>58</v>
      </c>
    </row>
    <row r="37" spans="2:2" x14ac:dyDescent="0.25">
      <c r="B37" s="1" t="s">
        <v>58</v>
      </c>
    </row>
    <row r="38" spans="2:2" x14ac:dyDescent="0.25">
      <c r="B38" s="1" t="s">
        <v>58</v>
      </c>
    </row>
    <row r="39" spans="2:2" x14ac:dyDescent="0.25">
      <c r="B39" s="1" t="s">
        <v>58</v>
      </c>
    </row>
    <row r="40" spans="2:2" x14ac:dyDescent="0.25">
      <c r="B40" s="1" t="s">
        <v>58</v>
      </c>
    </row>
    <row r="41" spans="2:2" x14ac:dyDescent="0.25">
      <c r="B41" s="1" t="s">
        <v>58</v>
      </c>
    </row>
    <row r="42" spans="2:2" x14ac:dyDescent="0.25">
      <c r="B42" s="1" t="s">
        <v>58</v>
      </c>
    </row>
    <row r="43" spans="2:2" x14ac:dyDescent="0.25">
      <c r="B43" s="1" t="s">
        <v>58</v>
      </c>
    </row>
    <row r="44" spans="2:2" x14ac:dyDescent="0.25">
      <c r="B44" s="1" t="s">
        <v>58</v>
      </c>
    </row>
    <row r="45" spans="2:2" x14ac:dyDescent="0.25">
      <c r="B45" s="1" t="s">
        <v>58</v>
      </c>
    </row>
    <row r="46" spans="2:2" x14ac:dyDescent="0.25">
      <c r="B46" s="1" t="s">
        <v>58</v>
      </c>
    </row>
    <row r="47" spans="2:2" x14ac:dyDescent="0.25">
      <c r="B47" s="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5198-30AB-4A63-8E58-BD4E37BC1E65}">
  <dimension ref="B2:AK9"/>
  <sheetViews>
    <sheetView workbookViewId="0">
      <selection activeCell="I6" sqref="I6"/>
    </sheetView>
  </sheetViews>
  <sheetFormatPr baseColWidth="10" defaultRowHeight="15" x14ac:dyDescent="0.25"/>
  <cols>
    <col min="1" max="1" width="6.85546875" customWidth="1"/>
    <col min="2" max="2" width="41.28515625" bestFit="1" customWidth="1"/>
    <col min="3" max="37" width="3.42578125" customWidth="1"/>
  </cols>
  <sheetData>
    <row r="2" spans="2:37" ht="15.75" thickBot="1" x14ac:dyDescent="0.3"/>
    <row r="3" spans="2:37" ht="15.75" thickBot="1" x14ac:dyDescent="0.3">
      <c r="B3" s="7" t="s">
        <v>77</v>
      </c>
      <c r="C3" s="3" t="s">
        <v>78</v>
      </c>
      <c r="D3" s="3" t="s">
        <v>79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84</v>
      </c>
      <c r="J3" s="3" t="s">
        <v>78</v>
      </c>
      <c r="K3" s="3" t="s">
        <v>79</v>
      </c>
      <c r="L3" s="3" t="s">
        <v>80</v>
      </c>
      <c r="M3" s="3" t="s">
        <v>81</v>
      </c>
      <c r="N3" s="3" t="s">
        <v>82</v>
      </c>
      <c r="O3" s="3" t="s">
        <v>83</v>
      </c>
      <c r="P3" s="3" t="s">
        <v>84</v>
      </c>
      <c r="Q3" s="3" t="s">
        <v>78</v>
      </c>
      <c r="R3" s="3" t="s">
        <v>79</v>
      </c>
      <c r="S3" s="3" t="s">
        <v>80</v>
      </c>
      <c r="T3" s="3" t="s">
        <v>81</v>
      </c>
      <c r="U3" s="3" t="s">
        <v>82</v>
      </c>
      <c r="V3" s="3" t="s">
        <v>83</v>
      </c>
      <c r="W3" s="3" t="s">
        <v>84</v>
      </c>
      <c r="X3" s="3" t="s">
        <v>78</v>
      </c>
      <c r="Y3" s="3" t="s">
        <v>79</v>
      </c>
      <c r="Z3" s="3" t="s">
        <v>80</v>
      </c>
      <c r="AA3" s="3" t="s">
        <v>81</v>
      </c>
      <c r="AB3" s="3" t="s">
        <v>82</v>
      </c>
      <c r="AC3" s="3" t="s">
        <v>83</v>
      </c>
      <c r="AD3" s="3" t="s">
        <v>84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J3" s="3" t="s">
        <v>83</v>
      </c>
      <c r="AK3" s="3" t="s">
        <v>84</v>
      </c>
    </row>
    <row r="4" spans="2:37" ht="15.75" thickBot="1" x14ac:dyDescent="0.3">
      <c r="B4" s="8"/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4">
        <v>28</v>
      </c>
      <c r="AC4" s="4">
        <v>29</v>
      </c>
      <c r="AD4" s="4">
        <v>30</v>
      </c>
      <c r="AE4" s="4">
        <v>31</v>
      </c>
      <c r="AF4" s="4">
        <v>1</v>
      </c>
      <c r="AG4" s="4">
        <v>2</v>
      </c>
      <c r="AH4" s="4">
        <v>3</v>
      </c>
      <c r="AI4" s="4">
        <v>4</v>
      </c>
      <c r="AJ4" s="4">
        <v>5</v>
      </c>
      <c r="AK4" s="4">
        <v>6</v>
      </c>
    </row>
    <row r="5" spans="2:37" ht="15.75" thickBot="1" x14ac:dyDescent="0.3">
      <c r="B5" s="5" t="s">
        <v>85</v>
      </c>
      <c r="C5" s="9" t="s">
        <v>86</v>
      </c>
      <c r="D5" s="10"/>
      <c r="E5" s="10"/>
      <c r="F5" s="10"/>
      <c r="G5" s="1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2:37" ht="15.75" thickBot="1" x14ac:dyDescent="0.3">
      <c r="B6" s="5" t="s">
        <v>87</v>
      </c>
      <c r="C6" s="6"/>
      <c r="D6" s="6"/>
      <c r="E6" s="6"/>
      <c r="F6" s="6"/>
      <c r="G6" s="6"/>
      <c r="H6" s="6"/>
      <c r="I6" s="6"/>
      <c r="J6" s="9" t="s">
        <v>86</v>
      </c>
      <c r="K6" s="10"/>
      <c r="L6" s="10"/>
      <c r="M6" s="10"/>
      <c r="N6" s="1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2:37" ht="15.75" thickBot="1" x14ac:dyDescent="0.3">
      <c r="B7" s="5" t="s">
        <v>88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 t="s">
        <v>86</v>
      </c>
      <c r="R7" s="10"/>
      <c r="S7" s="10"/>
      <c r="T7" s="10"/>
      <c r="U7" s="11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2:37" ht="15.75" thickBot="1" x14ac:dyDescent="0.3">
      <c r="B8" s="5" t="s">
        <v>89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9" t="s">
        <v>86</v>
      </c>
      <c r="Y8" s="10"/>
      <c r="Z8" s="10"/>
      <c r="AA8" s="10"/>
      <c r="AB8" s="11"/>
      <c r="AC8" s="6"/>
      <c r="AD8" s="6"/>
      <c r="AE8" s="6"/>
      <c r="AF8" s="6"/>
      <c r="AG8" s="6"/>
      <c r="AH8" s="6"/>
      <c r="AI8" s="6"/>
      <c r="AJ8" s="6"/>
      <c r="AK8" s="6"/>
    </row>
    <row r="9" spans="2:37" ht="15.75" thickBot="1" x14ac:dyDescent="0.3">
      <c r="B9" s="5" t="s">
        <v>91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2" t="s">
        <v>90</v>
      </c>
      <c r="AF9" s="13"/>
      <c r="AG9" s="13"/>
      <c r="AH9" s="13"/>
      <c r="AI9" s="14"/>
      <c r="AJ9" s="6"/>
      <c r="AK9" s="6"/>
    </row>
  </sheetData>
  <mergeCells count="6">
    <mergeCell ref="B3:B4"/>
    <mergeCell ref="C5:G5"/>
    <mergeCell ref="J6:N6"/>
    <mergeCell ref="Q7:U7"/>
    <mergeCell ref="X8:AB8"/>
    <mergeCell ref="AE9:AI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E0A4-D631-4129-91E9-0DCF82E65523}">
  <dimension ref="B2:H15"/>
  <sheetViews>
    <sheetView workbookViewId="0">
      <selection activeCell="H13" sqref="H13"/>
    </sheetView>
  </sheetViews>
  <sheetFormatPr baseColWidth="10" defaultRowHeight="15" x14ac:dyDescent="0.25"/>
  <cols>
    <col min="2" max="2" width="19.85546875" customWidth="1"/>
    <col min="4" max="4" width="1.7109375" bestFit="1" customWidth="1"/>
  </cols>
  <sheetData>
    <row r="2" spans="2:8" ht="15.75" thickBot="1" x14ac:dyDescent="0.3">
      <c r="B2" s="2" t="s">
        <v>60</v>
      </c>
      <c r="C2" t="str">
        <f t="shared" ref="C2:C15" si="0">PROPER(B2)</f>
        <v>Fopas</v>
      </c>
      <c r="D2" t="s">
        <v>67</v>
      </c>
      <c r="E2" t="s">
        <v>68</v>
      </c>
      <c r="F2" t="str">
        <f t="shared" ref="F2:F15" si="1">CONCATENATE(C2,D2,E2)</f>
        <v>Fopas-Sunm1Cr0</v>
      </c>
      <c r="H2" t="s">
        <v>69</v>
      </c>
    </row>
    <row r="3" spans="2:8" ht="15.75" thickBot="1" x14ac:dyDescent="0.3">
      <c r="B3" s="2" t="s">
        <v>61</v>
      </c>
      <c r="C3" t="str">
        <f t="shared" si="0"/>
        <v>Akbol</v>
      </c>
      <c r="D3" t="s">
        <v>67</v>
      </c>
      <c r="E3" t="s">
        <v>68</v>
      </c>
      <c r="F3" t="str">
        <f t="shared" si="1"/>
        <v>Akbol-Sunm1Cr0</v>
      </c>
      <c r="H3" t="s">
        <v>70</v>
      </c>
    </row>
    <row r="4" spans="2:8" ht="15.75" thickBot="1" x14ac:dyDescent="0.3">
      <c r="B4" s="2" t="s">
        <v>61</v>
      </c>
      <c r="C4" t="str">
        <f t="shared" si="0"/>
        <v>Akbol</v>
      </c>
      <c r="D4" t="s">
        <v>67</v>
      </c>
      <c r="E4" t="s">
        <v>68</v>
      </c>
      <c r="F4" t="str">
        <f t="shared" si="1"/>
        <v>Akbol-Sunm1Cr0</v>
      </c>
      <c r="H4" t="s">
        <v>70</v>
      </c>
    </row>
    <row r="5" spans="2:8" ht="15.75" thickBot="1" x14ac:dyDescent="0.3">
      <c r="B5" s="2" t="s">
        <v>62</v>
      </c>
      <c r="C5" t="str">
        <f t="shared" si="0"/>
        <v>Akpas</v>
      </c>
      <c r="D5" t="s">
        <v>67</v>
      </c>
      <c r="E5" t="s">
        <v>68</v>
      </c>
      <c r="F5" t="str">
        <f t="shared" si="1"/>
        <v>Akpas-Sunm1Cr0</v>
      </c>
      <c r="H5" t="s">
        <v>71</v>
      </c>
    </row>
    <row r="6" spans="2:8" ht="15.75" thickBot="1" x14ac:dyDescent="0.3">
      <c r="B6" s="2" t="s">
        <v>62</v>
      </c>
      <c r="C6" t="str">
        <f t="shared" si="0"/>
        <v>Akpas</v>
      </c>
      <c r="D6" t="s">
        <v>67</v>
      </c>
      <c r="E6" t="s">
        <v>68</v>
      </c>
      <c r="F6" t="str">
        <f t="shared" si="1"/>
        <v>Akpas-Sunm1Cr0</v>
      </c>
      <c r="H6" t="s">
        <v>71</v>
      </c>
    </row>
    <row r="7" spans="2:8" ht="15.75" thickBot="1" x14ac:dyDescent="0.3">
      <c r="B7" s="2" t="s">
        <v>63</v>
      </c>
      <c r="C7" t="str">
        <f t="shared" si="0"/>
        <v>Akipi</v>
      </c>
      <c r="D7" t="s">
        <v>67</v>
      </c>
      <c r="E7" t="s">
        <v>68</v>
      </c>
      <c r="F7" t="str">
        <f t="shared" si="1"/>
        <v>Akipi-Sunm1Cr0</v>
      </c>
      <c r="H7" t="s">
        <v>72</v>
      </c>
    </row>
    <row r="8" spans="2:8" ht="15.75" thickBot="1" x14ac:dyDescent="0.3">
      <c r="B8" s="2" t="s">
        <v>63</v>
      </c>
      <c r="C8" t="str">
        <f t="shared" si="0"/>
        <v>Akipi</v>
      </c>
      <c r="D8" t="s">
        <v>67</v>
      </c>
      <c r="E8" t="s">
        <v>68</v>
      </c>
      <c r="F8" t="str">
        <f t="shared" si="1"/>
        <v>Akipi-Sunm1Cr0</v>
      </c>
      <c r="H8" t="s">
        <v>72</v>
      </c>
    </row>
    <row r="9" spans="2:8" ht="15.75" thickBot="1" x14ac:dyDescent="0.3">
      <c r="B9" s="2" t="s">
        <v>64</v>
      </c>
      <c r="C9" t="str">
        <f t="shared" si="0"/>
        <v>Aktuq</v>
      </c>
      <c r="D9" t="s">
        <v>67</v>
      </c>
      <c r="E9" t="s">
        <v>68</v>
      </c>
      <c r="F9" t="str">
        <f t="shared" si="1"/>
        <v>Aktuq-Sunm1Cr0</v>
      </c>
      <c r="H9" t="s">
        <v>73</v>
      </c>
    </row>
    <row r="10" spans="2:8" ht="15.75" thickBot="1" x14ac:dyDescent="0.3">
      <c r="B10" s="2" t="s">
        <v>64</v>
      </c>
      <c r="C10" t="str">
        <f t="shared" si="0"/>
        <v>Aktuq</v>
      </c>
      <c r="D10" t="s">
        <v>67</v>
      </c>
      <c r="E10" t="s">
        <v>68</v>
      </c>
      <c r="F10" t="str">
        <f t="shared" si="1"/>
        <v>Aktuq-Sunm1Cr0</v>
      </c>
      <c r="H10" t="s">
        <v>73</v>
      </c>
    </row>
    <row r="11" spans="2:8" ht="15.75" thickBot="1" x14ac:dyDescent="0.3">
      <c r="B11" s="2" t="s">
        <v>65</v>
      </c>
      <c r="C11" t="str">
        <f t="shared" si="0"/>
        <v>Akigp</v>
      </c>
      <c r="D11" t="s">
        <v>67</v>
      </c>
      <c r="E11" t="s">
        <v>68</v>
      </c>
      <c r="F11" t="str">
        <f t="shared" si="1"/>
        <v>Akigp-Sunm1Cr0</v>
      </c>
      <c r="H11" t="s">
        <v>74</v>
      </c>
    </row>
    <row r="12" spans="2:8" ht="15.75" thickBot="1" x14ac:dyDescent="0.3">
      <c r="B12" s="2" t="s">
        <v>65</v>
      </c>
      <c r="C12" t="str">
        <f t="shared" si="0"/>
        <v>Akigp</v>
      </c>
      <c r="D12" t="s">
        <v>67</v>
      </c>
      <c r="E12" t="s">
        <v>68</v>
      </c>
      <c r="F12" t="str">
        <f t="shared" si="1"/>
        <v>Akigp-Sunm1Cr0</v>
      </c>
      <c r="H12" t="s">
        <v>74</v>
      </c>
    </row>
    <row r="13" spans="2:8" ht="15.75" thickBot="1" x14ac:dyDescent="0.3">
      <c r="B13" s="2" t="s">
        <v>66</v>
      </c>
      <c r="C13" t="str">
        <f t="shared" si="0"/>
        <v>Kttun</v>
      </c>
      <c r="D13" t="s">
        <v>67</v>
      </c>
      <c r="E13" t="s">
        <v>68</v>
      </c>
      <c r="F13" t="str">
        <f t="shared" si="1"/>
        <v>Kttun-Sunm1Cr0</v>
      </c>
      <c r="H13" t="s">
        <v>75</v>
      </c>
    </row>
    <row r="14" spans="2:8" ht="15.75" thickBot="1" x14ac:dyDescent="0.3">
      <c r="B14" s="2" t="s">
        <v>66</v>
      </c>
      <c r="C14" t="str">
        <f t="shared" si="0"/>
        <v>Kttun</v>
      </c>
      <c r="D14" t="s">
        <v>67</v>
      </c>
      <c r="E14" t="s">
        <v>68</v>
      </c>
      <c r="F14" t="str">
        <f t="shared" si="1"/>
        <v>Kttun-Sunm1Cr0</v>
      </c>
      <c r="H14" t="s">
        <v>75</v>
      </c>
    </row>
    <row r="15" spans="2:8" ht="15.75" thickBot="1" x14ac:dyDescent="0.3">
      <c r="B15" s="2" t="s">
        <v>59</v>
      </c>
      <c r="C15" t="str">
        <f t="shared" si="0"/>
        <v>Discl</v>
      </c>
      <c r="D15" t="s">
        <v>67</v>
      </c>
      <c r="E15" t="s">
        <v>68</v>
      </c>
      <c r="F15" t="str">
        <f t="shared" si="1"/>
        <v>Discl-Sunm1Cr0</v>
      </c>
      <c r="H1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0A71-2FF0-4B34-A52B-1E0D781BFD75}">
  <dimension ref="B2:L17"/>
  <sheetViews>
    <sheetView tabSelected="1" workbookViewId="0">
      <selection activeCell="H5" sqref="H5"/>
    </sheetView>
  </sheetViews>
  <sheetFormatPr baseColWidth="10" defaultRowHeight="15" x14ac:dyDescent="0.25"/>
  <cols>
    <col min="2" max="2" width="1.7109375" bestFit="1" customWidth="1"/>
    <col min="3" max="3" width="8.5703125" bestFit="1" customWidth="1"/>
    <col min="4" max="4" width="7.85546875" bestFit="1" customWidth="1"/>
    <col min="5" max="5" width="15.28515625" bestFit="1" customWidth="1"/>
    <col min="6" max="6" width="8.5703125" bestFit="1" customWidth="1"/>
    <col min="7" max="7" width="6.140625" bestFit="1" customWidth="1"/>
    <col min="8" max="8" width="57.42578125" bestFit="1" customWidth="1"/>
  </cols>
  <sheetData>
    <row r="2" spans="2:12" x14ac:dyDescent="0.25">
      <c r="B2" s="18" t="s">
        <v>98</v>
      </c>
      <c r="C2" s="18"/>
      <c r="D2" s="18"/>
      <c r="E2" s="18"/>
      <c r="F2" s="18"/>
      <c r="G2" s="18"/>
      <c r="H2" s="19" t="s">
        <v>97</v>
      </c>
    </row>
    <row r="3" spans="2:12" x14ac:dyDescent="0.25">
      <c r="B3" s="20"/>
      <c r="C3" s="20"/>
      <c r="D3" s="20" t="s">
        <v>99</v>
      </c>
      <c r="E3" s="20" t="s">
        <v>100</v>
      </c>
      <c r="F3" s="20"/>
      <c r="G3" s="20" t="s">
        <v>94</v>
      </c>
      <c r="H3" s="19"/>
    </row>
    <row r="4" spans="2:12" x14ac:dyDescent="0.25">
      <c r="B4" s="16" t="s">
        <v>67</v>
      </c>
      <c r="C4" s="16" t="s">
        <v>95</v>
      </c>
      <c r="D4" s="16" t="s">
        <v>92</v>
      </c>
      <c r="E4" s="17" t="s">
        <v>93</v>
      </c>
      <c r="F4" s="17" t="s">
        <v>96</v>
      </c>
      <c r="G4" s="16" t="s">
        <v>94</v>
      </c>
      <c r="H4" s="16" t="str">
        <f>CONCATENATE(B4,C4,D4,"' ",", comment: '",E4,"'","",F4,G4,"'}")</f>
        <v>- {name: 'usuario' , comment: 'Nombre usuario', group: 'grupo'}</v>
      </c>
    </row>
    <row r="5" spans="2:12" x14ac:dyDescent="0.25">
      <c r="B5" s="16" t="s">
        <v>67</v>
      </c>
      <c r="C5" s="16" t="s">
        <v>95</v>
      </c>
      <c r="D5" s="17"/>
      <c r="E5" s="17"/>
      <c r="F5" s="17" t="s">
        <v>96</v>
      </c>
      <c r="G5" s="17"/>
      <c r="H5" s="16" t="str">
        <f t="shared" ref="H5:H17" si="0">CONCATENATE(B5,C5,D5,"' ",", comment: '",E5,"'","",F5,G5,"'}")</f>
        <v>- {name: '' , comment: '', group: ''}</v>
      </c>
      <c r="J5" s="15"/>
      <c r="L5" s="15"/>
    </row>
    <row r="6" spans="2:12" x14ac:dyDescent="0.25">
      <c r="B6" s="16" t="s">
        <v>67</v>
      </c>
      <c r="C6" s="16" t="s">
        <v>95</v>
      </c>
      <c r="D6" s="16"/>
      <c r="E6" s="16"/>
      <c r="F6" s="17" t="s">
        <v>96</v>
      </c>
      <c r="G6" s="16"/>
      <c r="H6" s="16" t="str">
        <f t="shared" si="0"/>
        <v>- {name: '' , comment: '', group: ''}</v>
      </c>
    </row>
    <row r="7" spans="2:12" x14ac:dyDescent="0.25">
      <c r="B7" s="16" t="s">
        <v>67</v>
      </c>
      <c r="C7" s="16" t="s">
        <v>95</v>
      </c>
      <c r="D7" s="16"/>
      <c r="E7" s="16"/>
      <c r="F7" s="17" t="s">
        <v>96</v>
      </c>
      <c r="G7" s="16"/>
      <c r="H7" s="16" t="str">
        <f t="shared" si="0"/>
        <v>- {name: '' , comment: '', group: ''}</v>
      </c>
    </row>
    <row r="8" spans="2:12" x14ac:dyDescent="0.25">
      <c r="B8" s="16" t="s">
        <v>67</v>
      </c>
      <c r="C8" s="16" t="s">
        <v>95</v>
      </c>
      <c r="D8" s="16"/>
      <c r="E8" s="16"/>
      <c r="F8" s="17" t="s">
        <v>96</v>
      </c>
      <c r="G8" s="16"/>
      <c r="H8" s="16" t="str">
        <f t="shared" si="0"/>
        <v>- {name: '' , comment: '', group: ''}</v>
      </c>
    </row>
    <row r="9" spans="2:12" x14ac:dyDescent="0.25">
      <c r="B9" s="16" t="s">
        <v>67</v>
      </c>
      <c r="C9" s="16" t="s">
        <v>95</v>
      </c>
      <c r="D9" s="16"/>
      <c r="E9" s="16"/>
      <c r="F9" s="17" t="s">
        <v>96</v>
      </c>
      <c r="G9" s="16"/>
      <c r="H9" s="16" t="str">
        <f t="shared" si="0"/>
        <v>- {name: '' , comment: '', group: ''}</v>
      </c>
    </row>
    <row r="10" spans="2:12" x14ac:dyDescent="0.25">
      <c r="B10" s="16" t="s">
        <v>67</v>
      </c>
      <c r="C10" s="16" t="s">
        <v>95</v>
      </c>
      <c r="D10" s="16"/>
      <c r="E10" s="16"/>
      <c r="F10" s="17" t="s">
        <v>96</v>
      </c>
      <c r="G10" s="16"/>
      <c r="H10" s="16" t="str">
        <f t="shared" si="0"/>
        <v>- {name: '' , comment: '', group: ''}</v>
      </c>
    </row>
    <row r="11" spans="2:12" x14ac:dyDescent="0.25">
      <c r="B11" s="16" t="s">
        <v>67</v>
      </c>
      <c r="C11" s="16" t="s">
        <v>95</v>
      </c>
      <c r="D11" s="16"/>
      <c r="E11" s="16"/>
      <c r="F11" s="17" t="s">
        <v>96</v>
      </c>
      <c r="G11" s="16"/>
      <c r="H11" s="16" t="str">
        <f t="shared" si="0"/>
        <v>- {name: '' , comment: '', group: ''}</v>
      </c>
    </row>
    <row r="12" spans="2:12" x14ac:dyDescent="0.25">
      <c r="B12" s="16" t="s">
        <v>67</v>
      </c>
      <c r="C12" s="16" t="s">
        <v>95</v>
      </c>
      <c r="D12" s="16"/>
      <c r="E12" s="16"/>
      <c r="F12" s="17" t="s">
        <v>96</v>
      </c>
      <c r="G12" s="16"/>
      <c r="H12" s="16" t="str">
        <f t="shared" si="0"/>
        <v>- {name: '' , comment: '', group: ''}</v>
      </c>
    </row>
    <row r="13" spans="2:12" x14ac:dyDescent="0.25">
      <c r="B13" s="16" t="s">
        <v>67</v>
      </c>
      <c r="C13" s="16" t="s">
        <v>95</v>
      </c>
      <c r="D13" s="16"/>
      <c r="E13" s="16"/>
      <c r="F13" s="17" t="s">
        <v>96</v>
      </c>
      <c r="G13" s="16"/>
      <c r="H13" s="16" t="str">
        <f t="shared" si="0"/>
        <v>- {name: '' , comment: '', group: ''}</v>
      </c>
    </row>
    <row r="14" spans="2:12" x14ac:dyDescent="0.25">
      <c r="B14" s="16" t="s">
        <v>67</v>
      </c>
      <c r="C14" s="16" t="s">
        <v>95</v>
      </c>
      <c r="D14" s="16"/>
      <c r="E14" s="16"/>
      <c r="F14" s="17" t="s">
        <v>96</v>
      </c>
      <c r="G14" s="16"/>
      <c r="H14" s="16" t="str">
        <f t="shared" si="0"/>
        <v>- {name: '' , comment: '', group: ''}</v>
      </c>
    </row>
    <row r="15" spans="2:12" x14ac:dyDescent="0.25">
      <c r="B15" s="16" t="s">
        <v>67</v>
      </c>
      <c r="C15" s="16" t="s">
        <v>95</v>
      </c>
      <c r="D15" s="16"/>
      <c r="E15" s="16"/>
      <c r="F15" s="17" t="s">
        <v>96</v>
      </c>
      <c r="G15" s="16"/>
      <c r="H15" s="16" t="str">
        <f t="shared" si="0"/>
        <v>- {name: '' , comment: '', group: ''}</v>
      </c>
    </row>
    <row r="16" spans="2:12" x14ac:dyDescent="0.25">
      <c r="B16" s="16" t="s">
        <v>67</v>
      </c>
      <c r="C16" s="16" t="s">
        <v>95</v>
      </c>
      <c r="D16" s="16"/>
      <c r="E16" s="16"/>
      <c r="F16" s="17" t="s">
        <v>96</v>
      </c>
      <c r="G16" s="16"/>
      <c r="H16" s="16" t="str">
        <f t="shared" si="0"/>
        <v>- {name: '' , comment: '', group: ''}</v>
      </c>
    </row>
    <row r="17" spans="2:8" x14ac:dyDescent="0.25">
      <c r="B17" s="16" t="s">
        <v>67</v>
      </c>
      <c r="C17" s="16" t="s">
        <v>95</v>
      </c>
      <c r="D17" s="16"/>
      <c r="E17" s="16"/>
      <c r="F17" s="17" t="s">
        <v>96</v>
      </c>
      <c r="G17" s="16"/>
      <c r="H17" s="16" t="str">
        <f t="shared" si="0"/>
        <v>- {name: '' , comment: '', group: ''}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Hoja4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Fernando Ballen Antonio</dc:creator>
  <cp:lastModifiedBy>John Fernando Ballen Antonio</cp:lastModifiedBy>
  <dcterms:created xsi:type="dcterms:W3CDTF">2022-10-24T13:59:54Z</dcterms:created>
  <dcterms:modified xsi:type="dcterms:W3CDTF">2022-10-24T16:50:29Z</dcterms:modified>
</cp:coreProperties>
</file>