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uerbock/workspaces/pythonbook/Data/"/>
    </mc:Choice>
  </mc:AlternateContent>
  <xr:revisionPtr revIDLastSave="0" documentId="13_ncr:40009_{28DC69B6-5E7E-864D-A5B3-CF45153D81C8}" xr6:coauthVersionLast="47" xr6:coauthVersionMax="47" xr10:uidLastSave="{00000000-0000-0000-0000-000000000000}"/>
  <bookViews>
    <workbookView xWindow="1200" yWindow="1600" windowWidth="24640" windowHeight="14800"/>
  </bookViews>
  <sheets>
    <sheet name="berkley-admi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D8" i="1"/>
  <c r="J8" i="1"/>
  <c r="J7" i="1"/>
  <c r="J6" i="1"/>
  <c r="J5" i="1"/>
  <c r="J4" i="1"/>
  <c r="J3" i="1"/>
  <c r="J2" i="1"/>
  <c r="K6" i="1"/>
  <c r="L6" i="1" s="1"/>
  <c r="I7" i="1"/>
  <c r="I8" i="1" s="1"/>
  <c r="I6" i="1"/>
  <c r="I5" i="1"/>
  <c r="I4" i="1"/>
  <c r="I3" i="1"/>
  <c r="I2" i="1"/>
  <c r="C8" i="1"/>
  <c r="F8" i="1"/>
  <c r="H7" i="1"/>
  <c r="H6" i="1"/>
  <c r="H5" i="1"/>
  <c r="K5" i="1" s="1"/>
  <c r="L5" i="1" s="1"/>
  <c r="H4" i="1"/>
  <c r="K4" i="1" s="1"/>
  <c r="L4" i="1" s="1"/>
  <c r="H3" i="1"/>
  <c r="K3" i="1" s="1"/>
  <c r="L3" i="1" s="1"/>
  <c r="H2" i="1"/>
  <c r="K2" i="1" s="1"/>
  <c r="E7" i="1"/>
  <c r="K7" i="1" s="1"/>
  <c r="L7" i="1" s="1"/>
  <c r="E6" i="1"/>
  <c r="E5" i="1"/>
  <c r="E4" i="1"/>
  <c r="E3" i="1"/>
  <c r="E2" i="1"/>
  <c r="L2" i="1" l="1"/>
  <c r="K8" i="1"/>
  <c r="L8" i="1" s="1"/>
  <c r="H8" i="1"/>
  <c r="E8" i="1"/>
</calcChain>
</file>

<file path=xl/sharedStrings.xml><?xml version="1.0" encoding="utf-8"?>
<sst xmlns="http://schemas.openxmlformats.org/spreadsheetml/2006/main" count="17" uniqueCount="17">
  <si>
    <t>Department</t>
  </si>
  <si>
    <t>Male Applicants</t>
  </si>
  <si>
    <t>Male Percent Admitted</t>
  </si>
  <si>
    <t>Female Applicants</t>
  </si>
  <si>
    <t>Female Percent Admitted</t>
  </si>
  <si>
    <t>A</t>
  </si>
  <si>
    <t>B</t>
  </si>
  <si>
    <t>C</t>
  </si>
  <si>
    <t>D</t>
  </si>
  <si>
    <t>E</t>
  </si>
  <si>
    <t>F</t>
  </si>
  <si>
    <t>Total Females Admitted</t>
  </si>
  <si>
    <t>Total Males Admitted</t>
  </si>
  <si>
    <t>Total Admissions</t>
  </si>
  <si>
    <t>Total Applicants</t>
  </si>
  <si>
    <t>Total % Admitted</t>
  </si>
  <si>
    <t>% of Female Admissions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</si>
</sst>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43" fontId="0" fillId="0" borderId="0" xfId="1" applyFont="1"/>
    <xf numFmtId="43" fontId="0" fillId="0" borderId="0" xfId="0" applyNumberFormat="1"/>
    <xf numFmtId="164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130" zoomScaleNormal="130" workbookViewId="0">
      <selection activeCell="I8" sqref="I8"/>
    </sheetView>
  </sheetViews>
  <sheetFormatPr baseColWidth="10" defaultRowHeight="16" x14ac:dyDescent="0.2"/>
  <sheetData>
    <row r="1" spans="1:12" ht="51" x14ac:dyDescent="0.2">
      <c r="A1" s="2"/>
      <c r="B1" s="2" t="s">
        <v>0</v>
      </c>
      <c r="C1" s="2" t="s">
        <v>1</v>
      </c>
      <c r="D1" s="2" t="s">
        <v>2</v>
      </c>
      <c r="E1" s="2" t="s">
        <v>12</v>
      </c>
      <c r="F1" s="2" t="s">
        <v>3</v>
      </c>
      <c r="G1" s="2" t="s">
        <v>4</v>
      </c>
      <c r="H1" s="2" t="s">
        <v>11</v>
      </c>
      <c r="I1" s="2" t="s">
        <v>14</v>
      </c>
      <c r="J1" s="2" t="s">
        <v>16</v>
      </c>
      <c r="K1" s="2" t="s">
        <v>13</v>
      </c>
      <c r="L1" s="2" t="s">
        <v>15</v>
      </c>
    </row>
    <row r="2" spans="1:12" x14ac:dyDescent="0.2">
      <c r="A2">
        <v>0</v>
      </c>
      <c r="B2" t="s">
        <v>5</v>
      </c>
      <c r="C2">
        <v>825</v>
      </c>
      <c r="D2" s="1">
        <v>0.62</v>
      </c>
      <c r="E2" s="3">
        <f>C2*D2</f>
        <v>511.5</v>
      </c>
      <c r="F2">
        <v>108</v>
      </c>
      <c r="G2" s="1">
        <v>0.82</v>
      </c>
      <c r="H2" s="3">
        <f>F2*G2</f>
        <v>88.559999999999988</v>
      </c>
      <c r="I2">
        <f>C2+F2</f>
        <v>933</v>
      </c>
      <c r="J2" s="5">
        <f>H2/K2</f>
        <v>0.14758524147585242</v>
      </c>
      <c r="K2" s="4">
        <f>E2+H2</f>
        <v>600.05999999999995</v>
      </c>
      <c r="L2" s="5">
        <f>K2/I2</f>
        <v>0.6431511254019292</v>
      </c>
    </row>
    <row r="3" spans="1:12" x14ac:dyDescent="0.2">
      <c r="A3">
        <v>1</v>
      </c>
      <c r="B3" t="s">
        <v>6</v>
      </c>
      <c r="C3">
        <v>560</v>
      </c>
      <c r="D3" s="1">
        <v>0.63</v>
      </c>
      <c r="E3" s="3">
        <f t="shared" ref="E3:E7" si="0">C3*D3</f>
        <v>352.8</v>
      </c>
      <c r="F3">
        <v>25</v>
      </c>
      <c r="G3" s="1">
        <v>0.68</v>
      </c>
      <c r="H3" s="3">
        <f t="shared" ref="H3:H7" si="1">F3*G3</f>
        <v>17</v>
      </c>
      <c r="I3">
        <f t="shared" ref="I3:I7" si="2">C3+F3</f>
        <v>585</v>
      </c>
      <c r="J3" s="5">
        <f t="shared" ref="J3:J8" si="3">H3/K3</f>
        <v>4.5970795024337478E-2</v>
      </c>
      <c r="K3" s="4">
        <f t="shared" ref="K3:K7" si="4">E3+H3</f>
        <v>369.8</v>
      </c>
      <c r="L3" s="5">
        <f t="shared" ref="L3:L8" si="5">K3/I3</f>
        <v>0.63213675213675213</v>
      </c>
    </row>
    <row r="4" spans="1:12" x14ac:dyDescent="0.2">
      <c r="A4">
        <v>2</v>
      </c>
      <c r="B4" t="s">
        <v>7</v>
      </c>
      <c r="C4">
        <v>325</v>
      </c>
      <c r="D4" s="1">
        <v>0.37</v>
      </c>
      <c r="E4" s="3">
        <f t="shared" si="0"/>
        <v>120.25</v>
      </c>
      <c r="F4">
        <v>593</v>
      </c>
      <c r="G4" s="1">
        <v>0.34</v>
      </c>
      <c r="H4" s="3">
        <f t="shared" si="1"/>
        <v>201.62</v>
      </c>
      <c r="I4">
        <f t="shared" si="2"/>
        <v>918</v>
      </c>
      <c r="J4" s="5">
        <f t="shared" si="3"/>
        <v>0.62640196352564703</v>
      </c>
      <c r="K4" s="4">
        <f t="shared" si="4"/>
        <v>321.87</v>
      </c>
      <c r="L4" s="5">
        <f t="shared" si="5"/>
        <v>0.35062091503267973</v>
      </c>
    </row>
    <row r="5" spans="1:12" x14ac:dyDescent="0.2">
      <c r="A5">
        <v>3</v>
      </c>
      <c r="B5" t="s">
        <v>8</v>
      </c>
      <c r="C5">
        <v>417</v>
      </c>
      <c r="D5" s="1">
        <v>0.33</v>
      </c>
      <c r="E5" s="3">
        <f t="shared" si="0"/>
        <v>137.61000000000001</v>
      </c>
      <c r="F5">
        <v>375</v>
      </c>
      <c r="G5" s="1">
        <v>0.35</v>
      </c>
      <c r="H5" s="3">
        <f t="shared" si="1"/>
        <v>131.25</v>
      </c>
      <c r="I5">
        <f t="shared" si="2"/>
        <v>792</v>
      </c>
      <c r="J5" s="5">
        <f t="shared" si="3"/>
        <v>0.48817228297255072</v>
      </c>
      <c r="K5" s="4">
        <f t="shared" si="4"/>
        <v>268.86</v>
      </c>
      <c r="L5" s="5">
        <f t="shared" si="5"/>
        <v>0.33946969696969698</v>
      </c>
    </row>
    <row r="6" spans="1:12" x14ac:dyDescent="0.2">
      <c r="A6">
        <v>4</v>
      </c>
      <c r="B6" t="s">
        <v>9</v>
      </c>
      <c r="C6">
        <v>191</v>
      </c>
      <c r="D6" s="1">
        <v>0.28000000000000003</v>
      </c>
      <c r="E6" s="3">
        <f t="shared" si="0"/>
        <v>53.480000000000004</v>
      </c>
      <c r="F6">
        <v>393</v>
      </c>
      <c r="G6" s="1">
        <v>0.24</v>
      </c>
      <c r="H6" s="3">
        <f t="shared" si="1"/>
        <v>94.32</v>
      </c>
      <c r="I6">
        <f t="shared" si="2"/>
        <v>584</v>
      </c>
      <c r="J6" s="5">
        <f t="shared" si="3"/>
        <v>0.63815967523680639</v>
      </c>
      <c r="K6" s="4">
        <f t="shared" si="4"/>
        <v>147.80000000000001</v>
      </c>
      <c r="L6" s="5">
        <f t="shared" si="5"/>
        <v>0.25308219178082192</v>
      </c>
    </row>
    <row r="7" spans="1:12" x14ac:dyDescent="0.2">
      <c r="A7">
        <v>5</v>
      </c>
      <c r="B7" t="s">
        <v>10</v>
      </c>
      <c r="C7">
        <v>272</v>
      </c>
      <c r="D7" s="1">
        <v>0.06</v>
      </c>
      <c r="E7" s="3">
        <f t="shared" si="0"/>
        <v>16.32</v>
      </c>
      <c r="F7">
        <v>341</v>
      </c>
      <c r="G7" s="1">
        <v>7.0000000000000007E-2</v>
      </c>
      <c r="H7" s="3">
        <f t="shared" si="1"/>
        <v>23.87</v>
      </c>
      <c r="I7">
        <f t="shared" si="2"/>
        <v>613</v>
      </c>
      <c r="J7" s="5">
        <f t="shared" si="3"/>
        <v>0.59392883801940788</v>
      </c>
      <c r="K7" s="4">
        <f t="shared" si="4"/>
        <v>40.19</v>
      </c>
      <c r="L7" s="5">
        <f t="shared" si="5"/>
        <v>6.5562805872756924E-2</v>
      </c>
    </row>
    <row r="8" spans="1:12" x14ac:dyDescent="0.2">
      <c r="C8" s="4">
        <f>SUM(C2:C7)</f>
        <v>2590</v>
      </c>
      <c r="D8" s="1">
        <f>E8/C8</f>
        <v>0.46021621621621617</v>
      </c>
      <c r="E8" s="4">
        <f>SUM(E2:E7)</f>
        <v>1191.9599999999998</v>
      </c>
      <c r="F8" s="4">
        <f>SUM(F2:F7)</f>
        <v>1835</v>
      </c>
      <c r="G8" s="1">
        <f>H8/F8</f>
        <v>0.3033351498637602</v>
      </c>
      <c r="H8" s="4">
        <f>SUM(H2:H7)</f>
        <v>556.62</v>
      </c>
      <c r="I8" s="4">
        <f t="shared" ref="I8:K8" si="6">SUM(I2:I7)</f>
        <v>4425</v>
      </c>
      <c r="J8" s="5">
        <f t="shared" si="3"/>
        <v>0.31832687094671103</v>
      </c>
      <c r="K8" s="4">
        <f t="shared" si="6"/>
        <v>1748.5800000000002</v>
      </c>
      <c r="L8" s="5">
        <f t="shared" si="5"/>
        <v>0.39515932203389836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berkley-admissions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Kraus</dc:creator>
  <cp:lastModifiedBy>John Kraus</cp:lastModifiedBy>
  <dcterms:created xsi:type="dcterms:W3CDTF">2025-08-30T18:31:59Z</dcterms:created>
  <dcterms:modified xsi:type="dcterms:W3CDTF">2025-08-30T18:47:12Z</dcterms:modified>
</cp:coreProperties>
</file>