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blog\public\file\"/>
    </mc:Choice>
  </mc:AlternateContent>
  <bookViews>
    <workbookView xWindow="0" yWindow="0" windowWidth="23040" windowHeight="9384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<sst xmlns="http://schemas.openxmlformats.org/spreadsheetml/2006/main" count="299" uniqueCount="86">
  <si>
    <t>Payments</t>
  </si>
  <si>
    <t>OLDTELCO</t>
  </si>
  <si>
    <t>NEWTELCO</t>
  </si>
  <si>
    <t>Account</t>
  </si>
  <si>
    <t>CircuitSiteLocation</t>
  </si>
  <si>
    <t>SITECODE</t>
  </si>
  <si>
    <t>STATUS</t>
  </si>
  <si>
    <t>OLDCircuitID</t>
  </si>
  <si>
    <t>NEWCircuitID</t>
  </si>
  <si>
    <t>OLDBW</t>
  </si>
  <si>
    <t>NEWBW</t>
  </si>
  <si>
    <t>OLDMRC</t>
  </si>
  <si>
    <t>NEWMRC</t>
  </si>
  <si>
    <t>OLDActivation</t>
  </si>
  <si>
    <t>NEWActivation</t>
  </si>
  <si>
    <t>OLDExpiration</t>
  </si>
  <si>
    <t>NEWExpiration</t>
  </si>
  <si>
    <t>oldRemarks</t>
  </si>
  <si>
    <t>Service</t>
  </si>
  <si>
    <t>newRemarks</t>
  </si>
  <si>
    <t>recipient</t>
  </si>
  <si>
    <t>BillingAddress</t>
  </si>
  <si>
    <t>CCD  MRC Payments</t>
  </si>
  <si>
    <t>GLOBE</t>
  </si>
  <si>
    <t>RP Palawan</t>
  </si>
  <si>
    <t>PAL</t>
  </si>
  <si>
    <t>IC-AIZ-1235 </t>
  </si>
  <si>
    <t>IC-ALZ-1727</t>
  </si>
  <si>
    <t>N/A</t>
  </si>
  <si>
    <t xml:space="preserve"> 12F Cyberscape Alpha, Garnet and Sapphire Roads, Ortigas Center</t>
  </si>
  <si>
    <t>Robinsons Place Laoag</t>
  </si>
  <si>
    <t>LAO</t>
  </si>
  <si>
    <t>IC-AJZ-3392</t>
  </si>
  <si>
    <t>Robinsons Place Calasiao</t>
  </si>
  <si>
    <t>PAG</t>
  </si>
  <si>
    <t>IC-AJZ-4104 </t>
  </si>
  <si>
    <t>IC-ALZ-1732</t>
  </si>
  <si>
    <t>Robinsons Place Santiago</t>
  </si>
  <si>
    <t>ISA</t>
  </si>
  <si>
    <t>IC-AJZ-9341</t>
  </si>
  <si>
    <t>IC-ALZ-1734</t>
  </si>
  <si>
    <t>Robinsons Place Tagum</t>
  </si>
  <si>
    <t>TGM</t>
  </si>
  <si>
    <t>IC-ALZ-4929</t>
  </si>
  <si>
    <t>Robinsons Place Jaro</t>
  </si>
  <si>
    <t>JAR</t>
  </si>
  <si>
    <t>IC-AMZ-4876</t>
  </si>
  <si>
    <t>RP Roxas</t>
  </si>
  <si>
    <t>ROX</t>
  </si>
  <si>
    <t>IC-AJZ-7199</t>
  </si>
  <si>
    <t>Bayantel</t>
  </si>
  <si>
    <t>TACLOBAN</t>
  </si>
  <si>
    <t>RTAC</t>
  </si>
  <si>
    <t>CID-513894</t>
  </si>
  <si>
    <t>DUMAGUETE</t>
  </si>
  <si>
    <t>RDGT</t>
  </si>
  <si>
    <t>CID278080/           BT-278080</t>
  </si>
  <si>
    <t>BACOLOD</t>
  </si>
  <si>
    <t>RBCD</t>
  </si>
  <si>
    <t>CID341906</t>
  </si>
  <si>
    <t>CDO</t>
  </si>
  <si>
    <t>CID365345/              BT-365345</t>
  </si>
  <si>
    <t>GENSAN</t>
  </si>
  <si>
    <t>GEN</t>
  </si>
  <si>
    <t>CID272847/               BT-272847</t>
  </si>
  <si>
    <t>DAVAO</t>
  </si>
  <si>
    <t>DVO</t>
  </si>
  <si>
    <t>CID393388/              BT-393388</t>
  </si>
  <si>
    <t>CCD REMOTE</t>
  </si>
  <si>
    <t>Due to separation of account</t>
  </si>
  <si>
    <t>DIRNET</t>
  </si>
  <si>
    <t>Giel Paolo Calingo/Rodolfo Manuel/Caulyn Tulalian/Camille De Ocampo</t>
  </si>
  <si>
    <t>UPGRADED ACCOUNT</t>
  </si>
  <si>
    <t>SEPARATION OF ACCOUNT</t>
  </si>
  <si>
    <t>Migration from USD to PHP has been endorsed. Effectivity by EOM</t>
  </si>
  <si>
    <t>NO UPGRADE HAS BEEN EXECUTED NOR SEPARATION OF ACCOUNT</t>
  </si>
  <si>
    <t>Correction in Process. Effectivity EOM</t>
  </si>
  <si>
    <t>USD 390.00 </t>
  </si>
  <si>
    <t>RP Lipa</t>
  </si>
  <si>
    <t>IC-ALZ-1728</t>
  </si>
  <si>
    <t>Disconnection request(August 26, 2016)</t>
  </si>
  <si>
    <t>GALLERIA-GCC</t>
  </si>
  <si>
    <t>426122 &amp; 430853</t>
  </si>
  <si>
    <t>03/17/2017</t>
  </si>
  <si>
    <t>Disconnection request(June 13, 2016)</t>
  </si>
  <si>
    <t>Robinsons Summit Circle Cebu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</si>
</sst>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&quot;₱&quot;#,##0.00"/>
    <numFmt numFmtId="166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000000"/>
      <name val="Arial"/>
    </font>
    <font>
      <sz val="9"/>
      <color rgb="FF212121"/>
      <name val="Arial"/>
    </font>
    <font>
      <sz val="9"/>
      <color rgb="FF212121"/>
      <name val="Arial"/>
      <family val="2"/>
    </font>
    <font>
      <sz val="9"/>
      <color theme="1"/>
      <name val="Arial"/>
    </font>
    <font>
      <sz val="9"/>
      <name val="Arial"/>
    </font>
    <font>
      <sz val="9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5" fontId="3" fillId="3" borderId="1" xfId="1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4" fontId="3" fillId="3" borderId="1" xfId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165" fontId="8" fillId="3" borderId="1" xfId="0" applyNumberFormat="1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0" fontId="0" fillId="0" borderId="1" xfId="0" applyBorder="1"/>
    <xf numFmtId="165" fontId="6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selection activeCell="Q5" sqref="Q5"/>
    </sheetView>
  </sheetViews>
  <sheetFormatPr defaultRowHeight="14.4" x14ac:dyDescent="0.3"/>
  <cols>
    <col min="1" max="1" width="17.77734375" bestFit="1" customWidth="1"/>
    <col min="5" max="5" width="15.44140625" customWidth="1"/>
    <col min="21" max="21" width="60.6640625" bestFit="1" customWidth="1"/>
    <col min="22" max="22" width="55.6640625" bestFit="1" customWidth="1"/>
  </cols>
  <sheetData>
    <row r="1" spans="1:22" ht="22.8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4" t="s">
        <v>19</v>
      </c>
      <c r="U1" s="5" t="s">
        <v>20</v>
      </c>
      <c r="V1" s="5" t="s">
        <v>21</v>
      </c>
    </row>
    <row r="2" spans="1:22" ht="22.8" x14ac:dyDescent="0.3">
      <c r="A2" t="s">
        <v>22</v>
      </c>
      <c r="B2" s="6" t="s">
        <v>23</v>
      </c>
      <c r="C2" s="7" t="s">
        <v>24</v>
      </c>
      <c r="D2" s="7">
        <v>860464887</v>
      </c>
      <c r="E2" s="7" t="s">
        <v>24</v>
      </c>
      <c r="F2" s="7" t="s">
        <v>25</v>
      </c>
      <c r="H2" s="7" t="s">
        <v>26</v>
      </c>
      <c r="I2" s="7" t="s">
        <v>27</v>
      </c>
      <c r="J2" s="8">
        <v>2048</v>
      </c>
      <c r="K2" s="8" t="s">
        <v>28</v>
      </c>
      <c r="L2" s="9">
        <f>30000*1.12</f>
        <v>33600</v>
      </c>
      <c r="V2" t="s">
        <v>29</v>
      </c>
    </row>
    <row r="3" spans="1:22" ht="34.200000000000003" x14ac:dyDescent="0.3">
      <c r="A3" t="s">
        <v>22</v>
      </c>
      <c r="B3" s="6" t="s">
        <v>23</v>
      </c>
      <c r="C3" s="7" t="s">
        <v>30</v>
      </c>
      <c r="D3" s="7">
        <v>845322397</v>
      </c>
      <c r="E3" s="7" t="s">
        <v>30</v>
      </c>
      <c r="F3" s="7" t="s">
        <v>31</v>
      </c>
      <c r="H3" s="7" t="s">
        <v>32</v>
      </c>
      <c r="I3" s="7" t="s">
        <v>28</v>
      </c>
      <c r="J3" s="8">
        <v>1024</v>
      </c>
      <c r="K3" s="8">
        <v>2048</v>
      </c>
      <c r="L3" s="10">
        <f>27227.09*1.12</f>
        <v>30494.340800000002</v>
      </c>
      <c r="V3" t="s">
        <v>29</v>
      </c>
    </row>
    <row r="4" spans="1:22" ht="34.200000000000003" x14ac:dyDescent="0.3">
      <c r="A4" t="s">
        <v>22</v>
      </c>
      <c r="B4" s="6" t="s">
        <v>23</v>
      </c>
      <c r="C4" s="7" t="s">
        <v>33</v>
      </c>
      <c r="D4" s="7">
        <v>860467552</v>
      </c>
      <c r="E4" s="7" t="s">
        <v>33</v>
      </c>
      <c r="F4" s="7" t="s">
        <v>34</v>
      </c>
      <c r="H4" s="7" t="s">
        <v>35</v>
      </c>
      <c r="I4" s="7" t="s">
        <v>36</v>
      </c>
      <c r="J4" s="8">
        <v>1024</v>
      </c>
      <c r="K4" s="8" t="s">
        <v>28</v>
      </c>
      <c r="L4" s="10">
        <f>15000*1.12</f>
        <v>16800</v>
      </c>
      <c r="V4" t="s">
        <v>29</v>
      </c>
    </row>
    <row r="5" spans="1:22" ht="34.200000000000003" x14ac:dyDescent="0.3">
      <c r="A5" t="s">
        <v>22</v>
      </c>
      <c r="B5" s="6" t="s">
        <v>23</v>
      </c>
      <c r="C5" s="7" t="s">
        <v>37</v>
      </c>
      <c r="D5" s="7">
        <v>860467970</v>
      </c>
      <c r="E5" s="7" t="s">
        <v>37</v>
      </c>
      <c r="F5" s="7" t="s">
        <v>38</v>
      </c>
      <c r="H5" s="7" t="s">
        <v>39</v>
      </c>
      <c r="I5" s="7" t="s">
        <v>40</v>
      </c>
      <c r="J5" s="8">
        <v>1024</v>
      </c>
      <c r="K5" s="8" t="s">
        <v>28</v>
      </c>
      <c r="L5" s="10">
        <f>(400*1.12)*50</f>
        <v>22400.000000000004</v>
      </c>
      <c r="V5" t="s">
        <v>29</v>
      </c>
    </row>
    <row r="6" spans="1:22" ht="34.200000000000003" x14ac:dyDescent="0.3">
      <c r="A6" t="s">
        <v>22</v>
      </c>
      <c r="B6" s="6" t="s">
        <v>23</v>
      </c>
      <c r="C6" s="7" t="s">
        <v>41</v>
      </c>
      <c r="D6" s="7">
        <v>862213756</v>
      </c>
      <c r="E6" s="7" t="s">
        <v>41</v>
      </c>
      <c r="F6" s="7" t="s">
        <v>42</v>
      </c>
      <c r="H6" s="7" t="s">
        <v>43</v>
      </c>
      <c r="I6" s="7" t="s">
        <v>28</v>
      </c>
      <c r="J6" s="8">
        <v>2048</v>
      </c>
      <c r="K6" s="8">
        <v>2048</v>
      </c>
      <c r="L6" s="10">
        <f>24500*1.12</f>
        <v>27440.000000000004</v>
      </c>
      <c r="V6" t="s">
        <v>29</v>
      </c>
    </row>
    <row r="7" spans="1:22" ht="22.8" x14ac:dyDescent="0.3">
      <c r="A7" t="s">
        <v>22</v>
      </c>
      <c r="B7" s="6" t="s">
        <v>23</v>
      </c>
      <c r="C7" s="7" t="s">
        <v>44</v>
      </c>
      <c r="D7" s="7">
        <v>865575275</v>
      </c>
      <c r="E7" s="7" t="s">
        <v>44</v>
      </c>
      <c r="F7" s="7" t="s">
        <v>45</v>
      </c>
      <c r="H7" s="7" t="s">
        <v>46</v>
      </c>
      <c r="I7" s="7" t="s">
        <v>28</v>
      </c>
      <c r="J7" s="8">
        <v>2048</v>
      </c>
      <c r="K7" s="8">
        <v>2048</v>
      </c>
      <c r="L7" s="10">
        <f>24500*1.12</f>
        <v>27440.000000000004</v>
      </c>
      <c r="V7" t="s">
        <v>29</v>
      </c>
    </row>
    <row r="8" spans="1:22" ht="22.8" x14ac:dyDescent="0.3">
      <c r="A8" t="s">
        <v>22</v>
      </c>
      <c r="B8" s="6" t="s">
        <v>23</v>
      </c>
      <c r="C8" s="7" t="s">
        <v>47</v>
      </c>
      <c r="D8" s="7">
        <v>852876974</v>
      </c>
      <c r="E8" s="7" t="s">
        <v>47</v>
      </c>
      <c r="F8" s="7" t="s">
        <v>48</v>
      </c>
      <c r="H8" s="7" t="s">
        <v>49</v>
      </c>
      <c r="I8" s="7" t="s">
        <v>28</v>
      </c>
      <c r="J8" s="8">
        <v>1024</v>
      </c>
      <c r="K8" s="8" t="s">
        <v>28</v>
      </c>
      <c r="L8" s="10">
        <f>(390*1.12)*50</f>
        <v>21840.000000000004</v>
      </c>
      <c r="V8" t="s">
        <v>29</v>
      </c>
    </row>
    <row r="9" spans="1:22" ht="22.8" x14ac:dyDescent="0.3">
      <c r="A9" t="s">
        <v>22</v>
      </c>
      <c r="B9" s="11" t="s">
        <v>50</v>
      </c>
      <c r="C9" s="12" t="s">
        <v>51</v>
      </c>
      <c r="D9" s="6">
        <v>708357196</v>
      </c>
      <c r="E9" s="12" t="s">
        <v>51</v>
      </c>
      <c r="F9" s="6" t="s">
        <v>52</v>
      </c>
      <c r="H9" s="12" t="s">
        <v>53</v>
      </c>
      <c r="I9" s="6"/>
      <c r="J9" s="8">
        <v>2048</v>
      </c>
      <c r="K9" s="8">
        <v>4096</v>
      </c>
      <c r="L9" s="13">
        <f>36705.67*1.12</f>
        <v>41110.350400000003</v>
      </c>
      <c r="V9" t="s">
        <v>29</v>
      </c>
    </row>
    <row r="10" spans="1:22" ht="34.200000000000003" x14ac:dyDescent="0.3">
      <c r="A10" t="s">
        <v>22</v>
      </c>
      <c r="B10" s="11" t="s">
        <v>50</v>
      </c>
      <c r="C10" s="12" t="s">
        <v>54</v>
      </c>
      <c r="D10" s="6">
        <v>708357196</v>
      </c>
      <c r="E10" s="12" t="s">
        <v>54</v>
      </c>
      <c r="F10" s="6" t="s">
        <v>55</v>
      </c>
      <c r="H10" s="12" t="s">
        <v>56</v>
      </c>
      <c r="I10" s="6" t="s">
        <v>28</v>
      </c>
      <c r="J10" s="6">
        <v>1024</v>
      </c>
      <c r="K10" s="6" t="s">
        <v>28</v>
      </c>
      <c r="L10" s="13">
        <f>15000*1.12</f>
        <v>16800</v>
      </c>
      <c r="V10" t="s">
        <v>29</v>
      </c>
    </row>
    <row r="11" spans="1:22" x14ac:dyDescent="0.3">
      <c r="A11" t="s">
        <v>22</v>
      </c>
      <c r="B11" s="11" t="s">
        <v>50</v>
      </c>
      <c r="C11" s="12" t="s">
        <v>57</v>
      </c>
      <c r="D11" s="6">
        <v>708357196</v>
      </c>
      <c r="E11" s="12" t="s">
        <v>57</v>
      </c>
      <c r="F11" s="6" t="s">
        <v>58</v>
      </c>
      <c r="H11" s="12" t="s">
        <v>59</v>
      </c>
      <c r="I11" s="6" t="s">
        <v>28</v>
      </c>
      <c r="J11" s="6">
        <v>1024</v>
      </c>
      <c r="K11" s="6" t="s">
        <v>28</v>
      </c>
      <c r="L11" s="13">
        <f>15000*1.12</f>
        <v>16800</v>
      </c>
      <c r="V11" t="s">
        <v>29</v>
      </c>
    </row>
    <row r="12" spans="1:22" ht="34.200000000000003" x14ac:dyDescent="0.3">
      <c r="A12" t="s">
        <v>22</v>
      </c>
      <c r="B12" s="11" t="s">
        <v>50</v>
      </c>
      <c r="C12" s="12" t="s">
        <v>60</v>
      </c>
      <c r="D12" s="6">
        <v>708357196</v>
      </c>
      <c r="E12" s="12" t="s">
        <v>60</v>
      </c>
      <c r="F12" s="6" t="s">
        <v>60</v>
      </c>
      <c r="H12" s="12" t="s">
        <v>61</v>
      </c>
      <c r="I12" s="6" t="s">
        <v>28</v>
      </c>
      <c r="J12" s="6">
        <v>1024</v>
      </c>
      <c r="K12" s="6" t="s">
        <v>28</v>
      </c>
      <c r="L12" s="13">
        <f>15000*1.12</f>
        <v>16800</v>
      </c>
      <c r="V12" t="s">
        <v>29</v>
      </c>
    </row>
    <row r="13" spans="1:22" ht="34.200000000000003" x14ac:dyDescent="0.3">
      <c r="A13" t="s">
        <v>22</v>
      </c>
      <c r="B13" s="11" t="s">
        <v>50</v>
      </c>
      <c r="C13" s="12" t="s">
        <v>62</v>
      </c>
      <c r="D13" s="6">
        <v>708357196</v>
      </c>
      <c r="E13" s="12" t="s">
        <v>62</v>
      </c>
      <c r="F13" s="6" t="s">
        <v>63</v>
      </c>
      <c r="H13" s="12" t="s">
        <v>64</v>
      </c>
      <c r="I13" s="6" t="s">
        <v>28</v>
      </c>
      <c r="J13" s="6">
        <v>1024</v>
      </c>
      <c r="K13" s="6" t="s">
        <v>28</v>
      </c>
      <c r="L13" s="13">
        <f>15000*1.12</f>
        <v>16800</v>
      </c>
      <c r="V13" t="s">
        <v>29</v>
      </c>
    </row>
    <row r="14" spans="1:22" ht="34.200000000000003" x14ac:dyDescent="0.3">
      <c r="A14" t="s">
        <v>22</v>
      </c>
      <c r="B14" s="11" t="s">
        <v>50</v>
      </c>
      <c r="C14" s="12" t="s">
        <v>65</v>
      </c>
      <c r="D14" s="6">
        <v>708357196</v>
      </c>
      <c r="E14" s="12" t="s">
        <v>65</v>
      </c>
      <c r="F14" s="6" t="s">
        <v>66</v>
      </c>
      <c r="H14" s="12" t="s">
        <v>67</v>
      </c>
      <c r="I14" s="6"/>
      <c r="J14" s="6">
        <v>1024</v>
      </c>
      <c r="K14" s="6" t="s">
        <v>28</v>
      </c>
      <c r="L14" s="13">
        <f>15000*1.12</f>
        <v>16800</v>
      </c>
      <c r="V14" t="s">
        <v>29</v>
      </c>
    </row>
    <row r="15" spans="1:22" ht="34.200000000000003" x14ac:dyDescent="0.3">
      <c r="A15" t="s">
        <v>68</v>
      </c>
      <c r="B15" s="14" t="s">
        <v>23</v>
      </c>
      <c r="C15" s="7" t="s">
        <v>24</v>
      </c>
      <c r="D15" s="7">
        <v>860464887</v>
      </c>
      <c r="E15" s="7" t="s">
        <v>24</v>
      </c>
      <c r="F15" s="7" t="s">
        <v>25</v>
      </c>
      <c r="H15" s="7" t="s">
        <v>26</v>
      </c>
      <c r="I15" s="7" t="s">
        <v>27</v>
      </c>
      <c r="J15" s="8">
        <v>2048</v>
      </c>
      <c r="K15" s="8" t="s">
        <v>28</v>
      </c>
      <c r="L15" s="15">
        <v>30000</v>
      </c>
      <c r="M15" s="8" t="s">
        <v>28</v>
      </c>
      <c r="N15" s="16">
        <v>42309</v>
      </c>
      <c r="O15" s="16"/>
      <c r="P15" s="16">
        <v>42674</v>
      </c>
      <c r="R15" s="7" t="s">
        <v>69</v>
      </c>
      <c r="S15" s="7" t="s">
        <v>70</v>
      </c>
      <c r="T15" s="8"/>
      <c r="U15" t="s">
        <v>71</v>
      </c>
    </row>
    <row r="16" spans="1:22" ht="34.200000000000003" x14ac:dyDescent="0.3">
      <c r="A16" t="s">
        <v>68</v>
      </c>
      <c r="B16" s="14" t="s">
        <v>23</v>
      </c>
      <c r="C16" s="7" t="s">
        <v>30</v>
      </c>
      <c r="D16" s="7">
        <v>845322397</v>
      </c>
      <c r="E16" s="7" t="s">
        <v>30</v>
      </c>
      <c r="F16" s="7" t="s">
        <v>31</v>
      </c>
      <c r="H16" s="7" t="s">
        <v>32</v>
      </c>
      <c r="I16" s="7" t="s">
        <v>28</v>
      </c>
      <c r="J16" s="8">
        <v>1024</v>
      </c>
      <c r="K16" s="8">
        <v>2048</v>
      </c>
      <c r="L16" s="10">
        <v>15000</v>
      </c>
      <c r="M16" s="10">
        <v>27227.09</v>
      </c>
      <c r="N16" s="16">
        <v>41722</v>
      </c>
      <c r="O16" s="16">
        <v>43015</v>
      </c>
      <c r="P16" s="16">
        <v>42650</v>
      </c>
      <c r="R16" s="8" t="s">
        <v>72</v>
      </c>
      <c r="S16" s="7" t="s">
        <v>70</v>
      </c>
      <c r="T16" s="8"/>
      <c r="U16" t="s">
        <v>71</v>
      </c>
    </row>
    <row r="17" spans="1:21" ht="34.200000000000003" x14ac:dyDescent="0.3">
      <c r="A17" t="s">
        <v>68</v>
      </c>
      <c r="B17" s="14" t="s">
        <v>23</v>
      </c>
      <c r="C17" s="7" t="s">
        <v>33</v>
      </c>
      <c r="D17" s="7">
        <v>860467552</v>
      </c>
      <c r="E17" s="7" t="s">
        <v>33</v>
      </c>
      <c r="F17" s="7" t="s">
        <v>34</v>
      </c>
      <c r="H17" s="7" t="s">
        <v>35</v>
      </c>
      <c r="I17" s="7" t="s">
        <v>36</v>
      </c>
      <c r="J17" s="8">
        <v>1024</v>
      </c>
      <c r="K17" s="8" t="s">
        <v>28</v>
      </c>
      <c r="L17" s="10">
        <v>15000</v>
      </c>
      <c r="M17" s="8" t="s">
        <v>28</v>
      </c>
      <c r="N17" s="16">
        <v>42309</v>
      </c>
      <c r="O17" s="16"/>
      <c r="P17" s="16">
        <v>42674</v>
      </c>
      <c r="R17" s="7" t="s">
        <v>73</v>
      </c>
      <c r="S17" s="7" t="s">
        <v>70</v>
      </c>
      <c r="T17" s="8"/>
      <c r="U17" t="s">
        <v>71</v>
      </c>
    </row>
    <row r="18" spans="1:21" ht="79.8" x14ac:dyDescent="0.3">
      <c r="A18" t="s">
        <v>68</v>
      </c>
      <c r="B18" s="14" t="s">
        <v>23</v>
      </c>
      <c r="C18" s="7" t="s">
        <v>37</v>
      </c>
      <c r="D18" s="7">
        <v>860467970</v>
      </c>
      <c r="E18" s="7" t="s">
        <v>37</v>
      </c>
      <c r="F18" s="7" t="s">
        <v>38</v>
      </c>
      <c r="H18" s="7" t="s">
        <v>39</v>
      </c>
      <c r="I18" s="7" t="s">
        <v>40</v>
      </c>
      <c r="J18" s="8">
        <v>1024</v>
      </c>
      <c r="K18" s="8" t="s">
        <v>28</v>
      </c>
      <c r="L18" s="17">
        <v>400</v>
      </c>
      <c r="M18" s="8" t="s">
        <v>28</v>
      </c>
      <c r="N18" s="16">
        <v>42309</v>
      </c>
      <c r="O18" s="16"/>
      <c r="P18" s="16">
        <v>42674</v>
      </c>
      <c r="R18" s="7" t="s">
        <v>73</v>
      </c>
      <c r="S18" s="7" t="s">
        <v>70</v>
      </c>
      <c r="T18" s="8" t="s">
        <v>74</v>
      </c>
      <c r="U18" t="s">
        <v>71</v>
      </c>
    </row>
    <row r="19" spans="1:21" ht="91.2" x14ac:dyDescent="0.3">
      <c r="A19" t="s">
        <v>68</v>
      </c>
      <c r="B19" s="14" t="s">
        <v>23</v>
      </c>
      <c r="C19" s="7" t="s">
        <v>41</v>
      </c>
      <c r="D19" s="7">
        <v>862213756</v>
      </c>
      <c r="E19" s="7" t="s">
        <v>41</v>
      </c>
      <c r="F19" s="7" t="s">
        <v>42</v>
      </c>
      <c r="H19" s="7" t="s">
        <v>43</v>
      </c>
      <c r="I19" s="7" t="s">
        <v>28</v>
      </c>
      <c r="J19" s="8">
        <v>2048</v>
      </c>
      <c r="K19" s="8">
        <v>2048</v>
      </c>
      <c r="L19" s="10">
        <v>24500</v>
      </c>
      <c r="M19" s="8" t="s">
        <v>28</v>
      </c>
      <c r="N19" s="16">
        <v>42479</v>
      </c>
      <c r="O19" s="16"/>
      <c r="P19" s="16">
        <v>42843</v>
      </c>
      <c r="R19" s="8" t="s">
        <v>75</v>
      </c>
      <c r="S19" s="7" t="s">
        <v>70</v>
      </c>
      <c r="T19" s="8"/>
      <c r="U19" t="s">
        <v>71</v>
      </c>
    </row>
    <row r="20" spans="1:21" ht="91.2" x14ac:dyDescent="0.3">
      <c r="A20" t="s">
        <v>68</v>
      </c>
      <c r="B20" s="14" t="s">
        <v>23</v>
      </c>
      <c r="C20" s="7" t="s">
        <v>44</v>
      </c>
      <c r="D20" s="7">
        <v>865575275</v>
      </c>
      <c r="E20" s="7" t="s">
        <v>44</v>
      </c>
      <c r="F20" s="7" t="s">
        <v>45</v>
      </c>
      <c r="H20" s="7" t="s">
        <v>46</v>
      </c>
      <c r="I20" s="7" t="s">
        <v>28</v>
      </c>
      <c r="J20" s="8">
        <v>2048</v>
      </c>
      <c r="K20" s="8">
        <v>2048</v>
      </c>
      <c r="L20" s="10">
        <v>24500</v>
      </c>
      <c r="M20" s="8" t="s">
        <v>28</v>
      </c>
      <c r="N20" s="16">
        <v>42627</v>
      </c>
      <c r="O20" s="16"/>
      <c r="P20" s="16">
        <v>42991</v>
      </c>
      <c r="R20" s="8" t="s">
        <v>75</v>
      </c>
      <c r="S20" s="7" t="s">
        <v>70</v>
      </c>
      <c r="T20" s="8" t="s">
        <v>76</v>
      </c>
      <c r="U20" t="s">
        <v>71</v>
      </c>
    </row>
    <row r="21" spans="1:21" ht="91.2" x14ac:dyDescent="0.3">
      <c r="A21" t="s">
        <v>68</v>
      </c>
      <c r="B21" s="14" t="s">
        <v>23</v>
      </c>
      <c r="C21" s="7" t="s">
        <v>47</v>
      </c>
      <c r="D21" s="7">
        <v>852876974</v>
      </c>
      <c r="E21" s="7" t="s">
        <v>47</v>
      </c>
      <c r="F21" s="7" t="s">
        <v>48</v>
      </c>
      <c r="H21" s="7" t="s">
        <v>49</v>
      </c>
      <c r="I21" s="7" t="s">
        <v>28</v>
      </c>
      <c r="J21" s="8">
        <v>1024</v>
      </c>
      <c r="K21" s="8" t="s">
        <v>28</v>
      </c>
      <c r="L21" s="17">
        <v>390</v>
      </c>
      <c r="M21" s="8" t="s">
        <v>77</v>
      </c>
      <c r="N21" s="16">
        <v>41780</v>
      </c>
      <c r="O21" s="16"/>
      <c r="P21" s="16">
        <v>42144</v>
      </c>
      <c r="R21" s="8" t="s">
        <v>75</v>
      </c>
      <c r="S21" s="7" t="s">
        <v>70</v>
      </c>
      <c r="T21" s="8" t="s">
        <v>74</v>
      </c>
      <c r="U21" t="s">
        <v>71</v>
      </c>
    </row>
    <row r="22" spans="1:21" ht="57" x14ac:dyDescent="0.3">
      <c r="A22" t="s">
        <v>68</v>
      </c>
      <c r="B22" s="18" t="s">
        <v>23</v>
      </c>
      <c r="C22" s="19" t="s">
        <v>78</v>
      </c>
      <c r="D22" s="19">
        <v>860465595</v>
      </c>
      <c r="E22" s="19" t="s">
        <v>78</v>
      </c>
      <c r="F22" s="19"/>
      <c r="H22" s="19" t="s">
        <v>79</v>
      </c>
      <c r="I22" s="19"/>
      <c r="J22" s="19">
        <v>1024</v>
      </c>
      <c r="K22" s="19" t="s">
        <v>28</v>
      </c>
      <c r="L22" s="20">
        <v>15000</v>
      </c>
      <c r="M22" s="19" t="s">
        <v>28</v>
      </c>
      <c r="N22" s="16">
        <v>41620</v>
      </c>
      <c r="O22" s="16"/>
      <c r="P22" s="21">
        <v>41985</v>
      </c>
      <c r="R22" s="22" t="s">
        <v>80</v>
      </c>
      <c r="S22" s="23"/>
      <c r="T22" s="22"/>
      <c r="U22" t="s">
        <v>71</v>
      </c>
    </row>
    <row r="23" spans="1:21" ht="22.8" x14ac:dyDescent="0.3">
      <c r="A23" t="s">
        <v>68</v>
      </c>
      <c r="B23" s="24" t="s">
        <v>50</v>
      </c>
      <c r="C23" s="25" t="s">
        <v>81</v>
      </c>
      <c r="D23" s="18">
        <v>0</v>
      </c>
      <c r="E23" s="25" t="s">
        <v>81</v>
      </c>
      <c r="F23" s="18"/>
      <c r="H23" s="25" t="s">
        <v>82</v>
      </c>
      <c r="I23" s="18"/>
      <c r="J23" s="18">
        <v>10240</v>
      </c>
      <c r="K23" s="18" t="s">
        <v>28</v>
      </c>
      <c r="L23" s="26">
        <v>90000</v>
      </c>
      <c r="M23" s="18" t="s">
        <v>28</v>
      </c>
      <c r="N23" s="27" t="s">
        <v>83</v>
      </c>
      <c r="O23" s="14"/>
      <c r="P23" s="14"/>
      <c r="Q23" s="28"/>
      <c r="R23" s="14" t="s">
        <v>84</v>
      </c>
      <c r="S23" s="14"/>
      <c r="T23" s="14"/>
      <c r="U23" t="s">
        <v>71</v>
      </c>
    </row>
    <row r="24" spans="1:21" ht="45.6" x14ac:dyDescent="0.3">
      <c r="A24" t="s">
        <v>68</v>
      </c>
      <c r="B24" s="24" t="s">
        <v>50</v>
      </c>
      <c r="C24" s="25" t="s">
        <v>85</v>
      </c>
      <c r="D24" s="18">
        <v>711853596</v>
      </c>
      <c r="E24" s="25" t="s">
        <v>85</v>
      </c>
      <c r="F24" s="18"/>
      <c r="H24" s="18">
        <v>483392</v>
      </c>
      <c r="I24" s="18"/>
      <c r="J24" s="18">
        <v>4096</v>
      </c>
      <c r="K24" s="18" t="s">
        <v>28</v>
      </c>
      <c r="L24" s="26">
        <v>24000</v>
      </c>
      <c r="M24" s="18" t="s">
        <v>28</v>
      </c>
      <c r="N24" s="27">
        <v>42319</v>
      </c>
      <c r="O24" s="14"/>
      <c r="P24" s="14"/>
      <c r="Q24" s="28"/>
      <c r="R24" s="14" t="s">
        <v>84</v>
      </c>
      <c r="S24" s="14"/>
      <c r="T24" s="14"/>
      <c r="U24" t="s">
        <v>71</v>
      </c>
    </row>
    <row r="25" spans="1:21" ht="22.8" x14ac:dyDescent="0.3">
      <c r="A25" t="s">
        <v>68</v>
      </c>
      <c r="B25" s="11" t="s">
        <v>50</v>
      </c>
      <c r="C25" s="12" t="s">
        <v>51</v>
      </c>
      <c r="D25" s="6">
        <v>708357196</v>
      </c>
      <c r="E25" s="12" t="s">
        <v>51</v>
      </c>
      <c r="F25" s="6" t="s">
        <v>52</v>
      </c>
      <c r="H25" s="12" t="s">
        <v>53</v>
      </c>
      <c r="I25" s="14"/>
      <c r="J25" s="8">
        <v>2048</v>
      </c>
      <c r="K25" s="8">
        <v>4096</v>
      </c>
      <c r="L25" s="10">
        <v>30000</v>
      </c>
      <c r="M25" s="29">
        <v>36705.67</v>
      </c>
      <c r="N25" s="30">
        <v>41814</v>
      </c>
      <c r="O25" s="14"/>
      <c r="P25" s="31"/>
      <c r="R25" s="31"/>
      <c r="S25" s="31"/>
      <c r="T25" s="31"/>
      <c r="U25" t="s">
        <v>71</v>
      </c>
    </row>
    <row r="26" spans="1:21" ht="34.200000000000003" x14ac:dyDescent="0.3">
      <c r="A26" t="s">
        <v>68</v>
      </c>
      <c r="B26" s="11" t="s">
        <v>50</v>
      </c>
      <c r="C26" s="12" t="s">
        <v>54</v>
      </c>
      <c r="D26" s="6">
        <v>708357196</v>
      </c>
      <c r="E26" s="12" t="s">
        <v>54</v>
      </c>
      <c r="F26" s="6" t="s">
        <v>55</v>
      </c>
      <c r="H26" s="12" t="s">
        <v>56</v>
      </c>
      <c r="I26" s="14" t="s">
        <v>28</v>
      </c>
      <c r="J26" s="14">
        <v>1024</v>
      </c>
      <c r="K26" s="14" t="s">
        <v>28</v>
      </c>
      <c r="L26" s="29">
        <v>15000</v>
      </c>
      <c r="M26" s="14" t="s">
        <v>28</v>
      </c>
      <c r="N26" s="30">
        <v>40137</v>
      </c>
      <c r="O26" s="14"/>
      <c r="P26" s="14"/>
      <c r="R26" s="14"/>
      <c r="S26" s="14"/>
      <c r="T26" s="14"/>
      <c r="U26" t="s">
        <v>71</v>
      </c>
    </row>
    <row r="27" spans="1:21" x14ac:dyDescent="0.3">
      <c r="A27" t="s">
        <v>68</v>
      </c>
      <c r="B27" s="11" t="s">
        <v>50</v>
      </c>
      <c r="C27" s="12" t="s">
        <v>57</v>
      </c>
      <c r="D27" s="6">
        <v>708357196</v>
      </c>
      <c r="E27" s="12" t="s">
        <v>57</v>
      </c>
      <c r="F27" s="6" t="s">
        <v>58</v>
      </c>
      <c r="H27" s="12" t="s">
        <v>59</v>
      </c>
      <c r="I27" s="14" t="s">
        <v>28</v>
      </c>
      <c r="J27" s="14">
        <v>1024</v>
      </c>
      <c r="K27" s="14" t="s">
        <v>28</v>
      </c>
      <c r="L27" s="29">
        <v>15000</v>
      </c>
      <c r="M27" s="14" t="s">
        <v>28</v>
      </c>
      <c r="N27" s="30">
        <v>40630</v>
      </c>
      <c r="O27" s="14"/>
      <c r="P27" s="14"/>
      <c r="R27" s="14"/>
      <c r="S27" s="14"/>
      <c r="T27" s="14"/>
      <c r="U27" t="s">
        <v>71</v>
      </c>
    </row>
    <row r="28" spans="1:21" ht="34.200000000000003" x14ac:dyDescent="0.3">
      <c r="A28" t="s">
        <v>68</v>
      </c>
      <c r="B28" s="11" t="s">
        <v>50</v>
      </c>
      <c r="C28" s="12" t="s">
        <v>60</v>
      </c>
      <c r="D28" s="6">
        <v>708357196</v>
      </c>
      <c r="E28" s="12" t="s">
        <v>60</v>
      </c>
      <c r="F28" s="6" t="s">
        <v>60</v>
      </c>
      <c r="H28" s="12" t="s">
        <v>61</v>
      </c>
      <c r="I28" s="14" t="s">
        <v>28</v>
      </c>
      <c r="J28" s="14">
        <v>1024</v>
      </c>
      <c r="K28" s="14" t="s">
        <v>28</v>
      </c>
      <c r="L28" s="29">
        <v>15000</v>
      </c>
      <c r="M28" s="14" t="s">
        <v>28</v>
      </c>
      <c r="N28" s="30">
        <v>40802</v>
      </c>
      <c r="O28" s="14"/>
      <c r="P28" s="14"/>
      <c r="R28" s="14"/>
      <c r="S28" s="14"/>
      <c r="T28" s="14"/>
      <c r="U28" t="s">
        <v>71</v>
      </c>
    </row>
    <row r="29" spans="1:21" ht="34.200000000000003" x14ac:dyDescent="0.3">
      <c r="A29" t="s">
        <v>68</v>
      </c>
      <c r="B29" s="11" t="s">
        <v>50</v>
      </c>
      <c r="C29" s="12" t="s">
        <v>62</v>
      </c>
      <c r="D29" s="6">
        <v>708357196</v>
      </c>
      <c r="E29" s="12" t="s">
        <v>62</v>
      </c>
      <c r="F29" s="6" t="s">
        <v>63</v>
      </c>
      <c r="H29" s="12" t="s">
        <v>64</v>
      </c>
      <c r="I29" s="14" t="s">
        <v>28</v>
      </c>
      <c r="J29" s="14">
        <v>1024</v>
      </c>
      <c r="K29" s="14" t="s">
        <v>28</v>
      </c>
      <c r="L29" s="29">
        <v>15000</v>
      </c>
      <c r="M29" s="14" t="s">
        <v>28</v>
      </c>
      <c r="N29" s="30">
        <v>40024</v>
      </c>
      <c r="O29" s="14"/>
      <c r="P29" s="14"/>
      <c r="R29" s="14"/>
      <c r="S29" s="14"/>
      <c r="T29" s="14"/>
      <c r="U29" t="s">
        <v>71</v>
      </c>
    </row>
    <row r="30" spans="1:21" ht="34.200000000000003" x14ac:dyDescent="0.3">
      <c r="A30" t="s">
        <v>68</v>
      </c>
      <c r="B30" s="11" t="s">
        <v>50</v>
      </c>
      <c r="C30" s="12" t="s">
        <v>65</v>
      </c>
      <c r="D30" s="6">
        <v>708357196</v>
      </c>
      <c r="E30" s="12" t="s">
        <v>65</v>
      </c>
      <c r="F30" s="6" t="s">
        <v>66</v>
      </c>
      <c r="H30" s="12" t="s">
        <v>67</v>
      </c>
      <c r="I30" s="14"/>
      <c r="J30" s="14">
        <v>1024</v>
      </c>
      <c r="K30" s="14" t="s">
        <v>28</v>
      </c>
      <c r="L30" s="29">
        <v>15000</v>
      </c>
      <c r="M30" s="14" t="s">
        <v>28</v>
      </c>
      <c r="N30" s="30">
        <v>41109</v>
      </c>
      <c r="O30" s="14"/>
      <c r="P30" s="14"/>
      <c r="R30" s="14"/>
      <c r="S30" s="14"/>
      <c r="T30" s="14"/>
      <c r="U30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2017-07-04T02:59:30Z</dcterms:created>
  <dcterms:modified xsi:type="dcterms:W3CDTF">2017-07-04T10:31:40Z</dcterms:modified>
</cp:coreProperties>
</file>