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other/"/>
    </mc:Choice>
  </mc:AlternateContent>
  <xr:revisionPtr revIDLastSave="0" documentId="13_ncr:1_{2FCB2744-BAB4-E14B-B152-6AC82147F2CB}" xr6:coauthVersionLast="47" xr6:coauthVersionMax="47" xr10:uidLastSave="{00000000-0000-0000-0000-000000000000}"/>
  <bookViews>
    <workbookView xWindow="12800" yWindow="0" windowWidth="12800" windowHeight="16000" xr2:uid="{1B14C970-4C36-614B-A8D9-C7E3F0CB7F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A8" i="1"/>
  <c r="D8" i="1" s="1"/>
  <c r="A7" i="1"/>
  <c r="D7" i="1" s="1"/>
  <c r="A6" i="1"/>
  <c r="D6" i="1" s="1"/>
  <c r="B4" i="1"/>
  <c r="A5" i="1" s="1"/>
  <c r="D5" i="1" s="1"/>
  <c r="B13" i="1" l="1"/>
</calcChain>
</file>

<file path=xl/sharedStrings.xml><?xml version="1.0" encoding="utf-8"?>
<sst xmlns="http://schemas.openxmlformats.org/spreadsheetml/2006/main" count="9" uniqueCount="9">
  <si>
    <t>FTB relief</t>
  </si>
  <si>
    <t>Current as of:</t>
  </si>
  <si>
    <t>Band min</t>
  </si>
  <si>
    <t>Band max</t>
  </si>
  <si>
    <t>Percent tax</t>
  </si>
  <si>
    <t>Tax payable</t>
  </si>
  <si>
    <t>Total tax payable</t>
  </si>
  <si>
    <t>Scottish land tax calculator</t>
  </si>
  <si>
    <t>Property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</si>
</sst>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2" applyFont="1"/>
    <xf numFmtId="14" fontId="0" fillId="0" borderId="0" xfId="0" applyNumberFormat="1"/>
    <xf numFmtId="0" fontId="0" fillId="2" borderId="0" xfId="0" applyFill="1"/>
    <xf numFmtId="11" fontId="0" fillId="0" borderId="0" xfId="0" applyNumberFormat="1"/>
    <xf numFmtId="43" fontId="0" fillId="2" borderId="0" xfId="1" applyFont="1" applyFill="1"/>
    <xf numFmtId="43" fontId="0" fillId="0" borderId="0" xfId="1" applyFont="1"/>
    <xf numFmtId="43" fontId="0" fillId="3" borderId="0" xfId="1" applyFont="1" applyFill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AB6-39BC-1A48-8630-7B7B96998FB8}">
  <dimension ref="A1:D13"/>
  <sheetViews>
    <sheetView tabSelected="1" workbookViewId="0">
      <selection activeCell="A12" sqref="A12"/>
    </sheetView>
  </sheetViews>
  <sheetFormatPr baseColWidth="10" defaultRowHeight="16" x14ac:dyDescent="0.2"/>
  <cols>
    <col min="1" max="1" width="17.33203125" bestFit="1" customWidth="1"/>
    <col min="2" max="2" width="13" bestFit="1" customWidth="1"/>
    <col min="3" max="3" width="15.1640625" bestFit="1" customWidth="1"/>
    <col min="4" max="4" width="11.5" bestFit="1" customWidth="1"/>
  </cols>
  <sheetData>
    <row r="1" spans="1:4" x14ac:dyDescent="0.2">
      <c r="A1" t="s">
        <v>7</v>
      </c>
      <c r="C1" t="s">
        <v>1</v>
      </c>
      <c r="D1" s="2">
        <v>45087</v>
      </c>
    </row>
    <row r="2" spans="1:4" x14ac:dyDescent="0.2">
      <c r="C2" s="2"/>
    </row>
    <row r="3" spans="1:4" x14ac:dyDescent="0.2">
      <c r="A3" t="s">
        <v>2</v>
      </c>
      <c r="B3" t="s">
        <v>3</v>
      </c>
      <c r="C3" s="2" t="s">
        <v>4</v>
      </c>
      <c r="D3" t="s">
        <v>5</v>
      </c>
    </row>
    <row r="4" spans="1:4" x14ac:dyDescent="0.2">
      <c r="A4" s="6">
        <v>0</v>
      </c>
      <c r="B4" s="6">
        <f>IF(B10 = TRUE, 175000, 145000)</f>
        <v>175000</v>
      </c>
      <c r="C4" s="1">
        <v>0</v>
      </c>
      <c r="D4" s="6">
        <f>IF(IF((B$11-A4)&gt;(B4-A4),(B4-A4)*C4,(B$11-A4)*C4)&gt;0,IF((B$11-A4)&gt;(B4-A4),(B4-A4)*C4,(B$11-A4)*C4),0)</f>
        <v>0</v>
      </c>
    </row>
    <row r="5" spans="1:4" x14ac:dyDescent="0.2">
      <c r="A5" s="6">
        <f>B4</f>
        <v>175000</v>
      </c>
      <c r="B5" s="6">
        <v>250000</v>
      </c>
      <c r="C5" s="1">
        <v>0.02</v>
      </c>
      <c r="D5" s="6">
        <f t="shared" ref="D5:D8" si="0">IF(IF((B$11-A5)&gt;(B5-A5),(B5-A5)*C5,(B$11-A5)*C5)&gt;0,IF((B$11-A5)&gt;(B5-A5),(B5-A5)*C5,(B$11-A5)*C5),0)</f>
        <v>1500</v>
      </c>
    </row>
    <row r="6" spans="1:4" x14ac:dyDescent="0.2">
      <c r="A6" s="6">
        <f>B5</f>
        <v>250000</v>
      </c>
      <c r="B6" s="6">
        <v>325000</v>
      </c>
      <c r="C6" s="1">
        <v>0.05</v>
      </c>
      <c r="D6" s="6">
        <f t="shared" si="0"/>
        <v>2075</v>
      </c>
    </row>
    <row r="7" spans="1:4" x14ac:dyDescent="0.2">
      <c r="A7" s="6">
        <f>B6</f>
        <v>325000</v>
      </c>
      <c r="B7" s="6">
        <v>750000</v>
      </c>
      <c r="C7" s="1">
        <v>0.1</v>
      </c>
      <c r="D7" s="6">
        <f t="shared" si="0"/>
        <v>0</v>
      </c>
    </row>
    <row r="8" spans="1:4" x14ac:dyDescent="0.2">
      <c r="A8" s="6">
        <f>B7</f>
        <v>750000</v>
      </c>
      <c r="B8" s="4">
        <v>9.9999999999999997E+98</v>
      </c>
      <c r="C8" s="1">
        <v>0.12</v>
      </c>
      <c r="D8" s="6">
        <f t="shared" si="0"/>
        <v>0</v>
      </c>
    </row>
    <row r="10" spans="1:4" x14ac:dyDescent="0.2">
      <c r="A10" t="s">
        <v>0</v>
      </c>
      <c r="B10" s="3" t="b">
        <v>1</v>
      </c>
    </row>
    <row r="11" spans="1:4" x14ac:dyDescent="0.2">
      <c r="A11" t="s">
        <v>8</v>
      </c>
      <c r="B11" s="5">
        <v>291500</v>
      </c>
    </row>
    <row r="13" spans="1:4" x14ac:dyDescent="0.2">
      <c r="A13" t="s">
        <v>6</v>
      </c>
      <c r="B13" s="7">
        <f>SUM(D4:D8)</f>
        <v>3575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Godlee</dc:creator>
  <cp:lastModifiedBy>John Godlee</cp:lastModifiedBy>
  <dcterms:created xsi:type="dcterms:W3CDTF">2023-06-10T17:58:09Z</dcterms:created>
  <dcterms:modified xsi:type="dcterms:W3CDTF">2023-06-10T18:26:51Z</dcterms:modified>
</cp:coreProperties>
</file>