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jh423129\Documents\scrapertest\Extracts\"/>
    </mc:Choice>
  </mc:AlternateContent>
  <xr:revisionPtr revIDLastSave="0" documentId="10_ncr:140008_{F5ADEDAB-41DB-4FC3-8D72-D48B92F08478}" xr6:coauthVersionLast="31" xr6:coauthVersionMax="31" xr10:uidLastSave="{00000000-0000-0000-0000-000000000000}"/>
  <bookViews>
    <workbookView xWindow="0" yWindow="0" windowWidth="10215" windowHeight="7515" activeTab="1"/>
  </bookViews>
  <sheets>
    <sheet name="Sheet1" sheetId="2" r:id="rId1"/>
    <sheet name="workplace TECH_FLP_posts" sheetId="1" r:id="rId2"/>
  </sheets>
  <definedNames>
    <definedName name="_xlnm._FilterDatabase" localSheetId="1" hidden="1">'workplace TECH_FLP_posts'!$A$1:$M$131</definedName>
  </definedNames>
  <calcPr calcId="0"/>
  <pivotCaches>
    <pivotCache cacheId="35" r:id="rId3"/>
  </pivotCaches>
</workbook>
</file>

<file path=xl/calcChain.xml><?xml version="1.0" encoding="utf-8"?>
<calcChain xmlns="http://schemas.openxmlformats.org/spreadsheetml/2006/main">
  <c r="L134" i="1" l="1"/>
  <c r="L133" i="1"/>
  <c r="K13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2" i="1"/>
</calcChain>
</file>

<file path=xl/sharedStrings.xml><?xml version="1.0" encoding="utf-8"?>
<sst xmlns="http://schemas.openxmlformats.org/spreadsheetml/2006/main" count="408" uniqueCount="222">
  <si>
    <t>#</t>
  </si>
  <si>
    <t>Date</t>
  </si>
  <si>
    <t>Time</t>
  </si>
  <si>
    <t>Post Content</t>
  </si>
  <si>
    <t>Posted By</t>
  </si>
  <si>
    <t>Comments</t>
  </si>
  <si>
    <t>Number of Likes</t>
  </si>
  <si>
    <t>Seen by</t>
  </si>
  <si>
    <t>Shares</t>
  </si>
  <si>
    <t>Views</t>
  </si>
  <si>
    <t xml:space="preserve">Engagement Metric </t>
  </si>
  <si>
    <t>Day</t>
  </si>
  <si>
    <t>Welcome, pioneers of Workplace!</t>
  </si>
  <si>
    <t>Alex Revill</t>
  </si>
  <si>
    <t>Mon</t>
  </si>
  <si>
    <t>Welcome to our new tech FLPs starting today in GSK Hosue : )</t>
  </si>
  <si>
    <t>James Nugent</t>
  </si>
  <si>
    <t>Wed</t>
  </si>
  <si>
    <t>Big congratulations to Tom Beshaw who got engaged last week! ðŸŽ‰ðŸŽ‰ðŸ¥‚ðŸ¥‚ enjoy the bubbly</t>
  </si>
  <si>
    <t>Dan Brock is with Tom Beshaw.</t>
  </si>
  <si>
    <t>Thu</t>
  </si>
  <si>
    <t>Thanks Jamie Cassidy and Claudia Feldman for organising this years UK graduation dinner. It was an a unique experience :) ! And yes, this was the best group photo we took #epicfail</t>
  </si>
  <si>
    <t>Our first Learnathon session on VBA is well underway!!!</t>
  </si>
  <si>
    <t>Tom Beshaw</t>
  </si>
  <si>
    <t>Tue</t>
  </si>
  <si>
    <t xml:space="preserve">#FLP's busting a move! Thanks to everyone for taking part in our community event! _x000D_
My take aways.._x000D_
More guidance and support with career planning _x000D_
Closer  links with senior tech leadership_x000D_
Desire to operate more cross tech! _x000D_
Need to re-think the tech challanges of dialing in multiple markets! _x000D_
 </t>
  </si>
  <si>
    <t>Hi everyone!_x000D_
It seems that some of you are definitely interested in AI. So do I! Since last year, I am passionate about this subject. For this reason, I followed a specialization Master in AI at KUL (Belgium). I am currently determined to bring my passion to life for GSK. Today, I wanted to share an interesting application in that field._x000D_
I am convinced that nowadays, AI has almost solved vision. This summer, I developed an AI for a Belgian university (Gembloux). One purpose is to count the number of people in natural sites of Belgium to have visitation statistics. Another goal is to extract information about them in order to boost the attractiveness of natural places. After two weeks, the AI was able to detect, count and identify the gender of the persons (see picture)._x000D_
If you want to discuss about possible AI application for GSK or if you want to learn more about this fascinating science, feel free to reach me. I would more than happy to help you in any way :)</t>
  </si>
  <si>
    <t>FranÃ§ois Laurent</t>
  </si>
  <si>
    <t>Fri</t>
  </si>
  <si>
    <t>Thanks Amber Shafi for taking part in a listenining sesion with Emma. Some good takeaways - always 'call out who is accountable' and learn from any experiences - espcially the bad ones!</t>
  </si>
  <si>
    <t>James Nugent uploaded a file.</t>
  </si>
  <si>
    <t>Yesterday we had our first annual TechFLP Community Day! Thank you to all of our Grads globally for coming out! We hope the day was engaging and energizing for you all._x000D_
The US Grads had a fantastic facilitated StrengthsFinder's workshop where we explored our Top 5 Strengths and how we can apply those to working in a team and our individual roles. A huge thank you to Angela Steel for a great session and Paul Karoly for setting up the workshop!</t>
  </si>
  <si>
    <t>Shivani Desai is with James Nugent and Cynthia Tong.</t>
  </si>
  <si>
    <t>Hi All. _x000D_
We have launched! You should have now all been invited to join the trial of our new e-learning solution - Pluralsight! _x000D_
We have a masterclass call in Jan on how to get the most out of the product._x000D_
In the meantime please go to channels/company/Pluralsight 101 to get you started. _x000D_
At present you can only access the site via the email link you have been sent - so you can not  sign into it directly (i.e. just using your username/password) as far as I can see as you are directed to a SSO process #confused  I have raised this and will come back to you!</t>
  </si>
  <si>
    <t>James Nugent shared a link.</t>
  </si>
  <si>
    <t xml:space="preserve">Happy Monday! Here's a summary of what was sent out for the September Newsletter. Check your inboxes for spotlights from Sirena Alex Marian Amber Keita_x000D_
_x000D_
Announcements_x000D_
Thanks for attending Induction and Community Day - please provide feedback here https://goo.gl/forms/83uOkr1Rcdr9iokv1_x000D_
Monthly TechFLP Calls beginning in October_x000D_
Sign up for free Harvard Business Review subscription http://bit.ly/2Oiyzmh_x000D_
Events_x000D_
7 Sep - APAC Tech FLP &amp; Japan FLP networking dinner_x000D_
18 Oct â€“ Tea Time Speaker Judith Reece </t>
  </si>
  <si>
    <t>Cynthia Tong</t>
  </si>
  <si>
    <t>The 2018 class of US Tech FLPs with Karenann Terrell after Let's Talk today!_x000D_
Thank you so much for a great session and it was a pleasure to finally meet you in person. Looking forward to getting to know you and Shobie Ramakrishnan better tomorrow at UP!</t>
  </si>
  <si>
    <t>Jillian Yong is with Karenann Terrell and 3 others.</t>
  </si>
  <si>
    <t>A successful launch of the Cross Industry Academy last night with great speakers discussing â€œOpen Banking and the Rise of FinTechâ€ hosted at Barclays. Thanks to everyone who could make the event. Looking forward to the next event â€œDigital Disruption in Professional Services: The Futureâ€.</t>
  </si>
  <si>
    <t>Diana Naftanaila is with Alex Revill and 6 others at Barclays Bank Canary Wharf.</t>
  </si>
  <si>
    <t>Meredyth Wolsky is in the (GSK) House!! She has just started her global assignment in ViiV - please make her feel welcome! Helen Richmond &amp; Alex Revill please add her into any UK events!</t>
  </si>
  <si>
    <t>Was nominated by my team to go to the Google Next Conference._x000D_
Day 2 of the Google Next Conference is over, here's some highlights of the 2 days. Overall, some incredible innovation happening in Google, top themes were security, scalability, ML &amp; AI,_x000D_
â€¢ Productivity - major component of the conference was on how G Suite is helping large enterprises become more productive with their offering of chrome books with G Suite. During an interactive session we created a spreadsheet and presentation collaboratively in about 5 mins. We also got to play with JamBoard, smart white board with modern gesture recognition and connection to Internet and email to easily send whiteboard sessions to the team._x000D_
â€¢ There was lots on AI and ML, the highlight for me was AutoML and Vision API. We had an example from Zoology Society London, on how they've trained remote cameras to identify species, a task which would take months manually now can be done in hours. My favourite example was from Ubisoft who ran a project in collaboration with Beni Hassan to create a tool to allow egyptologists to identify and combine hieroglyphics into modern language. However, they didn't have enough examples of hieroglyphics to train/test the model so they turned to crowd sourcing, they got Assassin Creed players to trace out hieroglyphics and managed to train/test their model to acceptable accuracy and passed benchmarks set by NetVision. Not only does it recognise hieroglyphs but it can understand the sequence of hieroglyphs to form a sentence. The more it is fed the better the dictionary gets._x000D_
â€¢ Also seen examples of Natural Language ML which can auto label, but also translate using your camera. You can try one of the experiments being developed here. https://thing-translator.appspot.com_x000D_
â€¢ App building - had a couple of sessions on the various app building tools available. AppMaker which is a low code tool similar to PowerApps. Serverless you can deploy your app/code to the cloud and it can auto scale for volume management by replicating instances and load balancing across them. You can now also port your code to kubernetes for on premise deployment, the example they give was of a oil and gas client who were using Google cloud but needed on premise to run the same applications on an oil rig. Apigee also gave a demo of their API management tool, the tool can help you build, deploy and externalise your code, whilst it also creates the documentation for your API package as well, among many other features._x000D_
â€¢ Last of all, was the Google Network itself, 40% of the world's daily Internet traffic passes through Google's network, however, Google premium cloud network can handle the traffic of the entire Internet twice over. They're deploying new transatlantic cables, with some best in class routing to reduce hops between 2 destinations._x000D_
If you want to see highlights, you can download the Google next app from playstore or apple store where they have added videos from some of the sessions</t>
  </si>
  <si>
    <t>Hassan Ikhlaq</t>
  </si>
  <si>
    <t>Hello all_x000D_
On 01-Aug, James Nugent will report to me and I will be taking the role that David Venter had with regards the FLP Programme.  I'd like to take this time to refresh what this role is!  So, opportunity for you to feedback to me:_x000D_
what would you like me to do in the role_x000D_
how can I help you and the FLP Group_x000D_
any other thoughts you had_x000D_
Please use workplace to get me your thoughts/ideas and James and I will work it through and let you know what we can do.</t>
  </si>
  <si>
    <t>John Johnston</t>
  </si>
  <si>
    <t>Had a good number of Enginnering final years interested in the Tech Programme. The rebrand is catching interest! James Nugent</t>
  </si>
  <si>
    <t>Christopher Pellew shared a post.</t>
  </si>
  <si>
    <t>The US Future Leaders caught up with Kat today and she gave us some insight into skills we should be valuing as we strengthen our capabilities: _x000D_
Software engineering_x000D_
Security_x000D_
Product Management_x000D_
Cloud_x000D_
Big Data Engineering _x000D_
Looking forward to leveraging the Pluralsight trainings to up-skill in these areas and beyond!</t>
  </si>
  <si>
    <t>Stephen Sidor</t>
  </si>
  <si>
    <t>Hi everyone!_x000D_
Thank you Shivani Desai Helen Richmond and Alex Revill for setting up a great Tea Time series with J! Also giving a shoutout to Dave Brown for his support as well :) The audio broke up in the last few minutes of the call so I just thought I could give a rundown of what he said in case some of you missed it._x000D_
J mentioned that GSK is a job. While some may find your passion within the company, others might not, and that is completely okay. He hopes that you can leverage the FL program to go into rotations you are truly passionate about. Another point he made was to be sure to invest in yourself, whether that be attending meetups (meetup.com is a great site he mentioned to look for meetups in your area - there is also an app) or attending conferences that are within tech/data/etc. You are in charge of your own career, and you control your path and your destiny._x000D_
I hope this was helpful to you all!_x000D_
Update: I just added J to our group - he's always around if you have any feedback or just want to chat with him! :)</t>
  </si>
  <si>
    <t>Jillian Yong</t>
  </si>
  <si>
    <t>Thanks Qi Pan Tessa Ryder Diana Naftanaila Catherine Yong for representing us at the Women in STEM event!</t>
  </si>
  <si>
    <t>Hey Tech FLP! Running my first marathon in April, please take a look at my JustGiving page... I'm raising money for Crisis to help end homelessness. It's a huge target and I have a way to go so every little helps! x_x000D_
https://www.justgiving.com/fundraising/alex-revillgsk</t>
  </si>
  <si>
    <t>Alex Revill shared a link.</t>
  </si>
  <si>
    <t>Great quote..!</t>
  </si>
  <si>
    <t xml:space="preserve">  Today is the day! _x000D_
Anne-Laure and Jacob are two of our external experts who will be going head-to-head to debate whether wearable devices will revolutionise healthcare._x000D_
Who do you think will win? Join us at Funnovation #4 to find outâ€¦ _x000D_
If you are based at GSK House, come along to AS4 at 4pm to watch the debate, or, if you are elsewhere, join us online. To join the live broadcast and submit your questions to the panel, go to our intranet site: https://connect.gsk.com/sites/it/Pages/Funnovation.aspx</t>
  </si>
  <si>
    <t>Qi Pan is with Evie Gray and 2 others.</t>
  </si>
  <si>
    <t>Thanks Farwa Nauman for supporting a Women in STEM event at Oxford University. We were invited via our relationship with the women in CS society. As you can see there was something about the venue that made me feel slighlty uncomfortable...</t>
  </si>
  <si>
    <t>Hi everyone,_x000D_
Introducing: Oneboard â€“ A Central Hub for Onboarding_x000D_
As part of the Transformation Hackathon, myself, Charlotte Collins and Christina Whitworth have submitted an idea on how the onboarding experience could be revolutionised._x000D_
Find out more and give us a thumbs up here: https://ignitegsk.com/newhireonboarding/Page/ViewIdea?ideaid=30850_x000D_
We aim to:_x000D_
- Provide a portal that leverages existing applications and services such as the Service Catalog and Workday to automate tasks and auto-populate information â€“ for example, a new hire can instantly submit a service request for a specific file share access with one click of a button._x000D_
- Have one single, unified onboarding flow that incorporates everything that a new hire would need â€“ including activities done across Business Units and tasks specific to certain teams._x000D_
- Give managers the tools to quickly develop onboarding flows from pre-built (or custom) blocks, and then assign them to new hires on the fly._x000D_
- Allow employees to track tickets-in-progress for items like file share requests, Remedy tickets and SharePoint requests._x000D_
- Allow new hires to automatically send mails and meeting invites to the right people with a single click â€“ for example, after completing a certain set of training modules, a manager may want their new hire to have an introduction chat with a specific member of the team._x000D_
- Provide real-time progress of new hires to managers â€“ how far have they progress on their onboarding journey, what is the next step in their flow, is there any approvals to be signed off, what problems have the new hires reported during onboarding, etc._x000D_
Take a look at our concept art, have a read of the IGNITE submission and give us a thumbs up if you like the idea! Every vote counts and will increase our chances of making this idea a reality.</t>
  </si>
  <si>
    <t>Niall Rose</t>
  </si>
  <si>
    <t>Yesterday Dan, Igor and I held the second Learnathon session where we taught a selection of our tech employees how to start using python. It was really great to get our employees doing some hands on keyboard coding and giving them the tools to go and practice._x000D_
We also had some excellent speakers telling us how they are using python in their jobs at GSK. Thank you to Simon Watson, Finnian Firth, Alex Brown and Muzher Sharif for your amazing insights._x000D_
#letsgetcoding #techinguptech</t>
  </si>
  <si>
    <t>Tom Beshaw shared a post.</t>
  </si>
  <si>
    <t>Visiting Navy Yard today. Love this person... he waves and thumbs up all visitors who pass the check point. Love to see people having pride in what they do and creating a more positive atmosphere #respect #smallthingsmakeabigdifference</t>
  </si>
  <si>
    <t>Maren Monnich is coming into the office tomorrow (GSK House) at 2pm! Let me know if you would like to come and say hello to her. She agreed I could share the below photo :)</t>
  </si>
  <si>
    <t xml:space="preserve">Here's a summary of what was sent out for the October Newsletter. Check your inboxes for spotlights from Diana Evan FranÃ§ois Dario Catherine Angela! _x000D_
_x000D_
Announcements_x000D_
Welcome Michael Montello _x000D_
Make sure you prioritize your time-off appropriately to avoid burn-out_x000D_
Overview of program sponsorship_x000D_
E-learning platform pilots are on-going_x000D_
Liaison applications for 2019 will be due Dec 1st_x000D_
_x000D_
Events_x000D_
15 Nov â€“ Tea Time Speaker J Martin </t>
  </si>
  <si>
    <t>Cynthia Tong uploaded a file.</t>
  </si>
  <si>
    <t>Hi Friends,_x000D_
First TechFLP Comms post in Workplace! Hopefully you've been getting some good information from the monthly emails so far this year. I've also been playing around with some other formats to help get news across... Check out this month's digital newsletter!_x000D_
WP Challenge: Post a pic of YOUR workplace!_x000D_
Feedback: bit.ly/techflp_feedback_x000D_
Sharepoint: bit.ly/techflp_sp</t>
  </si>
  <si>
    <t>James Nugent created the group Tech FLP Community.</t>
  </si>
  <si>
    <t>Hi - Any UK based FLPs available to support below activity?</t>
  </si>
  <si>
    <t>James Nugent shared a post.</t>
  </si>
  <si>
    <t>â€œBig Techâ€ are making some big moves in the healthcare space.. which ones will make the biggest impact?</t>
  </si>
  <si>
    <t>Hey everyone,_x000D_
I once posted something about the dress code at GSK. If you're interested in helping inform future decisions about dress code at GSK (or just want to help me out) please take this quick (~1 min) survey._x000D_
https://dariocrosier1.typeform.com/to/hZkYSV_x000D_
Thanks!_x000D_
Dario &amp; Amanda PellnÃ¤s</t>
  </si>
  <si>
    <t>Dario Crosier</t>
  </si>
  <si>
    <t>Come down tomorrow (12th) to AN4, GSK house between 10:30 and 15:30 for the first GSK Tech Expo!_x000D_
_x000D_
This is an initiative from Kat to drive a new culture in GSK tech, moving us away from senior leader led PPT presentations towards developers demoing their creations directly to the organisation. _x000D_
_x000D_
We have 20 teams of developers from across all BUs in Tech demoing some existing and some previously unseen analytics solutions. _x000D_
_x000D_
Please feel free to come down and take a look if you get a free 15 mins. All in tech are welcome!</t>
  </si>
  <si>
    <t>Harry Slingsby is with Emilia Langridge.</t>
  </si>
  <si>
    <t>If you have a strong grasp of social media (and ideally large personal social media following) please get in touch with me direct ASAP - as a really interesting oppurtunity to reverse mentor has come up!!</t>
  </si>
  <si>
    <t>Thanks to all the US Tech FLPs that joined the catch up with Karenann Terrell on Friday.</t>
  </si>
  <si>
    <t>Dave Brown</t>
  </si>
  <si>
    <t>Hello everyone! Just got back from holiday and not sure if we have recieved our mid year calibration results? Any ideas when these are due?</t>
  </si>
  <si>
    <t>Amber Shafi is with James Nugent.</t>
  </si>
  <si>
    <t>After the Let's Chat with Kat today, James Nugent and I wanted to answer a few of the questions that arose e related to Early Talent in Tech. I'll submit individual questions asked on MeeToo in the comments of this post. Read below for answers and suppor Feel free to ask follow up questions or ask additional questions here.</t>
  </si>
  <si>
    <t>Dario Crosier and Rachel Ward..._x000D_
'A drugmaker is also a tech company, in a sense. Instead of being confined in formal business attire, allowing employees to dress as they like caters to millennialsâ€™ desire to feel independent, comfortable and creative, said the Inc. article'</t>
  </si>
  <si>
    <t>Sat</t>
  </si>
  <si>
    <t>Hi All. We are open for Tech FLP applications in the UK, US and Singapore (Belgium soon)_x000D_
https://www.gsk.com/â€¦/future-leaders-graduate-pâ€¦/technology/_x000D_
Please share in your network!_x000D_
James</t>
  </si>
  <si>
    <t xml:space="preserve">Please ensure you keep your talent card updated. These are reviewed by senior leaders in the business.._x000D_
Make sure you have loaded your picture - via 'all about me section' on workday _x000D_
Make sure your development items are updated as these feed through _x000D_
Please put some time into the career aspirations section - as this one the first places a reviewer will look at! _x000D_
Final top tip - print your talent card so that you can see it in its completed form (in the 'all about me' section on workday). </t>
  </si>
  <si>
    <t>#News â€“ Weâ€™re joining forces to create a new world-leading Consumer Healthcare Joint Venture and laying the foundation for separation to two new companies_x000D_
It's another big day for GSK. We've agreed with Pfizer to combine our consumer healthcare businesses which lays the foundation, in a few yearsâ€™ time, for the future separation of GSK and the creation of two new exceptional companies - one focusing on Pharma/Vaccines and one on Consumer Healthcare. _x000D_
Hear from Emma Walmsley on how today's news will accelerate our #Innovation, #Performance and #Trust priorities. _x000D_
And read even more about the announcement here_x000D_
Click here for an infographic</t>
  </si>
  <si>
    <t>Excited to be part of this team with Freddie Crane and Sonia Ingleton striving for better tech service. Check it out and let us know if you have any comments/ideas etc. We will be travelling around the UK over the next few weeks so reach out and say hi if you see us bopping around! #techwalkandtalk #makingiteasier_x000D_
P.S. can you please LIKE the page and SHARE with your contacts! Thank you!!</t>
  </si>
  <si>
    <t>Rachel Ward shared a group.</t>
  </si>
  <si>
    <t>July Team Time Speaker Series_x000D_
Thank you for those joined us! Here's the slide pack Jonathan used during the session. For those could not join, you will be able to find from slides about his career journey and what he thinks is important._x000D_
Key takeaway: Always SmileðŸ˜ even if it's dull job_x000D_
Thank you, once again!</t>
  </si>
  <si>
    <t>Shoko Okumura uploaded a file.</t>
  </si>
  <si>
    <t>The potential applications of AI in optimising manufacturing processes may lead to more efficiency, reliability and standardisation.</t>
  </si>
  <si>
    <t>Vlad Dediu shared a link.</t>
  </si>
  <si>
    <t>Hi guys,_x000D_
We have been working on an initiative since the middle of the year known as the TalNet hackathon. We are going to have a room booked for the final judging event in DG Auditorium (GSK House). The final event will have senior leaders judging the finalists. It'd be great if you could attend! Please see the event below for more info.</t>
  </si>
  <si>
    <t>Jonathon Simpson is with Qi Pan and Marian Shivji.</t>
  </si>
  <si>
    <t>In case you are wondering what I get up to in CH... here is a recent video from CH comms about my role.</t>
  </si>
  <si>
    <t>Michael Moore is with James Nugent.</t>
  </si>
  <si>
    <t>Thank you all for joining our Funnovation debate today, in person and online! Weâ€™ll be posting the debate video on demand in the coming days. Amy Landucci Qi Pan Evie Gray</t>
  </si>
  <si>
    <t>Michael Moore</t>
  </si>
  <si>
    <t>Hi everyone! I think this is my first post here (and also only my second week) so I'm still feeling the ground as to what is a good scope of sharing._x000D_
But in the spirit of sharing information, this morning I'd just like to share a book by Simon Sinek that has really got me obsessed with the WHY and how it should come before anything else. It is by no means the perfect book, and Simon's TED talk really covers a lot of the bases, but I wanted to get this out there to ask for your motivations to understand why you do what you do, and maybe ignite some discussions!_x000D_
If you are keen to talk more and share about it, I'd be happy to have a chat and share mine too!</t>
  </si>
  <si>
    <t>Evan Asava Aree shared a post.</t>
  </si>
  <si>
    <t>There is a lot of excitement around our tech transformation. But it is going to ask new questions of our FLP community. I would be interested to do a quick test to understand if which of the below capabilities you are most interested in developing and having opportunities in..</t>
  </si>
  <si>
    <t>James Nugent created a poll.</t>
  </si>
  <si>
    <t>Looking for a new and exciting way to get your business and tech news? Check out the Morning Brew. It's a quick 5 minute read that keeps you up to date on all things happening in the business/tech world._x000D_
Shameless plug, but if you use my referral link I have the chance to win a new MacBook Pro. Enjoy!</t>
  </si>
  <si>
    <t>Paul Karoly shared a link.</t>
  </si>
  <si>
    <t>Hi everyone, on my way to work, I thought about a potential opportunity in consumer healthcare for the everyday monitoring and managing of health. I've shared an extract below for easy reference, but this is one of a collection of other thoughts I've been having in my attempts to understand the consumer._x000D_
"An opportunity opens up when we consider people for whom healthcare is an everyday concern - Parents looking after their kid. Parents looking after their parents. Caregivers for whom caring for someone's health can be a 24/7 concern. I think these are important spaces we can tap into for disruptive healthcare in the space of monitoring and managing everyday health. These people are the early adopters because they're always looking out for ways to improve the health of the people they care for. Once they start adopting these new technologies, then it falls on us to continue to build that loyalty by providing that experience which makes them want to keep coming back for more, and to encourage them to be advocates for the people they care for."_x000D_
I'm sharing this in the hope of discussing whether 1) this is a good idea 2) challenges with thinking in this way 3) If there are other potential opportunities we can tap on._x000D_
Mason McClanahan - If I have further thoughts on this opportunity, could this be a 2min Tech Talk? Haha</t>
  </si>
  <si>
    <t>Evan Asava Aree shared a note.</t>
  </si>
  <si>
    <t>Enjoy July's Episode of the FLP featuring our very own James Nugent!</t>
  </si>
  <si>
    <t>Paul Karoly</t>
  </si>
  <si>
    <t>Agile Mythbusters!</t>
  </si>
  <si>
    <t>Clare Thompson shared a post.</t>
  </si>
  <si>
    <t>Did you miss our recent #Funnovation debate on wearable devices?_x000D_
Watch back the debate in your own time here._x000D_
Want to know who is speaking? See our bios attached._x000D_
For our other debates on robotics, blockchain and AI, check out our intranet page - https://connect.gsk.com/sites/it/Pages/Funnovation.aspx</t>
  </si>
  <si>
    <t>Michael Moore shared a post.</t>
  </si>
  <si>
    <t>For those new to GSK Tech you may want to watch some of funnovation debates that have been running this year thank to Michael Moore and Qi Pan..._x000D_
https://wb.gsk.com/viewerportal/gsktube/video.vpâ€¦_x000D_
If Blockchain rocks your boat.. would recommend joining 'Blockchain Think Tank' WP Group..</t>
  </si>
  <si>
    <t>https://www.businessinsider.sg/digital-health-briefing-viâ€¦/â€¦_x000D_
Hi again! I was doing some due diligence on blockchain technology, and I was wondering if anyone knows what's going on here and how it's developing. I'm very curious to know about limitations and potential for applications in other areas!</t>
  </si>
  <si>
    <t>Evan Asava Aree shared a link.</t>
  </si>
  <si>
    <t>Alex Revill created a private event for the group.</t>
  </si>
  <si>
    <t>Hey Everyone! One memeber of my team in CH Tech is offering some coaching sessions for FLPs or anyone else who is interested. She is able to provide quick 30mins sessions on many of topics ranging from; business engagement, future career advise, stakeholder management, PDP creation and any other personal development topics. If you are interested please get in touch with Gemma Squire (gemma.l.court@gsk.com). Thanks :)</t>
  </si>
  <si>
    <t>Clare Thompson</t>
  </si>
  <si>
    <t>#letsdothis</t>
  </si>
  <si>
    <t>Have a fantastic Christmas everyone! Please see slides from end of year check in in case you missed it!</t>
  </si>
  <si>
    <t>Hi fellow FLPs, this week marked the end of my 90 days at GSK, and I spent some time evaluating my own growth and ways I can do better. I hesitated sharing this so openly here but I just thought it'd be nice to share and hear what others are thinking at the moment. If there is anything here that would resonate with you or any half-baked thoughts that we could develop further, I am happy to have a chat / conversation whether it be F2F or over Skype!</t>
  </si>
  <si>
    <t>Corporate and Tech fair - Imperial University - 26th Sept - 1-5pm ..... anyone in the UK available to represent us at this event?</t>
  </si>
  <si>
    <t>Cynthia Tong updated the group cover photo.</t>
  </si>
  <si>
    <t>Noted there is a GSK Tech Women network which has some interesting content!</t>
  </si>
  <si>
    <t>James Nugent shared a group.</t>
  </si>
  <si>
    <t>The Tech Allies Network, a young professional network, created by tech industry graduates from various industries is offering opportunity for GSK early talent to take part in 4 evening events in London learning on the theme digital disruption across 4 industries. (Pharma, Finance, Professional Services, Oil &amp; Gas) GSK will be hosting one of these events._x000D_
For more information, including sign up, please head to http://www.techalliesnetwork.org/.</t>
  </si>
  <si>
    <t>Diana Naftanaila uploaded a file.</t>
  </si>
  <si>
    <t>Hello everyone,_x000D_
Donâ€™t forget!_x000D_
July Tea time speaker series will be held onJuly 26th and it will be the first time ever hosted by APAC region!!_x000D_
We will have Jonathan Spraggs, VP Pharma Tech Intercontinental, as our guest speaker. He has experience working in various countries and for broad area of business. In addition, he had been involved in creation of talent program._x000D_
Looking forward to seeing you online and once again, donâ€™t miss this opportunityðŸ˜_x000D_
Shoko Okumura (APAC Liaison)</t>
  </si>
  <si>
    <t>Shoko Okumura</t>
  </si>
  <si>
    <t>(Shared this in CH tech but would also recommend to all Tech FLPs)</t>
  </si>
  <si>
    <t>Dario Crosier shared a post.</t>
  </si>
  <si>
    <t>Hi, I was wondering if we were supposed to receive the GSK Survey links? I know me and some of the other FLPs didn't receive them to complete</t>
  </si>
  <si>
    <t>Angela Kim</t>
  </si>
  <si>
    <t>Great listening into the TALNET Healthcare conference - recommend dialing in if you have not already! Love the message about taking risks!</t>
  </si>
  <si>
    <t>Last weekend I attended Hack Georgia Tech - Dare to_x000D_
Venture with Carl McCoy, Cynthia Tong, and Toni Craise._x000D_
2018.hack.gt_x000D_
As GSK helped sponsor the event, it was amazing to see the talented presentations from Georgia Tech students after nonstop coding for 36 hours...seriously._x000D_
In addition to representing GSK and sharing information about the internship/graduate programmes, I found the opportunity to attend various web development workshops such as Intro to Backend as well as Intro to React._x000D_
I was especially energized to learn about the React.js framework as it relates to the Consumer Tech Web Factory. Here were the slides from the presentation delivered by Timothy Aveni from Facebook:_x000D_
http://tja.io/hackgt5/slides/_x000D_
More examples and sandbox:_x000D_
https://codesandbox.io/?from-app=1_x000D_
Thanks,_x000D_
Mason</t>
  </si>
  <si>
    <t>Mason McClanahan</t>
  </si>
  <si>
    <t>Hi everyone, we are currently recruiting for all global roles within TalNet. This is open for all graduates to apply to._x000D_
This currently consists of Chair, Communications Lead, Engagement Lead, Partnership Lead, and Projects Lead._x000D_
Find out more: https://connect.gsk.com/sites/gskglobal/how-we-work/global-talent-programmes/Pages/Recruitment.aspx</t>
  </si>
  <si>
    <t>Jonathon Simpson</t>
  </si>
  <si>
    <t>Hi Guys_x000D_
As discussed in the call, here are the Christmas dates._x000D_
F</t>
  </si>
  <si>
    <t>Freddie Crane</t>
  </si>
  <si>
    <t>Weâ€™ve noticed that GSK branded merchandise is not readily available. (Dario Crosier)_x000D_
As an experiment to measure interest and value, we plan to source a GSK branded product for you to buy (in UK) with all profits going to charity and then, potentially future iterations can be run more centrally._x000D_
Please help us by choosing which of the following GSK branded products (if any) you would buy</t>
  </si>
  <si>
    <t>Rachel Ward created a poll.</t>
  </si>
  <si>
    <t>did all the grads get made champions for workplace? or have they just randomly selected people? I got made champion but no one asked before hand ðŸ¤”</t>
  </si>
  <si>
    <t>Nikhil Judge</t>
  </si>
  <si>
    <t>Hi everyone, R36 Brazil Project management team are looking for an ERP grad interested in gaining experience in cutover management to work on the project. This will be a full time position from now until go-live in April. It will include spending some time working in the market in Rio. Excellent excel skills are required with some experience of MS project being advantageous. If anyone is interested please contact Paul Donovan by the end of this week! Thanks :)</t>
  </si>
  <si>
    <t>Tessa Ryder</t>
  </si>
  <si>
    <t>Hi Tech FLPs, I am part of the team working on the UK/US joint Tech Community Day on the 6th September. You should have all receieved an invite to this (let us know if you have not) and please accept it if you have not already done so! We are in the process of drafting the agenda for the day- please post any ideas or things that you would like to see in the Community day :-) Thank you!</t>
  </si>
  <si>
    <t>Helen Richmond is with Alex Revill and 4 others.</t>
  </si>
  <si>
    <t>Donâ€™t forget to sign up for the Cross Industry Academy, ran by the Tech Allies Network and supported by GSK. An exciting opportunity to build external knowledge and networks through a series of evening events. Sign up closes this Friday! Sign up here: http://www.techalliesnetwork.org/</t>
  </si>
  <si>
    <t>Hi. I am thinking about replacing and / or complimenting the quaterly updates with a monthly 30 min check (via Skype) in with the FLP community. Would you find this useful? I do this with Tech Apprentices and seems to work well...</t>
  </si>
  <si>
    <t>Hi Everyone! If you would like to sign up for the e-learning platform General Assembly please comment with your choice of Digital Marketing or Data Analytics, or send me an email._x000D_
General Assembly is a e-learning platform which offers a wide range of modules from UX design to product management and basic coding. You will have access to the whole library of modules until June 2019. You will be provided with a guided pathway which is general for the first 4 topics, and then more focused on either Digital Marketing or Data Analytics for the next 4 topics. There is also live stream events happening throughout the programme, first of which is on Product Management, and then next one on UX design._x000D_
Please see the link to the first live stream event:</t>
  </si>
  <si>
    <t>Clare Thompson shared a link.</t>
  </si>
  <si>
    <t>Igor Spirin is this your team?</t>
  </si>
  <si>
    <t>Alex Brown shared a post.</t>
  </si>
  <si>
    <t>Hi All - we are signed up for the IT's not just for boys event in London ! It is on the 23rd November - let me know if you would like to rep us at this event.</t>
  </si>
  <si>
    <t>For our community day next week - anyone fancy creating a quiz with me?</t>
  </si>
  <si>
    <t>Take a look at our one page infographic detailing the recent analytics work we have produced to identify high risk T&amp;E Concur transactions - great collaboration between Finance Risk Analytics and GA&amp;D #SAPHANA #CONCUR #Qlik Irianna Bourtzani Kyriakos Tempriotis</t>
  </si>
  <si>
    <t>Helen Richmond uploaded a file.</t>
  </si>
  <si>
    <t>I was recently sent details of this hackathon in cyber security and thought I would reshare here. It does have a focus on students but it seems everyone is welcome, and might be a way to promote the FLP scheme too in an indirect approach. Hope this will be of interest to someone!</t>
  </si>
  <si>
    <t>Michael Moore shared a link.</t>
  </si>
  <si>
    <t>A huge thank you to J Martin for coming to speak to the Tech Future Leaders group today! Your insights into Core Technology, your professional journey, and words of wisdom around career paths were so valuable to hear! If you have any questions, feel free to post them below and we'll try to get them answered as best we can! Appreciate it! Also want to extend a big thank you to the team for their support with the event!</t>
  </si>
  <si>
    <t>Shivani Desai shared a post.</t>
  </si>
  <si>
    <t>Great day at Ware yesterday meeting the R&amp;D FLPs and apprentices, getting an insight about what they're doing - and how Tech can help</t>
  </si>
  <si>
    <t>Alex Brown is with Dan Brock and 3 others.</t>
  </si>
  <si>
    <t>US FLPs - there is a Diveristy in Tech body in the US that are looking for a champion in the early talent space to support delivering thier strategy.. they have some exciting events planned - e.g. 'lets talk' with senior tech leaders. If you have a passion for inclusivity and diveristy this would be a great oppurtunity to make a difference.. connect with me direct if want to know more..</t>
  </si>
  <si>
    <t>Loving this new site #gamechanger Just thught I would share one of my favourite leadership videos!! Enjoy.</t>
  </si>
  <si>
    <t>Hi FLPs! Looking for help - does anyone have access to the CERPS Supplier Portal? â˜ºï¸</t>
  </si>
  <si>
    <t>Qi Pan</t>
  </si>
  <si>
    <t>Hey folks. What do apps and smartphones do to your brain? Fear notâ€¦ the National Institute of Health is on the case!_x000D_
https://www.cbsnews.com/â€¦/groundbreaking-study-examines-efâ€¦/_x000D_
Although I was born prior to 1995, the year the article declares as the cutoff for the start of the "i-gen", I wasted many hours of my childhood playing online video games. My mother always said "Zachary you'll fry your brain"; was she right? I wonder if, as time goes on, we will see more and more people take active steps to enjoy activities free of technology, with the goal of avoiding cognitive harm?</t>
  </si>
  <si>
    <t>Zachary Cirelli shared a link.</t>
  </si>
  <si>
    <t>Tl;dr - Millions of people consume counterfeit products that could harm their health. Do you want to protect yourself and the people you love? Vote Project Protect for an anti-counterfeiting solution right at your fingertips: https://ignitegsk.com/transformation/Page/ViewIdea?ideaid=30885_x000D_
Check out our slides below for an easy read!_x000D_
Problem:_x000D_
Counterfeiting is a global problem that affects all aspects of our business. Fake vaccines, fake drugs, fake consumer goods. Theyâ€™re produced so convincingly thereâ€™s often no way of visually telling apart the real from the fake. Solution:_x000D_
Project Protect is a mobile app that helps users know whether a product is a counterfeit or not. All users need to do is scan the unique packaging of the product and the app will check with our database to tell you whether it is real. If the scanner doesnâ€™t pick up on the packaging, the product is fake and you can log a complaint with a click of a button! Our customer relations officers will know where you are, and our legal team can take the necessary actions. _x000D_
Devil's advocate #1_x000D_
But that doesnâ€™t change the fact that youâ€™ve a counterfeit product on hand and canâ€™t buy your Sensodyne! No fear, once youâ€™ve lodged a complaint, you get a discount off your next Sensodyne purchase and the app will tell you the nearest store you can get one. You can also purchase it online through one of our eCommerce channels! _x000D_
Devil's advocate #2_x000D_
And what if the product is real? Why would consumers who know they have a good product on hand use the app?Consumers will be able to access product information, comparisons with other brands, give feedback on our brand, access information on health-related tips like how to take care of your teeth, proper brushing technique etc. But remember! Our main purpose is for consumers in countries with a history of counterfeits, where trust has already been lost, to build that trust with our brands again._x000D_
FAQ #1_x000D_
Of course youâ€™ll ask, â€œWhatâ€™s the technology behind the packaging? What makes it so easy to scan?â€_x000D_
Weâ€™ve identified a partner Digimarc, which prints barcodes that are** invisible to the naked eye, all over the product**. They have patented technology which makes duplication impossible, and they have an app that can be merged with any existing GSK app we have._x000D_
FAQ #2_x000D_
â€œIf we change the packaging, why would stores want to accept it?â€ _x000D_
This is a game changer for stores! Imagine not needing to fumble for the barcode each time you checkout. All you need to do is scan ANY part of the packaging and bam, youâ€™re out of the store in no time. **Less time wasted at checkout, more revenue for stores**. Also! This makes inventory management so much easier. Instead of physically needing to count each product, stores can just scan each product on the shelf without needing to take everything out. _x000D_
FAQ #3:_x000D_
â€œGreat! I know how consumers benefit, how stores would benefit, but GSK?â€_x000D_
First we recoup all our lost sales to counterfeits. This is essentially money we can get back in a short time frame! Second, use this technology across the supply chain, and we can aid in ensuring compliance to GS1 standards and track inventories internally. This helps us with visibility over our product line and stamp out any possibility of counterfeits along the supply chain. Third, through the app, we are right where our consumers are. Through smart marketing, we can devise strategies to reach our consumers, get feedback and respond to them in a timely fashion. This helps build consumer engagement and drive brand loyalty.Fourth, we can help our stores better by tracking store performances and buying patterns. Think iStore in Korea right now! _x000D_
If you have reach the end of this post, YOU ARE A CHAMP!!! Here is the link again and please vote for Project Protect!_x000D_
https://ignitegsk.com/transformation/Page/ViewIdea?ideaid=30885</t>
  </si>
  <si>
    <t>Evan Asava Aree is with Pankaj Monga and Linus Seah.</t>
  </si>
  <si>
    <t>We are trialing some targetted tech sponserships in the UK and we have agreed to work with the Computer Science Society at Imperial University._x000D_
As sponsers we have just been invited to a sponsers event - next Tuesday 9th October 5-8pm at the South Kensington Campus._x000D_
If able to support let me know ... sorry for short notice! Weeks supply of bronkies for any volunteers (1 per day, working days).</t>
  </si>
  <si>
    <t>As part of TalNet we are running a 'hackathon'. To make this accessible, we will not be running a hackathon session, so you are free to submit ideas on how you would change GSK through innovation, recruitment or compliance via the link below._x000D_
The best ideas will be voted up, and eventually presented to senior stakeholders at GSK's equivalent of Dragon's Den. You can do this in teams or by yourself, and your ideas can be as simple or complicated as you like._x000D_
To submit your ideas on how you are going to change GSK, click below!</t>
  </si>
  <si>
    <t>FYI if missed on chat to Kat</t>
  </si>
  <si>
    <t>A great Saturday event if you can make it-</t>
  </si>
  <si>
    <t>Muzher Sharif created a private event for the group.</t>
  </si>
  <si>
    <t>Sure this goes without saying but I will anyway.. please try to dial in or attend in person! #intheknow #chattoKat</t>
  </si>
  <si>
    <t>James Nugent shared an event.</t>
  </si>
  <si>
    <t>Looking for something to listen to on this fine Halloween Day? Check out October's episode of the FLP featuring Marian Shivji!</t>
  </si>
  <si>
    <t>In the meet up with Kat in UP this afternoon, she asked what you are reading/listening to in order to keep up with trends in Tech._x000D_
Willing to share with the community here? My favorites are books by Kevin Kelly like â€œInevitable" or the a16z podcast.</t>
  </si>
  <si>
    <t>Dave Brown shared a link.</t>
  </si>
  <si>
    <t>James Nugent how does this impact the planned training for Tech FLPs?</t>
  </si>
  <si>
    <t>Another video from Peter Hinssen - great advice for surviving and thriving in a time of radical transformation 'this is the time for long term radical thinking'.</t>
  </si>
  <si>
    <t>Sun</t>
  </si>
  <si>
    <t>Interesting read!</t>
  </si>
  <si>
    <t>FYI - I am annual leave 8-12th October</t>
  </si>
  <si>
    <t>I know there are lots of changes afoot across tech! These changes can present new oppurtunities._x000D_
We are going to shcedule a call with Cammy McKinnell who will share some insights on the new roles that are available in Pharma Supply Chain Tech (previoulsy GMS Tech)._x000D_
For example, they are looking for a Business Analyst / Service Performance Analyst (Grade 7) role with flex to take on stretch objectives alongside the core role, depending on interest / need â€“ ranging from oversight of Product Strategy definition across our newly formed Product teams, leading elements of our Agile transformation, leading on department Digital Capability development to name a few. If this sounds like you ... please reach out to me directly ASAP :)</t>
  </si>
  <si>
    <t>FYI mobile phones. FLPs do not generally require a work mobile but one can be ordered if it is required for your role and you have your line managers support.</t>
  </si>
  <si>
    <t>Hi All. Is anyone trialling the SAFARI online training platform? How is it? Just so you know, there are a number of training platforms beiong explored at the moment in different areas of tech - our positions is... whatever platforms is selected I will be advocating for all FLPs to have access!</t>
  </si>
  <si>
    <t>One year ago today, our Chief Digital &amp; Technology Officer Karenann Terrell joined GSK.  _x000D_
_x000D_
Watch her anniversary video below (best viewed in Internet explorer IE11, not chrome):_x000D_
_x000D_
https://wb.gsk.com/viewerportal/gsktube/video.vp?programId=esc_program%3A65467</t>
  </si>
  <si>
    <t>If anyone needs a ride out to UP from NY on Friday for the FLP meet up with KAT, Iâ€™ve got a van leaving NY at 2. Let me know.</t>
  </si>
  <si>
    <t>Hi all,_x000D_
Do we have anyone who works near any directory services? I've been approached by talnet who are looking at the idea of an online directory of the 350+ FLPs in Europe in which you will be able to see where everyone is located and learn more about their personal and professional interests._x000D_
They have identified a number of options including Sharepoint and working with other companies, but it would be great to get the opinions of FLPs who are familiar with what technologies are out there.</t>
  </si>
  <si>
    <t>A few of us are planning a short talk on AI. We are wondering how experienced everyone is?</t>
  </si>
  <si>
    <t>FranÃ§ois Laurent created a poll.</t>
  </si>
  <si>
    <t>Kat on how we'll be using DDA to reinvent our business</t>
  </si>
  <si>
    <t>Anyone proficient in node.js and JSON that has 10 mins free tomorrow please?_x000D_
Going mildly insane.</t>
  </si>
  <si>
    <t>Craig Lappin-Smith</t>
  </si>
  <si>
    <t>Hope you can all join!</t>
  </si>
  <si>
    <t>Hi. If you have an amazing manager - now is the time to speak up. Nominations are OPEN!</t>
  </si>
  <si>
    <t>Did you miss our recent Funnovation debate on computational neuroscience in healthcare? You can now watch back the debate on GSK Tube, along with all our debates from 2018 - including AI, blockchain, robotics and wearables.</t>
  </si>
  <si>
    <t>Michael Moore is with Qi Pan.</t>
  </si>
  <si>
    <t>Hi everyone! Wondering if anyone has chanced upon this book, but if not, this is seriously a good read! For those who are going to read it, would like to hear your thoughts too!_x000D_
https://www.goodreads.com/bâ€¦/show/13229109-serial-innovators</t>
  </si>
  <si>
    <t>Hi everyone, anyone got slides to the presentation by Judith Reece? Or any key takeaways from the presentation? Tried dialing in but couldn't hear anything at all so I dropped off.</t>
  </si>
  <si>
    <t>Evan Asava Aree</t>
  </si>
  <si>
    <t xml:space="preserve">Hi Tech Grads! Question for FLPs in the US - When you started College/University, did you get the Meningitis B vaccine? </t>
  </si>
  <si>
    <t>Mikaela Odlander created a poll.</t>
  </si>
  <si>
    <t>Any SAP grads able to help with this one? I must admit I'm still at a loss as to who can help with vendor master processes.</t>
  </si>
  <si>
    <t>Hi Everyone,_x000D_
I am currently working on a data gathering exercise around the management of Millenials ("a person reaching young adulthood in the early 21st century")._x000D_
I would like to speak to any Millienials who are open to discussing their experiences as employees, and the management styles they have encounted in their careers (both positive and negative)._x000D_
If you are open to discussing with me, please comment below and I will arrange some time to share experiences._x000D_
Thanks in advance for any support._x000D_
#LetsTalk</t>
  </si>
  <si>
    <t>Hi All - sorry to move the Supply Chain Tech call to next week, moved to accommodate availability!_x000D_
Please also ensure you set up job alerts (which you can do when you register an account) - useful way to see what we are hiring in different parts of the tech organisation. I will continue to flag interesting oppurtunities._x000D_
https://myconnect.gsk.com/sâ€¦/gskjobsearch/Pages/Default.aspx</t>
  </si>
  <si>
    <t>James Nugent made Cynthia Tong an admin.</t>
  </si>
  <si>
    <t>Row Labels</t>
  </si>
  <si>
    <t>Grand Total</t>
  </si>
  <si>
    <t xml:space="preserve">Average of Engagement Metric </t>
  </si>
  <si>
    <t>Average of Seen by</t>
  </si>
  <si>
    <t>TECH FLP</t>
  </si>
  <si>
    <t>Count of #</t>
  </si>
  <si>
    <t># agile</t>
  </si>
  <si>
    <t>Sum of # agile</t>
  </si>
  <si>
    <t>CH</t>
  </si>
  <si>
    <t>GAD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</si>
</sst>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trike/>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20"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xf numFmtId="0" fontId="18" fillId="0" borderId="0" xfId="0" applyFont="1" applyAlignment="1">
      <alignment horizontal="left"/>
    </xf>
    <xf numFmtId="0" fontId="18" fillId="0" borderId="0" xfId="0" applyNumberFormat="1" applyFon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strike/>
      </font>
    </dxf>
    <dxf>
      <font>
        <strik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h423129" refreshedDate="43474.730976273146" createdVersion="6" refreshedVersion="6" minRefreshableVersion="3" recordCount="130">
  <cacheSource type="worksheet">
    <worksheetSource ref="A1:M131" sheet="workplace TECH_FLP_posts"/>
  </cacheSource>
  <cacheFields count="13">
    <cacheField name="#" numFmtId="0">
      <sharedItems containsSemiMixedTypes="0" containsString="0" containsNumber="1" containsInteger="1" minValue="0" maxValue="129"/>
    </cacheField>
    <cacheField name="Date" numFmtId="14">
      <sharedItems containsSemiMixedTypes="0" containsNonDate="0" containsDate="1" containsString="0" minDate="2018-07-09T00:00:00" maxDate="2018-12-21T00:00:00"/>
    </cacheField>
    <cacheField name="Time" numFmtId="20">
      <sharedItems containsSemiMixedTypes="0" containsNonDate="0" containsDate="1" containsString="0" minDate="1899-12-30T01:31:00" maxDate="1899-12-30T23:34:00"/>
    </cacheField>
    <cacheField name="Post Content" numFmtId="0">
      <sharedItems containsBlank="1" longText="1"/>
    </cacheField>
    <cacheField name="Posted By" numFmtId="0">
      <sharedItems/>
    </cacheField>
    <cacheField name="Comments" numFmtId="0">
      <sharedItems containsSemiMixedTypes="0" containsString="0" containsNumber="1" containsInteger="1" minValue="0" maxValue="10"/>
    </cacheField>
    <cacheField name="Number of Likes" numFmtId="0">
      <sharedItems containsString="0" containsBlank="1" containsNumber="1" containsInteger="1" minValue="1" maxValue="40"/>
    </cacheField>
    <cacheField name="Seen by" numFmtId="0">
      <sharedItems containsSemiMixedTypes="0" containsString="0" containsNumber="1" containsInteger="1" minValue="25" maxValue="87"/>
    </cacheField>
    <cacheField name="Shares" numFmtId="0">
      <sharedItems containsSemiMixedTypes="0" containsString="0" containsNumber="1" containsInteger="1" minValue="0" maxValue="0"/>
    </cacheField>
    <cacheField name="Views" numFmtId="0">
      <sharedItems containsSemiMixedTypes="0" containsString="0" containsNumber="1" containsInteger="1" minValue="0" maxValue="109"/>
    </cacheField>
    <cacheField name="Engagement Metric " numFmtId="0">
      <sharedItems containsSemiMixedTypes="0" containsString="0" containsNumber="1" minValue="0" maxValue="0.53333333333333333"/>
    </cacheField>
    <cacheField name="Day" numFmtId="0">
      <sharedItems count="7">
        <s v="Mon"/>
        <s v="Wed"/>
        <s v="Thu"/>
        <s v="Tue"/>
        <s v="Fri"/>
        <s v="Sat"/>
        <s v="Sun"/>
      </sharedItems>
    </cacheField>
    <cacheField name="# agile"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0">
  <r>
    <n v="124"/>
    <d v="2018-07-09T00:00:00"/>
    <d v="1899-12-30T19:22:00"/>
    <s v="Welcome, pioneers of Workplace!"/>
    <s v="Alex Revill"/>
    <n v="10"/>
    <n v="22"/>
    <n v="60"/>
    <n v="0"/>
    <n v="0"/>
    <n v="0.53333333333333333"/>
    <x v="0"/>
    <n v="0"/>
  </r>
  <r>
    <n v="86"/>
    <d v="2018-09-05T00:00:00"/>
    <d v="1899-12-30T12:41:00"/>
    <s v="Welcome to our new tech FLPs starting today in GSK Hosue : )"/>
    <s v="James Nugent"/>
    <n v="5"/>
    <n v="40"/>
    <n v="87"/>
    <n v="0"/>
    <n v="0"/>
    <n v="0.51724137931034486"/>
    <x v="1"/>
    <n v="0"/>
  </r>
  <r>
    <n v="56"/>
    <d v="2018-10-04T00:00:00"/>
    <d v="1899-12-30T16:33:00"/>
    <s v="Big congratulations to Tom Beshaw who got engaged last week! ðŸŽ‰ðŸŽ‰ðŸ¥‚ðŸ¥‚ enjoy the bubbly"/>
    <s v="Dan Brock is with Tom Beshaw."/>
    <n v="3"/>
    <n v="29"/>
    <n v="72"/>
    <n v="0"/>
    <n v="0"/>
    <n v="0.44444444444444442"/>
    <x v="2"/>
    <n v="0"/>
  </r>
  <r>
    <n v="96"/>
    <d v="2018-08-16T00:00:00"/>
    <d v="1899-12-30T13:44:00"/>
    <s v="Thanks Jamie Cassidy and Claudia Feldman for organising this years UK graduation dinner. It was an a unique experience :) ! And yes, this was the best group photo we took #epicfail"/>
    <s v="James Nugent"/>
    <n v="5"/>
    <n v="26"/>
    <n v="72"/>
    <n v="0"/>
    <n v="0"/>
    <n v="0.43055555555555558"/>
    <x v="2"/>
    <n v="0"/>
  </r>
  <r>
    <n v="106"/>
    <d v="2018-07-31T00:00:00"/>
    <d v="1899-12-30T12:35:00"/>
    <s v="Our first Learnathon session on VBA is well underway!!!"/>
    <s v="Tom Beshaw"/>
    <n v="5"/>
    <n v="24"/>
    <n v="68"/>
    <n v="0"/>
    <n v="0"/>
    <n v="0.4264705882352941"/>
    <x v="3"/>
    <n v="0"/>
  </r>
  <r>
    <n v="88"/>
    <d v="2018-09-06T00:00:00"/>
    <d v="1899-12-30T18:11:00"/>
    <s v="#FLP's busting a move! Thanks to everyone for taking part in our community event! _x000d__x000a_My take aways.._x000d__x000a_More guidance and support with career planning _x000d__x000a_Closer  links with senior tech leadership_x000d__x000a_Desire to operate more cross tech! _x000d__x000a_Need to re-think the tech challanges of dialing in multiple markets! _x000d__x000a_ "/>
    <s v="James Nugent"/>
    <n v="0"/>
    <n v="27"/>
    <n v="66"/>
    <n v="0"/>
    <n v="83"/>
    <n v="0.40909090909090912"/>
    <x v="2"/>
    <n v="0"/>
  </r>
  <r>
    <n v="75"/>
    <d v="2018-09-14T00:00:00"/>
    <d v="1899-12-30T10:22:00"/>
    <s v="Hi everyone!_x000d__x000a_It seems that some of you are definitely interested in AI. So do I! Since last year, I am passionate about this subject. For this reason, I followed a specialization Master in AI at KUL (Belgium). I am currently determined to bring my passion to life for GSK. Today, I wanted to share an interesting application in that field._x000d__x000a_I am convinced that nowadays, AI has almost solved vision. This summer, I developed an AI for a Belgian university (Gembloux). One purpose is to count the number of people in natural sites of Belgium to have visitation statistics. Another goal is to extract information about them in order to boost the attractiveness of natural places. After two weeks, the AI was able to detect, count and identify the gender of the persons (see picture)._x000d__x000a_If you want to discuss about possible AI application for GSK or if you want to learn more about this fascinating science, feel free to reach me. I would more than happy to help you in any way :)"/>
    <s v="FranÃ§ois Laurent"/>
    <n v="0"/>
    <n v="24"/>
    <n v="66"/>
    <n v="0"/>
    <n v="0"/>
    <n v="0.36363636363636365"/>
    <x v="4"/>
    <n v="0"/>
  </r>
  <r>
    <n v="65"/>
    <d v="2018-09-26T00:00:00"/>
    <d v="1899-12-30T11:42:00"/>
    <s v="Thanks Amber Shafi for taking part in a listenining sesion with Emma. Some good takeaways - always 'call out who is accountable' and learn from any experiences - espcially the bad ones!"/>
    <s v="James Nugent uploaded a file."/>
    <n v="0"/>
    <n v="21"/>
    <n v="66"/>
    <n v="0"/>
    <n v="0"/>
    <n v="0.31818181818181818"/>
    <x v="1"/>
    <n v="0"/>
  </r>
  <r>
    <n v="83"/>
    <d v="2018-09-07T00:00:00"/>
    <d v="1899-12-30T15:04:00"/>
    <s v="Yesterday we had our first annual TechFLP Community Day! Thank you to all of our Grads globally for coming out! We hope the day was engaging and energizing for you all._x000d__x000a_The US Grads had a fantastic facilitated StrengthsFinder's workshop where we explored our Top 5 Strengths and how we can apply those to working in a team and our individual roles. A huge thank you to Angela Steel for a great session and Paul Karoly for setting up the workshop!"/>
    <s v="Shivani Desai is with James Nugent and Cynthia Tong."/>
    <n v="2"/>
    <n v="19"/>
    <n v="73"/>
    <n v="0"/>
    <n v="0"/>
    <n v="0.28767123287671231"/>
    <x v="4"/>
    <n v="0"/>
  </r>
  <r>
    <n v="0"/>
    <d v="2018-12-17T00:00:00"/>
    <d v="1899-12-30T11:14:00"/>
    <s v="Hi All. _x000d__x000a_We have launched! You should have now all been invited to join the trial of our new e-learning solution - Pluralsight! _x000d__x000a_We have a masterclass call in Jan on how to get the most out of the product._x000d__x000a_In the meantime please go to channels/company/Pluralsight 101 to get you started. _x000d__x000a_At present you can only access the site via the email link you have been sent - so you can not  sign into it directly (i.e. just using your username/password) as far as I can see as you are directed to a SSO process #confused  I have raised this and will come back to you!"/>
    <s v="James Nugent shared a link."/>
    <n v="3"/>
    <n v="16"/>
    <n v="70"/>
    <n v="0"/>
    <n v="0"/>
    <n v="0.27142857142857141"/>
    <x v="0"/>
    <n v="0"/>
  </r>
  <r>
    <n v="64"/>
    <d v="2018-10-01T00:00:00"/>
    <d v="1899-12-30T14:00:00"/>
    <s v="Happy Monday! Here's a summary of what was sent out for the September Newsletter. Check your inboxes for spotlights from Sirena Alex Marian Amber Keita_x000d__x000a__x000d__x000a_Announcements_x000d__x000a_Thanks for attending Induction and Community Day - please provide feedback here https://goo.gl/forms/83uOkr1Rcdr9iokv1_x000d__x000a_Monthly TechFLP Calls beginning in October_x000d__x000a_Sign up for free Harvard Business Review subscription http://bit.ly/2Oiyzmh_x000d__x000a_Events_x000d__x000a_7 Sep - APAC Tech FLP &amp; Japan FLP networking dinner_x000d__x000a_18 Oct â€“ Tea Time Speaker Judith Reece "/>
    <s v="Cynthia Tong"/>
    <n v="0"/>
    <n v="16"/>
    <n v="59"/>
    <n v="0"/>
    <n v="0"/>
    <n v="0.2711864406779661"/>
    <x v="0"/>
    <n v="0"/>
  </r>
  <r>
    <n v="17"/>
    <d v="2018-12-06T00:00:00"/>
    <d v="1899-12-30T17:00:00"/>
    <s v="The 2018 class of US Tech FLPs with Karenann Terrell after Let's Talk today!_x000d__x000a_Thank you so much for a great session and it was a pleasure to finally meet you in person. Looking forward to getting to know you and Shobie Ramakrishnan better tomorrow at UP!"/>
    <s v="Jillian Yong is with Karenann Terrell and 3 others."/>
    <n v="2"/>
    <n v="16"/>
    <n v="67"/>
    <n v="0"/>
    <n v="0"/>
    <n v="0.26865671641791045"/>
    <x v="2"/>
    <n v="0"/>
  </r>
  <r>
    <n v="4"/>
    <d v="2018-12-13T00:00:00"/>
    <d v="1899-12-30T15:42:00"/>
    <s v="A successful launch of the Cross Industry Academy last night with great speakers discussing â€œOpen Banking and the Rise of FinTechâ€ hosted at Barclays. Thanks to everyone who could make the event. Looking forward to the next event â€œDigital Disruption in Professional Services: The Futureâ€."/>
    <s v="Diana Naftanaila is with Alex Revill and 6 others at Barclays Bank Canary Wharf."/>
    <n v="3"/>
    <n v="14"/>
    <n v="66"/>
    <n v="0"/>
    <n v="0"/>
    <n v="0.25757575757575757"/>
    <x v="2"/>
    <n v="0"/>
  </r>
  <r>
    <n v="27"/>
    <d v="2018-11-22T00:00:00"/>
    <d v="1899-12-30T14:02:00"/>
    <s v="Meredyth Wolsky is in the (GSK) House!! She has just started her global assignment in ViiV - please make her feel welcome! Helen Richmond &amp; Alex Revill please add her into any UK events!"/>
    <s v="James Nugent"/>
    <n v="2"/>
    <n v="15"/>
    <n v="66"/>
    <n v="0"/>
    <n v="0"/>
    <n v="0.25757575757575757"/>
    <x v="2"/>
    <n v="0"/>
  </r>
  <r>
    <n v="49"/>
    <d v="2018-10-11T00:00:00"/>
    <d v="1899-12-30T20:49:00"/>
    <s v="Was nominated by my team to go to the Google Next Conference._x000d__x000a_Day 2 of the Google Next Conference is over, here's some highlights of the 2 days. Overall, some incredible innovation happening in Google, top themes were security, scalability, ML &amp; AI,_x000d__x000a_â€¢ Productivity - major component of the conference was on how G Suite is helping large enterprises become more productive with their offering of chrome books with G Suite. During an interactive session we created a spreadsheet and presentation collaboratively in about 5 mins. We also got to play with JamBoard, smart white board with modern gesture recognition and connection to Internet and email to easily send whiteboard sessions to the team._x000d__x000a_â€¢ There was lots on AI and ML, the highlight for me was AutoML and Vision API. We had an example from Zoology Society London, on how they've trained remote cameras to identify species, a task which would take months manually now can be done in hours. My favourite example was from Ubisoft who ran a project in collaboration with Beni Hassan to create a tool to allow egyptologists to identify and combine hieroglyphics into modern language. However, they didn't have enough examples of hieroglyphics to train/test the model so they turned to crowd sourcing, they got Assassin Creed players to trace out hieroglyphics and managed to train/test their model to acceptable accuracy and passed benchmarks set by NetVision. Not only does it recognise hieroglyphs but it can understand the sequence of hieroglyphs to form a sentence. The more it is fed the better the dictionary gets._x000d__x000a_â€¢ Also seen examples of Natural Language ML which can auto label, but also translate using your camera. You can try one of the experiments being developed here. https://thing-translator.appspot.com_x000d__x000a_â€¢ App building - had a couple of sessions on the various app building tools available. AppMaker which is a low code tool similar to PowerApps. Serverless you can deploy your app/code to the cloud and it can auto scale for volume management by replicating instances and load balancing across them. You can now also port your code to kubernetes for on premise deployment, the example they give was of a oil and gas client who were using Google cloud but needed on premise to run the same applications on an oil rig. Apigee also gave a demo of their API management tool, the tool can help you build, deploy and externalise your code, whilst it also creates the documentation for your API package as well, among many other features._x000d__x000a_â€¢ Last of all, was the Google Network itself, 40% of the world's daily Internet traffic passes through Google's network, however, Google premium cloud network can handle the traffic of the entire Internet twice over. They're deploying new transatlantic cables, with some best in class routing to reduce hops between 2 destinations._x000d__x000a_If you want to see highlights, you can download the Google next app from playstore or apple store where they have added videos from some of the sessions"/>
    <s v="Hassan Ikhlaq"/>
    <n v="2"/>
    <n v="18"/>
    <n v="78"/>
    <n v="0"/>
    <n v="0"/>
    <n v="0.25641025641025639"/>
    <x v="2"/>
    <n v="0"/>
  </r>
  <r>
    <n v="116"/>
    <d v="2018-07-25T00:00:00"/>
    <d v="1899-12-30T16:32:00"/>
    <s v="Hello all_x000d__x000a_On 01-Aug, James Nugent will report to me and I will be taking the role that David Venter had with regards the FLP Programme.  I'd like to take this time to refresh what this role is!  So, opportunity for you to feedback to me:_x000d__x000a_what would you like me to do in the role_x000d__x000a_how can I help you and the FLP Group_x000d__x000a_any other thoughts you had_x000d__x000a_Please use workplace to get me your thoughts/ideas and James and I will work it through and let you know what we can do."/>
    <s v="John Johnston"/>
    <n v="3"/>
    <n v="12"/>
    <n v="59"/>
    <n v="0"/>
    <n v="0"/>
    <n v="0.25423728813559321"/>
    <x v="1"/>
    <n v="0"/>
  </r>
  <r>
    <n v="44"/>
    <d v="2018-10-19T00:00:00"/>
    <d v="1899-12-30T13:35:00"/>
    <s v="Had a good number of Enginnering final years interested in the Tech Programme. The rebrand is catching interest! James Nugent"/>
    <s v="Christopher Pellew shared a post."/>
    <n v="2"/>
    <n v="15"/>
    <n v="69"/>
    <n v="0"/>
    <n v="0"/>
    <n v="0.24637681159420291"/>
    <x v="4"/>
    <n v="0"/>
  </r>
  <r>
    <n v="13"/>
    <d v="2018-12-07T00:00:00"/>
    <d v="1899-12-30T22:03:00"/>
    <s v="The US Future Leaders caught up with Kat today and she gave us some insight into skills we should be valuing as we strengthen our capabilities: _x000d__x000a_Software engineering_x000d__x000a_Security_x000d__x000a_Product Management_x000d__x000a_Cloud_x000d__x000a_Big Data Engineering _x000d__x000a_Looking forward to leveraging the Pluralsight trainings to up-skill in these areas and beyond!"/>
    <s v="Stephen Sidor"/>
    <n v="3"/>
    <n v="11"/>
    <n v="57"/>
    <n v="0"/>
    <n v="0"/>
    <n v="0.24561403508771928"/>
    <x v="4"/>
    <n v="0"/>
  </r>
  <r>
    <n v="32"/>
    <d v="2018-11-15T00:00:00"/>
    <d v="1899-12-30T15:21:00"/>
    <s v="Hi everyone!_x000d__x000a_Thank you Shivani Desai Helen Richmond and Alex Revill for setting up a great Tea Time series with J! Also giving a shoutout to Dave Brown for his support as well :) The audio broke up in the last few minutes of the call so I just thought I could give a rundown of what he said in case some of you missed it._x000d__x000a_J mentioned that GSK is a job. While some may find your passion within the company, others might not, and that is completely okay. He hopes that you can leverage the FL program to go into rotations you are truly passionate about. Another point he made was to be sure to invest in yourself, whether that be attending meetups (meetup.com is a great site he mentioned to look for meetups in your area - there is also an app) or attending conferences that are within tech/data/etc. You are in charge of your own career, and you control your path and your destiny._x000d__x000a_I hope this was helpful to you all!_x000d__x000a_Update: I just added J to our group - he's always around if you have any feedback or just want to chat with him! :)"/>
    <s v="Jillian Yong"/>
    <n v="2"/>
    <n v="12"/>
    <n v="58"/>
    <n v="0"/>
    <n v="0"/>
    <n v="0.2413793103448276"/>
    <x v="2"/>
    <n v="0"/>
  </r>
  <r>
    <n v="11"/>
    <d v="2018-12-11T00:00:00"/>
    <d v="1899-12-30T13:47:00"/>
    <s v="Thanks Qi Pan Tessa Ryder Diana Naftanaila Catherine Yong for representing us at the Women in STEM event!"/>
    <s v="James Nugent"/>
    <n v="0"/>
    <n v="14"/>
    <n v="61"/>
    <n v="0"/>
    <n v="0"/>
    <n v="0.22950819672131148"/>
    <x v="3"/>
    <n v="0"/>
  </r>
  <r>
    <n v="5"/>
    <d v="2018-12-13T00:00:00"/>
    <d v="1899-12-30T10:44:00"/>
    <s v="Hey Tech FLP! Running my first marathon in April, please take a look at my JustGiving page... I'm raising money for Crisis to help end homelessness. It's a huge target and I have a way to go so every little helps! x_x000d__x000a_https://www.justgiving.com/fundraising/alex-revillgsk"/>
    <s v="Alex Revill shared a link."/>
    <n v="0"/>
    <n v="14"/>
    <n v="62"/>
    <n v="0"/>
    <n v="0"/>
    <n v="0.22580645161290322"/>
    <x v="2"/>
    <n v="0"/>
  </r>
  <r>
    <n v="73"/>
    <d v="2018-09-18T00:00:00"/>
    <d v="1899-12-30T11:03:00"/>
    <s v="Great quote..!"/>
    <s v="James Nugent"/>
    <n v="0"/>
    <n v="17"/>
    <n v="76"/>
    <n v="0"/>
    <n v="0"/>
    <n v="0.22368421052631579"/>
    <x v="3"/>
    <n v="0"/>
  </r>
  <r>
    <n v="127"/>
    <d v="2018-07-10T00:00:00"/>
    <d v="1899-12-30T11:40:00"/>
    <s v="  Today is the day! _x000d__x000a_Anne-Laure and Jacob are two of our external experts who will be going head-to-head to debate whether wearable devices will revolutionise healthcare._x000d__x000a_Who do you think will win? Join us at Funnovation #4 to find outâ€¦ _x000d__x000a_If you are based at GSK House, come along to AS4 at 4pm to watch the debate, or, if you are elsewhere, join us online. To join the live broadcast and submit your questions to the panel, go to our intranet site: https://connect.gsk.com/sites/it/Pages/Funnovation.aspx"/>
    <s v="Qi Pan is with Evie Gray and 2 others."/>
    <n v="2"/>
    <n v="8"/>
    <n v="45"/>
    <n v="0"/>
    <n v="0"/>
    <n v="0.22222222222222221"/>
    <x v="3"/>
    <n v="0"/>
  </r>
  <r>
    <n v="46"/>
    <d v="2018-10-26T00:00:00"/>
    <d v="1899-12-30T08:44:00"/>
    <s v="Thanks Farwa Nauman for supporting a Women in STEM event at Oxford University. We were invited via our relationship with the women in CS society. As you can see there was something about the venue that made me feel slighlty uncomfortable..."/>
    <s v="James Nugent"/>
    <n v="0"/>
    <n v="15"/>
    <n v="68"/>
    <n v="0"/>
    <n v="0"/>
    <n v="0.22058823529411764"/>
    <x v="4"/>
    <n v="0"/>
  </r>
  <r>
    <n v="93"/>
    <d v="2018-08-29T00:00:00"/>
    <d v="1899-12-30T12:53:00"/>
    <s v="Hi everyone,_x000d__x000a_Introducing: Oneboard â€“ A Central Hub for Onboarding_x000d__x000a_As part of the Transformation Hackathon, myself, Charlotte Collins and Christina Whitworth have submitted an idea on how the onboarding experience could be revolutionised._x000d__x000a_Find out more and give us a thumbs up here: https://ignitegsk.com/newhireonboarding/Page/ViewIdea?ideaid=30850_x000d__x000a_We aim to:_x000d__x000a_- Provide a portal that leverages existing applications and services such as the Service Catalog and Workday to automate tasks and auto-populate information â€“ for example, a new hire can instantly submit a service request for a specific file share access with one click of a button._x000d__x000a_- Have one single, unified onboarding flow that incorporates everything that a new hire would need â€“ including activities done across Business Units and tasks specific to certain teams._x000d__x000a_- Give managers the tools to quickly develop onboarding flows from pre-built (or custom) blocks, and then assign them to new hires on the fly._x000d__x000a_- Allow employees to track tickets-in-progress for items like file share requests, Remedy tickets and SharePoint requests._x000d__x000a_- Allow new hires to automatically send mails and meeting invites to the right people with a single click â€“ for example, after completing a certain set of training modules, a manager may want their new hire to have an introduction chat with a specific member of the team._x000d__x000a_- Provide real-time progress of new hires to managers â€“ how far have they progress on their onboarding journey, what is the next step in their flow, is there any approvals to be signed off, what problems have the new hires reported during onboarding, etc._x000d__x000a_Take a look at our concept art, have a read of the IGNITE submission and give us a thumbs up if you like the idea! Every vote counts and will increase our chances of making this idea a reality."/>
    <s v="Niall Rose"/>
    <n v="0"/>
    <n v="12"/>
    <n v="56"/>
    <n v="0"/>
    <n v="0"/>
    <n v="0.21428571428571427"/>
    <x v="1"/>
    <n v="0"/>
  </r>
  <r>
    <n v="24"/>
    <d v="2018-11-22T00:00:00"/>
    <d v="1899-12-30T13:04:00"/>
    <s v="Yesterday Dan, Igor and I held the second Learnathon session where we taught a selection of our tech employees how to start using python. It was really great to get our employees doing some hands on keyboard coding and giving them the tools to go and practice._x000d__x000a_We also had some excellent speakers telling us how they are using python in their jobs at GSK. Thank you to Simon Watson, Finnian Firth, Alex Brown and Muzher Sharif for your amazing insights._x000d__x000a_#letsgetcoding #techinguptech"/>
    <s v="Tom Beshaw shared a post."/>
    <n v="3"/>
    <n v="10"/>
    <n v="61"/>
    <n v="0"/>
    <n v="0"/>
    <n v="0.21311475409836064"/>
    <x v="2"/>
    <n v="0"/>
  </r>
  <r>
    <n v="20"/>
    <d v="2018-12-03T00:00:00"/>
    <d v="1899-12-30T15:07:00"/>
    <s v="Visiting Navy Yard today. Love this person... he waves and thumbs up all visitors who pass the check point. Love to see people having pride in what they do and creating a more positive atmosphere #respect #smallthingsmakeabigdifference"/>
    <s v="James Nugent"/>
    <n v="3"/>
    <n v="12"/>
    <n v="71"/>
    <n v="0"/>
    <n v="0"/>
    <n v="0.21126760563380281"/>
    <x v="0"/>
    <n v="0"/>
  </r>
  <r>
    <n v="58"/>
    <d v="2018-10-04T00:00:00"/>
    <d v="1899-12-30T10:21:00"/>
    <s v="Maren Monnich is coming into the office tomorrow (GSK House) at 2pm! Let me know if you would like to come and say hello to her. She agreed I could share the below photo :)"/>
    <s v="James Nugent"/>
    <n v="0"/>
    <n v="15"/>
    <n v="71"/>
    <n v="0"/>
    <n v="0"/>
    <n v="0.21126760563380281"/>
    <x v="2"/>
    <n v="0"/>
  </r>
  <r>
    <n v="37"/>
    <d v="2018-11-01T00:00:00"/>
    <d v="1899-12-30T16:46:00"/>
    <s v="Here's a summary of what was sent out for the October Newsletter. Check your inboxes for spotlights from Diana Evan FranÃ§ois Dario Catherine Angela! _x000d__x000a__x000d__x000a_Announcements_x000d__x000a_Welcome Michael Montello _x000d__x000a_Make sure you prioritize your time-off appropriately to avoid burn-out_x000d__x000a_Overview of program sponsorship_x000d__x000a_E-learning platform pilots are on-going_x000d__x000a_Liaison applications for 2019 will be due Dec 1st_x000d__x000a__x000d__x000a_Events_x000d__x000a_15 Nov â€“ Tea Time Speaker J Martin "/>
    <s v="Cynthia Tong uploaded a file."/>
    <n v="0"/>
    <n v="8"/>
    <n v="38"/>
    <n v="0"/>
    <n v="0"/>
    <n v="0.21052631578947367"/>
    <x v="2"/>
    <n v="0"/>
  </r>
  <r>
    <n v="108"/>
    <d v="2018-07-27T00:00:00"/>
    <d v="1899-12-30T13:50:00"/>
    <s v="Hi Friends,_x000d__x000a_First TechFLP Comms post in Workplace! Hopefully you've been getting some good information from the monthly emails so far this year. I've also been playing around with some other formats to help get news across... Check out this month's digital newsletter!_x000d__x000a_WP Challenge: Post a pic of YOUR workplace!_x000d__x000a_Feedback: bit.ly/techflp_feedback_x000d__x000a_Sharepoint: bit.ly/techflp_sp"/>
    <s v="Cynthia Tong uploaded a file."/>
    <n v="2"/>
    <n v="11"/>
    <n v="62"/>
    <n v="0"/>
    <n v="0"/>
    <n v="0.20967741935483872"/>
    <x v="4"/>
    <n v="0"/>
  </r>
  <r>
    <n v="129"/>
    <d v="2018-07-09T00:00:00"/>
    <d v="1899-12-30T14:39:00"/>
    <m/>
    <s v="James Nugent created the group Tech FLP Community."/>
    <n v="0"/>
    <n v="10"/>
    <n v="48"/>
    <n v="0"/>
    <n v="0"/>
    <n v="0.20833333333333334"/>
    <x v="0"/>
    <n v="0"/>
  </r>
  <r>
    <n v="59"/>
    <d v="2018-09-28T00:00:00"/>
    <d v="1899-12-30T12:52:00"/>
    <s v="Hi - Any UK based FLPs available to support below activity?"/>
    <s v="James Nugent shared a post."/>
    <n v="9"/>
    <n v="5"/>
    <n v="68"/>
    <n v="0"/>
    <n v="0"/>
    <n v="0.20588235294117646"/>
    <x v="4"/>
    <n v="0"/>
  </r>
  <r>
    <n v="105"/>
    <d v="2018-08-02T00:00:00"/>
    <d v="1899-12-30T11:39:00"/>
    <s v="â€œBig Techâ€ are making some big moves in the healthcare space.. which ones will make the biggest impact?"/>
    <s v="James Nugent shared a link."/>
    <n v="0"/>
    <n v="12"/>
    <n v="61"/>
    <n v="0"/>
    <n v="0"/>
    <n v="0.19672131147540983"/>
    <x v="2"/>
    <n v="0"/>
  </r>
  <r>
    <n v="57"/>
    <d v="2018-09-28T00:00:00"/>
    <d v="1899-12-30T14:41:00"/>
    <m/>
    <s v="James Nugent"/>
    <n v="4"/>
    <n v="12"/>
    <n v="83"/>
    <n v="0"/>
    <n v="109"/>
    <n v="0.19277108433734941"/>
    <x v="4"/>
    <n v="0"/>
  </r>
  <r>
    <n v="29"/>
    <d v="2018-11-19T00:00:00"/>
    <d v="1899-12-30T16:59:00"/>
    <s v="Hey everyone,_x000d__x000a_I once posted something about the dress code at GSK. If you're interested in helping inform future decisions about dress code at GSK (or just want to help me out) please take this quick (~1 min) survey._x000d__x000a_https://dariocrosier1.typeform.com/to/hZkYSV_x000d__x000a_Thanks!_x000d__x000a_Dario &amp; Amanda PellnÃ¤s"/>
    <s v="Dario Crosier"/>
    <n v="2"/>
    <n v="10"/>
    <n v="63"/>
    <n v="0"/>
    <n v="0"/>
    <n v="0.19047619047619047"/>
    <x v="0"/>
    <n v="0"/>
  </r>
  <r>
    <n v="8"/>
    <d v="2018-12-11T00:00:00"/>
    <d v="1899-12-30T13:54:00"/>
    <s v="Come down tomorrow (12th) to AN4, GSK house between 10:30 and 15:30 for the first GSK Tech Expo!_x000d__x000a__x000d__x000a_This is an initiative from Kat to drive a new culture in GSK tech, moving us away from senior leader led PPT presentations towards developers demoing their creations directly to the organisation. _x000d__x000a__x000d__x000a_We have 20 teams of developers from across all BUs in Tech demoing some existing and some previously unseen analytics solutions. _x000d__x000a__x000d__x000a_Please feel free to come down and take a look if you get a free 15 mins. All in tech are welcome!"/>
    <s v="Harry Slingsby is with Emilia Langridge."/>
    <n v="3"/>
    <n v="5"/>
    <n v="43"/>
    <n v="0"/>
    <n v="0"/>
    <n v="0.18604651162790697"/>
    <x v="3"/>
    <n v="0"/>
  </r>
  <r>
    <n v="97"/>
    <d v="2018-08-15T00:00:00"/>
    <d v="1899-12-30T19:32:00"/>
    <s v="If you have a strong grasp of social media (and ideally large personal social media following) please get in touch with me direct ASAP - as a really interesting oppurtunity to reverse mentor has come up!!"/>
    <s v="James Nugent"/>
    <n v="4"/>
    <n v="6"/>
    <n v="54"/>
    <n v="0"/>
    <n v="0"/>
    <n v="0.18518518518518517"/>
    <x v="1"/>
    <n v="0"/>
  </r>
  <r>
    <n v="12"/>
    <d v="2018-12-10T00:00:00"/>
    <d v="1899-12-30T15:46:00"/>
    <s v="Thanks to all the US Tech FLPs that joined the catch up with Karenann Terrell on Friday."/>
    <s v="Dave Brown"/>
    <n v="0"/>
    <n v="12"/>
    <n v="65"/>
    <n v="0"/>
    <n v="0"/>
    <n v="0.18461538461538463"/>
    <x v="0"/>
    <n v="0"/>
  </r>
  <r>
    <n v="61"/>
    <d v="2018-08-29T00:00:00"/>
    <d v="1899-12-30T15:28:00"/>
    <s v="Hello everyone! Just got back from holiday and not sure if we have recieved our mid year calibration results? Any ideas when these are due?"/>
    <s v="Amber Shafi is with James Nugent."/>
    <n v="3"/>
    <n v="11"/>
    <n v="76"/>
    <n v="0"/>
    <n v="0"/>
    <n v="0.18421052631578946"/>
    <x v="1"/>
    <n v="0"/>
  </r>
  <r>
    <n v="9"/>
    <d v="2018-12-06T00:00:00"/>
    <d v="1899-12-30T16:08:00"/>
    <s v="After the Let's Chat with Kat today, James Nugent and I wanted to answer a few of the questions that arose e related to Early Talent in Tech. I'll submit individual questions asked on MeeToo in the comments of this post. Read below for answers and suppor Feel free to ask follow up questions or ask additional questions here."/>
    <s v="Dave Brown"/>
    <n v="4"/>
    <n v="8"/>
    <n v="66"/>
    <n v="0"/>
    <n v="0"/>
    <n v="0.18181818181818182"/>
    <x v="2"/>
    <n v="0"/>
  </r>
  <r>
    <n v="10"/>
    <d v="2018-12-08T00:00:00"/>
    <d v="1899-12-30T23:34:00"/>
    <s v="Dario Crosier and Rachel Ward..._x000d__x000a_'A drugmaker is also a tech company, in a sense. Instead of being confined in formal business attire, allowing employees to dress as they like caters to millennialsâ€™ desire to feel independent, comfortable and creative, said the Inc. article'"/>
    <s v="James Nugent shared a link."/>
    <n v="5"/>
    <n v="8"/>
    <n v="73"/>
    <n v="0"/>
    <n v="0"/>
    <n v="0.17808219178082191"/>
    <x v="5"/>
    <n v="0"/>
  </r>
  <r>
    <n v="54"/>
    <d v="2018-10-05T00:00:00"/>
    <d v="1899-12-30T15:00:00"/>
    <s v="Hi All. We are open for Tech FLP applications in the UK, US and Singapore (Belgium soon)_x000d__x000a_https://www.gsk.com/â€¦/future-leaders-graduate-pâ€¦/technology/_x000d__x000a_Please share in your network!_x000d__x000a_James"/>
    <s v="James Nugent"/>
    <n v="2"/>
    <n v="11"/>
    <n v="74"/>
    <n v="0"/>
    <n v="0"/>
    <n v="0.17567567567567569"/>
    <x v="4"/>
    <n v="0"/>
  </r>
  <r>
    <n v="94"/>
    <d v="2018-08-24T00:00:00"/>
    <d v="1899-12-30T12:05:00"/>
    <s v="Please ensure you keep your talent card updated. These are reviewed by senior leaders in the business.._x000d__x000a_Make sure you have loaded your picture - via 'all about me section' on workday _x000d__x000a_Make sure your development items are updated as these feed through _x000d__x000a_Please put some time into the career aspirations section - as this one the first places a reviewer will look at! _x000d__x000a_Final top tip - print your talent card so that you can see it in its completed form (in the 'all about me' section on workday). "/>
    <s v="James Nugent"/>
    <n v="0"/>
    <n v="10"/>
    <n v="57"/>
    <n v="0"/>
    <n v="0"/>
    <n v="0.17543859649122806"/>
    <x v="4"/>
    <n v="0"/>
  </r>
  <r>
    <n v="3"/>
    <d v="2018-12-19T00:00:00"/>
    <d v="1899-12-30T08:41:00"/>
    <s v="#News â€“ Weâ€™re joining forces to create a new world-leading Consumer Healthcare Joint Venture and laying the foundation for separation to two new companies_x000d__x000a_It's another big day for GSK. We've agreed with Pfizer to combine our consumer healthcare businesses which lays the foundation, in a few yearsâ€™ time, for the future separation of GSK and the creation of two new exceptional companies - one focusing on Pharma/Vaccines and one on Consumer Healthcare. _x000d__x000a_Hear from Emma Walmsley on how today's news will accelerate our #Innovation, #Performance and #Trust priorities. _x000d__x000a_And read even more about the announcement here_x000d__x000a_Click here for an infographic"/>
    <s v="James Nugent shared a post."/>
    <n v="0"/>
    <n v="7"/>
    <n v="40"/>
    <n v="0"/>
    <n v="0"/>
    <n v="0.17499999999999999"/>
    <x v="1"/>
    <n v="0"/>
  </r>
  <r>
    <n v="74"/>
    <d v="2018-09-17T00:00:00"/>
    <d v="1899-12-30T16:39:00"/>
    <s v="Excited to be part of this team with Freddie Crane and Sonia Ingleton striving for better tech service. Check it out and let us know if you have any comments/ideas etc. We will be travelling around the UK over the next few weeks so reach out and say hi if you see us bopping around! #techwalkandtalk #makingiteasier_x000d__x000a_P.S. can you please LIKE the page and SHARE with your contacts! Thank you!!"/>
    <s v="Rachel Ward shared a group."/>
    <n v="0"/>
    <n v="10"/>
    <n v="60"/>
    <n v="0"/>
    <n v="0"/>
    <n v="0.16666666666666666"/>
    <x v="0"/>
    <n v="0"/>
  </r>
  <r>
    <n v="112"/>
    <d v="2018-07-27T00:00:00"/>
    <d v="1899-12-30T06:58:00"/>
    <s v="July Team Time Speaker Series_x000d__x000a_Thank you for those joined us! Here's the slide pack Jonathan used during the session. For those could not join, you will be able to find from slides about his career journey and what he thinks is important._x000d__x000a_Key takeaway: Always SmileðŸ˜ even if it's dull job_x000d__x000a_Thank you, once again!"/>
    <s v="Shoko Okumura uploaded a file."/>
    <n v="2"/>
    <n v="7"/>
    <n v="54"/>
    <n v="0"/>
    <n v="0"/>
    <n v="0.16666666666666666"/>
    <x v="4"/>
    <n v="0"/>
  </r>
  <r>
    <n v="77"/>
    <d v="2018-09-13T00:00:00"/>
    <d v="1899-12-30T15:29:00"/>
    <s v="The potential applications of AI in optimising manufacturing processes may lead to more efficiency, reliability and standardisation."/>
    <s v="Vlad Dediu shared a link."/>
    <n v="2"/>
    <n v="8"/>
    <n v="61"/>
    <n v="0"/>
    <n v="0"/>
    <n v="0.16393442622950818"/>
    <x v="2"/>
    <n v="0"/>
  </r>
  <r>
    <n v="66"/>
    <d v="2018-09-25T00:00:00"/>
    <d v="1899-12-30T16:29:00"/>
    <s v="Hi guys,_x000d__x000a_We have been working on an initiative since the middle of the year known as the TalNet hackathon. We are going to have a room booked for the final judging event in DG Auditorium (GSK House). The final event will have senior leaders judging the finalists. It'd be great if you could attend! Please see the event below for more info."/>
    <s v="Jonathon Simpson is with Qi Pan and Marian Shivji."/>
    <n v="0"/>
    <n v="8"/>
    <n v="49"/>
    <n v="0"/>
    <n v="0"/>
    <n v="0.16326530612244897"/>
    <x v="3"/>
    <n v="0"/>
  </r>
  <r>
    <n v="91"/>
    <d v="2018-09-04T00:00:00"/>
    <d v="1899-12-30T09:49:00"/>
    <s v="In case you are wondering what I get up to in CH... here is a recent video from CH comms about my role."/>
    <s v="Michael Moore is with James Nugent."/>
    <n v="0"/>
    <n v="9"/>
    <n v="56"/>
    <n v="0"/>
    <n v="0"/>
    <n v="0.16071428571428573"/>
    <x v="3"/>
    <n v="0"/>
  </r>
  <r>
    <n v="126"/>
    <d v="2018-07-10T00:00:00"/>
    <d v="1899-12-30T21:00:00"/>
    <s v="Thank you all for joining our Funnovation debate today, in person and online! Weâ€™ll be posting the debate video on demand in the coming days. Amy Landucci Qi Pan Evie Gray"/>
    <s v="Michael Moore"/>
    <n v="0"/>
    <n v="7"/>
    <n v="44"/>
    <n v="0"/>
    <n v="0"/>
    <n v="0.15909090909090909"/>
    <x v="3"/>
    <n v="0"/>
  </r>
  <r>
    <n v="120"/>
    <d v="2018-07-12T00:00:00"/>
    <d v="1899-12-30T03:18:00"/>
    <s v="Hi everyone! I think this is my first post here (and also only my second week) so I'm still feeling the ground as to what is a good scope of sharing._x000d__x000a_But in the spirit of sharing information, this morning I'd just like to share a book by Simon Sinek that has really got me obsessed with the WHY and how it should come before anything else. It is by no means the perfect book, and Simon's TED talk really covers a lot of the bases, but I wanted to get this out there to ask for your motivations to understand why you do what you do, and maybe ignite some discussions!_x000d__x000a_If you are keen to talk more and share about it, I'd be happy to have a chat and share mine too!"/>
    <s v="Evan Asava Aree shared a post."/>
    <n v="2"/>
    <n v="8"/>
    <n v="63"/>
    <n v="0"/>
    <n v="0"/>
    <n v="0.15873015873015872"/>
    <x v="2"/>
    <n v="0"/>
  </r>
  <r>
    <n v="82"/>
    <d v="2018-09-11T00:00:00"/>
    <d v="1899-12-30T15:55:00"/>
    <s v="There is a lot of excitement around our tech transformation. But it is going to ask new questions of our FLP community. I would be interested to do a quick test to understand if which of the below capabilities you are most interested in developing and having opportunities in.."/>
    <s v="James Nugent created a poll."/>
    <n v="0"/>
    <n v="11"/>
    <n v="73"/>
    <n v="0"/>
    <n v="0"/>
    <n v="0.15068493150684931"/>
    <x v="3"/>
    <n v="0"/>
  </r>
  <r>
    <n v="68"/>
    <d v="2018-09-25T00:00:00"/>
    <d v="1899-12-30T13:34:00"/>
    <s v="Looking for a new and exciting way to get your business and tech news? Check out the Morning Brew. It's a quick 5 minute read that keeps you up to date on all things happening in the business/tech world._x000d__x000a_Shameless plug, but if you use my referral link I have the chance to win a new MacBook Pro. Enjoy!"/>
    <s v="Paul Karoly shared a link."/>
    <n v="0"/>
    <n v="8"/>
    <n v="54"/>
    <n v="0"/>
    <n v="0"/>
    <n v="0.14814814814814814"/>
    <x v="3"/>
    <n v="0"/>
  </r>
  <r>
    <n v="102"/>
    <d v="2018-08-08T00:00:00"/>
    <d v="1899-12-30T02:25:00"/>
    <s v="Hi everyone, on my way to work, I thought about a potential opportunity in consumer healthcare for the everyday monitoring and managing of health. I've shared an extract below for easy reference, but this is one of a collection of other thoughts I've been having in my attempts to understand the consumer._x000d__x000a_&quot;An opportunity opens up when we consider people for whom healthcare is an everyday concern - Parents looking after their kid. Parents looking after their parents. Caregivers for whom caring for someone's health can be a 24/7 concern. I think these are important spaces we can tap into for disruptive healthcare in the space of monitoring and managing everyday health. These people are the early adopters because they're always looking out for ways to improve the health of the people they care for. Once they start adopting these new technologies, then it falls on us to continue to build that loyalty by providing that experience which makes them want to keep coming back for more, and to encourage them to be advocates for the people they care for.&quot;_x000d__x000a_I'm sharing this in the hope of discussing whether 1) this is a good idea 2) challenges with thinking in this way 3) If there are other potential opportunities we can tap on._x000d__x000a_Mason McClanahan - If I have further thoughts on this opportunity, could this be a 2min Tech Talk? Haha"/>
    <s v="Evan Asava Aree shared a note."/>
    <n v="2"/>
    <n v="6"/>
    <n v="56"/>
    <n v="0"/>
    <n v="0"/>
    <n v="0.14285714285714285"/>
    <x v="1"/>
    <n v="0"/>
  </r>
  <r>
    <n v="107"/>
    <d v="2018-07-31T00:00:00"/>
    <d v="1899-12-30T18:09:00"/>
    <s v="Enjoy July's Episode of the FLP featuring our very own James Nugent!"/>
    <s v="Paul Karoly"/>
    <n v="0"/>
    <n v="8"/>
    <n v="56"/>
    <n v="0"/>
    <n v="41"/>
    <n v="0.14285714285714285"/>
    <x v="3"/>
    <n v="0"/>
  </r>
  <r>
    <n v="33"/>
    <d v="2018-11-14T00:00:00"/>
    <d v="1899-12-30T14:07:00"/>
    <s v="Agile Mythbusters!"/>
    <s v="Clare Thompson shared a post."/>
    <n v="0"/>
    <n v="7"/>
    <n v="49"/>
    <n v="0"/>
    <n v="0"/>
    <n v="0.14285714285714285"/>
    <x v="1"/>
    <n v="1"/>
  </r>
  <r>
    <n v="123"/>
    <d v="2018-07-19T00:00:00"/>
    <d v="1899-12-30T11:18:00"/>
    <s v="Did you miss our recent #Funnovation debate on wearable devices?_x000d__x000a_Watch back the debate in your own time here._x000d__x000a_Want to know who is speaking? See our bios attached._x000d__x000a_For our other debates on robotics, blockchain and AI, check out our intranet page - https://connect.gsk.com/sites/it/Pages/Funnovation.aspx"/>
    <s v="Michael Moore shared a post."/>
    <n v="0"/>
    <n v="7"/>
    <n v="51"/>
    <n v="0"/>
    <n v="0"/>
    <n v="0.13725490196078433"/>
    <x v="2"/>
    <n v="0"/>
  </r>
  <r>
    <n v="80"/>
    <d v="2018-09-12T00:00:00"/>
    <d v="1899-12-30T18:24:00"/>
    <s v="For those new to GSK Tech you may want to watch some of funnovation debates that have been running this year thank to Michael Moore and Qi Pan..._x000d__x000a_https://wb.gsk.com/viewerportal/gsktube/video.vpâ€¦_x000d__x000a_If Blockchain rocks your boat.. would recommend joining 'Blockchain Think Tank' WP Group.."/>
    <s v="James Nugent shared a link."/>
    <n v="0"/>
    <n v="8"/>
    <n v="59"/>
    <n v="0"/>
    <n v="0"/>
    <n v="0.13559322033898305"/>
    <x v="1"/>
    <n v="0"/>
  </r>
  <r>
    <n v="118"/>
    <d v="2018-07-25T00:00:00"/>
    <d v="1899-12-30T07:32:00"/>
    <s v="https://www.businessinsider.sg/digital-health-briefing-viâ€¦/â€¦_x000d__x000a_Hi again! I was doing some due diligence on blockchain technology, and I was wondering if anyone knows what's going on here and how it's developing. I'm very curious to know about limitations and potential for applications in other areas!"/>
    <s v="Evan Asava Aree shared a link."/>
    <n v="4"/>
    <n v="3"/>
    <n v="52"/>
    <n v="0"/>
    <n v="0"/>
    <n v="0.13461538461538461"/>
    <x v="1"/>
    <n v="0"/>
  </r>
  <r>
    <n v="25"/>
    <d v="2018-11-26T00:00:00"/>
    <d v="1899-12-30T10:18:00"/>
    <m/>
    <s v="Alex Revill created a private event for the group."/>
    <n v="0"/>
    <n v="4"/>
    <n v="30"/>
    <n v="0"/>
    <n v="0"/>
    <n v="0.13333333333333333"/>
    <x v="0"/>
    <n v="0"/>
  </r>
  <r>
    <n v="125"/>
    <d v="2018-07-11T00:00:00"/>
    <d v="1899-12-30T13:53:00"/>
    <s v="Hey Everyone! One memeber of my team in CH Tech is offering some coaching sessions for FLPs or anyone else who is interested. She is able to provide quick 30mins sessions on many of topics ranging from; business engagement, future career advise, stakeholder management, PDP creation and any other personal development topics. If you are interested please get in touch with Gemma Squire (gemma.l.court@gsk.com). Thanks :)"/>
    <s v="Clare Thompson"/>
    <n v="0"/>
    <n v="6"/>
    <n v="47"/>
    <n v="0"/>
    <n v="0"/>
    <n v="0.1276595744680851"/>
    <x v="1"/>
    <n v="0"/>
  </r>
  <r>
    <n v="79"/>
    <d v="2018-09-14T00:00:00"/>
    <d v="1899-12-30T08:49:00"/>
    <s v="#letsdothis"/>
    <s v="James Nugent shared a post."/>
    <n v="0"/>
    <n v="7"/>
    <n v="55"/>
    <n v="0"/>
    <n v="0"/>
    <n v="0.12727272727272726"/>
    <x v="4"/>
    <n v="0"/>
  </r>
  <r>
    <n v="1"/>
    <d v="2018-12-20T00:00:00"/>
    <d v="1899-12-30T15:00:00"/>
    <s v="Have a fantastic Christmas everyone! Please see slides from end of year check in in case you missed it!"/>
    <s v="James Nugent uploaded a file."/>
    <n v="0"/>
    <n v="8"/>
    <n v="63"/>
    <n v="0"/>
    <n v="0"/>
    <n v="0.12698412698412698"/>
    <x v="2"/>
    <n v="0"/>
  </r>
  <r>
    <n v="43"/>
    <d v="2018-10-05T00:00:00"/>
    <d v="1899-12-30T07:54:00"/>
    <s v="Hi fellow FLPs, this week marked the end of my 90 days at GSK, and I spent some time evaluating my own growth and ways I can do better. I hesitated sharing this so openly here but I just thought it'd be nice to share and hear what others are thinking at the moment. If there is anything here that would resonate with you or any half-baked thoughts that we could develop further, I am happy to have a chat / conversation whether it be F2F or over Skype!"/>
    <s v="Evan Asava Aree shared a note."/>
    <n v="0"/>
    <n v="9"/>
    <n v="72"/>
    <n v="0"/>
    <n v="0"/>
    <n v="0.125"/>
    <x v="4"/>
    <n v="0"/>
  </r>
  <r>
    <n v="67"/>
    <d v="2018-09-21T00:00:00"/>
    <d v="1899-12-30T14:28:00"/>
    <s v="Corporate and Tech fair - Imperial University - 26th Sept - 1-5pm ..... anyone in the UK available to represent us at this event?"/>
    <s v="James Nugent"/>
    <n v="5"/>
    <n v="3"/>
    <n v="64"/>
    <n v="0"/>
    <n v="0"/>
    <n v="0.125"/>
    <x v="4"/>
    <n v="0"/>
  </r>
  <r>
    <n v="62"/>
    <d v="2018-10-01T00:00:00"/>
    <d v="1899-12-30T15:52:00"/>
    <m/>
    <s v="Cynthia Tong updated the group cover photo."/>
    <n v="0"/>
    <n v="7"/>
    <n v="56"/>
    <n v="0"/>
    <n v="0"/>
    <n v="0.125"/>
    <x v="0"/>
    <n v="0"/>
  </r>
  <r>
    <n v="81"/>
    <d v="2018-09-12T00:00:00"/>
    <d v="1899-12-30T16:25:00"/>
    <s v="Noted there is a GSK Tech Women network which has some interesting content!"/>
    <s v="James Nugent shared a group."/>
    <n v="3"/>
    <n v="4"/>
    <n v="56"/>
    <n v="0"/>
    <n v="0"/>
    <n v="0.125"/>
    <x v="1"/>
    <n v="0"/>
  </r>
  <r>
    <n v="38"/>
    <d v="2018-11-01T00:00:00"/>
    <d v="1899-12-30T09:34:00"/>
    <s v="The Tech Allies Network, a young professional network, created by tech industry graduates from various industries is offering opportunity for GSK early talent to take part in 4 evening events in London learning on the theme digital disruption across 4 industries. (Pharma, Finance, Professional Services, Oil &amp; Gas) GSK will be hosting one of these events._x000d__x000a_For more information, including sign up, please head to http://www.techalliesnetwork.org/."/>
    <s v="Diana Naftanaila uploaded a file."/>
    <n v="0"/>
    <n v="8"/>
    <n v="67"/>
    <n v="0"/>
    <n v="0"/>
    <n v="0.11940298507462686"/>
    <x v="2"/>
    <n v="0"/>
  </r>
  <r>
    <n v="119"/>
    <d v="2018-07-25T00:00:00"/>
    <d v="1899-12-30T20:44:00"/>
    <s v="Hello everyone,_x000d__x000a_Donâ€™t forget!_x000d__x000a_July Tea time speaker series will be held onJuly 26th and it will be the first time ever hosted by APAC region!!_x000d__x000a_We will have Jonathan Spraggs, VP Pharma Tech Intercontinental, as our guest speaker. He has experience working in various countries and for broad area of business. In addition, he had been involved in creation of talent program._x000d__x000a_Looking forward to seeing you online and once again, donâ€™t miss this opportunityðŸ˜_x000d__x000a_Shoko Okumura (APAC Liaison)"/>
    <s v="Shoko Okumura"/>
    <n v="0"/>
    <n v="5"/>
    <n v="42"/>
    <n v="0"/>
    <n v="0"/>
    <n v="0.11904761904761904"/>
    <x v="1"/>
    <n v="0"/>
  </r>
  <r>
    <n v="60"/>
    <d v="2018-10-03T00:00:00"/>
    <d v="1899-12-30T08:26:00"/>
    <s v="(Shared this in CH tech but would also recommend to all Tech FLPs)"/>
    <s v="Dario Crosier shared a post."/>
    <n v="0"/>
    <n v="7"/>
    <n v="59"/>
    <n v="0"/>
    <n v="0"/>
    <n v="0.11864406779661017"/>
    <x v="1"/>
    <n v="0"/>
  </r>
  <r>
    <n v="71"/>
    <d v="2018-09-19T00:00:00"/>
    <d v="1899-12-30T16:28:00"/>
    <s v="Hi, I was wondering if we were supposed to receive the GSK Survey links? I know me and some of the other FLPs didn't receive them to complete"/>
    <s v="Angela Kim"/>
    <n v="6"/>
    <n v="1"/>
    <n v="59"/>
    <n v="0"/>
    <n v="0"/>
    <n v="0.11864406779661017"/>
    <x v="1"/>
    <n v="0"/>
  </r>
  <r>
    <n v="22"/>
    <d v="2018-11-29T00:00:00"/>
    <d v="1899-12-30T13:48:00"/>
    <s v="Great listening into the TALNET Healthcare conference - recommend dialing in if you have not already! Love the message about taking risks!"/>
    <s v="James Nugent"/>
    <n v="2"/>
    <n v="6"/>
    <n v="68"/>
    <n v="0"/>
    <n v="0"/>
    <n v="0.11764705882352941"/>
    <x v="2"/>
    <n v="0"/>
  </r>
  <r>
    <n v="113"/>
    <d v="2018-07-26T00:00:00"/>
    <d v="1899-12-30T15:13:00"/>
    <m/>
    <s v="James Nugent"/>
    <n v="0"/>
    <n v="6"/>
    <n v="51"/>
    <n v="0"/>
    <n v="0"/>
    <n v="0.11764705882352941"/>
    <x v="2"/>
    <n v="0"/>
  </r>
  <r>
    <n v="45"/>
    <d v="2018-10-23T00:00:00"/>
    <d v="1899-12-30T13:50:00"/>
    <s v="Last weekend I attended Hack Georgia Tech - Dare to_x000d__x000a_Venture with Carl McCoy, Cynthia Tong, and Toni Craise._x000d__x000a_2018.hack.gt_x000d__x000a_As GSK helped sponsor the event, it was amazing to see the talented presentations from Georgia Tech students after nonstop coding for 36 hours...seriously._x000d__x000a_In addition to representing GSK and sharing information about the internship/graduate programmes, I found the opportunity to attend various web development workshops such as Intro to Backend as well as Intro to React._x000d__x000a_I was especially energized to learn about the React.js framework as it relates to the Consumer Tech Web Factory. Here were the slides from the presentation delivered by Timothy Aveni from Facebook:_x000d__x000a_http://tja.io/hackgt5/slides/_x000d__x000a_More examples and sandbox:_x000d__x000a_https://codesandbox.io/?from-app=1_x000d__x000a_Thanks,_x000d__x000a_Mason"/>
    <s v="Mason McClanahan"/>
    <n v="2"/>
    <n v="5"/>
    <n v="60"/>
    <n v="0"/>
    <n v="0"/>
    <n v="0.11666666666666667"/>
    <x v="3"/>
    <n v="0"/>
  </r>
  <r>
    <n v="98"/>
    <d v="2018-08-16T00:00:00"/>
    <d v="1899-12-30T08:37:00"/>
    <s v="Hi everyone, we are currently recruiting for all global roles within TalNet. This is open for all graduates to apply to._x000d__x000a_This currently consists of Chair, Communications Lead, Engagement Lead, Partnership Lead, and Projects Lead._x000d__x000a_Find out more: https://connect.gsk.com/sites/gskglobal/how-we-work/global-talent-programmes/Pages/Recruitment.aspx"/>
    <s v="Jonathon Simpson"/>
    <n v="3"/>
    <n v="2"/>
    <n v="43"/>
    <n v="0"/>
    <n v="0"/>
    <n v="0.11627906976744186"/>
    <x v="2"/>
    <n v="0"/>
  </r>
  <r>
    <n v="52"/>
    <d v="2018-10-15T00:00:00"/>
    <d v="1899-12-30T11:56:00"/>
    <s v="Hi Guys_x000d__x000a_As discussed in the call, here are the Christmas dates._x000d__x000a_F"/>
    <s v="Freddie Crane"/>
    <n v="0"/>
    <n v="8"/>
    <n v="69"/>
    <n v="0"/>
    <n v="0"/>
    <n v="0.11594202898550725"/>
    <x v="0"/>
    <n v="0"/>
  </r>
  <r>
    <n v="26"/>
    <d v="2018-11-22T00:00:00"/>
    <d v="1899-12-30T14:15:00"/>
    <s v="Weâ€™ve noticed that GSK branded merchandise is not readily available. (Dario Crosier)_x000d__x000a_As an experiment to measure interest and value, we plan to source a GSK branded product for you to buy (in UK) with all profits going to charity and then, potentially future iterations can be run more centrally._x000d__x000a_Please help us by choosing which of the following GSK branded products (if any) you would buy"/>
    <s v="Rachel Ward created a poll."/>
    <n v="4"/>
    <n v="3"/>
    <n v="62"/>
    <n v="0"/>
    <n v="0"/>
    <n v="0.11290322580645161"/>
    <x v="2"/>
    <n v="0"/>
  </r>
  <r>
    <n v="128"/>
    <d v="2018-07-10T00:00:00"/>
    <d v="1899-12-30T11:56:00"/>
    <s v="did all the grads get made champions for workplace? or have they just randomly selected people? I got made champion but no one asked before hand ðŸ¤”"/>
    <s v="Nikhil Judge"/>
    <n v="2"/>
    <n v="4"/>
    <n v="54"/>
    <n v="0"/>
    <n v="0"/>
    <n v="0.1111111111111111"/>
    <x v="3"/>
    <n v="0"/>
  </r>
  <r>
    <n v="41"/>
    <d v="2018-10-29T00:00:00"/>
    <d v="1899-12-30T12:47:00"/>
    <s v="Hi everyone, R36 Brazil Project management team are looking for an ERP grad interested in gaining experience in cutover management to work on the project. This will be a full time position from now until go-live in April. It will include spending some time working in the market in Rio. Excellent excel skills are required with some experience of MS project being advantageous. If anyone is interested please contact Paul Donovan by the end of this week! Thanks :)"/>
    <s v="Tessa Ryder"/>
    <n v="2"/>
    <n v="6"/>
    <n v="73"/>
    <n v="0"/>
    <n v="0"/>
    <n v="0.1095890410958904"/>
    <x v="0"/>
    <n v="0"/>
  </r>
  <r>
    <n v="114"/>
    <d v="2018-07-25T00:00:00"/>
    <d v="1899-12-30T17:10:00"/>
    <s v="Hi Tech FLPs, I am part of the team working on the UK/US joint Tech Community Day on the 6th September. You should have all receieved an invite to this (let us know if you have not) and please accept it if you have not already done so! We are in the process of drafting the agenda for the day- please post any ideas or things that you would like to see in the Community day :-) Thank you!"/>
    <s v="Helen Richmond is with Alex Revill and 4 others."/>
    <n v="2"/>
    <n v="4"/>
    <n v="55"/>
    <n v="0"/>
    <n v="0"/>
    <n v="0.10909090909090909"/>
    <x v="1"/>
    <n v="0"/>
  </r>
  <r>
    <n v="35"/>
    <d v="2018-11-05T00:00:00"/>
    <d v="1899-12-30T11:29:00"/>
    <s v="Donâ€™t forget to sign up for the Cross Industry Academy, ran by the Tech Allies Network and supported by GSK. An exciting opportunity to build external knowledge and networks through a series of evening events. Sign up closes this Friday! Sign up here: http://www.techalliesnetwork.org/"/>
    <s v="Diana Naftanaila uploaded a file."/>
    <n v="0"/>
    <n v="8"/>
    <n v="74"/>
    <n v="0"/>
    <n v="0"/>
    <n v="0.10810810810810811"/>
    <x v="0"/>
    <n v="0"/>
  </r>
  <r>
    <n v="70"/>
    <d v="2018-09-20T00:00:00"/>
    <d v="1899-12-30T16:56:00"/>
    <s v="Hi. I am thinking about replacing and / or complimenting the quaterly updates with a monthly 30 min check (via Skype) in with the FLP community. Would you find this useful? I do this with Tech Apprentices and seems to work well..."/>
    <s v="James Nugent created a poll."/>
    <n v="4"/>
    <n v="2"/>
    <n v="57"/>
    <n v="0"/>
    <n v="0"/>
    <n v="0.10526315789473684"/>
    <x v="2"/>
    <n v="0"/>
  </r>
  <r>
    <n v="50"/>
    <d v="2018-10-17T00:00:00"/>
    <d v="1899-12-30T09:44:00"/>
    <s v="Hi Everyone! If you would like to sign up for the e-learning platform General Assembly please comment with your choice of Digital Marketing or Data Analytics, or send me an email._x000d__x000a_General Assembly is a e-learning platform which offers a wide range of modules from UX design to product management and basic coding. You will have access to the whole library of modules until June 2019. You will be provided with a guided pathway which is general for the first 4 topics, and then more focused on either Digital Marketing or Data Analytics for the next 4 topics. There is also live stream events happening throughout the programme, first of which is on Product Management, and then next one on UX design._x000d__x000a_Please see the link to the first live stream event:"/>
    <s v="Clare Thompson shared a link."/>
    <n v="0"/>
    <n v="7"/>
    <n v="67"/>
    <n v="0"/>
    <n v="0"/>
    <n v="0.1044776119402985"/>
    <x v="1"/>
    <n v="0"/>
  </r>
  <r>
    <n v="100"/>
    <d v="2018-07-25T00:00:00"/>
    <d v="1899-12-30T11:41:00"/>
    <s v="Igor Spirin is this your team?"/>
    <s v="Alex Brown shared a post."/>
    <n v="2"/>
    <n v="5"/>
    <n v="68"/>
    <n v="0"/>
    <n v="0"/>
    <n v="0.10294117647058823"/>
    <x v="1"/>
    <n v="0"/>
  </r>
  <r>
    <n v="34"/>
    <d v="2018-11-09T00:00:00"/>
    <d v="1899-12-30T11:10:00"/>
    <s v="Hi All - we are signed up for the IT's not just for boys event in London ! It is on the 23rd November - let me know if you would like to rep us at this event."/>
    <s v="James Nugent shared a link."/>
    <n v="4"/>
    <n v="3"/>
    <n v="70"/>
    <n v="0"/>
    <n v="0"/>
    <n v="0.1"/>
    <x v="4"/>
    <n v="0"/>
  </r>
  <r>
    <n v="92"/>
    <d v="2018-08-30T00:00:00"/>
    <d v="1899-12-30T12:23:00"/>
    <s v="For our community day next week - anyone fancy creating a quiz with me?"/>
    <s v="James Nugent"/>
    <n v="3"/>
    <n v="3"/>
    <n v="60"/>
    <n v="0"/>
    <n v="0"/>
    <n v="0.1"/>
    <x v="2"/>
    <n v="0"/>
  </r>
  <r>
    <n v="104"/>
    <d v="2018-08-02T00:00:00"/>
    <d v="1899-12-30T16:37:00"/>
    <s v="Take a look at our one page infographic detailing the recent analytics work we have produced to identify high risk T&amp;E Concur transactions - great collaboration between Finance Risk Analytics and GA&amp;D #SAPHANA #CONCUR #Qlik Irianna Bourtzani Kyriakos Tempriotis"/>
    <s v="Helen Richmond uploaded a file."/>
    <n v="0"/>
    <n v="6"/>
    <n v="62"/>
    <n v="0"/>
    <n v="0"/>
    <n v="9.6774193548387094E-2"/>
    <x v="2"/>
    <n v="0"/>
  </r>
  <r>
    <n v="40"/>
    <d v="2018-10-31T00:00:00"/>
    <d v="1899-12-30T13:17:00"/>
    <s v="I was recently sent details of this hackathon in cyber security and thought I would reshare here. It does have a focus on students but it seems everyone is welcome, and might be a way to promote the FLP scheme too in an indirect approach. Hope this will be of interest to someone!"/>
    <s v="Michael Moore shared a link."/>
    <n v="0"/>
    <n v="5"/>
    <n v="52"/>
    <n v="0"/>
    <n v="0"/>
    <n v="9.6153846153846159E-2"/>
    <x v="1"/>
    <n v="0"/>
  </r>
  <r>
    <n v="30"/>
    <d v="2018-11-15T00:00:00"/>
    <d v="1899-12-30T17:33:00"/>
    <s v="A huge thank you to J Martin for coming to speak to the Tech Future Leaders group today! Your insights into Core Technology, your professional journey, and words of wisdom around career paths were so valuable to hear! If you have any questions, feel free to post them below and we'll try to get them answered as best we can! Appreciate it! Also want to extend a big thank you to the team for their support with the event!"/>
    <s v="Shivani Desai shared a post."/>
    <n v="0"/>
    <n v="5"/>
    <n v="54"/>
    <n v="0"/>
    <n v="0"/>
    <n v="9.2592592592592587E-2"/>
    <x v="2"/>
    <n v="0"/>
  </r>
  <r>
    <n v="48"/>
    <d v="2018-10-24T00:00:00"/>
    <d v="1899-12-30T16:13:00"/>
    <s v="Great day at Ware yesterday meeting the R&amp;D FLPs and apprentices, getting an insight about what they're doing - and how Tech can help"/>
    <s v="Alex Brown is with Dan Brock and 3 others."/>
    <n v="0"/>
    <n v="5"/>
    <n v="55"/>
    <n v="0"/>
    <n v="0"/>
    <n v="9.0909090909090912E-2"/>
    <x v="1"/>
    <n v="0"/>
  </r>
  <r>
    <n v="69"/>
    <d v="2018-09-21T00:00:00"/>
    <d v="1899-12-30T16:37:00"/>
    <s v="US FLPs - there is a Diveristy in Tech body in the US that are looking for a champion in the early talent space to support delivering thier strategy.. they have some exciting events planned - e.g. 'lets talk' with senior tech leaders. If you have a passion for inclusivity and diveristy this would be a great oppurtunity to make a difference.. connect with me direct if want to know more.."/>
    <s v="James Nugent"/>
    <n v="0"/>
    <n v="5"/>
    <n v="55"/>
    <n v="0"/>
    <n v="0"/>
    <n v="9.0909090909090912E-2"/>
    <x v="4"/>
    <n v="0"/>
  </r>
  <r>
    <n v="122"/>
    <d v="2018-07-24T00:00:00"/>
    <d v="1899-12-30T17:03:00"/>
    <s v="Loving this new site #gamechanger Just thught I would share one of my favourite leadership videos!! Enjoy."/>
    <s v="James Nugent shared a link."/>
    <n v="0"/>
    <n v="4"/>
    <n v="44"/>
    <n v="0"/>
    <n v="0"/>
    <n v="9.0909090909090912E-2"/>
    <x v="3"/>
    <n v="0"/>
  </r>
  <r>
    <n v="103"/>
    <d v="2018-08-03T00:00:00"/>
    <d v="1899-12-30T12:57:00"/>
    <s v="Hi FLPs! Looking for help - does anyone have access to the CERPS Supplier Portal? â˜ºï¸"/>
    <s v="Qi Pan"/>
    <n v="3"/>
    <n v="2"/>
    <n v="58"/>
    <n v="0"/>
    <n v="0"/>
    <n v="8.6206896551724144E-2"/>
    <x v="4"/>
    <n v="0"/>
  </r>
  <r>
    <n v="7"/>
    <d v="2018-12-11T00:00:00"/>
    <d v="1899-12-30T14:44:00"/>
    <s v="Hey folks. What do apps and smartphones do to your brain? Fear notâ€¦ the National Institute of Health is on the case!_x000d__x000a_https://www.cbsnews.com/â€¦/groundbreaking-study-examines-efâ€¦/_x000d__x000a_Although I was born prior to 1995, the year the article declares as the cutoff for the start of the &quot;i-gen&quot;, I wasted many hours of my childhood playing online video games. My mother always said &quot;Zachary you'll fry your brain&quot;; was she right? I wonder if, as time goes on, we will see more and more people take active steps to enjoy activities free of technology, with the goal of avoiding cognitive harm?"/>
    <s v="Zachary Cirelli shared a link."/>
    <n v="0"/>
    <n v="5"/>
    <n v="59"/>
    <n v="0"/>
    <n v="0"/>
    <n v="8.4745762711864403E-2"/>
    <x v="3"/>
    <n v="0"/>
  </r>
  <r>
    <n v="90"/>
    <d v="2018-09-04T00:00:00"/>
    <d v="1899-12-30T01:31:00"/>
    <s v="Tl;dr - Millions of people consume counterfeit products that could harm their health. Do you want to protect yourself and the people you love? Vote Project Protect for an anti-counterfeiting solution right at your fingertips: https://ignitegsk.com/transformation/Page/ViewIdea?ideaid=30885_x000d__x000a_Check out our slides below for an easy read!_x000d__x000a_Problem:_x000d__x000a_Counterfeiting is a global problem that affects all aspects of our business. Fake vaccines, fake drugs, fake consumer goods. Theyâ€™re produced so convincingly thereâ€™s often no way of visually telling apart the real from the fake. Solution:_x000d__x000a_Project Protect is a mobile app that helps users know whether a product is a counterfeit or not. All users need to do is scan the unique packaging of the product and the app will check with our database to tell you whether it is real. If the scanner doesnâ€™t pick up on the packaging, the product is fake and you can log a complaint with a click of a button! Our customer relations officers will know where you are, and our legal team can take the necessary actions. _x000d__x000a_Devil's advocate #1_x000d__x000a_But that doesnâ€™t change the fact that youâ€™ve a counterfeit product on hand and canâ€™t buy your Sensodyne! No fear, once youâ€™ve lodged a complaint, you get a discount off your next Sensodyne purchase and the app will tell you the nearest store you can get one. You can also purchase it online through one of our eCommerce channels! _x000d__x000a_Devil's advocate #2_x000d__x000a_And what if the product is real? Why would consumers who know they have a good product on hand use the app?Consumers will be able to access product information, comparisons with other brands, give feedback on our brand, access information on health-related tips like how to take care of your teeth, proper brushing technique etc. But remember! Our main purpose is for consumers in countries with a history of counterfeits, where trust has already been lost, to build that trust with our brands again._x000d__x000a_FAQ #1_x000d__x000a_Of course youâ€™ll ask, â€œWhatâ€™s the technology behind the packaging? What makes it so easy to scan?â€_x000d__x000a_Weâ€™ve identified a partner Digimarc, which prints barcodes that are** invisible to the naked eye, all over the product**. They have patented technology which makes duplication impossible, and they have an app that can be merged with any existing GSK app we have._x000d__x000a_FAQ #2_x000d__x000a_â€œIf we change the packaging, why would stores want to accept it?â€ _x000d__x000a_This is a game changer for stores! Imagine not needing to fumble for the barcode each time you checkout. All you need to do is scan ANY part of the packaging and bam, youâ€™re out of the store in no time. **Less time wasted at checkout, more revenue for stores**. Also! This makes inventory management so much easier. Instead of physically needing to count each product, stores can just scan each product on the shelf without needing to take everything out. _x000d__x000a_FAQ #3:_x000d__x000a_â€œGreat! I know how consumers benefit, how stores would benefit, but GSK?â€_x000d__x000a_First we recoup all our lost sales to counterfeits. This is essentially money we can get back in a short time frame! Second, use this technology across the supply chain, and we can aid in ensuring compliance to GS1 standards and track inventories internally. This helps us with visibility over our product line and stamp out any possibility of counterfeits along the supply chain. Third, through the app, we are right where our consumers are. Through smart marketing, we can devise strategies to reach our consumers, get feedback and respond to them in a timely fashion. This helps build consumer engagement and drive brand loyalty.Fourth, we can help our stores better by tracking store performances and buying patterns. Think iStore in Korea right now! _x000d__x000a_If you have reach the end of this post, YOU ARE A CHAMP!!! Here is the link again and please vote for Project Protect!_x000d__x000a_https://ignitegsk.com/transformation/Page/ViewIdea?ideaid=30885"/>
    <s v="Evan Asava Aree is with Pankaj Monga and Linus Seah."/>
    <n v="0"/>
    <n v="5"/>
    <n v="59"/>
    <n v="0"/>
    <n v="0"/>
    <n v="8.4745762711864403E-2"/>
    <x v="3"/>
    <n v="0"/>
  </r>
  <r>
    <n v="53"/>
    <d v="2018-10-05T00:00:00"/>
    <d v="1899-12-30T15:55:00"/>
    <s v="We are trialing some targetted tech sponserships in the UK and we have agreed to work with the Computer Science Society at Imperial University._x000d__x000a_As sponsers we have just been invited to a sponsers event - next Tuesday 9th October 5-8pm at the South Kensington Campus._x000d__x000a_If able to support let me know ... sorry for short notice! Weeks supply of bronkies for any volunteers (1 per day, working days)."/>
    <s v="James Nugent"/>
    <n v="2"/>
    <n v="4"/>
    <n v="71"/>
    <n v="0"/>
    <n v="0"/>
    <n v="8.4507042253521125E-2"/>
    <x v="4"/>
    <n v="0"/>
  </r>
  <r>
    <n v="111"/>
    <d v="2018-07-30T00:00:00"/>
    <d v="1899-12-30T15:43:00"/>
    <s v="As part of TalNet we are running a 'hackathon'. To make this accessible, we will not be running a hackathon session, so you are free to submit ideas on how you would change GSK through innovation, recruitment or compliance via the link below._x000d__x000a_The best ideas will be voted up, and eventually presented to senior stakeholders at GSK's equivalent of Dragon's Den. You can do this in teams or by yourself, and your ideas can be as simple or complicated as you like._x000d__x000a_To submit your ideas on how you are going to change GSK, click below!"/>
    <s v="Jonathon Simpson is with Qi Pan and Marian Shivji."/>
    <n v="0"/>
    <n v="4"/>
    <n v="48"/>
    <n v="0"/>
    <n v="0"/>
    <n v="8.3333333333333329E-2"/>
    <x v="0"/>
    <n v="0"/>
  </r>
  <r>
    <n v="72"/>
    <d v="2018-09-18T00:00:00"/>
    <d v="1899-12-30T17:34:00"/>
    <s v="FYI if missed on chat to Kat"/>
    <s v="James Nugent shared a post."/>
    <n v="0"/>
    <n v="5"/>
    <n v="61"/>
    <n v="0"/>
    <n v="0"/>
    <n v="8.1967213114754092E-2"/>
    <x v="3"/>
    <n v="0"/>
  </r>
  <r>
    <n v="21"/>
    <d v="2018-11-29T00:00:00"/>
    <d v="1899-12-30T19:24:00"/>
    <s v="A great Saturday event if you can make it-"/>
    <s v="James Nugent shared a post."/>
    <n v="0"/>
    <n v="5"/>
    <n v="62"/>
    <n v="0"/>
    <n v="0"/>
    <n v="8.0645161290322578E-2"/>
    <x v="2"/>
    <n v="0"/>
  </r>
  <r>
    <n v="2"/>
    <d v="2018-12-19T00:00:00"/>
    <d v="1899-12-30T13:06:00"/>
    <m/>
    <s v="Muzher Sharif created a private event for the group."/>
    <n v="0"/>
    <n v="2"/>
    <n v="25"/>
    <n v="0"/>
    <n v="0"/>
    <n v="0.08"/>
    <x v="1"/>
    <n v="0"/>
  </r>
  <r>
    <n v="121"/>
    <d v="2018-07-19T00:00:00"/>
    <d v="1899-12-30T10:51:00"/>
    <m/>
    <s v="Alex Revill created a private event for the group."/>
    <n v="0"/>
    <n v="4"/>
    <n v="52"/>
    <n v="0"/>
    <n v="0"/>
    <n v="7.6923076923076927E-2"/>
    <x v="2"/>
    <n v="0"/>
  </r>
  <r>
    <n v="18"/>
    <d v="2018-12-06T00:00:00"/>
    <d v="1899-12-30T11:54:00"/>
    <s v="Sure this goes without saying but I will anyway.. please try to dial in or attend in person! #intheknow #chattoKat"/>
    <s v="James Nugent shared an event."/>
    <n v="0"/>
    <n v="3"/>
    <n v="39"/>
    <n v="0"/>
    <n v="0"/>
    <n v="7.6923076923076927E-2"/>
    <x v="2"/>
    <n v="0"/>
  </r>
  <r>
    <n v="39"/>
    <d v="2018-10-31T00:00:00"/>
    <d v="1899-12-30T18:24:00"/>
    <s v="Looking for something to listen to on this fine Halloween Day? Check out October's episode of the FLP featuring Marian Shivji!"/>
    <s v="Paul Karoly"/>
    <n v="0"/>
    <n v="5"/>
    <n v="66"/>
    <n v="0"/>
    <n v="52"/>
    <n v="7.575757575757576E-2"/>
    <x v="1"/>
    <n v="0"/>
  </r>
  <r>
    <n v="14"/>
    <d v="2018-12-10T00:00:00"/>
    <d v="1899-12-30T12:34:00"/>
    <s v="In the meet up with Kat in UP this afternoon, she asked what you are reading/listening to in order to keep up with trends in Tech._x000d__x000a_Willing to share with the community here? My favorites are books by Kevin Kelly like â€œInevitable&quot; or the a16z podcast."/>
    <s v="Dave Brown shared a link."/>
    <n v="2"/>
    <n v="2"/>
    <n v="53"/>
    <n v="0"/>
    <n v="0"/>
    <n v="7.5471698113207544E-2"/>
    <x v="0"/>
    <n v="0"/>
  </r>
  <r>
    <n v="23"/>
    <d v="2018-11-19T00:00:00"/>
    <d v="1899-12-30T09:24:00"/>
    <s v="James Nugent how does this impact the planned training for Tech FLPs?"/>
    <s v="Alex Brown shared a post."/>
    <n v="3"/>
    <n v="2"/>
    <n v="68"/>
    <n v="0"/>
    <n v="0"/>
    <n v="7.3529411764705885E-2"/>
    <x v="0"/>
    <n v="0"/>
  </r>
  <r>
    <n v="78"/>
    <d v="2018-09-16T00:00:00"/>
    <d v="1899-12-30T18:32:00"/>
    <s v="Another video from Peter Hinssen - great advice for surviving and thriving in a time of radical transformation 'this is the time for long term radical thinking'."/>
    <s v="James Nugent shared a link."/>
    <n v="0"/>
    <n v="4"/>
    <n v="58"/>
    <n v="0"/>
    <n v="0"/>
    <n v="6.8965517241379309E-2"/>
    <x v="6"/>
    <n v="0"/>
  </r>
  <r>
    <n v="85"/>
    <d v="2018-09-07T00:00:00"/>
    <d v="1899-12-30T17:30:00"/>
    <s v="Interesting read!"/>
    <s v="James Nugent shared a post."/>
    <n v="0"/>
    <n v="4"/>
    <n v="59"/>
    <n v="0"/>
    <n v="0"/>
    <n v="6.7796610169491525E-2"/>
    <x v="4"/>
    <n v="0"/>
  </r>
  <r>
    <n v="55"/>
    <d v="2018-09-30T00:00:00"/>
    <d v="1899-12-30T17:28:00"/>
    <s v="FYI - I am annual leave 8-12th October"/>
    <s v="James Nugent"/>
    <n v="2"/>
    <n v="3"/>
    <n v="76"/>
    <n v="0"/>
    <n v="0"/>
    <n v="6.5789473684210523E-2"/>
    <x v="6"/>
    <n v="0"/>
  </r>
  <r>
    <n v="28"/>
    <d v="2018-11-22T00:00:00"/>
    <d v="1899-12-30T10:32:00"/>
    <s v="I know there are lots of changes afoot across tech! These changes can present new oppurtunities._x000d__x000a_We are going to shcedule a call with Cammy McKinnell who will share some insights on the new roles that are available in Pharma Supply Chain Tech (previoulsy GMS Tech)._x000d__x000a_For example, they are looking for a Business Analyst / Service Performance Analyst (Grade 7) role with flex to take on stretch objectives alongside the core role, depending on interest / need â€“ ranging from oversight of Product Strategy definition across our newly formed Product teams, leading elements of our Agile transformation, leading on department Digital Capability development to name a few. If this sounds like you ... please reach out to me directly ASAP :)"/>
    <s v="James Nugent"/>
    <n v="0"/>
    <n v="4"/>
    <n v="62"/>
    <n v="0"/>
    <n v="0"/>
    <n v="6.4516129032258063E-2"/>
    <x v="2"/>
    <n v="1"/>
  </r>
  <r>
    <n v="76"/>
    <d v="2018-09-10T00:00:00"/>
    <d v="1899-12-30T09:46:00"/>
    <s v="FYI mobile phones. FLPs do not generally require a work mobile but one can be ordered if it is required for your role and you have your line managers support."/>
    <s v="James Nugent"/>
    <n v="0"/>
    <n v="5"/>
    <n v="80"/>
    <n v="0"/>
    <n v="0"/>
    <n v="6.25E-2"/>
    <x v="0"/>
    <n v="0"/>
  </r>
  <r>
    <n v="95"/>
    <d v="2018-08-17T00:00:00"/>
    <d v="1899-12-30T09:19:00"/>
    <s v="Hi All. Is anyone trialling the SAFARI online training platform? How is it? Just so you know, there are a number of training platforms beiong explored at the moment in different areas of tech - our positions is... whatever platforms is selected I will be advocating for all FLPs to have access!"/>
    <s v="James Nugent"/>
    <n v="2"/>
    <n v="2"/>
    <n v="65"/>
    <n v="0"/>
    <n v="0"/>
    <n v="6.1538461538461542E-2"/>
    <x v="4"/>
    <n v="0"/>
  </r>
  <r>
    <n v="89"/>
    <d v="2018-09-05T00:00:00"/>
    <d v="1899-12-30T10:30:00"/>
    <m/>
    <s v="Alex Revill created a private event for the group."/>
    <n v="0"/>
    <n v="3"/>
    <n v="53"/>
    <n v="0"/>
    <n v="0"/>
    <n v="5.6603773584905662E-2"/>
    <x v="1"/>
    <n v="0"/>
  </r>
  <r>
    <n v="87"/>
    <d v="2018-09-07T00:00:00"/>
    <d v="1899-12-30T10:58:00"/>
    <s v="One year ago today, our Chief Digital &amp; Technology Officer Karenann Terrell joined GSK.  _x000d__x000a__x000d__x000a_Watch her anniversary video below (best viewed in Internet explorer IE11, not chrome):_x000d__x000a__x000d__x000a_https://wb.gsk.com/viewerportal/gsktube/video.vp?programId=esc_program%3A65467"/>
    <s v="James Nugent shared a post."/>
    <n v="0"/>
    <n v="3"/>
    <n v="54"/>
    <n v="0"/>
    <n v="0"/>
    <n v="5.5555555555555552E-2"/>
    <x v="4"/>
    <n v="0"/>
  </r>
  <r>
    <n v="19"/>
    <d v="2018-12-05T00:00:00"/>
    <d v="1899-12-30T18:07:00"/>
    <s v="If anyone needs a ride out to UP from NY on Friday for the FLP meet up with KAT, Iâ€™ve got a van leaving NY at 2. Let me know."/>
    <s v="Dave Brown"/>
    <n v="0"/>
    <n v="3"/>
    <n v="58"/>
    <n v="0"/>
    <n v="0"/>
    <n v="5.1724137931034482E-2"/>
    <x v="1"/>
    <n v="0"/>
  </r>
  <r>
    <n v="15"/>
    <d v="2018-12-06T00:00:00"/>
    <d v="1899-12-30T08:27:00"/>
    <s v="Hi all,_x000d__x000a_Do we have anyone who works near any directory services? I've been approached by talnet who are looking at the idea of an online directory of the 350+ FLPs in Europe in which you will be able to see where everyone is located and learn more about their personal and professional interests._x000d__x000a_They have identified a number of options including Sharepoint and working with other companies, but it would be great to get the opinions of FLPs who are familiar with what technologies are out there."/>
    <s v="Tom Beshaw"/>
    <n v="0"/>
    <n v="3"/>
    <n v="62"/>
    <n v="0"/>
    <n v="0"/>
    <n v="4.8387096774193547E-2"/>
    <x v="2"/>
    <n v="0"/>
  </r>
  <r>
    <n v="51"/>
    <d v="2018-10-15T00:00:00"/>
    <d v="1899-12-30T12:52:00"/>
    <s v="A few of us are planning a short talk on AI. We are wondering how experienced everyone is?"/>
    <s v="FranÃ§ois Laurent created a poll."/>
    <n v="0"/>
    <n v="3"/>
    <n v="64"/>
    <n v="0"/>
    <n v="0"/>
    <n v="4.6875E-2"/>
    <x v="0"/>
    <n v="0"/>
  </r>
  <r>
    <n v="110"/>
    <d v="2018-07-30T00:00:00"/>
    <d v="1899-12-30T16:27:00"/>
    <s v="Kat on how we'll be using DDA to reinvent our business"/>
    <s v="Shivani Desai shared a post."/>
    <n v="0"/>
    <n v="2"/>
    <n v="47"/>
    <n v="0"/>
    <n v="0"/>
    <n v="4.2553191489361701E-2"/>
    <x v="0"/>
    <n v="0"/>
  </r>
  <r>
    <n v="31"/>
    <d v="2018-11-15T00:00:00"/>
    <d v="1899-12-30T18:54:00"/>
    <s v="Anyone proficient in node.js and JSON that has 10 mins free tomorrow please?_x000d__x000a_Going mildly insane."/>
    <s v="Craig Lappin-Smith"/>
    <n v="0"/>
    <n v="2"/>
    <n v="56"/>
    <n v="0"/>
    <n v="0"/>
    <n v="3.5714285714285712E-2"/>
    <x v="2"/>
    <n v="0"/>
  </r>
  <r>
    <n v="36"/>
    <d v="2018-11-05T00:00:00"/>
    <d v="1899-12-30T10:52:00"/>
    <s v="Hope you can all join!"/>
    <s v="Michael Moore shared a post."/>
    <n v="0"/>
    <n v="2"/>
    <n v="57"/>
    <n v="0"/>
    <n v="0"/>
    <n v="3.5087719298245612E-2"/>
    <x v="0"/>
    <n v="0"/>
  </r>
  <r>
    <n v="84"/>
    <d v="2018-09-07T00:00:00"/>
    <d v="1899-12-30T17:31:00"/>
    <m/>
    <s v="James Nugent shared a link."/>
    <n v="0"/>
    <n v="2"/>
    <n v="61"/>
    <n v="0"/>
    <n v="0"/>
    <n v="3.2786885245901641E-2"/>
    <x v="4"/>
    <n v="0"/>
  </r>
  <r>
    <n v="42"/>
    <d v="2018-10-26T00:00:00"/>
    <d v="1899-12-30T09:19:00"/>
    <s v="Hi. If you have an amazing manager - now is the time to speak up. Nominations are OPEN!"/>
    <s v="James Nugent shared a post."/>
    <n v="0"/>
    <n v="2"/>
    <n v="64"/>
    <n v="0"/>
    <n v="0"/>
    <n v="3.125E-2"/>
    <x v="4"/>
    <n v="0"/>
  </r>
  <r>
    <n v="6"/>
    <d v="2018-12-14T00:00:00"/>
    <d v="1899-12-30T08:28:00"/>
    <s v="Did you miss our recent Funnovation debate on computational neuroscience in healthcare? You can now watch back the debate on GSK Tube, along with all our debates from 2018 - including AI, blockchain, robotics and wearables."/>
    <s v="Michael Moore is with Qi Pan."/>
    <n v="0"/>
    <n v="1"/>
    <n v="32"/>
    <n v="0"/>
    <n v="0"/>
    <n v="3.125E-2"/>
    <x v="4"/>
    <n v="0"/>
  </r>
  <r>
    <n v="117"/>
    <d v="2018-07-26T00:00:00"/>
    <d v="1899-12-30T06:51:00"/>
    <s v="Hi everyone! Wondering if anyone has chanced upon this book, but if not, this is seriously a good read! For those who are going to read it, would like to hear your thoughts too!_x000d__x000a_https://www.goodreads.com/bâ€¦/show/13229109-serial-innovators"/>
    <s v="Evan Asava Aree shared a post."/>
    <n v="0"/>
    <n v="1"/>
    <n v="40"/>
    <n v="0"/>
    <n v="0"/>
    <n v="2.5000000000000001E-2"/>
    <x v="2"/>
    <n v="0"/>
  </r>
  <r>
    <n v="47"/>
    <d v="2018-10-24T00:00:00"/>
    <d v="1899-12-30T14:41:00"/>
    <s v="Hi everyone, anyone got slides to the presentation by Judith Reece? Or any key takeaways from the presentation? Tried dialing in but couldn't hear anything at all so I dropped off."/>
    <s v="Evan Asava Aree"/>
    <n v="0"/>
    <n v="1"/>
    <n v="54"/>
    <n v="0"/>
    <n v="0"/>
    <n v="1.8518518518518517E-2"/>
    <x v="1"/>
    <n v="0"/>
  </r>
  <r>
    <n v="99"/>
    <d v="2018-08-07T00:00:00"/>
    <d v="1899-12-30T14:18:00"/>
    <s v="Hi Tech Grads! Question for FLPs in the US - When you started College/University, did you get the Meningitis B vaccine? "/>
    <s v="Mikaela Odlander created a poll."/>
    <n v="0"/>
    <n v="1"/>
    <n v="63"/>
    <n v="0"/>
    <n v="0"/>
    <n v="1.5873015873015872E-2"/>
    <x v="3"/>
    <n v="0"/>
  </r>
  <r>
    <n v="109"/>
    <d v="2018-07-30T00:00:00"/>
    <d v="1899-12-30T16:25:00"/>
    <s v="Any SAP grads able to help with this one? I must admit I'm still at a loss as to who can help with vendor master processes."/>
    <s v="Alex Brown shared a post."/>
    <n v="0"/>
    <m/>
    <n v="56"/>
    <n v="0"/>
    <n v="0"/>
    <n v="0"/>
    <x v="0"/>
    <n v="0"/>
  </r>
  <r>
    <n v="101"/>
    <d v="2018-08-09T00:00:00"/>
    <d v="1899-12-30T09:29:00"/>
    <s v="Hi Everyone,_x000d__x000a_I am currently working on a data gathering exercise around the management of Millenials (&quot;a person reaching young adulthood in the early 21st century&quot;)._x000d__x000a_I would like to speak to any Millienials who are open to discussing their experiences as employees, and the management styles they have encounted in their careers (both positive and negative)._x000d__x000a_If you are open to discussing with me, please comment below and I will arrange some time to share experiences._x000d__x000a_Thanks in advance for any support._x000d__x000a_#LetsTalk"/>
    <s v="Alex Brown shared a post."/>
    <n v="0"/>
    <m/>
    <n v="51"/>
    <n v="0"/>
    <n v="0"/>
    <n v="0"/>
    <x v="2"/>
    <n v="0"/>
  </r>
  <r>
    <n v="16"/>
    <d v="2018-12-07T00:00:00"/>
    <d v="1899-12-30T09:52:00"/>
    <s v="Hi All - sorry to move the Supply Chain Tech call to next week, moved to accommodate availability!_x000d__x000a_Please also ensure you set up job alerts (which you can do when you register an account) - useful way to see what we are hiring in different parts of the tech organisation. I will continue to flag interesting oppurtunities._x000d__x000a_https://myconnect.gsk.com/sâ€¦/gskjobsearch/Pages/Default.aspx"/>
    <s v="James Nugent shared a link."/>
    <n v="0"/>
    <m/>
    <n v="45"/>
    <n v="0"/>
    <n v="0"/>
    <n v="0"/>
    <x v="4"/>
    <n v="0"/>
  </r>
  <r>
    <n v="115"/>
    <d v="2018-07-26T00:00:00"/>
    <d v="1899-12-30T15:22:00"/>
    <m/>
    <s v="James Nugent"/>
    <n v="0"/>
    <m/>
    <n v="43"/>
    <n v="0"/>
    <n v="0"/>
    <n v="0"/>
    <x v="2"/>
    <n v="0"/>
  </r>
  <r>
    <n v="63"/>
    <d v="2018-10-01T00:00:00"/>
    <d v="1899-12-30T15:27:00"/>
    <m/>
    <s v="James Nugent made Cynthia Tong an admin."/>
    <n v="0"/>
    <m/>
    <n v="37"/>
    <n v="0"/>
    <n v="0"/>
    <n v="0"/>
    <x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11" firstHeaderRow="0" firstDataRow="1" firstDataCol="1"/>
  <pivotFields count="13">
    <pivotField dataField="1" showAll="0"/>
    <pivotField numFmtId="14" showAll="0"/>
    <pivotField numFmtId="20" showAll="0"/>
    <pivotField showAll="0"/>
    <pivotField showAll="0"/>
    <pivotField showAll="0"/>
    <pivotField showAll="0"/>
    <pivotField dataField="1" showAll="0"/>
    <pivotField showAll="0"/>
    <pivotField showAll="0"/>
    <pivotField dataField="1" showAll="0"/>
    <pivotField axis="axisRow" showAll="0">
      <items count="8">
        <item x="0"/>
        <item x="3"/>
        <item x="1"/>
        <item x="2"/>
        <item x="4"/>
        <item x="5"/>
        <item x="6"/>
        <item t="default"/>
      </items>
    </pivotField>
    <pivotField dataField="1" showAll="0"/>
  </pivotFields>
  <rowFields count="1">
    <field x="11"/>
  </rowFields>
  <rowItems count="8">
    <i>
      <x/>
    </i>
    <i>
      <x v="1"/>
    </i>
    <i>
      <x v="2"/>
    </i>
    <i>
      <x v="3"/>
    </i>
    <i>
      <x v="4"/>
    </i>
    <i>
      <x v="5"/>
    </i>
    <i>
      <x v="6"/>
    </i>
    <i t="grand">
      <x/>
    </i>
  </rowItems>
  <colFields count="1">
    <field x="-2"/>
  </colFields>
  <colItems count="4">
    <i>
      <x/>
    </i>
    <i i="1">
      <x v="1"/>
    </i>
    <i i="2">
      <x v="2"/>
    </i>
    <i i="3">
      <x v="3"/>
    </i>
  </colItems>
  <dataFields count="4">
    <dataField name="Average of Seen by" fld="7" subtotal="average" baseField="11" baseItem="0"/>
    <dataField name="Average of Engagement Metric " fld="10" subtotal="average" baseField="11" baseItem="0"/>
    <dataField name="Sum of # agile" fld="12" baseField="0" baseItem="0"/>
    <dataField name="Count of #" fld="0" subtotal="count" baseField="11" baseItem="5"/>
  </dataFields>
  <formats count="2">
    <format dxfId="1">
      <pivotArea collapsedLevelsAreSubtotals="1" fieldPosition="0">
        <references count="1">
          <reference field="11" count="2">
            <x v="5"/>
            <x v="6"/>
          </reference>
        </references>
      </pivotArea>
    </format>
    <format dxfId="0">
      <pivotArea dataOnly="0" labelOnly="1" fieldPosition="0">
        <references count="1">
          <reference field="11" count="2">
            <x v="5"/>
            <x v="6"/>
          </reference>
        </references>
      </pivotArea>
    </format>
  </formats>
  <conditionalFormats count="4">
    <conditionalFormat priority="4">
      <pivotAreas count="1">
        <pivotArea type="data" collapsedLevelsAreSubtotals="1" fieldPosition="0">
          <references count="2">
            <reference field="4294967294" count="1" selected="0">
              <x v="1"/>
            </reference>
            <reference field="11" count="5">
              <x v="0"/>
              <x v="1"/>
              <x v="2"/>
              <x v="3"/>
              <x v="4"/>
            </reference>
          </references>
        </pivotArea>
      </pivotAreas>
    </conditionalFormat>
    <conditionalFormat priority="3">
      <pivotAreas count="1">
        <pivotArea type="data" collapsedLevelsAreSubtotals="1" fieldPosition="0">
          <references count="2">
            <reference field="4294967294" count="1" selected="0">
              <x v="1"/>
            </reference>
            <reference field="11" count="5">
              <x v="0"/>
              <x v="1"/>
              <x v="2"/>
              <x v="3"/>
              <x v="4"/>
            </reference>
          </references>
        </pivotArea>
      </pivotAreas>
    </conditionalFormat>
    <conditionalFormat priority="2">
      <pivotAreas count="1">
        <pivotArea type="data" collapsedLevelsAreSubtotals="1" fieldPosition="0">
          <references count="2">
            <reference field="4294967294" count="1" selected="0">
              <x v="0"/>
            </reference>
            <reference field="11" count="5">
              <x v="0"/>
              <x v="1"/>
              <x v="2"/>
              <x v="3"/>
              <x v="4"/>
            </reference>
          </references>
        </pivotArea>
      </pivotAreas>
    </conditionalFormat>
    <conditionalFormat priority="1">
      <pivotAreas count="1">
        <pivotArea type="data" collapsedLevelsAreSubtotals="1" fieldPosition="0">
          <references count="2">
            <reference field="4294967294" count="1" selected="0">
              <x v="0"/>
            </reference>
            <reference field="11" count="5">
              <x v="0"/>
              <x v="1"/>
              <x v="2"/>
              <x v="3"/>
              <x v="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C18" sqref="C18"/>
    </sheetView>
  </sheetViews>
  <sheetFormatPr defaultRowHeight="15" x14ac:dyDescent="0.25"/>
  <cols>
    <col min="1" max="1" width="13.140625" bestFit="1" customWidth="1"/>
    <col min="2" max="2" width="18.28515625" bestFit="1" customWidth="1"/>
    <col min="3" max="3" width="29.28515625" bestFit="1" customWidth="1"/>
    <col min="4" max="4" width="13.42578125" bestFit="1" customWidth="1"/>
    <col min="5" max="5" width="10" bestFit="1" customWidth="1"/>
    <col min="6" max="6" width="14.5703125" customWidth="1"/>
    <col min="7" max="10" width="12" bestFit="1" customWidth="1"/>
    <col min="11" max="11" width="9" bestFit="1" customWidth="1"/>
    <col min="12" max="16" width="12" bestFit="1" customWidth="1"/>
    <col min="17" max="17" width="7" bestFit="1" customWidth="1"/>
    <col min="18" max="19" width="12" bestFit="1" customWidth="1"/>
    <col min="20" max="20" width="11" bestFit="1" customWidth="1"/>
    <col min="21" max="25" width="12" bestFit="1" customWidth="1"/>
    <col min="26" max="26" width="5" bestFit="1" customWidth="1"/>
    <col min="27" max="36" width="12" bestFit="1" customWidth="1"/>
    <col min="37" max="37" width="4" bestFit="1" customWidth="1"/>
    <col min="38" max="46" width="12" bestFit="1" customWidth="1"/>
    <col min="47" max="47" width="11" bestFit="1" customWidth="1"/>
    <col min="48" max="52" width="12" bestFit="1" customWidth="1"/>
    <col min="53" max="53" width="6" bestFit="1" customWidth="1"/>
    <col min="54" max="58" width="12" bestFit="1" customWidth="1"/>
    <col min="59" max="59" width="11" bestFit="1" customWidth="1"/>
    <col min="60" max="69" width="12" bestFit="1" customWidth="1"/>
    <col min="70" max="70" width="6" bestFit="1" customWidth="1"/>
    <col min="71" max="78" width="12" bestFit="1" customWidth="1"/>
    <col min="79" max="79" width="11" bestFit="1" customWidth="1"/>
    <col min="80" max="93" width="12" bestFit="1" customWidth="1"/>
    <col min="94" max="94" width="11" bestFit="1" customWidth="1"/>
    <col min="95" max="111" width="12" bestFit="1" customWidth="1"/>
    <col min="112" max="112" width="11.28515625" bestFit="1" customWidth="1"/>
  </cols>
  <sheetData>
    <row r="1" spans="1:6" x14ac:dyDescent="0.25">
      <c r="F1" s="9" t="s">
        <v>216</v>
      </c>
    </row>
    <row r="3" spans="1:6" x14ac:dyDescent="0.25">
      <c r="A3" s="4" t="s">
        <v>212</v>
      </c>
      <c r="B3" t="s">
        <v>215</v>
      </c>
      <c r="C3" t="s">
        <v>214</v>
      </c>
      <c r="D3" t="s">
        <v>219</v>
      </c>
      <c r="E3" t="s">
        <v>217</v>
      </c>
    </row>
    <row r="4" spans="1:6" x14ac:dyDescent="0.25">
      <c r="A4" s="5" t="s">
        <v>14</v>
      </c>
      <c r="B4" s="6">
        <v>59.454545454545453</v>
      </c>
      <c r="C4" s="6">
        <v>0.13857410871304282</v>
      </c>
      <c r="D4" s="6">
        <v>0</v>
      </c>
      <c r="E4" s="6">
        <v>22</v>
      </c>
    </row>
    <row r="5" spans="1:6" x14ac:dyDescent="0.25">
      <c r="A5" s="5" t="s">
        <v>24</v>
      </c>
      <c r="B5" s="6">
        <v>56.944444444444443</v>
      </c>
      <c r="C5" s="6">
        <v>0.15548394865951121</v>
      </c>
      <c r="D5" s="6">
        <v>0</v>
      </c>
      <c r="E5" s="6">
        <v>18</v>
      </c>
    </row>
    <row r="6" spans="1:6" x14ac:dyDescent="0.25">
      <c r="A6" s="5" t="s">
        <v>17</v>
      </c>
      <c r="B6" s="6">
        <v>56.53846153846154</v>
      </c>
      <c r="C6" s="6">
        <v>0.14613218352110735</v>
      </c>
      <c r="D6" s="6">
        <v>1</v>
      </c>
      <c r="E6" s="6">
        <v>26</v>
      </c>
    </row>
    <row r="7" spans="1:6" x14ac:dyDescent="0.25">
      <c r="A7" s="5" t="s">
        <v>20</v>
      </c>
      <c r="B7" s="6">
        <v>59.25</v>
      </c>
      <c r="C7" s="6">
        <v>0.16051291974268442</v>
      </c>
      <c r="D7" s="6">
        <v>1</v>
      </c>
      <c r="E7" s="6">
        <v>36</v>
      </c>
    </row>
    <row r="8" spans="1:6" x14ac:dyDescent="0.25">
      <c r="A8" s="5" t="s">
        <v>28</v>
      </c>
      <c r="B8" s="6">
        <v>62.24</v>
      </c>
      <c r="C8" s="6">
        <v>0.14036286973810097</v>
      </c>
      <c r="D8" s="6">
        <v>0</v>
      </c>
      <c r="E8" s="6">
        <v>25</v>
      </c>
    </row>
    <row r="9" spans="1:6" x14ac:dyDescent="0.25">
      <c r="A9" s="7" t="s">
        <v>83</v>
      </c>
      <c r="B9" s="8">
        <v>73</v>
      </c>
      <c r="C9" s="8">
        <v>0.17808219178082191</v>
      </c>
      <c r="D9" s="8">
        <v>0</v>
      </c>
      <c r="E9" s="8">
        <v>1</v>
      </c>
    </row>
    <row r="10" spans="1:6" x14ac:dyDescent="0.25">
      <c r="A10" s="7" t="s">
        <v>185</v>
      </c>
      <c r="B10" s="8">
        <v>67</v>
      </c>
      <c r="C10" s="8">
        <v>6.7377495462794923E-2</v>
      </c>
      <c r="D10" s="8">
        <v>0</v>
      </c>
      <c r="E10" s="8">
        <v>2</v>
      </c>
    </row>
    <row r="11" spans="1:6" x14ac:dyDescent="0.25">
      <c r="A11" s="5" t="s">
        <v>213</v>
      </c>
      <c r="B11" s="6">
        <v>59.223076923076924</v>
      </c>
      <c r="C11" s="6">
        <v>0.14805501750771163</v>
      </c>
      <c r="D11" s="6">
        <v>2</v>
      </c>
      <c r="E11" s="6">
        <v>130</v>
      </c>
    </row>
  </sheetData>
  <conditionalFormatting pivot="1" sqref="C4:C8">
    <cfRule type="colorScale" priority="4">
      <colorScale>
        <cfvo type="min"/>
        <cfvo type="percentile" val="50"/>
        <cfvo type="max"/>
        <color rgb="FFF8696B"/>
        <color rgb="FFFFEB84"/>
        <color rgb="FF63BE7B"/>
      </colorScale>
    </cfRule>
  </conditionalFormatting>
  <conditionalFormatting pivot="1" sqref="C4:C8">
    <cfRule type="colorScale" priority="3">
      <colorScale>
        <cfvo type="min"/>
        <cfvo type="max"/>
        <color rgb="FFFCFCFF"/>
        <color rgb="FF63BE7B"/>
      </colorScale>
    </cfRule>
  </conditionalFormatting>
  <conditionalFormatting pivot="1" sqref="B4:B8">
    <cfRule type="colorScale" priority="2">
      <colorScale>
        <cfvo type="min"/>
        <cfvo type="percentile" val="50"/>
        <cfvo type="max"/>
        <color rgb="FFF8696B"/>
        <color rgb="FFFFEB84"/>
        <color rgb="FF63BE7B"/>
      </colorScale>
    </cfRule>
  </conditionalFormatting>
  <conditionalFormatting pivot="1" sqref="B4:B8">
    <cfRule type="colorScale" priority="1">
      <colorScale>
        <cfvo type="min"/>
        <cfvo type="max"/>
        <color rgb="FFFCFCFF"/>
        <color rgb="FF63BE7B"/>
      </colorScale>
    </cfRule>
  </conditionalFormatting>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4"/>
  <sheetViews>
    <sheetView tabSelected="1" topLeftCell="A115" workbookViewId="0">
      <selection activeCell="F126" sqref="F126"/>
    </sheetView>
  </sheetViews>
  <sheetFormatPr defaultRowHeight="15" x14ac:dyDescent="0.25"/>
  <cols>
    <col min="2" max="2" width="9.85546875" bestFit="1" customWidth="1"/>
    <col min="4" max="4" width="70.85546875" style="3" customWidth="1"/>
  </cols>
  <sheetData>
    <row r="1" spans="1:13" x14ac:dyDescent="0.25">
      <c r="A1" t="s">
        <v>0</v>
      </c>
      <c r="B1" t="s">
        <v>1</v>
      </c>
      <c r="C1" t="s">
        <v>2</v>
      </c>
      <c r="D1" s="3" t="s">
        <v>3</v>
      </c>
      <c r="E1" t="s">
        <v>4</v>
      </c>
      <c r="F1" t="s">
        <v>5</v>
      </c>
      <c r="G1" t="s">
        <v>6</v>
      </c>
      <c r="H1" t="s">
        <v>7</v>
      </c>
      <c r="I1" t="s">
        <v>8</v>
      </c>
      <c r="J1" t="s">
        <v>9</v>
      </c>
      <c r="K1" t="s">
        <v>10</v>
      </c>
      <c r="L1" t="s">
        <v>11</v>
      </c>
      <c r="M1" t="s">
        <v>218</v>
      </c>
    </row>
    <row r="2" spans="1:13" x14ac:dyDescent="0.25">
      <c r="A2">
        <v>124</v>
      </c>
      <c r="B2" s="1">
        <v>43290</v>
      </c>
      <c r="C2" s="2">
        <v>0.80694444444444446</v>
      </c>
      <c r="D2" t="s">
        <v>12</v>
      </c>
      <c r="E2" t="s">
        <v>13</v>
      </c>
      <c r="F2">
        <v>10</v>
      </c>
      <c r="G2">
        <v>22</v>
      </c>
      <c r="H2">
        <v>60</v>
      </c>
      <c r="I2">
        <v>0</v>
      </c>
      <c r="J2">
        <v>0</v>
      </c>
      <c r="K2">
        <f>(F2+G2+I2)/H2</f>
        <v>0.53333333333333333</v>
      </c>
      <c r="L2" t="s">
        <v>14</v>
      </c>
      <c r="M2">
        <f>(LEN(D2)-LEN(SUBSTITUTE(D2,"Agile","")))/LEN("Agile")+(LEN(D2)-LEN(SUBSTITUTE(D2,"agile","")))/LEN("agile")+(LEN(D2)-LEN(SUBSTITUTE(D2,"VFQ","")))/LEN("VFQ")</f>
        <v>0</v>
      </c>
    </row>
    <row r="3" spans="1:13" x14ac:dyDescent="0.25">
      <c r="A3">
        <v>86</v>
      </c>
      <c r="B3" s="1">
        <v>43348</v>
      </c>
      <c r="C3" s="2">
        <v>0.52847222222222223</v>
      </c>
      <c r="D3" t="s">
        <v>15</v>
      </c>
      <c r="E3" t="s">
        <v>16</v>
      </c>
      <c r="F3">
        <v>5</v>
      </c>
      <c r="G3">
        <v>40</v>
      </c>
      <c r="H3">
        <v>87</v>
      </c>
      <c r="I3">
        <v>0</v>
      </c>
      <c r="J3">
        <v>0</v>
      </c>
      <c r="K3">
        <f>(F3+G3+I3)/H3</f>
        <v>0.51724137931034486</v>
      </c>
      <c r="L3" t="s">
        <v>17</v>
      </c>
      <c r="M3">
        <f>(LEN(D3)-LEN(SUBSTITUTE(D3,"Agile","")))/LEN("Agile")+(LEN(D3)-LEN(SUBSTITUTE(D3,"agile","")))/LEN("agile")+(LEN(D3)-LEN(SUBSTITUTE(D3,"VFQ","")))/LEN("VFQ")</f>
        <v>0</v>
      </c>
    </row>
    <row r="4" spans="1:13" x14ac:dyDescent="0.25">
      <c r="A4">
        <v>56</v>
      </c>
      <c r="B4" s="1">
        <v>43377</v>
      </c>
      <c r="C4" s="2">
        <v>0.68958333333333333</v>
      </c>
      <c r="D4" t="s">
        <v>18</v>
      </c>
      <c r="E4" t="s">
        <v>19</v>
      </c>
      <c r="F4">
        <v>3</v>
      </c>
      <c r="G4">
        <v>29</v>
      </c>
      <c r="H4">
        <v>72</v>
      </c>
      <c r="I4">
        <v>0</v>
      </c>
      <c r="J4">
        <v>0</v>
      </c>
      <c r="K4">
        <f>(F4+G4+I4)/H4</f>
        <v>0.44444444444444442</v>
      </c>
      <c r="L4" t="s">
        <v>20</v>
      </c>
      <c r="M4">
        <f>(LEN(D4)-LEN(SUBSTITUTE(D4,"Agile","")))/LEN("Agile")+(LEN(D4)-LEN(SUBSTITUTE(D4,"agile","")))/LEN("agile")+(LEN(D4)-LEN(SUBSTITUTE(D4,"VFQ","")))/LEN("VFQ")</f>
        <v>0</v>
      </c>
    </row>
    <row r="5" spans="1:13" x14ac:dyDescent="0.25">
      <c r="A5">
        <v>96</v>
      </c>
      <c r="B5" s="1">
        <v>43328</v>
      </c>
      <c r="C5" s="2">
        <v>0.57222222222222219</v>
      </c>
      <c r="D5" t="s">
        <v>21</v>
      </c>
      <c r="E5" t="s">
        <v>16</v>
      </c>
      <c r="F5">
        <v>5</v>
      </c>
      <c r="G5">
        <v>26</v>
      </c>
      <c r="H5">
        <v>72</v>
      </c>
      <c r="I5">
        <v>0</v>
      </c>
      <c r="J5">
        <v>0</v>
      </c>
      <c r="K5">
        <f>(F5+G5+I5)/H5</f>
        <v>0.43055555555555558</v>
      </c>
      <c r="L5" t="s">
        <v>20</v>
      </c>
      <c r="M5">
        <f>(LEN(D5)-LEN(SUBSTITUTE(D5,"Agile","")))/LEN("Agile")+(LEN(D5)-LEN(SUBSTITUTE(D5,"agile","")))/LEN("agile")+(LEN(D5)-LEN(SUBSTITUTE(D5,"VFQ","")))/LEN("VFQ")</f>
        <v>0</v>
      </c>
    </row>
    <row r="6" spans="1:13" x14ac:dyDescent="0.25">
      <c r="A6">
        <v>106</v>
      </c>
      <c r="B6" s="1">
        <v>43312</v>
      </c>
      <c r="C6" s="2">
        <v>0.52430555555555558</v>
      </c>
      <c r="D6" t="s">
        <v>22</v>
      </c>
      <c r="E6" t="s">
        <v>23</v>
      </c>
      <c r="F6">
        <v>5</v>
      </c>
      <c r="G6">
        <v>24</v>
      </c>
      <c r="H6">
        <v>68</v>
      </c>
      <c r="I6">
        <v>0</v>
      </c>
      <c r="J6">
        <v>0</v>
      </c>
      <c r="K6">
        <f>(F6+G6+I6)/H6</f>
        <v>0.4264705882352941</v>
      </c>
      <c r="L6" t="s">
        <v>24</v>
      </c>
      <c r="M6">
        <f>(LEN(D6)-LEN(SUBSTITUTE(D6,"Agile","")))/LEN("Agile")+(LEN(D6)-LEN(SUBSTITUTE(D6,"agile","")))/LEN("agile")+(LEN(D6)-LEN(SUBSTITUTE(D6,"VFQ","")))/LEN("VFQ")</f>
        <v>0</v>
      </c>
    </row>
    <row r="7" spans="1:13" x14ac:dyDescent="0.25">
      <c r="A7">
        <v>88</v>
      </c>
      <c r="B7" s="1">
        <v>43349</v>
      </c>
      <c r="C7" s="2">
        <v>0.75763888888888886</v>
      </c>
      <c r="D7" s="3" t="s">
        <v>25</v>
      </c>
      <c r="E7" t="s">
        <v>16</v>
      </c>
      <c r="F7">
        <v>0</v>
      </c>
      <c r="G7">
        <v>27</v>
      </c>
      <c r="H7">
        <v>66</v>
      </c>
      <c r="I7">
        <v>0</v>
      </c>
      <c r="J7">
        <v>83</v>
      </c>
      <c r="K7">
        <f>(F7+G7+I7)/H7</f>
        <v>0.40909090909090912</v>
      </c>
      <c r="L7" t="s">
        <v>20</v>
      </c>
      <c r="M7">
        <f>(LEN(D7)-LEN(SUBSTITUTE(D7,"Agile","")))/LEN("Agile")+(LEN(D7)-LEN(SUBSTITUTE(D7,"agile","")))/LEN("agile")+(LEN(D7)-LEN(SUBSTITUTE(D7,"VFQ","")))/LEN("VFQ")</f>
        <v>0</v>
      </c>
    </row>
    <row r="8" spans="1:13" x14ac:dyDescent="0.25">
      <c r="A8">
        <v>75</v>
      </c>
      <c r="B8" s="1">
        <v>43357</v>
      </c>
      <c r="C8" s="2">
        <v>0.43194444444444446</v>
      </c>
      <c r="D8" s="3" t="s">
        <v>26</v>
      </c>
      <c r="E8" t="s">
        <v>27</v>
      </c>
      <c r="F8">
        <v>0</v>
      </c>
      <c r="G8">
        <v>24</v>
      </c>
      <c r="H8">
        <v>66</v>
      </c>
      <c r="I8">
        <v>0</v>
      </c>
      <c r="J8">
        <v>0</v>
      </c>
      <c r="K8">
        <f>(F8+G8+I8)/H8</f>
        <v>0.36363636363636365</v>
      </c>
      <c r="L8" t="s">
        <v>28</v>
      </c>
      <c r="M8">
        <f>(LEN(D8)-LEN(SUBSTITUTE(D8,"Agile","")))/LEN("Agile")+(LEN(D8)-LEN(SUBSTITUTE(D8,"agile","")))/LEN("agile")+(LEN(D8)-LEN(SUBSTITUTE(D8,"VFQ","")))/LEN("VFQ")</f>
        <v>0</v>
      </c>
    </row>
    <row r="9" spans="1:13" x14ac:dyDescent="0.25">
      <c r="A9">
        <v>65</v>
      </c>
      <c r="B9" s="1">
        <v>43369</v>
      </c>
      <c r="C9" s="2">
        <v>0.48749999999999999</v>
      </c>
      <c r="D9" t="s">
        <v>29</v>
      </c>
      <c r="E9" t="s">
        <v>30</v>
      </c>
      <c r="F9">
        <v>0</v>
      </c>
      <c r="G9">
        <v>21</v>
      </c>
      <c r="H9">
        <v>66</v>
      </c>
      <c r="I9">
        <v>0</v>
      </c>
      <c r="J9">
        <v>0</v>
      </c>
      <c r="K9">
        <f>(F9+G9+I9)/H9</f>
        <v>0.31818181818181818</v>
      </c>
      <c r="L9" t="s">
        <v>17</v>
      </c>
      <c r="M9">
        <f>(LEN(D9)-LEN(SUBSTITUTE(D9,"Agile","")))/LEN("Agile")+(LEN(D9)-LEN(SUBSTITUTE(D9,"agile","")))/LEN("agile")+(LEN(D9)-LEN(SUBSTITUTE(D9,"VFQ","")))/LEN("VFQ")</f>
        <v>0</v>
      </c>
    </row>
    <row r="10" spans="1:13" x14ac:dyDescent="0.25">
      <c r="A10">
        <v>83</v>
      </c>
      <c r="B10" s="1">
        <v>43350</v>
      </c>
      <c r="C10" s="2">
        <v>0.62777777777777777</v>
      </c>
      <c r="D10" s="3" t="s">
        <v>31</v>
      </c>
      <c r="E10" t="s">
        <v>32</v>
      </c>
      <c r="F10">
        <v>2</v>
      </c>
      <c r="G10">
        <v>19</v>
      </c>
      <c r="H10">
        <v>73</v>
      </c>
      <c r="I10">
        <v>0</v>
      </c>
      <c r="J10">
        <v>0</v>
      </c>
      <c r="K10">
        <f>(F10+G10+I10)/H10</f>
        <v>0.28767123287671231</v>
      </c>
      <c r="L10" t="s">
        <v>28</v>
      </c>
      <c r="M10">
        <f>(LEN(D10)-LEN(SUBSTITUTE(D10,"Agile","")))/LEN("Agile")+(LEN(D10)-LEN(SUBSTITUTE(D10,"agile","")))/LEN("agile")+(LEN(D10)-LEN(SUBSTITUTE(D10,"VFQ","")))/LEN("VFQ")</f>
        <v>0</v>
      </c>
    </row>
    <row r="11" spans="1:13" x14ac:dyDescent="0.25">
      <c r="A11">
        <v>0</v>
      </c>
      <c r="B11" s="1">
        <v>43451</v>
      </c>
      <c r="C11" s="2">
        <v>0.4680555555555555</v>
      </c>
      <c r="D11" s="3" t="s">
        <v>33</v>
      </c>
      <c r="E11" t="s">
        <v>34</v>
      </c>
      <c r="F11">
        <v>3</v>
      </c>
      <c r="G11">
        <v>16</v>
      </c>
      <c r="H11">
        <v>70</v>
      </c>
      <c r="I11">
        <v>0</v>
      </c>
      <c r="J11">
        <v>0</v>
      </c>
      <c r="K11">
        <f>(F11+G11+I11)/H11</f>
        <v>0.27142857142857141</v>
      </c>
      <c r="L11" t="s">
        <v>14</v>
      </c>
      <c r="M11">
        <f>(LEN(D11)-LEN(SUBSTITUTE(D11,"Agile","")))/LEN("Agile")+(LEN(D11)-LEN(SUBSTITUTE(D11,"agile","")))/LEN("agile")+(LEN(D11)-LEN(SUBSTITUTE(D11,"VFQ","")))/LEN("VFQ")</f>
        <v>0</v>
      </c>
    </row>
    <row r="12" spans="1:13" x14ac:dyDescent="0.25">
      <c r="A12">
        <v>64</v>
      </c>
      <c r="B12" s="1">
        <v>43374</v>
      </c>
      <c r="C12" s="2">
        <v>0.58333333333333337</v>
      </c>
      <c r="D12" s="3" t="s">
        <v>35</v>
      </c>
      <c r="E12" t="s">
        <v>36</v>
      </c>
      <c r="F12">
        <v>0</v>
      </c>
      <c r="G12">
        <v>16</v>
      </c>
      <c r="H12">
        <v>59</v>
      </c>
      <c r="I12">
        <v>0</v>
      </c>
      <c r="J12">
        <v>0</v>
      </c>
      <c r="K12">
        <f>(F12+G12+I12)/H12</f>
        <v>0.2711864406779661</v>
      </c>
      <c r="L12" t="s">
        <v>14</v>
      </c>
      <c r="M12">
        <f>(LEN(D12)-LEN(SUBSTITUTE(D12,"Agile","")))/LEN("Agile")+(LEN(D12)-LEN(SUBSTITUTE(D12,"agile","")))/LEN("agile")+(LEN(D12)-LEN(SUBSTITUTE(D12,"VFQ","")))/LEN("VFQ")</f>
        <v>0</v>
      </c>
    </row>
    <row r="13" spans="1:13" x14ac:dyDescent="0.25">
      <c r="A13">
        <v>17</v>
      </c>
      <c r="B13" s="1">
        <v>43440</v>
      </c>
      <c r="C13" s="2">
        <v>0.70833333333333337</v>
      </c>
      <c r="D13" s="3" t="s">
        <v>37</v>
      </c>
      <c r="E13" t="s">
        <v>38</v>
      </c>
      <c r="F13">
        <v>2</v>
      </c>
      <c r="G13">
        <v>16</v>
      </c>
      <c r="H13">
        <v>67</v>
      </c>
      <c r="I13">
        <v>0</v>
      </c>
      <c r="J13">
        <v>0</v>
      </c>
      <c r="K13">
        <f>(F13+G13+I13)/H13</f>
        <v>0.26865671641791045</v>
      </c>
      <c r="L13" t="s">
        <v>20</v>
      </c>
      <c r="M13">
        <f>(LEN(D13)-LEN(SUBSTITUTE(D13,"Agile","")))/LEN("Agile")+(LEN(D13)-LEN(SUBSTITUTE(D13,"agile","")))/LEN("agile")+(LEN(D13)-LEN(SUBSTITUTE(D13,"VFQ","")))/LEN("VFQ")</f>
        <v>0</v>
      </c>
    </row>
    <row r="14" spans="1:13" x14ac:dyDescent="0.25">
      <c r="A14">
        <v>4</v>
      </c>
      <c r="B14" s="1">
        <v>43447</v>
      </c>
      <c r="C14" s="2">
        <v>0.65416666666666667</v>
      </c>
      <c r="D14" t="s">
        <v>39</v>
      </c>
      <c r="E14" t="s">
        <v>40</v>
      </c>
      <c r="F14">
        <v>3</v>
      </c>
      <c r="G14">
        <v>14</v>
      </c>
      <c r="H14">
        <v>66</v>
      </c>
      <c r="I14">
        <v>0</v>
      </c>
      <c r="J14">
        <v>0</v>
      </c>
      <c r="K14">
        <f>(F14+G14+I14)/H14</f>
        <v>0.25757575757575757</v>
      </c>
      <c r="L14" t="s">
        <v>20</v>
      </c>
      <c r="M14">
        <f>(LEN(D14)-LEN(SUBSTITUTE(D14,"Agile","")))/LEN("Agile")+(LEN(D14)-LEN(SUBSTITUTE(D14,"agile","")))/LEN("agile")+(LEN(D14)-LEN(SUBSTITUTE(D14,"VFQ","")))/LEN("VFQ")</f>
        <v>0</v>
      </c>
    </row>
    <row r="15" spans="1:13" x14ac:dyDescent="0.25">
      <c r="A15">
        <v>27</v>
      </c>
      <c r="B15" s="1">
        <v>43426</v>
      </c>
      <c r="C15" s="2">
        <v>0.58472222222222225</v>
      </c>
      <c r="D15" t="s">
        <v>41</v>
      </c>
      <c r="E15" t="s">
        <v>16</v>
      </c>
      <c r="F15">
        <v>2</v>
      </c>
      <c r="G15">
        <v>15</v>
      </c>
      <c r="H15">
        <v>66</v>
      </c>
      <c r="I15">
        <v>0</v>
      </c>
      <c r="J15">
        <v>0</v>
      </c>
      <c r="K15">
        <f>(F15+G15+I15)/H15</f>
        <v>0.25757575757575757</v>
      </c>
      <c r="L15" t="s">
        <v>20</v>
      </c>
      <c r="M15">
        <f>(LEN(D15)-LEN(SUBSTITUTE(D15,"Agile","")))/LEN("Agile")+(LEN(D15)-LEN(SUBSTITUTE(D15,"agile","")))/LEN("agile")+(LEN(D15)-LEN(SUBSTITUTE(D15,"VFQ","")))/LEN("VFQ")</f>
        <v>0</v>
      </c>
    </row>
    <row r="16" spans="1:13" x14ac:dyDescent="0.25">
      <c r="A16">
        <v>49</v>
      </c>
      <c r="B16" s="1">
        <v>43384</v>
      </c>
      <c r="C16" s="2">
        <v>0.86736111111111114</v>
      </c>
      <c r="D16" s="3" t="s">
        <v>42</v>
      </c>
      <c r="E16" t="s">
        <v>43</v>
      </c>
      <c r="F16">
        <v>2</v>
      </c>
      <c r="G16">
        <v>18</v>
      </c>
      <c r="H16">
        <v>78</v>
      </c>
      <c r="I16">
        <v>0</v>
      </c>
      <c r="J16">
        <v>0</v>
      </c>
      <c r="K16">
        <f>(F16+G16+I16)/H16</f>
        <v>0.25641025641025639</v>
      </c>
      <c r="L16" t="s">
        <v>20</v>
      </c>
      <c r="M16">
        <f>(LEN(D16)-LEN(SUBSTITUTE(D16,"Agile","")))/LEN("Agile")+(LEN(D16)-LEN(SUBSTITUTE(D16,"agile","")))/LEN("agile")+(LEN(D16)-LEN(SUBSTITUTE(D16,"VFQ","")))/LEN("VFQ")</f>
        <v>0</v>
      </c>
    </row>
    <row r="17" spans="1:13" x14ac:dyDescent="0.25">
      <c r="A17">
        <v>116</v>
      </c>
      <c r="B17" s="1">
        <v>43306</v>
      </c>
      <c r="C17" s="2">
        <v>0.68888888888888899</v>
      </c>
      <c r="D17" s="3" t="s">
        <v>44</v>
      </c>
      <c r="E17" t="s">
        <v>45</v>
      </c>
      <c r="F17">
        <v>3</v>
      </c>
      <c r="G17">
        <v>12</v>
      </c>
      <c r="H17">
        <v>59</v>
      </c>
      <c r="I17">
        <v>0</v>
      </c>
      <c r="J17">
        <v>0</v>
      </c>
      <c r="K17">
        <f>(F17+G17+I17)/H17</f>
        <v>0.25423728813559321</v>
      </c>
      <c r="L17" t="s">
        <v>17</v>
      </c>
      <c r="M17">
        <f>(LEN(D17)-LEN(SUBSTITUTE(D17,"Agile","")))/LEN("Agile")+(LEN(D17)-LEN(SUBSTITUTE(D17,"agile","")))/LEN("agile")+(LEN(D17)-LEN(SUBSTITUTE(D17,"VFQ","")))/LEN("VFQ")</f>
        <v>0</v>
      </c>
    </row>
    <row r="18" spans="1:13" x14ac:dyDescent="0.25">
      <c r="A18">
        <v>44</v>
      </c>
      <c r="B18" s="1">
        <v>43392</v>
      </c>
      <c r="C18" s="2">
        <v>0.56597222222222221</v>
      </c>
      <c r="D18" t="s">
        <v>46</v>
      </c>
      <c r="E18" t="s">
        <v>47</v>
      </c>
      <c r="F18">
        <v>2</v>
      </c>
      <c r="G18">
        <v>15</v>
      </c>
      <c r="H18">
        <v>69</v>
      </c>
      <c r="I18">
        <v>0</v>
      </c>
      <c r="J18">
        <v>0</v>
      </c>
      <c r="K18">
        <f>(F18+G18+I18)/H18</f>
        <v>0.24637681159420291</v>
      </c>
      <c r="L18" t="s">
        <v>28</v>
      </c>
      <c r="M18">
        <f>(LEN(D18)-LEN(SUBSTITUTE(D18,"Agile","")))/LEN("Agile")+(LEN(D18)-LEN(SUBSTITUTE(D18,"agile","")))/LEN("agile")+(LEN(D18)-LEN(SUBSTITUTE(D18,"VFQ","")))/LEN("VFQ")</f>
        <v>0</v>
      </c>
    </row>
    <row r="19" spans="1:13" x14ac:dyDescent="0.25">
      <c r="A19">
        <v>13</v>
      </c>
      <c r="B19" s="1">
        <v>43441</v>
      </c>
      <c r="C19" s="2">
        <v>0.91875000000000007</v>
      </c>
      <c r="D19" s="3" t="s">
        <v>48</v>
      </c>
      <c r="E19" t="s">
        <v>49</v>
      </c>
      <c r="F19">
        <v>3</v>
      </c>
      <c r="G19">
        <v>11</v>
      </c>
      <c r="H19">
        <v>57</v>
      </c>
      <c r="I19">
        <v>0</v>
      </c>
      <c r="J19">
        <v>0</v>
      </c>
      <c r="K19">
        <f>(F19+G19+I19)/H19</f>
        <v>0.24561403508771928</v>
      </c>
      <c r="L19" t="s">
        <v>28</v>
      </c>
      <c r="M19">
        <f>(LEN(D19)-LEN(SUBSTITUTE(D19,"Agile","")))/LEN("Agile")+(LEN(D19)-LEN(SUBSTITUTE(D19,"agile","")))/LEN("agile")+(LEN(D19)-LEN(SUBSTITUTE(D19,"VFQ","")))/LEN("VFQ")</f>
        <v>0</v>
      </c>
    </row>
    <row r="20" spans="1:13" x14ac:dyDescent="0.25">
      <c r="A20">
        <v>32</v>
      </c>
      <c r="B20" s="1">
        <v>43419</v>
      </c>
      <c r="C20" s="2">
        <v>0.63958333333333328</v>
      </c>
      <c r="D20" s="3" t="s">
        <v>50</v>
      </c>
      <c r="E20" t="s">
        <v>51</v>
      </c>
      <c r="F20">
        <v>2</v>
      </c>
      <c r="G20">
        <v>12</v>
      </c>
      <c r="H20">
        <v>58</v>
      </c>
      <c r="I20">
        <v>0</v>
      </c>
      <c r="J20">
        <v>0</v>
      </c>
      <c r="K20">
        <f>(F20+G20+I20)/H20</f>
        <v>0.2413793103448276</v>
      </c>
      <c r="L20" t="s">
        <v>20</v>
      </c>
      <c r="M20">
        <f>(LEN(D20)-LEN(SUBSTITUTE(D20,"Agile","")))/LEN("Agile")+(LEN(D20)-LEN(SUBSTITUTE(D20,"agile","")))/LEN("agile")+(LEN(D20)-LEN(SUBSTITUTE(D20,"VFQ","")))/LEN("VFQ")</f>
        <v>0</v>
      </c>
    </row>
    <row r="21" spans="1:13" x14ac:dyDescent="0.25">
      <c r="A21">
        <v>11</v>
      </c>
      <c r="B21" s="1">
        <v>43445</v>
      </c>
      <c r="C21" s="2">
        <v>0.57430555555555551</v>
      </c>
      <c r="D21" t="s">
        <v>52</v>
      </c>
      <c r="E21" t="s">
        <v>16</v>
      </c>
      <c r="F21">
        <v>0</v>
      </c>
      <c r="G21">
        <v>14</v>
      </c>
      <c r="H21">
        <v>61</v>
      </c>
      <c r="I21">
        <v>0</v>
      </c>
      <c r="J21">
        <v>0</v>
      </c>
      <c r="K21">
        <f>(F21+G21+I21)/H21</f>
        <v>0.22950819672131148</v>
      </c>
      <c r="L21" t="s">
        <v>24</v>
      </c>
      <c r="M21">
        <f>(LEN(D21)-LEN(SUBSTITUTE(D21,"Agile","")))/LEN("Agile")+(LEN(D21)-LEN(SUBSTITUTE(D21,"agile","")))/LEN("agile")+(LEN(D21)-LEN(SUBSTITUTE(D21,"VFQ","")))/LEN("VFQ")</f>
        <v>0</v>
      </c>
    </row>
    <row r="22" spans="1:13" x14ac:dyDescent="0.25">
      <c r="A22">
        <v>5</v>
      </c>
      <c r="B22" s="1">
        <v>43447</v>
      </c>
      <c r="C22" s="2">
        <v>0.44722222222222219</v>
      </c>
      <c r="D22" s="3" t="s">
        <v>53</v>
      </c>
      <c r="E22" t="s">
        <v>54</v>
      </c>
      <c r="F22">
        <v>0</v>
      </c>
      <c r="G22">
        <v>14</v>
      </c>
      <c r="H22">
        <v>62</v>
      </c>
      <c r="I22">
        <v>0</v>
      </c>
      <c r="J22">
        <v>0</v>
      </c>
      <c r="K22">
        <f>(F22+G22+I22)/H22</f>
        <v>0.22580645161290322</v>
      </c>
      <c r="L22" t="s">
        <v>20</v>
      </c>
      <c r="M22">
        <f>(LEN(D22)-LEN(SUBSTITUTE(D22,"Agile","")))/LEN("Agile")+(LEN(D22)-LEN(SUBSTITUTE(D22,"agile","")))/LEN("agile")+(LEN(D22)-LEN(SUBSTITUTE(D22,"VFQ","")))/LEN("VFQ")</f>
        <v>0</v>
      </c>
    </row>
    <row r="23" spans="1:13" x14ac:dyDescent="0.25">
      <c r="A23">
        <v>73</v>
      </c>
      <c r="B23" s="1">
        <v>43361</v>
      </c>
      <c r="C23" s="2">
        <v>0.4604166666666667</v>
      </c>
      <c r="D23" t="s">
        <v>55</v>
      </c>
      <c r="E23" t="s">
        <v>16</v>
      </c>
      <c r="F23">
        <v>0</v>
      </c>
      <c r="G23">
        <v>17</v>
      </c>
      <c r="H23">
        <v>76</v>
      </c>
      <c r="I23">
        <v>0</v>
      </c>
      <c r="J23">
        <v>0</v>
      </c>
      <c r="K23">
        <f>(F23+G23+I23)/H23</f>
        <v>0.22368421052631579</v>
      </c>
      <c r="L23" t="s">
        <v>24</v>
      </c>
      <c r="M23">
        <f>(LEN(D23)-LEN(SUBSTITUTE(D23,"Agile","")))/LEN("Agile")+(LEN(D23)-LEN(SUBSTITUTE(D23,"agile","")))/LEN("agile")+(LEN(D23)-LEN(SUBSTITUTE(D23,"VFQ","")))/LEN("VFQ")</f>
        <v>0</v>
      </c>
    </row>
    <row r="24" spans="1:13" x14ac:dyDescent="0.25">
      <c r="A24">
        <v>127</v>
      </c>
      <c r="B24" s="1">
        <v>43291</v>
      </c>
      <c r="C24" s="2">
        <v>0.4861111111111111</v>
      </c>
      <c r="D24" s="3" t="s">
        <v>56</v>
      </c>
      <c r="E24" t="s">
        <v>57</v>
      </c>
      <c r="F24">
        <v>2</v>
      </c>
      <c r="G24">
        <v>8</v>
      </c>
      <c r="H24">
        <v>45</v>
      </c>
      <c r="I24">
        <v>0</v>
      </c>
      <c r="J24">
        <v>0</v>
      </c>
      <c r="K24">
        <f>(F24+G24+I24)/H24</f>
        <v>0.22222222222222221</v>
      </c>
      <c r="L24" t="s">
        <v>24</v>
      </c>
      <c r="M24">
        <f>(LEN(D24)-LEN(SUBSTITUTE(D24,"Agile","")))/LEN("Agile")+(LEN(D24)-LEN(SUBSTITUTE(D24,"agile","")))/LEN("agile")+(LEN(D24)-LEN(SUBSTITUTE(D24,"VFQ","")))/LEN("VFQ")</f>
        <v>0</v>
      </c>
    </row>
    <row r="25" spans="1:13" x14ac:dyDescent="0.25">
      <c r="A25">
        <v>46</v>
      </c>
      <c r="B25" s="1">
        <v>43399</v>
      </c>
      <c r="C25" s="2">
        <v>0.36388888888888887</v>
      </c>
      <c r="D25" t="s">
        <v>58</v>
      </c>
      <c r="E25" t="s">
        <v>16</v>
      </c>
      <c r="F25">
        <v>0</v>
      </c>
      <c r="G25">
        <v>15</v>
      </c>
      <c r="H25">
        <v>68</v>
      </c>
      <c r="I25">
        <v>0</v>
      </c>
      <c r="J25">
        <v>0</v>
      </c>
      <c r="K25">
        <f>(F25+G25+I25)/H25</f>
        <v>0.22058823529411764</v>
      </c>
      <c r="L25" t="s">
        <v>28</v>
      </c>
      <c r="M25">
        <f>(LEN(D25)-LEN(SUBSTITUTE(D25,"Agile","")))/LEN("Agile")+(LEN(D25)-LEN(SUBSTITUTE(D25,"agile","")))/LEN("agile")+(LEN(D25)-LEN(SUBSTITUTE(D25,"VFQ","")))/LEN("VFQ")</f>
        <v>0</v>
      </c>
    </row>
    <row r="26" spans="1:13" x14ac:dyDescent="0.25">
      <c r="A26">
        <v>93</v>
      </c>
      <c r="B26" s="1">
        <v>43341</v>
      </c>
      <c r="C26" s="2">
        <v>0.53680555555555554</v>
      </c>
      <c r="D26" s="3" t="s">
        <v>59</v>
      </c>
      <c r="E26" t="s">
        <v>60</v>
      </c>
      <c r="F26">
        <v>0</v>
      </c>
      <c r="G26">
        <v>12</v>
      </c>
      <c r="H26">
        <v>56</v>
      </c>
      <c r="I26">
        <v>0</v>
      </c>
      <c r="J26">
        <v>0</v>
      </c>
      <c r="K26">
        <f>(F26+G26+I26)/H26</f>
        <v>0.21428571428571427</v>
      </c>
      <c r="L26" t="s">
        <v>17</v>
      </c>
      <c r="M26">
        <f>(LEN(D26)-LEN(SUBSTITUTE(D26,"Agile","")))/LEN("Agile")+(LEN(D26)-LEN(SUBSTITUTE(D26,"agile","")))/LEN("agile")+(LEN(D26)-LEN(SUBSTITUTE(D26,"VFQ","")))/LEN("VFQ")</f>
        <v>0</v>
      </c>
    </row>
    <row r="27" spans="1:13" x14ac:dyDescent="0.25">
      <c r="A27">
        <v>24</v>
      </c>
      <c r="B27" s="1">
        <v>43426</v>
      </c>
      <c r="C27" s="2">
        <v>0.5444444444444444</v>
      </c>
      <c r="D27" s="3" t="s">
        <v>61</v>
      </c>
      <c r="E27" t="s">
        <v>62</v>
      </c>
      <c r="F27">
        <v>3</v>
      </c>
      <c r="G27">
        <v>10</v>
      </c>
      <c r="H27">
        <v>61</v>
      </c>
      <c r="I27">
        <v>0</v>
      </c>
      <c r="J27">
        <v>0</v>
      </c>
      <c r="K27">
        <f>(F27+G27+I27)/H27</f>
        <v>0.21311475409836064</v>
      </c>
      <c r="L27" t="s">
        <v>20</v>
      </c>
      <c r="M27">
        <f>(LEN(D27)-LEN(SUBSTITUTE(D27,"Agile","")))/LEN("Agile")+(LEN(D27)-LEN(SUBSTITUTE(D27,"agile","")))/LEN("agile")+(LEN(D27)-LEN(SUBSTITUTE(D27,"VFQ","")))/LEN("VFQ")</f>
        <v>0</v>
      </c>
    </row>
    <row r="28" spans="1:13" x14ac:dyDescent="0.25">
      <c r="A28">
        <v>20</v>
      </c>
      <c r="B28" s="1">
        <v>43437</v>
      </c>
      <c r="C28" s="2">
        <v>0.62986111111111109</v>
      </c>
      <c r="D28" t="s">
        <v>63</v>
      </c>
      <c r="E28" t="s">
        <v>16</v>
      </c>
      <c r="F28">
        <v>3</v>
      </c>
      <c r="G28">
        <v>12</v>
      </c>
      <c r="H28">
        <v>71</v>
      </c>
      <c r="I28">
        <v>0</v>
      </c>
      <c r="J28">
        <v>0</v>
      </c>
      <c r="K28">
        <f>(F28+G28+I28)/H28</f>
        <v>0.21126760563380281</v>
      </c>
      <c r="L28" t="s">
        <v>14</v>
      </c>
      <c r="M28">
        <f>(LEN(D28)-LEN(SUBSTITUTE(D28,"Agile","")))/LEN("Agile")+(LEN(D28)-LEN(SUBSTITUTE(D28,"agile","")))/LEN("agile")+(LEN(D28)-LEN(SUBSTITUTE(D28,"VFQ","")))/LEN("VFQ")</f>
        <v>0</v>
      </c>
    </row>
    <row r="29" spans="1:13" x14ac:dyDescent="0.25">
      <c r="A29">
        <v>58</v>
      </c>
      <c r="B29" s="1">
        <v>43377</v>
      </c>
      <c r="C29" s="2">
        <v>0.43124999999999997</v>
      </c>
      <c r="D29" t="s">
        <v>64</v>
      </c>
      <c r="E29" t="s">
        <v>16</v>
      </c>
      <c r="F29">
        <v>0</v>
      </c>
      <c r="G29">
        <v>15</v>
      </c>
      <c r="H29">
        <v>71</v>
      </c>
      <c r="I29">
        <v>0</v>
      </c>
      <c r="J29">
        <v>0</v>
      </c>
      <c r="K29">
        <f>(F29+G29+I29)/H29</f>
        <v>0.21126760563380281</v>
      </c>
      <c r="L29" t="s">
        <v>20</v>
      </c>
      <c r="M29">
        <f>(LEN(D29)-LEN(SUBSTITUTE(D29,"Agile","")))/LEN("Agile")+(LEN(D29)-LEN(SUBSTITUTE(D29,"agile","")))/LEN("agile")+(LEN(D29)-LEN(SUBSTITUTE(D29,"VFQ","")))/LEN("VFQ")</f>
        <v>0</v>
      </c>
    </row>
    <row r="30" spans="1:13" x14ac:dyDescent="0.25">
      <c r="A30">
        <v>37</v>
      </c>
      <c r="B30" s="1">
        <v>43405</v>
      </c>
      <c r="C30" s="2">
        <v>0.69861111111111107</v>
      </c>
      <c r="D30" s="3" t="s">
        <v>65</v>
      </c>
      <c r="E30" t="s">
        <v>66</v>
      </c>
      <c r="F30">
        <v>0</v>
      </c>
      <c r="G30">
        <v>8</v>
      </c>
      <c r="H30">
        <v>38</v>
      </c>
      <c r="I30">
        <v>0</v>
      </c>
      <c r="J30">
        <v>0</v>
      </c>
      <c r="K30">
        <f>(F30+G30+I30)/H30</f>
        <v>0.21052631578947367</v>
      </c>
      <c r="L30" t="s">
        <v>20</v>
      </c>
      <c r="M30">
        <f>(LEN(D30)-LEN(SUBSTITUTE(D30,"Agile","")))/LEN("Agile")+(LEN(D30)-LEN(SUBSTITUTE(D30,"agile","")))/LEN("agile")+(LEN(D30)-LEN(SUBSTITUTE(D30,"VFQ","")))/LEN("VFQ")</f>
        <v>0</v>
      </c>
    </row>
    <row r="31" spans="1:13" x14ac:dyDescent="0.25">
      <c r="A31">
        <v>108</v>
      </c>
      <c r="B31" s="1">
        <v>43308</v>
      </c>
      <c r="C31" s="2">
        <v>0.57638888888888895</v>
      </c>
      <c r="D31" s="3" t="s">
        <v>67</v>
      </c>
      <c r="E31" t="s">
        <v>66</v>
      </c>
      <c r="F31">
        <v>2</v>
      </c>
      <c r="G31">
        <v>11</v>
      </c>
      <c r="H31">
        <v>62</v>
      </c>
      <c r="I31">
        <v>0</v>
      </c>
      <c r="J31">
        <v>0</v>
      </c>
      <c r="K31">
        <f>(F31+G31+I31)/H31</f>
        <v>0.20967741935483872</v>
      </c>
      <c r="L31" t="s">
        <v>28</v>
      </c>
      <c r="M31">
        <f>(LEN(D31)-LEN(SUBSTITUTE(D31,"Agile","")))/LEN("Agile")+(LEN(D31)-LEN(SUBSTITUTE(D31,"agile","")))/LEN("agile")+(LEN(D31)-LEN(SUBSTITUTE(D31,"VFQ","")))/LEN("VFQ")</f>
        <v>0</v>
      </c>
    </row>
    <row r="32" spans="1:13" x14ac:dyDescent="0.25">
      <c r="A32">
        <v>129</v>
      </c>
      <c r="B32" s="1">
        <v>43290</v>
      </c>
      <c r="C32" s="2">
        <v>0.61041666666666672</v>
      </c>
      <c r="D32"/>
      <c r="E32" t="s">
        <v>68</v>
      </c>
      <c r="F32">
        <v>0</v>
      </c>
      <c r="G32">
        <v>10</v>
      </c>
      <c r="H32">
        <v>48</v>
      </c>
      <c r="I32">
        <v>0</v>
      </c>
      <c r="J32">
        <v>0</v>
      </c>
      <c r="K32">
        <f>(F32+G32+I32)/H32</f>
        <v>0.20833333333333334</v>
      </c>
      <c r="L32" t="s">
        <v>14</v>
      </c>
      <c r="M32">
        <f>(LEN(D32)-LEN(SUBSTITUTE(D32,"Agile","")))/LEN("Agile")+(LEN(D32)-LEN(SUBSTITUTE(D32,"agile","")))/LEN("agile")+(LEN(D32)-LEN(SUBSTITUTE(D32,"VFQ","")))/LEN("VFQ")</f>
        <v>0</v>
      </c>
    </row>
    <row r="33" spans="1:13" x14ac:dyDescent="0.25">
      <c r="A33">
        <v>59</v>
      </c>
      <c r="B33" s="1">
        <v>43371</v>
      </c>
      <c r="C33" s="2">
        <v>0.53611111111111109</v>
      </c>
      <c r="D33" t="s">
        <v>69</v>
      </c>
      <c r="E33" t="s">
        <v>70</v>
      </c>
      <c r="F33">
        <v>9</v>
      </c>
      <c r="G33">
        <v>5</v>
      </c>
      <c r="H33">
        <v>68</v>
      </c>
      <c r="I33">
        <v>0</v>
      </c>
      <c r="J33">
        <v>0</v>
      </c>
      <c r="K33">
        <f>(F33+G33+I33)/H33</f>
        <v>0.20588235294117646</v>
      </c>
      <c r="L33" t="s">
        <v>28</v>
      </c>
      <c r="M33">
        <f>(LEN(D33)-LEN(SUBSTITUTE(D33,"Agile","")))/LEN("Agile")+(LEN(D33)-LEN(SUBSTITUTE(D33,"agile","")))/LEN("agile")+(LEN(D33)-LEN(SUBSTITUTE(D33,"VFQ","")))/LEN("VFQ")</f>
        <v>0</v>
      </c>
    </row>
    <row r="34" spans="1:13" x14ac:dyDescent="0.25">
      <c r="A34">
        <v>105</v>
      </c>
      <c r="B34" s="1">
        <v>43314</v>
      </c>
      <c r="C34" s="2">
        <v>0.48541666666666666</v>
      </c>
      <c r="D34" t="s">
        <v>71</v>
      </c>
      <c r="E34" t="s">
        <v>34</v>
      </c>
      <c r="F34">
        <v>0</v>
      </c>
      <c r="G34">
        <v>12</v>
      </c>
      <c r="H34">
        <v>61</v>
      </c>
      <c r="I34">
        <v>0</v>
      </c>
      <c r="J34">
        <v>0</v>
      </c>
      <c r="K34">
        <f>(F34+G34+I34)/H34</f>
        <v>0.19672131147540983</v>
      </c>
      <c r="L34" t="s">
        <v>20</v>
      </c>
      <c r="M34">
        <f>(LEN(D34)-LEN(SUBSTITUTE(D34,"Agile","")))/LEN("Agile")+(LEN(D34)-LEN(SUBSTITUTE(D34,"agile","")))/LEN("agile")+(LEN(D34)-LEN(SUBSTITUTE(D34,"VFQ","")))/LEN("VFQ")</f>
        <v>0</v>
      </c>
    </row>
    <row r="35" spans="1:13" x14ac:dyDescent="0.25">
      <c r="A35">
        <v>57</v>
      </c>
      <c r="B35" s="1">
        <v>43371</v>
      </c>
      <c r="C35" s="2">
        <v>0.6118055555555556</v>
      </c>
      <c r="D35"/>
      <c r="E35" t="s">
        <v>16</v>
      </c>
      <c r="F35">
        <v>4</v>
      </c>
      <c r="G35">
        <v>12</v>
      </c>
      <c r="H35">
        <v>83</v>
      </c>
      <c r="I35">
        <v>0</v>
      </c>
      <c r="J35">
        <v>109</v>
      </c>
      <c r="K35">
        <f>(F35+G35+I35)/H35</f>
        <v>0.19277108433734941</v>
      </c>
      <c r="L35" t="s">
        <v>28</v>
      </c>
      <c r="M35">
        <f>(LEN(D35)-LEN(SUBSTITUTE(D35,"Agile","")))/LEN("Agile")+(LEN(D35)-LEN(SUBSTITUTE(D35,"agile","")))/LEN("agile")+(LEN(D35)-LEN(SUBSTITUTE(D35,"VFQ","")))/LEN("VFQ")</f>
        <v>0</v>
      </c>
    </row>
    <row r="36" spans="1:13" x14ac:dyDescent="0.25">
      <c r="A36">
        <v>29</v>
      </c>
      <c r="B36" s="1">
        <v>43423</v>
      </c>
      <c r="C36" s="2">
        <v>0.70763888888888893</v>
      </c>
      <c r="D36" s="3" t="s">
        <v>72</v>
      </c>
      <c r="E36" t="s">
        <v>73</v>
      </c>
      <c r="F36">
        <v>2</v>
      </c>
      <c r="G36">
        <v>10</v>
      </c>
      <c r="H36">
        <v>63</v>
      </c>
      <c r="I36">
        <v>0</v>
      </c>
      <c r="J36">
        <v>0</v>
      </c>
      <c r="K36">
        <f>(F36+G36+I36)/H36</f>
        <v>0.19047619047619047</v>
      </c>
      <c r="L36" t="s">
        <v>14</v>
      </c>
      <c r="M36">
        <f>(LEN(D36)-LEN(SUBSTITUTE(D36,"Agile","")))/LEN("Agile")+(LEN(D36)-LEN(SUBSTITUTE(D36,"agile","")))/LEN("agile")+(LEN(D36)-LEN(SUBSTITUTE(D36,"VFQ","")))/LEN("VFQ")</f>
        <v>0</v>
      </c>
    </row>
    <row r="37" spans="1:13" x14ac:dyDescent="0.25">
      <c r="A37">
        <v>8</v>
      </c>
      <c r="B37" s="1">
        <v>43445</v>
      </c>
      <c r="C37" s="2">
        <v>0.57916666666666672</v>
      </c>
      <c r="D37" s="3" t="s">
        <v>74</v>
      </c>
      <c r="E37" t="s">
        <v>75</v>
      </c>
      <c r="F37">
        <v>3</v>
      </c>
      <c r="G37">
        <v>5</v>
      </c>
      <c r="H37">
        <v>43</v>
      </c>
      <c r="I37">
        <v>0</v>
      </c>
      <c r="J37">
        <v>0</v>
      </c>
      <c r="K37">
        <f>(F37+G37+I37)/H37</f>
        <v>0.18604651162790697</v>
      </c>
      <c r="L37" t="s">
        <v>24</v>
      </c>
      <c r="M37">
        <f>(LEN(D37)-LEN(SUBSTITUTE(D37,"Agile","")))/LEN("Agile")+(LEN(D37)-LEN(SUBSTITUTE(D37,"agile","")))/LEN("agile")+(LEN(D37)-LEN(SUBSTITUTE(D37,"VFQ","")))/LEN("VFQ")</f>
        <v>0</v>
      </c>
    </row>
    <row r="38" spans="1:13" x14ac:dyDescent="0.25">
      <c r="A38">
        <v>97</v>
      </c>
      <c r="B38" s="1">
        <v>43327</v>
      </c>
      <c r="C38" s="2">
        <v>0.81388888888888899</v>
      </c>
      <c r="D38" t="s">
        <v>76</v>
      </c>
      <c r="E38" t="s">
        <v>16</v>
      </c>
      <c r="F38">
        <v>4</v>
      </c>
      <c r="G38">
        <v>6</v>
      </c>
      <c r="H38">
        <v>54</v>
      </c>
      <c r="I38">
        <v>0</v>
      </c>
      <c r="J38">
        <v>0</v>
      </c>
      <c r="K38">
        <f>(F38+G38+I38)/H38</f>
        <v>0.18518518518518517</v>
      </c>
      <c r="L38" t="s">
        <v>17</v>
      </c>
      <c r="M38">
        <f>(LEN(D38)-LEN(SUBSTITUTE(D38,"Agile","")))/LEN("Agile")+(LEN(D38)-LEN(SUBSTITUTE(D38,"agile","")))/LEN("agile")+(LEN(D38)-LEN(SUBSTITUTE(D38,"VFQ","")))/LEN("VFQ")</f>
        <v>0</v>
      </c>
    </row>
    <row r="39" spans="1:13" x14ac:dyDescent="0.25">
      <c r="A39">
        <v>12</v>
      </c>
      <c r="B39" s="1">
        <v>43444</v>
      </c>
      <c r="C39" s="2">
        <v>0.65694444444444444</v>
      </c>
      <c r="D39" t="s">
        <v>77</v>
      </c>
      <c r="E39" t="s">
        <v>78</v>
      </c>
      <c r="F39">
        <v>0</v>
      </c>
      <c r="G39">
        <v>12</v>
      </c>
      <c r="H39">
        <v>65</v>
      </c>
      <c r="I39">
        <v>0</v>
      </c>
      <c r="J39">
        <v>0</v>
      </c>
      <c r="K39">
        <f>(F39+G39+I39)/H39</f>
        <v>0.18461538461538463</v>
      </c>
      <c r="L39" t="s">
        <v>14</v>
      </c>
      <c r="M39">
        <f>(LEN(D39)-LEN(SUBSTITUTE(D39,"Agile","")))/LEN("Agile")+(LEN(D39)-LEN(SUBSTITUTE(D39,"agile","")))/LEN("agile")+(LEN(D39)-LEN(SUBSTITUTE(D39,"VFQ","")))/LEN("VFQ")</f>
        <v>0</v>
      </c>
    </row>
    <row r="40" spans="1:13" x14ac:dyDescent="0.25">
      <c r="A40">
        <v>61</v>
      </c>
      <c r="B40" s="1">
        <v>43341</v>
      </c>
      <c r="C40" s="2">
        <v>0.64444444444444449</v>
      </c>
      <c r="D40" t="s">
        <v>79</v>
      </c>
      <c r="E40" t="s">
        <v>80</v>
      </c>
      <c r="F40">
        <v>3</v>
      </c>
      <c r="G40">
        <v>11</v>
      </c>
      <c r="H40">
        <v>76</v>
      </c>
      <c r="I40">
        <v>0</v>
      </c>
      <c r="J40">
        <v>0</v>
      </c>
      <c r="K40">
        <f>(F40+G40+I40)/H40</f>
        <v>0.18421052631578946</v>
      </c>
      <c r="L40" t="s">
        <v>17</v>
      </c>
      <c r="M40">
        <f>(LEN(D40)-LEN(SUBSTITUTE(D40,"Agile","")))/LEN("Agile")+(LEN(D40)-LEN(SUBSTITUTE(D40,"agile","")))/LEN("agile")+(LEN(D40)-LEN(SUBSTITUTE(D40,"VFQ","")))/LEN("VFQ")</f>
        <v>0</v>
      </c>
    </row>
    <row r="41" spans="1:13" x14ac:dyDescent="0.25">
      <c r="A41">
        <v>9</v>
      </c>
      <c r="B41" s="1">
        <v>43440</v>
      </c>
      <c r="C41" s="2">
        <v>0.67222222222222217</v>
      </c>
      <c r="D41" t="s">
        <v>81</v>
      </c>
      <c r="E41" t="s">
        <v>78</v>
      </c>
      <c r="F41">
        <v>4</v>
      </c>
      <c r="G41">
        <v>8</v>
      </c>
      <c r="H41">
        <v>66</v>
      </c>
      <c r="I41">
        <v>0</v>
      </c>
      <c r="J41">
        <v>0</v>
      </c>
      <c r="K41">
        <f>(F41+G41+I41)/H41</f>
        <v>0.18181818181818182</v>
      </c>
      <c r="L41" t="s">
        <v>20</v>
      </c>
      <c r="M41">
        <f>(LEN(D41)-LEN(SUBSTITUTE(D41,"Agile","")))/LEN("Agile")+(LEN(D41)-LEN(SUBSTITUTE(D41,"agile","")))/LEN("agile")+(LEN(D41)-LEN(SUBSTITUTE(D41,"VFQ","")))/LEN("VFQ")</f>
        <v>0</v>
      </c>
    </row>
    <row r="42" spans="1:13" ht="75" x14ac:dyDescent="0.25">
      <c r="A42">
        <v>10</v>
      </c>
      <c r="B42" s="1">
        <v>43442</v>
      </c>
      <c r="C42" s="2">
        <v>0.9819444444444444</v>
      </c>
      <c r="D42" s="3" t="s">
        <v>82</v>
      </c>
      <c r="E42" t="s">
        <v>34</v>
      </c>
      <c r="F42">
        <v>5</v>
      </c>
      <c r="G42">
        <v>8</v>
      </c>
      <c r="H42">
        <v>73</v>
      </c>
      <c r="I42">
        <v>0</v>
      </c>
      <c r="J42">
        <v>0</v>
      </c>
      <c r="K42">
        <f>(F42+G42+I42)/H42</f>
        <v>0.17808219178082191</v>
      </c>
      <c r="L42" t="s">
        <v>83</v>
      </c>
      <c r="M42">
        <f>(LEN(D42)-LEN(SUBSTITUTE(D42,"Agile","")))/LEN("Agile")+(LEN(D42)-LEN(SUBSTITUTE(D42,"agile","")))/LEN("agile")+(LEN(D42)-LEN(SUBSTITUTE(D42,"VFQ","")))/LEN("VFQ")</f>
        <v>0</v>
      </c>
    </row>
    <row r="43" spans="1:13" x14ac:dyDescent="0.25">
      <c r="A43">
        <v>54</v>
      </c>
      <c r="B43" s="1">
        <v>43378</v>
      </c>
      <c r="C43" s="2">
        <v>0.625</v>
      </c>
      <c r="D43" s="3" t="s">
        <v>84</v>
      </c>
      <c r="E43" t="s">
        <v>16</v>
      </c>
      <c r="F43">
        <v>2</v>
      </c>
      <c r="G43">
        <v>11</v>
      </c>
      <c r="H43">
        <v>74</v>
      </c>
      <c r="I43">
        <v>0</v>
      </c>
      <c r="J43">
        <v>0</v>
      </c>
      <c r="K43">
        <f>(F43+G43+I43)/H43</f>
        <v>0.17567567567567569</v>
      </c>
      <c r="L43" t="s">
        <v>28</v>
      </c>
      <c r="M43">
        <f>(LEN(D43)-LEN(SUBSTITUTE(D43,"Agile","")))/LEN("Agile")+(LEN(D43)-LEN(SUBSTITUTE(D43,"agile","")))/LEN("agile")+(LEN(D43)-LEN(SUBSTITUTE(D43,"VFQ","")))/LEN("VFQ")</f>
        <v>0</v>
      </c>
    </row>
    <row r="44" spans="1:13" x14ac:dyDescent="0.25">
      <c r="A44">
        <v>94</v>
      </c>
      <c r="B44" s="1">
        <v>43336</v>
      </c>
      <c r="C44" s="2">
        <v>0.50347222222222221</v>
      </c>
      <c r="D44" s="3" t="s">
        <v>85</v>
      </c>
      <c r="E44" t="s">
        <v>16</v>
      </c>
      <c r="F44">
        <v>0</v>
      </c>
      <c r="G44">
        <v>10</v>
      </c>
      <c r="H44">
        <v>57</v>
      </c>
      <c r="I44">
        <v>0</v>
      </c>
      <c r="J44">
        <v>0</v>
      </c>
      <c r="K44">
        <f>(F44+G44+I44)/H44</f>
        <v>0.17543859649122806</v>
      </c>
      <c r="L44" t="s">
        <v>28</v>
      </c>
      <c r="M44">
        <f>(LEN(D44)-LEN(SUBSTITUTE(D44,"Agile","")))/LEN("Agile")+(LEN(D44)-LEN(SUBSTITUTE(D44,"agile","")))/LEN("agile")+(LEN(D44)-LEN(SUBSTITUTE(D44,"VFQ","")))/LEN("VFQ")</f>
        <v>0</v>
      </c>
    </row>
    <row r="45" spans="1:13" x14ac:dyDescent="0.25">
      <c r="A45">
        <v>3</v>
      </c>
      <c r="B45" s="1">
        <v>43453</v>
      </c>
      <c r="C45" s="2">
        <v>0.36180555555555555</v>
      </c>
      <c r="D45" s="3" t="s">
        <v>86</v>
      </c>
      <c r="E45" t="s">
        <v>70</v>
      </c>
      <c r="F45">
        <v>0</v>
      </c>
      <c r="G45">
        <v>7</v>
      </c>
      <c r="H45">
        <v>40</v>
      </c>
      <c r="I45">
        <v>0</v>
      </c>
      <c r="J45">
        <v>0</v>
      </c>
      <c r="K45">
        <f>(F45+G45+I45)/H45</f>
        <v>0.17499999999999999</v>
      </c>
      <c r="L45" t="s">
        <v>17</v>
      </c>
      <c r="M45">
        <f>(LEN(D45)-LEN(SUBSTITUTE(D45,"Agile","")))/LEN("Agile")+(LEN(D45)-LEN(SUBSTITUTE(D45,"agile","")))/LEN("agile")+(LEN(D45)-LEN(SUBSTITUTE(D45,"VFQ","")))/LEN("VFQ")</f>
        <v>0</v>
      </c>
    </row>
    <row r="46" spans="1:13" x14ac:dyDescent="0.25">
      <c r="A46">
        <v>74</v>
      </c>
      <c r="B46" s="1">
        <v>43360</v>
      </c>
      <c r="C46" s="2">
        <v>0.69374999999999998</v>
      </c>
      <c r="D46" s="3" t="s">
        <v>87</v>
      </c>
      <c r="E46" t="s">
        <v>88</v>
      </c>
      <c r="F46">
        <v>0</v>
      </c>
      <c r="G46">
        <v>10</v>
      </c>
      <c r="H46">
        <v>60</v>
      </c>
      <c r="I46">
        <v>0</v>
      </c>
      <c r="J46">
        <v>0</v>
      </c>
      <c r="K46">
        <f>(F46+G46+I46)/H46</f>
        <v>0.16666666666666666</v>
      </c>
      <c r="L46" t="s">
        <v>14</v>
      </c>
      <c r="M46">
        <f>(LEN(D46)-LEN(SUBSTITUTE(D46,"Agile","")))/LEN("Agile")+(LEN(D46)-LEN(SUBSTITUTE(D46,"agile","")))/LEN("agile")+(LEN(D46)-LEN(SUBSTITUTE(D46,"VFQ","")))/LEN("VFQ")</f>
        <v>0</v>
      </c>
    </row>
    <row r="47" spans="1:13" x14ac:dyDescent="0.25">
      <c r="A47">
        <v>112</v>
      </c>
      <c r="B47" s="1">
        <v>43308</v>
      </c>
      <c r="C47" s="2">
        <v>0.2902777777777778</v>
      </c>
      <c r="D47" s="3" t="s">
        <v>89</v>
      </c>
      <c r="E47" t="s">
        <v>90</v>
      </c>
      <c r="F47">
        <v>2</v>
      </c>
      <c r="G47">
        <v>7</v>
      </c>
      <c r="H47">
        <v>54</v>
      </c>
      <c r="I47">
        <v>0</v>
      </c>
      <c r="J47">
        <v>0</v>
      </c>
      <c r="K47">
        <f>(F47+G47+I47)/H47</f>
        <v>0.16666666666666666</v>
      </c>
      <c r="L47" t="s">
        <v>28</v>
      </c>
      <c r="M47">
        <f>(LEN(D47)-LEN(SUBSTITUTE(D47,"Agile","")))/LEN("Agile")+(LEN(D47)-LEN(SUBSTITUTE(D47,"agile","")))/LEN("agile")+(LEN(D47)-LEN(SUBSTITUTE(D47,"VFQ","")))/LEN("VFQ")</f>
        <v>0</v>
      </c>
    </row>
    <row r="48" spans="1:13" x14ac:dyDescent="0.25">
      <c r="A48">
        <v>77</v>
      </c>
      <c r="B48" s="1">
        <v>43356</v>
      </c>
      <c r="C48" s="2">
        <v>0.64513888888888882</v>
      </c>
      <c r="D48" t="s">
        <v>91</v>
      </c>
      <c r="E48" t="s">
        <v>92</v>
      </c>
      <c r="F48">
        <v>2</v>
      </c>
      <c r="G48">
        <v>8</v>
      </c>
      <c r="H48">
        <v>61</v>
      </c>
      <c r="I48">
        <v>0</v>
      </c>
      <c r="J48">
        <v>0</v>
      </c>
      <c r="K48">
        <f>(F48+G48+I48)/H48</f>
        <v>0.16393442622950818</v>
      </c>
      <c r="L48" t="s">
        <v>20</v>
      </c>
      <c r="M48">
        <f>(LEN(D48)-LEN(SUBSTITUTE(D48,"Agile","")))/LEN("Agile")+(LEN(D48)-LEN(SUBSTITUTE(D48,"agile","")))/LEN("agile")+(LEN(D48)-LEN(SUBSTITUTE(D48,"VFQ","")))/LEN("VFQ")</f>
        <v>0</v>
      </c>
    </row>
    <row r="49" spans="1:13" x14ac:dyDescent="0.25">
      <c r="A49">
        <v>66</v>
      </c>
      <c r="B49" s="1">
        <v>43368</v>
      </c>
      <c r="C49" s="2">
        <v>0.68680555555555556</v>
      </c>
      <c r="D49" s="3" t="s">
        <v>93</v>
      </c>
      <c r="E49" t="s">
        <v>94</v>
      </c>
      <c r="F49">
        <v>0</v>
      </c>
      <c r="G49">
        <v>8</v>
      </c>
      <c r="H49">
        <v>49</v>
      </c>
      <c r="I49">
        <v>0</v>
      </c>
      <c r="J49">
        <v>0</v>
      </c>
      <c r="K49">
        <f>(F49+G49+I49)/H49</f>
        <v>0.16326530612244897</v>
      </c>
      <c r="L49" t="s">
        <v>24</v>
      </c>
      <c r="M49">
        <f>(LEN(D49)-LEN(SUBSTITUTE(D49,"Agile","")))/LEN("Agile")+(LEN(D49)-LEN(SUBSTITUTE(D49,"agile","")))/LEN("agile")+(LEN(D49)-LEN(SUBSTITUTE(D49,"VFQ","")))/LEN("VFQ")</f>
        <v>0</v>
      </c>
    </row>
    <row r="50" spans="1:13" x14ac:dyDescent="0.25">
      <c r="A50">
        <v>91</v>
      </c>
      <c r="B50" s="1">
        <v>43347</v>
      </c>
      <c r="C50" s="2">
        <v>0.40902777777777777</v>
      </c>
      <c r="D50" t="s">
        <v>95</v>
      </c>
      <c r="E50" t="s">
        <v>96</v>
      </c>
      <c r="F50">
        <v>0</v>
      </c>
      <c r="G50">
        <v>9</v>
      </c>
      <c r="H50">
        <v>56</v>
      </c>
      <c r="I50">
        <v>0</v>
      </c>
      <c r="J50">
        <v>0</v>
      </c>
      <c r="K50">
        <f>(F50+G50+I50)/H50</f>
        <v>0.16071428571428573</v>
      </c>
      <c r="L50" t="s">
        <v>24</v>
      </c>
      <c r="M50">
        <f>(LEN(D50)-LEN(SUBSTITUTE(D50,"Agile","")))/LEN("Agile")+(LEN(D50)-LEN(SUBSTITUTE(D50,"agile","")))/LEN("agile")+(LEN(D50)-LEN(SUBSTITUTE(D50,"VFQ","")))/LEN("VFQ")</f>
        <v>0</v>
      </c>
    </row>
    <row r="51" spans="1:13" x14ac:dyDescent="0.25">
      <c r="A51">
        <v>126</v>
      </c>
      <c r="B51" s="1">
        <v>43291</v>
      </c>
      <c r="C51" s="2">
        <v>0.875</v>
      </c>
      <c r="D51" t="s">
        <v>97</v>
      </c>
      <c r="E51" t="s">
        <v>98</v>
      </c>
      <c r="F51">
        <v>0</v>
      </c>
      <c r="G51">
        <v>7</v>
      </c>
      <c r="H51">
        <v>44</v>
      </c>
      <c r="I51">
        <v>0</v>
      </c>
      <c r="J51">
        <v>0</v>
      </c>
      <c r="K51">
        <f>(F51+G51+I51)/H51</f>
        <v>0.15909090909090909</v>
      </c>
      <c r="L51" t="s">
        <v>24</v>
      </c>
      <c r="M51">
        <f>(LEN(D51)-LEN(SUBSTITUTE(D51,"Agile","")))/LEN("Agile")+(LEN(D51)-LEN(SUBSTITUTE(D51,"agile","")))/LEN("agile")+(LEN(D51)-LEN(SUBSTITUTE(D51,"VFQ","")))/LEN("VFQ")</f>
        <v>0</v>
      </c>
    </row>
    <row r="52" spans="1:13" x14ac:dyDescent="0.25">
      <c r="A52">
        <v>120</v>
      </c>
      <c r="B52" s="1">
        <v>43293</v>
      </c>
      <c r="C52" s="2">
        <v>0.13749999999999998</v>
      </c>
      <c r="D52" s="3" t="s">
        <v>99</v>
      </c>
      <c r="E52" t="s">
        <v>100</v>
      </c>
      <c r="F52">
        <v>2</v>
      </c>
      <c r="G52">
        <v>8</v>
      </c>
      <c r="H52">
        <v>63</v>
      </c>
      <c r="I52">
        <v>0</v>
      </c>
      <c r="J52">
        <v>0</v>
      </c>
      <c r="K52">
        <f>(F52+G52+I52)/H52</f>
        <v>0.15873015873015872</v>
      </c>
      <c r="L52" t="s">
        <v>20</v>
      </c>
      <c r="M52">
        <f>(LEN(D52)-LEN(SUBSTITUTE(D52,"Agile","")))/LEN("Agile")+(LEN(D52)-LEN(SUBSTITUTE(D52,"agile","")))/LEN("agile")+(LEN(D52)-LEN(SUBSTITUTE(D52,"VFQ","")))/LEN("VFQ")</f>
        <v>0</v>
      </c>
    </row>
    <row r="53" spans="1:13" x14ac:dyDescent="0.25">
      <c r="A53">
        <v>82</v>
      </c>
      <c r="B53" s="1">
        <v>43354</v>
      </c>
      <c r="C53" s="2">
        <v>0.66319444444444442</v>
      </c>
      <c r="D53" t="s">
        <v>101</v>
      </c>
      <c r="E53" t="s">
        <v>102</v>
      </c>
      <c r="F53">
        <v>0</v>
      </c>
      <c r="G53">
        <v>11</v>
      </c>
      <c r="H53">
        <v>73</v>
      </c>
      <c r="I53">
        <v>0</v>
      </c>
      <c r="J53">
        <v>0</v>
      </c>
      <c r="K53">
        <f>(F53+G53+I53)/H53</f>
        <v>0.15068493150684931</v>
      </c>
      <c r="L53" t="s">
        <v>24</v>
      </c>
      <c r="M53">
        <f>(LEN(D53)-LEN(SUBSTITUTE(D53,"Agile","")))/LEN("Agile")+(LEN(D53)-LEN(SUBSTITUTE(D53,"agile","")))/LEN("agile")+(LEN(D53)-LEN(SUBSTITUTE(D53,"VFQ","")))/LEN("VFQ")</f>
        <v>0</v>
      </c>
    </row>
    <row r="54" spans="1:13" x14ac:dyDescent="0.25">
      <c r="A54">
        <v>68</v>
      </c>
      <c r="B54" s="1">
        <v>43368</v>
      </c>
      <c r="C54" s="2">
        <v>0.56527777777777777</v>
      </c>
      <c r="D54" s="3" t="s">
        <v>103</v>
      </c>
      <c r="E54" t="s">
        <v>104</v>
      </c>
      <c r="F54">
        <v>0</v>
      </c>
      <c r="G54">
        <v>8</v>
      </c>
      <c r="H54">
        <v>54</v>
      </c>
      <c r="I54">
        <v>0</v>
      </c>
      <c r="J54">
        <v>0</v>
      </c>
      <c r="K54">
        <f>(F54+G54+I54)/H54</f>
        <v>0.14814814814814814</v>
      </c>
      <c r="L54" t="s">
        <v>24</v>
      </c>
      <c r="M54">
        <f>(LEN(D54)-LEN(SUBSTITUTE(D54,"Agile","")))/LEN("Agile")+(LEN(D54)-LEN(SUBSTITUTE(D54,"agile","")))/LEN("agile")+(LEN(D54)-LEN(SUBSTITUTE(D54,"VFQ","")))/LEN("VFQ")</f>
        <v>0</v>
      </c>
    </row>
    <row r="55" spans="1:13" x14ac:dyDescent="0.25">
      <c r="A55">
        <v>102</v>
      </c>
      <c r="B55" s="1">
        <v>43320</v>
      </c>
      <c r="C55" s="2">
        <v>0.10069444444444443</v>
      </c>
      <c r="D55" s="3" t="s">
        <v>105</v>
      </c>
      <c r="E55" t="s">
        <v>106</v>
      </c>
      <c r="F55">
        <v>2</v>
      </c>
      <c r="G55">
        <v>6</v>
      </c>
      <c r="H55">
        <v>56</v>
      </c>
      <c r="I55">
        <v>0</v>
      </c>
      <c r="J55">
        <v>0</v>
      </c>
      <c r="K55">
        <f>(F55+G55+I55)/H55</f>
        <v>0.14285714285714285</v>
      </c>
      <c r="L55" t="s">
        <v>17</v>
      </c>
      <c r="M55">
        <f>(LEN(D55)-LEN(SUBSTITUTE(D55,"Agile","")))/LEN("Agile")+(LEN(D55)-LEN(SUBSTITUTE(D55,"agile","")))/LEN("agile")+(LEN(D55)-LEN(SUBSTITUTE(D55,"VFQ","")))/LEN("VFQ")</f>
        <v>0</v>
      </c>
    </row>
    <row r="56" spans="1:13" x14ac:dyDescent="0.25">
      <c r="A56">
        <v>107</v>
      </c>
      <c r="B56" s="1">
        <v>43312</v>
      </c>
      <c r="C56" s="2">
        <v>0.75624999999999998</v>
      </c>
      <c r="D56" t="s">
        <v>107</v>
      </c>
      <c r="E56" t="s">
        <v>108</v>
      </c>
      <c r="F56">
        <v>0</v>
      </c>
      <c r="G56">
        <v>8</v>
      </c>
      <c r="H56">
        <v>56</v>
      </c>
      <c r="I56">
        <v>0</v>
      </c>
      <c r="J56">
        <v>41</v>
      </c>
      <c r="K56">
        <f>(F56+G56+I56)/H56</f>
        <v>0.14285714285714285</v>
      </c>
      <c r="L56" t="s">
        <v>24</v>
      </c>
      <c r="M56">
        <f>(LEN(D56)-LEN(SUBSTITUTE(D56,"Agile","")))/LEN("Agile")+(LEN(D56)-LEN(SUBSTITUTE(D56,"agile","")))/LEN("agile")+(LEN(D56)-LEN(SUBSTITUTE(D56,"VFQ","")))/LEN("VFQ")</f>
        <v>0</v>
      </c>
    </row>
    <row r="57" spans="1:13" x14ac:dyDescent="0.25">
      <c r="A57">
        <v>33</v>
      </c>
      <c r="B57" s="1">
        <v>43418</v>
      </c>
      <c r="C57" s="2">
        <v>0.58819444444444446</v>
      </c>
      <c r="D57" s="3" t="s">
        <v>109</v>
      </c>
      <c r="E57" t="s">
        <v>110</v>
      </c>
      <c r="F57">
        <v>0</v>
      </c>
      <c r="G57">
        <v>7</v>
      </c>
      <c r="H57">
        <v>49</v>
      </c>
      <c r="I57">
        <v>0</v>
      </c>
      <c r="J57">
        <v>0</v>
      </c>
      <c r="K57">
        <f>(F57+G57+I57)/H57</f>
        <v>0.14285714285714285</v>
      </c>
      <c r="L57" t="s">
        <v>17</v>
      </c>
      <c r="M57">
        <f>(LEN(D57)-LEN(SUBSTITUTE(D57,"Agile","")))/LEN("Agile")+(LEN(D57)-LEN(SUBSTITUTE(D57,"agile","")))/LEN("agile")+(LEN(D57)-LEN(SUBSTITUTE(D57,"VFQ","")))/LEN("VFQ")</f>
        <v>1</v>
      </c>
    </row>
    <row r="58" spans="1:13" x14ac:dyDescent="0.25">
      <c r="A58">
        <v>123</v>
      </c>
      <c r="B58" s="1">
        <v>43300</v>
      </c>
      <c r="C58" s="2">
        <v>0.47083333333333338</v>
      </c>
      <c r="D58" s="3" t="s">
        <v>111</v>
      </c>
      <c r="E58" t="s">
        <v>112</v>
      </c>
      <c r="F58">
        <v>0</v>
      </c>
      <c r="G58">
        <v>7</v>
      </c>
      <c r="H58">
        <v>51</v>
      </c>
      <c r="I58">
        <v>0</v>
      </c>
      <c r="J58">
        <v>0</v>
      </c>
      <c r="K58">
        <f>(F58+G58+I58)/H58</f>
        <v>0.13725490196078433</v>
      </c>
      <c r="L58" t="s">
        <v>20</v>
      </c>
      <c r="M58">
        <f>(LEN(D58)-LEN(SUBSTITUTE(D58,"Agile","")))/LEN("Agile")+(LEN(D58)-LEN(SUBSTITUTE(D58,"agile","")))/LEN("agile")+(LEN(D58)-LEN(SUBSTITUTE(D58,"VFQ","")))/LEN("VFQ")</f>
        <v>0</v>
      </c>
    </row>
    <row r="59" spans="1:13" x14ac:dyDescent="0.25">
      <c r="A59">
        <v>80</v>
      </c>
      <c r="B59" s="1">
        <v>43355</v>
      </c>
      <c r="C59" s="2">
        <v>0.76666666666666661</v>
      </c>
      <c r="D59" s="3" t="s">
        <v>113</v>
      </c>
      <c r="E59" t="s">
        <v>34</v>
      </c>
      <c r="F59">
        <v>0</v>
      </c>
      <c r="G59">
        <v>8</v>
      </c>
      <c r="H59">
        <v>59</v>
      </c>
      <c r="I59">
        <v>0</v>
      </c>
      <c r="J59">
        <v>0</v>
      </c>
      <c r="K59">
        <f>(F59+G59+I59)/H59</f>
        <v>0.13559322033898305</v>
      </c>
      <c r="L59" t="s">
        <v>17</v>
      </c>
      <c r="M59">
        <f>(LEN(D59)-LEN(SUBSTITUTE(D59,"Agile","")))/LEN("Agile")+(LEN(D59)-LEN(SUBSTITUTE(D59,"agile","")))/LEN("agile")+(LEN(D59)-LEN(SUBSTITUTE(D59,"VFQ","")))/LEN("VFQ")</f>
        <v>0</v>
      </c>
    </row>
    <row r="60" spans="1:13" x14ac:dyDescent="0.25">
      <c r="A60">
        <v>118</v>
      </c>
      <c r="B60" s="1">
        <v>43306</v>
      </c>
      <c r="C60" s="2">
        <v>0.31388888888888888</v>
      </c>
      <c r="D60" s="3" t="s">
        <v>114</v>
      </c>
      <c r="E60" t="s">
        <v>115</v>
      </c>
      <c r="F60">
        <v>4</v>
      </c>
      <c r="G60">
        <v>3</v>
      </c>
      <c r="H60">
        <v>52</v>
      </c>
      <c r="I60">
        <v>0</v>
      </c>
      <c r="J60">
        <v>0</v>
      </c>
      <c r="K60">
        <f>(F60+G60+I60)/H60</f>
        <v>0.13461538461538461</v>
      </c>
      <c r="L60" t="s">
        <v>17</v>
      </c>
      <c r="M60">
        <f>(LEN(D60)-LEN(SUBSTITUTE(D60,"Agile","")))/LEN("Agile")+(LEN(D60)-LEN(SUBSTITUTE(D60,"agile","")))/LEN("agile")+(LEN(D60)-LEN(SUBSTITUTE(D60,"VFQ","")))/LEN("VFQ")</f>
        <v>0</v>
      </c>
    </row>
    <row r="61" spans="1:13" x14ac:dyDescent="0.25">
      <c r="A61">
        <v>25</v>
      </c>
      <c r="B61" s="1">
        <v>43430</v>
      </c>
      <c r="C61" s="2">
        <v>0.4291666666666667</v>
      </c>
      <c r="D61"/>
      <c r="E61" t="s">
        <v>116</v>
      </c>
      <c r="F61">
        <v>0</v>
      </c>
      <c r="G61">
        <v>4</v>
      </c>
      <c r="H61">
        <v>30</v>
      </c>
      <c r="I61">
        <v>0</v>
      </c>
      <c r="J61">
        <v>0</v>
      </c>
      <c r="K61">
        <f>(F61+G61+I61)/H61</f>
        <v>0.13333333333333333</v>
      </c>
      <c r="L61" t="s">
        <v>14</v>
      </c>
      <c r="M61">
        <f>(LEN(D61)-LEN(SUBSTITUTE(D61,"Agile","")))/LEN("Agile")+(LEN(D61)-LEN(SUBSTITUTE(D61,"agile","")))/LEN("agile")+(LEN(D61)-LEN(SUBSTITUTE(D61,"VFQ","")))/LEN("VFQ")</f>
        <v>0</v>
      </c>
    </row>
    <row r="62" spans="1:13" x14ac:dyDescent="0.25">
      <c r="A62">
        <v>125</v>
      </c>
      <c r="B62" s="1">
        <v>43292</v>
      </c>
      <c r="C62" s="2">
        <v>0.57847222222222217</v>
      </c>
      <c r="D62" t="s">
        <v>117</v>
      </c>
      <c r="E62" t="s">
        <v>118</v>
      </c>
      <c r="F62">
        <v>0</v>
      </c>
      <c r="G62">
        <v>6</v>
      </c>
      <c r="H62">
        <v>47</v>
      </c>
      <c r="I62">
        <v>0</v>
      </c>
      <c r="J62">
        <v>0</v>
      </c>
      <c r="K62">
        <f>(F62+G62+I62)/H62</f>
        <v>0.1276595744680851</v>
      </c>
      <c r="L62" t="s">
        <v>17</v>
      </c>
      <c r="M62">
        <f>(LEN(D62)-LEN(SUBSTITUTE(D62,"Agile","")))/LEN("Agile")+(LEN(D62)-LEN(SUBSTITUTE(D62,"agile","")))/LEN("agile")+(LEN(D62)-LEN(SUBSTITUTE(D62,"VFQ","")))/LEN("VFQ")</f>
        <v>0</v>
      </c>
    </row>
    <row r="63" spans="1:13" x14ac:dyDescent="0.25">
      <c r="A63">
        <v>79</v>
      </c>
      <c r="B63" s="1">
        <v>43357</v>
      </c>
      <c r="C63" s="2">
        <v>0.36736111111111108</v>
      </c>
      <c r="D63" t="s">
        <v>119</v>
      </c>
      <c r="E63" t="s">
        <v>70</v>
      </c>
      <c r="F63">
        <v>0</v>
      </c>
      <c r="G63">
        <v>7</v>
      </c>
      <c r="H63">
        <v>55</v>
      </c>
      <c r="I63">
        <v>0</v>
      </c>
      <c r="J63">
        <v>0</v>
      </c>
      <c r="K63">
        <f>(F63+G63+I63)/H63</f>
        <v>0.12727272727272726</v>
      </c>
      <c r="L63" t="s">
        <v>28</v>
      </c>
      <c r="M63">
        <f>(LEN(D63)-LEN(SUBSTITUTE(D63,"Agile","")))/LEN("Agile")+(LEN(D63)-LEN(SUBSTITUTE(D63,"agile","")))/LEN("agile")+(LEN(D63)-LEN(SUBSTITUTE(D63,"VFQ","")))/LEN("VFQ")</f>
        <v>0</v>
      </c>
    </row>
    <row r="64" spans="1:13" x14ac:dyDescent="0.25">
      <c r="A64">
        <v>1</v>
      </c>
      <c r="B64" s="1">
        <v>43454</v>
      </c>
      <c r="C64" s="2">
        <v>0.625</v>
      </c>
      <c r="D64" t="s">
        <v>120</v>
      </c>
      <c r="E64" t="s">
        <v>30</v>
      </c>
      <c r="F64">
        <v>0</v>
      </c>
      <c r="G64">
        <v>8</v>
      </c>
      <c r="H64">
        <v>63</v>
      </c>
      <c r="I64">
        <v>0</v>
      </c>
      <c r="J64">
        <v>0</v>
      </c>
      <c r="K64">
        <f>(F64+G64+I64)/H64</f>
        <v>0.12698412698412698</v>
      </c>
      <c r="L64" t="s">
        <v>20</v>
      </c>
      <c r="M64">
        <f>(LEN(D64)-LEN(SUBSTITUTE(D64,"Agile","")))/LEN("Agile")+(LEN(D64)-LEN(SUBSTITUTE(D64,"agile","")))/LEN("agile")+(LEN(D64)-LEN(SUBSTITUTE(D64,"VFQ","")))/LEN("VFQ")</f>
        <v>0</v>
      </c>
    </row>
    <row r="65" spans="1:13" x14ac:dyDescent="0.25">
      <c r="A65">
        <v>43</v>
      </c>
      <c r="B65" s="1">
        <v>43378</v>
      </c>
      <c r="C65" s="2">
        <v>0.32916666666666666</v>
      </c>
      <c r="D65" t="s">
        <v>121</v>
      </c>
      <c r="E65" t="s">
        <v>106</v>
      </c>
      <c r="F65">
        <v>0</v>
      </c>
      <c r="G65">
        <v>9</v>
      </c>
      <c r="H65">
        <v>72</v>
      </c>
      <c r="I65">
        <v>0</v>
      </c>
      <c r="J65">
        <v>0</v>
      </c>
      <c r="K65">
        <f>(F65+G65+I65)/H65</f>
        <v>0.125</v>
      </c>
      <c r="L65" t="s">
        <v>28</v>
      </c>
      <c r="M65">
        <f>(LEN(D65)-LEN(SUBSTITUTE(D65,"Agile","")))/LEN("Agile")+(LEN(D65)-LEN(SUBSTITUTE(D65,"agile","")))/LEN("agile")+(LEN(D65)-LEN(SUBSTITUTE(D65,"VFQ","")))/LEN("VFQ")</f>
        <v>0</v>
      </c>
    </row>
    <row r="66" spans="1:13" x14ac:dyDescent="0.25">
      <c r="A66">
        <v>67</v>
      </c>
      <c r="B66" s="1">
        <v>43364</v>
      </c>
      <c r="C66" s="2">
        <v>0.60277777777777775</v>
      </c>
      <c r="D66" t="s">
        <v>122</v>
      </c>
      <c r="E66" t="s">
        <v>16</v>
      </c>
      <c r="F66">
        <v>5</v>
      </c>
      <c r="G66">
        <v>3</v>
      </c>
      <c r="H66">
        <v>64</v>
      </c>
      <c r="I66">
        <v>0</v>
      </c>
      <c r="J66">
        <v>0</v>
      </c>
      <c r="K66">
        <f>(F66+G66+I66)/H66</f>
        <v>0.125</v>
      </c>
      <c r="L66" t="s">
        <v>28</v>
      </c>
      <c r="M66">
        <f>(LEN(D66)-LEN(SUBSTITUTE(D66,"Agile","")))/LEN("Agile")+(LEN(D66)-LEN(SUBSTITUTE(D66,"agile","")))/LEN("agile")+(LEN(D66)-LEN(SUBSTITUTE(D66,"VFQ","")))/LEN("VFQ")</f>
        <v>0</v>
      </c>
    </row>
    <row r="67" spans="1:13" x14ac:dyDescent="0.25">
      <c r="A67">
        <v>62</v>
      </c>
      <c r="B67" s="1">
        <v>43374</v>
      </c>
      <c r="C67" s="2">
        <v>0.66111111111111109</v>
      </c>
      <c r="D67"/>
      <c r="E67" t="s">
        <v>123</v>
      </c>
      <c r="F67">
        <v>0</v>
      </c>
      <c r="G67">
        <v>7</v>
      </c>
      <c r="H67">
        <v>56</v>
      </c>
      <c r="I67">
        <v>0</v>
      </c>
      <c r="J67">
        <v>0</v>
      </c>
      <c r="K67">
        <f>(F67+G67+I67)/H67</f>
        <v>0.125</v>
      </c>
      <c r="L67" t="s">
        <v>14</v>
      </c>
      <c r="M67">
        <f>(LEN(D67)-LEN(SUBSTITUTE(D67,"Agile","")))/LEN("Agile")+(LEN(D67)-LEN(SUBSTITUTE(D67,"agile","")))/LEN("agile")+(LEN(D67)-LEN(SUBSTITUTE(D67,"VFQ","")))/LEN("VFQ")</f>
        <v>0</v>
      </c>
    </row>
    <row r="68" spans="1:13" x14ac:dyDescent="0.25">
      <c r="A68">
        <v>81</v>
      </c>
      <c r="B68" s="1">
        <v>43355</v>
      </c>
      <c r="C68" s="2">
        <v>0.68402777777777779</v>
      </c>
      <c r="D68" t="s">
        <v>124</v>
      </c>
      <c r="E68" t="s">
        <v>125</v>
      </c>
      <c r="F68">
        <v>3</v>
      </c>
      <c r="G68">
        <v>4</v>
      </c>
      <c r="H68">
        <v>56</v>
      </c>
      <c r="I68">
        <v>0</v>
      </c>
      <c r="J68">
        <v>0</v>
      </c>
      <c r="K68">
        <f>(F68+G68+I68)/H68</f>
        <v>0.125</v>
      </c>
      <c r="L68" t="s">
        <v>17</v>
      </c>
      <c r="M68">
        <f>(LEN(D68)-LEN(SUBSTITUTE(D68,"Agile","")))/LEN("Agile")+(LEN(D68)-LEN(SUBSTITUTE(D68,"agile","")))/LEN("agile")+(LEN(D68)-LEN(SUBSTITUTE(D68,"VFQ","")))/LEN("VFQ")</f>
        <v>0</v>
      </c>
    </row>
    <row r="69" spans="1:13" x14ac:dyDescent="0.25">
      <c r="A69">
        <v>38</v>
      </c>
      <c r="B69" s="1">
        <v>43405</v>
      </c>
      <c r="C69" s="2">
        <v>0.39861111111111108</v>
      </c>
      <c r="D69" s="3" t="s">
        <v>126</v>
      </c>
      <c r="E69" t="s">
        <v>127</v>
      </c>
      <c r="F69">
        <v>0</v>
      </c>
      <c r="G69">
        <v>8</v>
      </c>
      <c r="H69">
        <v>67</v>
      </c>
      <c r="I69">
        <v>0</v>
      </c>
      <c r="J69">
        <v>0</v>
      </c>
      <c r="K69">
        <f>(F69+G69+I69)/H69</f>
        <v>0.11940298507462686</v>
      </c>
      <c r="L69" t="s">
        <v>20</v>
      </c>
      <c r="M69">
        <f>(LEN(D69)-LEN(SUBSTITUTE(D69,"Agile","")))/LEN("Agile")+(LEN(D69)-LEN(SUBSTITUTE(D69,"agile","")))/LEN("agile")+(LEN(D69)-LEN(SUBSTITUTE(D69,"VFQ","")))/LEN("VFQ")</f>
        <v>0</v>
      </c>
    </row>
    <row r="70" spans="1:13" x14ac:dyDescent="0.25">
      <c r="A70">
        <v>119</v>
      </c>
      <c r="B70" s="1">
        <v>43306</v>
      </c>
      <c r="C70" s="2">
        <v>0.86388888888888893</v>
      </c>
      <c r="D70" s="3" t="s">
        <v>128</v>
      </c>
      <c r="E70" t="s">
        <v>129</v>
      </c>
      <c r="F70">
        <v>0</v>
      </c>
      <c r="G70">
        <v>5</v>
      </c>
      <c r="H70">
        <v>42</v>
      </c>
      <c r="I70">
        <v>0</v>
      </c>
      <c r="J70">
        <v>0</v>
      </c>
      <c r="K70">
        <f>(F70+G70+I70)/H70</f>
        <v>0.11904761904761904</v>
      </c>
      <c r="L70" t="s">
        <v>17</v>
      </c>
      <c r="M70">
        <f>(LEN(D70)-LEN(SUBSTITUTE(D70,"Agile","")))/LEN("Agile")+(LEN(D70)-LEN(SUBSTITUTE(D70,"agile","")))/LEN("agile")+(LEN(D70)-LEN(SUBSTITUTE(D70,"VFQ","")))/LEN("VFQ")</f>
        <v>0</v>
      </c>
    </row>
    <row r="71" spans="1:13" x14ac:dyDescent="0.25">
      <c r="A71">
        <v>60</v>
      </c>
      <c r="B71" s="1">
        <v>43376</v>
      </c>
      <c r="C71" s="2">
        <v>0.35138888888888892</v>
      </c>
      <c r="D71" t="s">
        <v>130</v>
      </c>
      <c r="E71" t="s">
        <v>131</v>
      </c>
      <c r="F71">
        <v>0</v>
      </c>
      <c r="G71">
        <v>7</v>
      </c>
      <c r="H71">
        <v>59</v>
      </c>
      <c r="I71">
        <v>0</v>
      </c>
      <c r="J71">
        <v>0</v>
      </c>
      <c r="K71">
        <f>(F71+G71+I71)/H71</f>
        <v>0.11864406779661017</v>
      </c>
      <c r="L71" t="s">
        <v>17</v>
      </c>
      <c r="M71">
        <f>(LEN(D71)-LEN(SUBSTITUTE(D71,"Agile","")))/LEN("Agile")+(LEN(D71)-LEN(SUBSTITUTE(D71,"agile","")))/LEN("agile")+(LEN(D71)-LEN(SUBSTITUTE(D71,"VFQ","")))/LEN("VFQ")</f>
        <v>0</v>
      </c>
    </row>
    <row r="72" spans="1:13" x14ac:dyDescent="0.25">
      <c r="A72">
        <v>71</v>
      </c>
      <c r="B72" s="1">
        <v>43362</v>
      </c>
      <c r="C72" s="2">
        <v>0.68611111111111101</v>
      </c>
      <c r="D72" t="s">
        <v>132</v>
      </c>
      <c r="E72" t="s">
        <v>133</v>
      </c>
      <c r="F72">
        <v>6</v>
      </c>
      <c r="G72">
        <v>1</v>
      </c>
      <c r="H72">
        <v>59</v>
      </c>
      <c r="I72">
        <v>0</v>
      </c>
      <c r="J72">
        <v>0</v>
      </c>
      <c r="K72">
        <f>(F72+G72+I72)/H72</f>
        <v>0.11864406779661017</v>
      </c>
      <c r="L72" t="s">
        <v>17</v>
      </c>
      <c r="M72">
        <f>(LEN(D72)-LEN(SUBSTITUTE(D72,"Agile","")))/LEN("Agile")+(LEN(D72)-LEN(SUBSTITUTE(D72,"agile","")))/LEN("agile")+(LEN(D72)-LEN(SUBSTITUTE(D72,"VFQ","")))/LEN("VFQ")</f>
        <v>0</v>
      </c>
    </row>
    <row r="73" spans="1:13" x14ac:dyDescent="0.25">
      <c r="A73">
        <v>22</v>
      </c>
      <c r="B73" s="1">
        <v>43433</v>
      </c>
      <c r="C73" s="2">
        <v>0.57500000000000007</v>
      </c>
      <c r="D73" t="s">
        <v>134</v>
      </c>
      <c r="E73" t="s">
        <v>16</v>
      </c>
      <c r="F73">
        <v>2</v>
      </c>
      <c r="G73">
        <v>6</v>
      </c>
      <c r="H73">
        <v>68</v>
      </c>
      <c r="I73">
        <v>0</v>
      </c>
      <c r="J73">
        <v>0</v>
      </c>
      <c r="K73">
        <f>(F73+G73+I73)/H73</f>
        <v>0.11764705882352941</v>
      </c>
      <c r="L73" t="s">
        <v>20</v>
      </c>
      <c r="M73">
        <f>(LEN(D73)-LEN(SUBSTITUTE(D73,"Agile","")))/LEN("Agile")+(LEN(D73)-LEN(SUBSTITUTE(D73,"agile","")))/LEN("agile")+(LEN(D73)-LEN(SUBSTITUTE(D73,"VFQ","")))/LEN("VFQ")</f>
        <v>0</v>
      </c>
    </row>
    <row r="74" spans="1:13" x14ac:dyDescent="0.25">
      <c r="A74">
        <v>113</v>
      </c>
      <c r="B74" s="1">
        <v>43307</v>
      </c>
      <c r="C74" s="2">
        <v>0.63402777777777775</v>
      </c>
      <c r="D74"/>
      <c r="E74" t="s">
        <v>16</v>
      </c>
      <c r="F74">
        <v>0</v>
      </c>
      <c r="G74">
        <v>6</v>
      </c>
      <c r="H74">
        <v>51</v>
      </c>
      <c r="I74">
        <v>0</v>
      </c>
      <c r="J74">
        <v>0</v>
      </c>
      <c r="K74">
        <f>(F74+G74+I74)/H74</f>
        <v>0.11764705882352941</v>
      </c>
      <c r="L74" t="s">
        <v>20</v>
      </c>
      <c r="M74">
        <f>(LEN(D74)-LEN(SUBSTITUTE(D74,"Agile","")))/LEN("Agile")+(LEN(D74)-LEN(SUBSTITUTE(D74,"agile","")))/LEN("agile")+(LEN(D74)-LEN(SUBSTITUTE(D74,"VFQ","")))/LEN("VFQ")</f>
        <v>0</v>
      </c>
    </row>
    <row r="75" spans="1:13" x14ac:dyDescent="0.25">
      <c r="A75">
        <v>45</v>
      </c>
      <c r="B75" s="1">
        <v>43396</v>
      </c>
      <c r="C75" s="2">
        <v>0.57638888888888895</v>
      </c>
      <c r="D75" s="3" t="s">
        <v>135</v>
      </c>
      <c r="E75" t="s">
        <v>136</v>
      </c>
      <c r="F75">
        <v>2</v>
      </c>
      <c r="G75">
        <v>5</v>
      </c>
      <c r="H75">
        <v>60</v>
      </c>
      <c r="I75">
        <v>0</v>
      </c>
      <c r="J75">
        <v>0</v>
      </c>
      <c r="K75">
        <f>(F75+G75+I75)/H75</f>
        <v>0.11666666666666667</v>
      </c>
      <c r="L75" t="s">
        <v>24</v>
      </c>
      <c r="M75">
        <f>(LEN(D75)-LEN(SUBSTITUTE(D75,"Agile","")))/LEN("Agile")+(LEN(D75)-LEN(SUBSTITUTE(D75,"agile","")))/LEN("agile")+(LEN(D75)-LEN(SUBSTITUTE(D75,"VFQ","")))/LEN("VFQ")</f>
        <v>0</v>
      </c>
    </row>
    <row r="76" spans="1:13" x14ac:dyDescent="0.25">
      <c r="A76">
        <v>98</v>
      </c>
      <c r="B76" s="1">
        <v>43328</v>
      </c>
      <c r="C76" s="2">
        <v>0.35902777777777778</v>
      </c>
      <c r="D76" s="3" t="s">
        <v>137</v>
      </c>
      <c r="E76" t="s">
        <v>138</v>
      </c>
      <c r="F76">
        <v>3</v>
      </c>
      <c r="G76">
        <v>2</v>
      </c>
      <c r="H76">
        <v>43</v>
      </c>
      <c r="I76">
        <v>0</v>
      </c>
      <c r="J76">
        <v>0</v>
      </c>
      <c r="K76">
        <f>(F76+G76+I76)/H76</f>
        <v>0.11627906976744186</v>
      </c>
      <c r="L76" t="s">
        <v>20</v>
      </c>
      <c r="M76">
        <f>(LEN(D76)-LEN(SUBSTITUTE(D76,"Agile","")))/LEN("Agile")+(LEN(D76)-LEN(SUBSTITUTE(D76,"agile","")))/LEN("agile")+(LEN(D76)-LEN(SUBSTITUTE(D76,"VFQ","")))/LEN("VFQ")</f>
        <v>0</v>
      </c>
    </row>
    <row r="77" spans="1:13" x14ac:dyDescent="0.25">
      <c r="A77">
        <v>52</v>
      </c>
      <c r="B77" s="1">
        <v>43388</v>
      </c>
      <c r="C77" s="2">
        <v>0.49722222222222223</v>
      </c>
      <c r="D77" s="3" t="s">
        <v>139</v>
      </c>
      <c r="E77" t="s">
        <v>140</v>
      </c>
      <c r="F77">
        <v>0</v>
      </c>
      <c r="G77">
        <v>8</v>
      </c>
      <c r="H77">
        <v>69</v>
      </c>
      <c r="I77">
        <v>0</v>
      </c>
      <c r="J77">
        <v>0</v>
      </c>
      <c r="K77">
        <f>(F77+G77+I77)/H77</f>
        <v>0.11594202898550725</v>
      </c>
      <c r="L77" t="s">
        <v>14</v>
      </c>
      <c r="M77">
        <f>(LEN(D77)-LEN(SUBSTITUTE(D77,"Agile","")))/LEN("Agile")+(LEN(D77)-LEN(SUBSTITUTE(D77,"agile","")))/LEN("agile")+(LEN(D77)-LEN(SUBSTITUTE(D77,"VFQ","")))/LEN("VFQ")</f>
        <v>0</v>
      </c>
    </row>
    <row r="78" spans="1:13" x14ac:dyDescent="0.25">
      <c r="A78">
        <v>26</v>
      </c>
      <c r="B78" s="1">
        <v>43426</v>
      </c>
      <c r="C78" s="2">
        <v>0.59375</v>
      </c>
      <c r="D78" s="3" t="s">
        <v>141</v>
      </c>
      <c r="E78" t="s">
        <v>142</v>
      </c>
      <c r="F78">
        <v>4</v>
      </c>
      <c r="G78">
        <v>3</v>
      </c>
      <c r="H78">
        <v>62</v>
      </c>
      <c r="I78">
        <v>0</v>
      </c>
      <c r="J78">
        <v>0</v>
      </c>
      <c r="K78">
        <f>(F78+G78+I78)/H78</f>
        <v>0.11290322580645161</v>
      </c>
      <c r="L78" t="s">
        <v>20</v>
      </c>
      <c r="M78">
        <f>(LEN(D78)-LEN(SUBSTITUTE(D78,"Agile","")))/LEN("Agile")+(LEN(D78)-LEN(SUBSTITUTE(D78,"agile","")))/LEN("agile")+(LEN(D78)-LEN(SUBSTITUTE(D78,"VFQ","")))/LEN("VFQ")</f>
        <v>0</v>
      </c>
    </row>
    <row r="79" spans="1:13" x14ac:dyDescent="0.25">
      <c r="A79">
        <v>128</v>
      </c>
      <c r="B79" s="1">
        <v>43291</v>
      </c>
      <c r="C79" s="2">
        <v>0.49722222222222223</v>
      </c>
      <c r="D79" t="s">
        <v>143</v>
      </c>
      <c r="E79" t="s">
        <v>144</v>
      </c>
      <c r="F79">
        <v>2</v>
      </c>
      <c r="G79">
        <v>4</v>
      </c>
      <c r="H79">
        <v>54</v>
      </c>
      <c r="I79">
        <v>0</v>
      </c>
      <c r="J79">
        <v>0</v>
      </c>
      <c r="K79">
        <f>(F79+G79+I79)/H79</f>
        <v>0.1111111111111111</v>
      </c>
      <c r="L79" t="s">
        <v>24</v>
      </c>
      <c r="M79">
        <f>(LEN(D79)-LEN(SUBSTITUTE(D79,"Agile","")))/LEN("Agile")+(LEN(D79)-LEN(SUBSTITUTE(D79,"agile","")))/LEN("agile")+(LEN(D79)-LEN(SUBSTITUTE(D79,"VFQ","")))/LEN("VFQ")</f>
        <v>0</v>
      </c>
    </row>
    <row r="80" spans="1:13" x14ac:dyDescent="0.25">
      <c r="A80">
        <v>41</v>
      </c>
      <c r="B80" s="1">
        <v>43402</v>
      </c>
      <c r="C80" s="2">
        <v>0.53263888888888888</v>
      </c>
      <c r="D80" t="s">
        <v>145</v>
      </c>
      <c r="E80" t="s">
        <v>146</v>
      </c>
      <c r="F80">
        <v>2</v>
      </c>
      <c r="G80">
        <v>6</v>
      </c>
      <c r="H80">
        <v>73</v>
      </c>
      <c r="I80">
        <v>0</v>
      </c>
      <c r="J80">
        <v>0</v>
      </c>
      <c r="K80">
        <f>(F80+G80+I80)/H80</f>
        <v>0.1095890410958904</v>
      </c>
      <c r="L80" t="s">
        <v>14</v>
      </c>
      <c r="M80">
        <f>(LEN(D80)-LEN(SUBSTITUTE(D80,"Agile","")))/LEN("Agile")+(LEN(D80)-LEN(SUBSTITUTE(D80,"agile","")))/LEN("agile")+(LEN(D80)-LEN(SUBSTITUTE(D80,"VFQ","")))/LEN("VFQ")</f>
        <v>0</v>
      </c>
    </row>
    <row r="81" spans="1:13" x14ac:dyDescent="0.25">
      <c r="A81">
        <v>114</v>
      </c>
      <c r="B81" s="1">
        <v>43306</v>
      </c>
      <c r="C81" s="2">
        <v>0.71527777777777779</v>
      </c>
      <c r="D81" t="s">
        <v>147</v>
      </c>
      <c r="E81" t="s">
        <v>148</v>
      </c>
      <c r="F81">
        <v>2</v>
      </c>
      <c r="G81">
        <v>4</v>
      </c>
      <c r="H81">
        <v>55</v>
      </c>
      <c r="I81">
        <v>0</v>
      </c>
      <c r="J81">
        <v>0</v>
      </c>
      <c r="K81">
        <f>(F81+G81+I81)/H81</f>
        <v>0.10909090909090909</v>
      </c>
      <c r="L81" t="s">
        <v>17</v>
      </c>
      <c r="M81">
        <f>(LEN(D81)-LEN(SUBSTITUTE(D81,"Agile","")))/LEN("Agile")+(LEN(D81)-LEN(SUBSTITUTE(D81,"agile","")))/LEN("agile")+(LEN(D81)-LEN(SUBSTITUTE(D81,"VFQ","")))/LEN("VFQ")</f>
        <v>0</v>
      </c>
    </row>
    <row r="82" spans="1:13" x14ac:dyDescent="0.25">
      <c r="A82">
        <v>35</v>
      </c>
      <c r="B82" s="1">
        <v>43409</v>
      </c>
      <c r="C82" s="2">
        <v>0.47847222222222219</v>
      </c>
      <c r="D82" t="s">
        <v>149</v>
      </c>
      <c r="E82" t="s">
        <v>127</v>
      </c>
      <c r="F82">
        <v>0</v>
      </c>
      <c r="G82">
        <v>8</v>
      </c>
      <c r="H82">
        <v>74</v>
      </c>
      <c r="I82">
        <v>0</v>
      </c>
      <c r="J82">
        <v>0</v>
      </c>
      <c r="K82">
        <f>(F82+G82+I82)/H82</f>
        <v>0.10810810810810811</v>
      </c>
      <c r="L82" t="s">
        <v>14</v>
      </c>
      <c r="M82">
        <f>(LEN(D82)-LEN(SUBSTITUTE(D82,"Agile","")))/LEN("Agile")+(LEN(D82)-LEN(SUBSTITUTE(D82,"agile","")))/LEN("agile")+(LEN(D82)-LEN(SUBSTITUTE(D82,"VFQ","")))/LEN("VFQ")</f>
        <v>0</v>
      </c>
    </row>
    <row r="83" spans="1:13" x14ac:dyDescent="0.25">
      <c r="A83">
        <v>70</v>
      </c>
      <c r="B83" s="1">
        <v>43363</v>
      </c>
      <c r="C83" s="2">
        <v>0.7055555555555556</v>
      </c>
      <c r="D83" t="s">
        <v>150</v>
      </c>
      <c r="E83" t="s">
        <v>102</v>
      </c>
      <c r="F83">
        <v>4</v>
      </c>
      <c r="G83">
        <v>2</v>
      </c>
      <c r="H83">
        <v>57</v>
      </c>
      <c r="I83">
        <v>0</v>
      </c>
      <c r="J83">
        <v>0</v>
      </c>
      <c r="K83">
        <f>(F83+G83+I83)/H83</f>
        <v>0.10526315789473684</v>
      </c>
      <c r="L83" t="s">
        <v>20</v>
      </c>
      <c r="M83">
        <f>(LEN(D83)-LEN(SUBSTITUTE(D83,"Agile","")))/LEN("Agile")+(LEN(D83)-LEN(SUBSTITUTE(D83,"agile","")))/LEN("agile")+(LEN(D83)-LEN(SUBSTITUTE(D83,"VFQ","")))/LEN("VFQ")</f>
        <v>0</v>
      </c>
    </row>
    <row r="84" spans="1:13" x14ac:dyDescent="0.25">
      <c r="A84">
        <v>50</v>
      </c>
      <c r="B84" s="1">
        <v>43390</v>
      </c>
      <c r="C84" s="2">
        <v>0.4055555555555555</v>
      </c>
      <c r="D84" s="3" t="s">
        <v>151</v>
      </c>
      <c r="E84" t="s">
        <v>152</v>
      </c>
      <c r="F84">
        <v>0</v>
      </c>
      <c r="G84">
        <v>7</v>
      </c>
      <c r="H84">
        <v>67</v>
      </c>
      <c r="I84">
        <v>0</v>
      </c>
      <c r="J84">
        <v>0</v>
      </c>
      <c r="K84">
        <f>(F84+G84+I84)/H84</f>
        <v>0.1044776119402985</v>
      </c>
      <c r="L84" t="s">
        <v>17</v>
      </c>
      <c r="M84">
        <f>(LEN(D84)-LEN(SUBSTITUTE(D84,"Agile","")))/LEN("Agile")+(LEN(D84)-LEN(SUBSTITUTE(D84,"agile","")))/LEN("agile")+(LEN(D84)-LEN(SUBSTITUTE(D84,"VFQ","")))/LEN("VFQ")</f>
        <v>0</v>
      </c>
    </row>
    <row r="85" spans="1:13" x14ac:dyDescent="0.25">
      <c r="A85">
        <v>100</v>
      </c>
      <c r="B85" s="1">
        <v>43306</v>
      </c>
      <c r="C85" s="2">
        <v>0.48680555555555555</v>
      </c>
      <c r="D85" t="s">
        <v>153</v>
      </c>
      <c r="E85" t="s">
        <v>154</v>
      </c>
      <c r="F85">
        <v>2</v>
      </c>
      <c r="G85">
        <v>5</v>
      </c>
      <c r="H85">
        <v>68</v>
      </c>
      <c r="I85">
        <v>0</v>
      </c>
      <c r="J85">
        <v>0</v>
      </c>
      <c r="K85">
        <f>(F85+G85+I85)/H85</f>
        <v>0.10294117647058823</v>
      </c>
      <c r="L85" t="s">
        <v>17</v>
      </c>
      <c r="M85">
        <f>(LEN(D85)-LEN(SUBSTITUTE(D85,"Agile","")))/LEN("Agile")+(LEN(D85)-LEN(SUBSTITUTE(D85,"agile","")))/LEN("agile")+(LEN(D85)-LEN(SUBSTITUTE(D85,"VFQ","")))/LEN("VFQ")</f>
        <v>0</v>
      </c>
    </row>
    <row r="86" spans="1:13" x14ac:dyDescent="0.25">
      <c r="A86">
        <v>34</v>
      </c>
      <c r="B86" s="1">
        <v>43413</v>
      </c>
      <c r="C86" s="2">
        <v>0.46527777777777773</v>
      </c>
      <c r="D86" t="s">
        <v>155</v>
      </c>
      <c r="E86" t="s">
        <v>34</v>
      </c>
      <c r="F86">
        <v>4</v>
      </c>
      <c r="G86">
        <v>3</v>
      </c>
      <c r="H86">
        <v>70</v>
      </c>
      <c r="I86">
        <v>0</v>
      </c>
      <c r="J86">
        <v>0</v>
      </c>
      <c r="K86">
        <f>(F86+G86+I86)/H86</f>
        <v>0.1</v>
      </c>
      <c r="L86" t="s">
        <v>28</v>
      </c>
      <c r="M86">
        <f>(LEN(D86)-LEN(SUBSTITUTE(D86,"Agile","")))/LEN("Agile")+(LEN(D86)-LEN(SUBSTITUTE(D86,"agile","")))/LEN("agile")+(LEN(D86)-LEN(SUBSTITUTE(D86,"VFQ","")))/LEN("VFQ")</f>
        <v>0</v>
      </c>
    </row>
    <row r="87" spans="1:13" x14ac:dyDescent="0.25">
      <c r="A87">
        <v>92</v>
      </c>
      <c r="B87" s="1">
        <v>43342</v>
      </c>
      <c r="C87" s="2">
        <v>0.51597222222222217</v>
      </c>
      <c r="D87" t="s">
        <v>156</v>
      </c>
      <c r="E87" t="s">
        <v>16</v>
      </c>
      <c r="F87">
        <v>3</v>
      </c>
      <c r="G87">
        <v>3</v>
      </c>
      <c r="H87">
        <v>60</v>
      </c>
      <c r="I87">
        <v>0</v>
      </c>
      <c r="J87">
        <v>0</v>
      </c>
      <c r="K87">
        <f>(F87+G87+I87)/H87</f>
        <v>0.1</v>
      </c>
      <c r="L87" t="s">
        <v>20</v>
      </c>
      <c r="M87">
        <f>(LEN(D87)-LEN(SUBSTITUTE(D87,"Agile","")))/LEN("Agile")+(LEN(D87)-LEN(SUBSTITUTE(D87,"agile","")))/LEN("agile")+(LEN(D87)-LEN(SUBSTITUTE(D87,"VFQ","")))/LEN("VFQ")</f>
        <v>0</v>
      </c>
    </row>
    <row r="88" spans="1:13" x14ac:dyDescent="0.25">
      <c r="A88">
        <v>104</v>
      </c>
      <c r="B88" s="1">
        <v>43314</v>
      </c>
      <c r="C88" s="2">
        <v>0.69236111111111109</v>
      </c>
      <c r="D88" t="s">
        <v>157</v>
      </c>
      <c r="E88" t="s">
        <v>158</v>
      </c>
      <c r="F88">
        <v>0</v>
      </c>
      <c r="G88">
        <v>6</v>
      </c>
      <c r="H88">
        <v>62</v>
      </c>
      <c r="I88">
        <v>0</v>
      </c>
      <c r="J88">
        <v>0</v>
      </c>
      <c r="K88">
        <f>(F88+G88+I88)/H88</f>
        <v>9.6774193548387094E-2</v>
      </c>
      <c r="L88" t="s">
        <v>20</v>
      </c>
      <c r="M88">
        <f>(LEN(D88)-LEN(SUBSTITUTE(D88,"Agile","")))/LEN("Agile")+(LEN(D88)-LEN(SUBSTITUTE(D88,"agile","")))/LEN("agile")+(LEN(D88)-LEN(SUBSTITUTE(D88,"VFQ","")))/LEN("VFQ")</f>
        <v>0</v>
      </c>
    </row>
    <row r="89" spans="1:13" x14ac:dyDescent="0.25">
      <c r="A89">
        <v>40</v>
      </c>
      <c r="B89" s="1">
        <v>43404</v>
      </c>
      <c r="C89" s="2">
        <v>0.55347222222222225</v>
      </c>
      <c r="D89" t="s">
        <v>159</v>
      </c>
      <c r="E89" t="s">
        <v>160</v>
      </c>
      <c r="F89">
        <v>0</v>
      </c>
      <c r="G89">
        <v>5</v>
      </c>
      <c r="H89">
        <v>52</v>
      </c>
      <c r="I89">
        <v>0</v>
      </c>
      <c r="J89">
        <v>0</v>
      </c>
      <c r="K89">
        <f>(F89+G89+I89)/H89</f>
        <v>9.6153846153846159E-2</v>
      </c>
      <c r="L89" t="s">
        <v>17</v>
      </c>
      <c r="M89">
        <f>(LEN(D89)-LEN(SUBSTITUTE(D89,"Agile","")))/LEN("Agile")+(LEN(D89)-LEN(SUBSTITUTE(D89,"agile","")))/LEN("agile")+(LEN(D89)-LEN(SUBSTITUTE(D89,"VFQ","")))/LEN("VFQ")</f>
        <v>0</v>
      </c>
    </row>
    <row r="90" spans="1:13" x14ac:dyDescent="0.25">
      <c r="A90">
        <v>30</v>
      </c>
      <c r="B90" s="1">
        <v>43419</v>
      </c>
      <c r="C90" s="2">
        <v>0.73125000000000007</v>
      </c>
      <c r="D90" t="s">
        <v>161</v>
      </c>
      <c r="E90" t="s">
        <v>162</v>
      </c>
      <c r="F90">
        <v>0</v>
      </c>
      <c r="G90">
        <v>5</v>
      </c>
      <c r="H90">
        <v>54</v>
      </c>
      <c r="I90">
        <v>0</v>
      </c>
      <c r="J90">
        <v>0</v>
      </c>
      <c r="K90">
        <f>(F90+G90+I90)/H90</f>
        <v>9.2592592592592587E-2</v>
      </c>
      <c r="L90" t="s">
        <v>20</v>
      </c>
      <c r="M90">
        <f>(LEN(D90)-LEN(SUBSTITUTE(D90,"Agile","")))/LEN("Agile")+(LEN(D90)-LEN(SUBSTITUTE(D90,"agile","")))/LEN("agile")+(LEN(D90)-LEN(SUBSTITUTE(D90,"VFQ","")))/LEN("VFQ")</f>
        <v>0</v>
      </c>
    </row>
    <row r="91" spans="1:13" x14ac:dyDescent="0.25">
      <c r="A91">
        <v>48</v>
      </c>
      <c r="B91" s="1">
        <v>43397</v>
      </c>
      <c r="C91" s="2">
        <v>0.67569444444444438</v>
      </c>
      <c r="D91" t="s">
        <v>163</v>
      </c>
      <c r="E91" t="s">
        <v>164</v>
      </c>
      <c r="F91">
        <v>0</v>
      </c>
      <c r="G91">
        <v>5</v>
      </c>
      <c r="H91">
        <v>55</v>
      </c>
      <c r="I91">
        <v>0</v>
      </c>
      <c r="J91">
        <v>0</v>
      </c>
      <c r="K91">
        <f>(F91+G91+I91)/H91</f>
        <v>9.0909090909090912E-2</v>
      </c>
      <c r="L91" t="s">
        <v>17</v>
      </c>
      <c r="M91">
        <f>(LEN(D91)-LEN(SUBSTITUTE(D91,"Agile","")))/LEN("Agile")+(LEN(D91)-LEN(SUBSTITUTE(D91,"agile","")))/LEN("agile")+(LEN(D91)-LEN(SUBSTITUTE(D91,"VFQ","")))/LEN("VFQ")</f>
        <v>0</v>
      </c>
    </row>
    <row r="92" spans="1:13" x14ac:dyDescent="0.25">
      <c r="A92">
        <v>69</v>
      </c>
      <c r="B92" s="1">
        <v>43364</v>
      </c>
      <c r="C92" s="2">
        <v>0.69236111111111109</v>
      </c>
      <c r="D92" t="s">
        <v>165</v>
      </c>
      <c r="E92" t="s">
        <v>16</v>
      </c>
      <c r="F92">
        <v>0</v>
      </c>
      <c r="G92">
        <v>5</v>
      </c>
      <c r="H92">
        <v>55</v>
      </c>
      <c r="I92">
        <v>0</v>
      </c>
      <c r="J92">
        <v>0</v>
      </c>
      <c r="K92">
        <f>(F92+G92+I92)/H92</f>
        <v>9.0909090909090912E-2</v>
      </c>
      <c r="L92" t="s">
        <v>28</v>
      </c>
      <c r="M92">
        <f>(LEN(D92)-LEN(SUBSTITUTE(D92,"Agile","")))/LEN("Agile")+(LEN(D92)-LEN(SUBSTITUTE(D92,"agile","")))/LEN("agile")+(LEN(D92)-LEN(SUBSTITUTE(D92,"VFQ","")))/LEN("VFQ")</f>
        <v>0</v>
      </c>
    </row>
    <row r="93" spans="1:13" x14ac:dyDescent="0.25">
      <c r="A93">
        <v>122</v>
      </c>
      <c r="B93" s="1">
        <v>43305</v>
      </c>
      <c r="C93" s="2">
        <v>0.7104166666666667</v>
      </c>
      <c r="D93" t="s">
        <v>166</v>
      </c>
      <c r="E93" t="s">
        <v>34</v>
      </c>
      <c r="F93">
        <v>0</v>
      </c>
      <c r="G93">
        <v>4</v>
      </c>
      <c r="H93">
        <v>44</v>
      </c>
      <c r="I93">
        <v>0</v>
      </c>
      <c r="J93">
        <v>0</v>
      </c>
      <c r="K93">
        <f>(F93+G93+I93)/H93</f>
        <v>9.0909090909090912E-2</v>
      </c>
      <c r="L93" t="s">
        <v>24</v>
      </c>
      <c r="M93">
        <f>(LEN(D93)-LEN(SUBSTITUTE(D93,"Agile","")))/LEN("Agile")+(LEN(D93)-LEN(SUBSTITUTE(D93,"agile","")))/LEN("agile")+(LEN(D93)-LEN(SUBSTITUTE(D93,"VFQ","")))/LEN("VFQ")</f>
        <v>0</v>
      </c>
    </row>
    <row r="94" spans="1:13" x14ac:dyDescent="0.25">
      <c r="A94">
        <v>103</v>
      </c>
      <c r="B94" s="1">
        <v>43315</v>
      </c>
      <c r="C94" s="2">
        <v>0.5395833333333333</v>
      </c>
      <c r="D94" t="s">
        <v>167</v>
      </c>
      <c r="E94" t="s">
        <v>168</v>
      </c>
      <c r="F94">
        <v>3</v>
      </c>
      <c r="G94">
        <v>2</v>
      </c>
      <c r="H94">
        <v>58</v>
      </c>
      <c r="I94">
        <v>0</v>
      </c>
      <c r="J94">
        <v>0</v>
      </c>
      <c r="K94">
        <f>(F94+G94+I94)/H94</f>
        <v>8.6206896551724144E-2</v>
      </c>
      <c r="L94" t="s">
        <v>28</v>
      </c>
      <c r="M94">
        <f>(LEN(D94)-LEN(SUBSTITUTE(D94,"Agile","")))/LEN("Agile")+(LEN(D94)-LEN(SUBSTITUTE(D94,"agile","")))/LEN("agile")+(LEN(D94)-LEN(SUBSTITUTE(D94,"VFQ","")))/LEN("VFQ")</f>
        <v>0</v>
      </c>
    </row>
    <row r="95" spans="1:13" x14ac:dyDescent="0.25">
      <c r="A95">
        <v>7</v>
      </c>
      <c r="B95" s="1">
        <v>43445</v>
      </c>
      <c r="C95" s="2">
        <v>0.61388888888888882</v>
      </c>
      <c r="D95" s="3" t="s">
        <v>169</v>
      </c>
      <c r="E95" t="s">
        <v>170</v>
      </c>
      <c r="F95">
        <v>0</v>
      </c>
      <c r="G95">
        <v>5</v>
      </c>
      <c r="H95">
        <v>59</v>
      </c>
      <c r="I95">
        <v>0</v>
      </c>
      <c r="J95">
        <v>0</v>
      </c>
      <c r="K95">
        <f>(F95+G95+I95)/H95</f>
        <v>8.4745762711864403E-2</v>
      </c>
      <c r="L95" t="s">
        <v>24</v>
      </c>
      <c r="M95">
        <f>(LEN(D95)-LEN(SUBSTITUTE(D95,"Agile","")))/LEN("Agile")+(LEN(D95)-LEN(SUBSTITUTE(D95,"agile","")))/LEN("agile")+(LEN(D95)-LEN(SUBSTITUTE(D95,"VFQ","")))/LEN("VFQ")</f>
        <v>0</v>
      </c>
    </row>
    <row r="96" spans="1:13" x14ac:dyDescent="0.25">
      <c r="A96">
        <v>90</v>
      </c>
      <c r="B96" s="1">
        <v>43347</v>
      </c>
      <c r="C96" s="2">
        <v>6.3194444444444442E-2</v>
      </c>
      <c r="D96" s="3" t="s">
        <v>171</v>
      </c>
      <c r="E96" t="s">
        <v>172</v>
      </c>
      <c r="F96">
        <v>0</v>
      </c>
      <c r="G96">
        <v>5</v>
      </c>
      <c r="H96">
        <v>59</v>
      </c>
      <c r="I96">
        <v>0</v>
      </c>
      <c r="J96">
        <v>0</v>
      </c>
      <c r="K96">
        <f>(F96+G96+I96)/H96</f>
        <v>8.4745762711864403E-2</v>
      </c>
      <c r="L96" t="s">
        <v>24</v>
      </c>
      <c r="M96">
        <f>(LEN(D96)-LEN(SUBSTITUTE(D96,"Agile","")))/LEN("Agile")+(LEN(D96)-LEN(SUBSTITUTE(D96,"agile","")))/LEN("agile")+(LEN(D96)-LEN(SUBSTITUTE(D96,"VFQ","")))/LEN("VFQ")</f>
        <v>0</v>
      </c>
    </row>
    <row r="97" spans="1:13" x14ac:dyDescent="0.25">
      <c r="A97">
        <v>53</v>
      </c>
      <c r="B97" s="1">
        <v>43378</v>
      </c>
      <c r="C97" s="2">
        <v>0.66319444444444442</v>
      </c>
      <c r="D97" s="3" t="s">
        <v>173</v>
      </c>
      <c r="E97" t="s">
        <v>16</v>
      </c>
      <c r="F97">
        <v>2</v>
      </c>
      <c r="G97">
        <v>4</v>
      </c>
      <c r="H97">
        <v>71</v>
      </c>
      <c r="I97">
        <v>0</v>
      </c>
      <c r="J97">
        <v>0</v>
      </c>
      <c r="K97">
        <f>(F97+G97+I97)/H97</f>
        <v>8.4507042253521125E-2</v>
      </c>
      <c r="L97" t="s">
        <v>28</v>
      </c>
      <c r="M97">
        <f>(LEN(D97)-LEN(SUBSTITUTE(D97,"Agile","")))/LEN("Agile")+(LEN(D97)-LEN(SUBSTITUTE(D97,"agile","")))/LEN("agile")+(LEN(D97)-LEN(SUBSTITUTE(D97,"VFQ","")))/LEN("VFQ")</f>
        <v>0</v>
      </c>
    </row>
    <row r="98" spans="1:13" x14ac:dyDescent="0.25">
      <c r="A98">
        <v>111</v>
      </c>
      <c r="B98" s="1">
        <v>43311</v>
      </c>
      <c r="C98" s="2">
        <v>0.65486111111111112</v>
      </c>
      <c r="D98" s="3" t="s">
        <v>174</v>
      </c>
      <c r="E98" t="s">
        <v>94</v>
      </c>
      <c r="F98">
        <v>0</v>
      </c>
      <c r="G98">
        <v>4</v>
      </c>
      <c r="H98">
        <v>48</v>
      </c>
      <c r="I98">
        <v>0</v>
      </c>
      <c r="J98">
        <v>0</v>
      </c>
      <c r="K98">
        <f>(F98+G98+I98)/H98</f>
        <v>8.3333333333333329E-2</v>
      </c>
      <c r="L98" t="s">
        <v>14</v>
      </c>
      <c r="M98">
        <f>(LEN(D98)-LEN(SUBSTITUTE(D98,"Agile","")))/LEN("Agile")+(LEN(D98)-LEN(SUBSTITUTE(D98,"agile","")))/LEN("agile")+(LEN(D98)-LEN(SUBSTITUTE(D98,"VFQ","")))/LEN("VFQ")</f>
        <v>0</v>
      </c>
    </row>
    <row r="99" spans="1:13" x14ac:dyDescent="0.25">
      <c r="A99">
        <v>72</v>
      </c>
      <c r="B99" s="1">
        <v>43361</v>
      </c>
      <c r="C99" s="2">
        <v>0.7319444444444444</v>
      </c>
      <c r="D99" t="s">
        <v>175</v>
      </c>
      <c r="E99" t="s">
        <v>70</v>
      </c>
      <c r="F99">
        <v>0</v>
      </c>
      <c r="G99">
        <v>5</v>
      </c>
      <c r="H99">
        <v>61</v>
      </c>
      <c r="I99">
        <v>0</v>
      </c>
      <c r="J99">
        <v>0</v>
      </c>
      <c r="K99">
        <f>(F99+G99+I99)/H99</f>
        <v>8.1967213114754092E-2</v>
      </c>
      <c r="L99" t="s">
        <v>24</v>
      </c>
      <c r="M99">
        <f>(LEN(D99)-LEN(SUBSTITUTE(D99,"Agile","")))/LEN("Agile")+(LEN(D99)-LEN(SUBSTITUTE(D99,"agile","")))/LEN("agile")+(LEN(D99)-LEN(SUBSTITUTE(D99,"VFQ","")))/LEN("VFQ")</f>
        <v>0</v>
      </c>
    </row>
    <row r="100" spans="1:13" x14ac:dyDescent="0.25">
      <c r="A100">
        <v>21</v>
      </c>
      <c r="B100" s="1">
        <v>43433</v>
      </c>
      <c r="C100" s="2">
        <v>0.80833333333333324</v>
      </c>
      <c r="D100" t="s">
        <v>176</v>
      </c>
      <c r="E100" t="s">
        <v>70</v>
      </c>
      <c r="F100">
        <v>0</v>
      </c>
      <c r="G100">
        <v>5</v>
      </c>
      <c r="H100">
        <v>62</v>
      </c>
      <c r="I100">
        <v>0</v>
      </c>
      <c r="J100">
        <v>0</v>
      </c>
      <c r="K100">
        <f>(F100+G100+I100)/H100</f>
        <v>8.0645161290322578E-2</v>
      </c>
      <c r="L100" t="s">
        <v>20</v>
      </c>
      <c r="M100">
        <f>(LEN(D100)-LEN(SUBSTITUTE(D100,"Agile","")))/LEN("Agile")+(LEN(D100)-LEN(SUBSTITUTE(D100,"agile","")))/LEN("agile")+(LEN(D100)-LEN(SUBSTITUTE(D100,"VFQ","")))/LEN("VFQ")</f>
        <v>0</v>
      </c>
    </row>
    <row r="101" spans="1:13" x14ac:dyDescent="0.25">
      <c r="A101">
        <v>2</v>
      </c>
      <c r="B101" s="1">
        <v>43453</v>
      </c>
      <c r="C101" s="2">
        <v>0.54583333333333328</v>
      </c>
      <c r="D101"/>
      <c r="E101" t="s">
        <v>177</v>
      </c>
      <c r="F101">
        <v>0</v>
      </c>
      <c r="G101">
        <v>2</v>
      </c>
      <c r="H101">
        <v>25</v>
      </c>
      <c r="I101">
        <v>0</v>
      </c>
      <c r="J101">
        <v>0</v>
      </c>
      <c r="K101">
        <f>(F101+G101+I101)/H101</f>
        <v>0.08</v>
      </c>
      <c r="L101" t="s">
        <v>17</v>
      </c>
      <c r="M101">
        <f>(LEN(D101)-LEN(SUBSTITUTE(D101,"Agile","")))/LEN("Agile")+(LEN(D101)-LEN(SUBSTITUTE(D101,"agile","")))/LEN("agile")+(LEN(D101)-LEN(SUBSTITUTE(D101,"VFQ","")))/LEN("VFQ")</f>
        <v>0</v>
      </c>
    </row>
    <row r="102" spans="1:13" x14ac:dyDescent="0.25">
      <c r="A102">
        <v>121</v>
      </c>
      <c r="B102" s="1">
        <v>43300</v>
      </c>
      <c r="C102" s="2">
        <v>0.45208333333333334</v>
      </c>
      <c r="D102"/>
      <c r="E102" t="s">
        <v>116</v>
      </c>
      <c r="F102">
        <v>0</v>
      </c>
      <c r="G102">
        <v>4</v>
      </c>
      <c r="H102">
        <v>52</v>
      </c>
      <c r="I102">
        <v>0</v>
      </c>
      <c r="J102">
        <v>0</v>
      </c>
      <c r="K102">
        <f>(F102+G102+I102)/H102</f>
        <v>7.6923076923076927E-2</v>
      </c>
      <c r="L102" t="s">
        <v>20</v>
      </c>
      <c r="M102">
        <f>(LEN(D102)-LEN(SUBSTITUTE(D102,"Agile","")))/LEN("Agile")+(LEN(D102)-LEN(SUBSTITUTE(D102,"agile","")))/LEN("agile")+(LEN(D102)-LEN(SUBSTITUTE(D102,"VFQ","")))/LEN("VFQ")</f>
        <v>0</v>
      </c>
    </row>
    <row r="103" spans="1:13" x14ac:dyDescent="0.25">
      <c r="A103">
        <v>18</v>
      </c>
      <c r="B103" s="1">
        <v>43440</v>
      </c>
      <c r="C103" s="2">
        <v>0.49583333333333335</v>
      </c>
      <c r="D103" t="s">
        <v>178</v>
      </c>
      <c r="E103" t="s">
        <v>179</v>
      </c>
      <c r="F103">
        <v>0</v>
      </c>
      <c r="G103">
        <v>3</v>
      </c>
      <c r="H103">
        <v>39</v>
      </c>
      <c r="I103">
        <v>0</v>
      </c>
      <c r="J103">
        <v>0</v>
      </c>
      <c r="K103">
        <f>(F103+G103+I103)/H103</f>
        <v>7.6923076923076927E-2</v>
      </c>
      <c r="L103" t="s">
        <v>20</v>
      </c>
      <c r="M103">
        <f>(LEN(D103)-LEN(SUBSTITUTE(D103,"Agile","")))/LEN("Agile")+(LEN(D103)-LEN(SUBSTITUTE(D103,"agile","")))/LEN("agile")+(LEN(D103)-LEN(SUBSTITUTE(D103,"VFQ","")))/LEN("VFQ")</f>
        <v>0</v>
      </c>
    </row>
    <row r="104" spans="1:13" x14ac:dyDescent="0.25">
      <c r="A104">
        <v>39</v>
      </c>
      <c r="B104" s="1">
        <v>43404</v>
      </c>
      <c r="C104" s="2">
        <v>0.76666666666666661</v>
      </c>
      <c r="D104" t="s">
        <v>180</v>
      </c>
      <c r="E104" t="s">
        <v>108</v>
      </c>
      <c r="F104">
        <v>0</v>
      </c>
      <c r="G104">
        <v>5</v>
      </c>
      <c r="H104">
        <v>66</v>
      </c>
      <c r="I104">
        <v>0</v>
      </c>
      <c r="J104">
        <v>52</v>
      </c>
      <c r="K104">
        <f>(F104+G104+I104)/H104</f>
        <v>7.575757575757576E-2</v>
      </c>
      <c r="L104" t="s">
        <v>17</v>
      </c>
      <c r="M104">
        <f>(LEN(D104)-LEN(SUBSTITUTE(D104,"Agile","")))/LEN("Agile")+(LEN(D104)-LEN(SUBSTITUTE(D104,"agile","")))/LEN("agile")+(LEN(D104)-LEN(SUBSTITUTE(D104,"VFQ","")))/LEN("VFQ")</f>
        <v>0</v>
      </c>
    </row>
    <row r="105" spans="1:13" x14ac:dyDescent="0.25">
      <c r="A105">
        <v>14</v>
      </c>
      <c r="B105" s="1">
        <v>43444</v>
      </c>
      <c r="C105" s="2">
        <v>0.52361111111111114</v>
      </c>
      <c r="D105" s="3" t="s">
        <v>181</v>
      </c>
      <c r="E105" t="s">
        <v>182</v>
      </c>
      <c r="F105">
        <v>2</v>
      </c>
      <c r="G105">
        <v>2</v>
      </c>
      <c r="H105">
        <v>53</v>
      </c>
      <c r="I105">
        <v>0</v>
      </c>
      <c r="J105">
        <v>0</v>
      </c>
      <c r="K105">
        <f>(F105+G105+I105)/H105</f>
        <v>7.5471698113207544E-2</v>
      </c>
      <c r="L105" t="s">
        <v>14</v>
      </c>
      <c r="M105">
        <f>(LEN(D105)-LEN(SUBSTITUTE(D105,"Agile","")))/LEN("Agile")+(LEN(D105)-LEN(SUBSTITUTE(D105,"agile","")))/LEN("agile")+(LEN(D105)-LEN(SUBSTITUTE(D105,"VFQ","")))/LEN("VFQ")</f>
        <v>0</v>
      </c>
    </row>
    <row r="106" spans="1:13" x14ac:dyDescent="0.25">
      <c r="A106">
        <v>23</v>
      </c>
      <c r="B106" s="1">
        <v>43423</v>
      </c>
      <c r="C106" s="2">
        <v>0.39166666666666666</v>
      </c>
      <c r="D106" t="s">
        <v>183</v>
      </c>
      <c r="E106" t="s">
        <v>154</v>
      </c>
      <c r="F106">
        <v>3</v>
      </c>
      <c r="G106">
        <v>2</v>
      </c>
      <c r="H106">
        <v>68</v>
      </c>
      <c r="I106">
        <v>0</v>
      </c>
      <c r="J106">
        <v>0</v>
      </c>
      <c r="K106">
        <f>(F106+G106+I106)/H106</f>
        <v>7.3529411764705885E-2</v>
      </c>
      <c r="L106" t="s">
        <v>14</v>
      </c>
      <c r="M106">
        <f>(LEN(D106)-LEN(SUBSTITUTE(D106,"Agile","")))/LEN("Agile")+(LEN(D106)-LEN(SUBSTITUTE(D106,"agile","")))/LEN("agile")+(LEN(D106)-LEN(SUBSTITUTE(D106,"VFQ","")))/LEN("VFQ")</f>
        <v>0</v>
      </c>
    </row>
    <row r="107" spans="1:13" x14ac:dyDescent="0.25">
      <c r="A107">
        <v>78</v>
      </c>
      <c r="B107" s="1">
        <v>43359</v>
      </c>
      <c r="C107" s="2">
        <v>0.77222222222222225</v>
      </c>
      <c r="D107" t="s">
        <v>184</v>
      </c>
      <c r="E107" t="s">
        <v>34</v>
      </c>
      <c r="F107">
        <v>0</v>
      </c>
      <c r="G107">
        <v>4</v>
      </c>
      <c r="H107">
        <v>58</v>
      </c>
      <c r="I107">
        <v>0</v>
      </c>
      <c r="J107">
        <v>0</v>
      </c>
      <c r="K107">
        <f>(F107+G107+I107)/H107</f>
        <v>6.8965517241379309E-2</v>
      </c>
      <c r="L107" t="s">
        <v>185</v>
      </c>
      <c r="M107">
        <f>(LEN(D107)-LEN(SUBSTITUTE(D107,"Agile","")))/LEN("Agile")+(LEN(D107)-LEN(SUBSTITUTE(D107,"agile","")))/LEN("agile")+(LEN(D107)-LEN(SUBSTITUTE(D107,"VFQ","")))/LEN("VFQ")</f>
        <v>0</v>
      </c>
    </row>
    <row r="108" spans="1:13" x14ac:dyDescent="0.25">
      <c r="A108">
        <v>85</v>
      </c>
      <c r="B108" s="1">
        <v>43350</v>
      </c>
      <c r="C108" s="2">
        <v>0.72916666666666663</v>
      </c>
      <c r="D108" t="s">
        <v>186</v>
      </c>
      <c r="E108" t="s">
        <v>70</v>
      </c>
      <c r="F108">
        <v>0</v>
      </c>
      <c r="G108">
        <v>4</v>
      </c>
      <c r="H108">
        <v>59</v>
      </c>
      <c r="I108">
        <v>0</v>
      </c>
      <c r="J108">
        <v>0</v>
      </c>
      <c r="K108">
        <f>(F108+G108+I108)/H108</f>
        <v>6.7796610169491525E-2</v>
      </c>
      <c r="L108" t="s">
        <v>28</v>
      </c>
      <c r="M108">
        <f>(LEN(D108)-LEN(SUBSTITUTE(D108,"Agile","")))/LEN("Agile")+(LEN(D108)-LEN(SUBSTITUTE(D108,"agile","")))/LEN("agile")+(LEN(D108)-LEN(SUBSTITUTE(D108,"VFQ","")))/LEN("VFQ")</f>
        <v>0</v>
      </c>
    </row>
    <row r="109" spans="1:13" x14ac:dyDescent="0.25">
      <c r="A109">
        <v>55</v>
      </c>
      <c r="B109" s="1">
        <v>43373</v>
      </c>
      <c r="C109" s="2">
        <v>0.72777777777777775</v>
      </c>
      <c r="D109" t="s">
        <v>187</v>
      </c>
      <c r="E109" t="s">
        <v>16</v>
      </c>
      <c r="F109">
        <v>2</v>
      </c>
      <c r="G109">
        <v>3</v>
      </c>
      <c r="H109">
        <v>76</v>
      </c>
      <c r="I109">
        <v>0</v>
      </c>
      <c r="J109">
        <v>0</v>
      </c>
      <c r="K109">
        <f>(F109+G109+I109)/H109</f>
        <v>6.5789473684210523E-2</v>
      </c>
      <c r="L109" t="s">
        <v>185</v>
      </c>
      <c r="M109">
        <f>(LEN(D109)-LEN(SUBSTITUTE(D109,"Agile","")))/LEN("Agile")+(LEN(D109)-LEN(SUBSTITUTE(D109,"agile","")))/LEN("agile")+(LEN(D109)-LEN(SUBSTITUTE(D109,"VFQ","")))/LEN("VFQ")</f>
        <v>0</v>
      </c>
    </row>
    <row r="110" spans="1:13" ht="180" x14ac:dyDescent="0.25">
      <c r="A110">
        <v>28</v>
      </c>
      <c r="B110" s="1">
        <v>43426</v>
      </c>
      <c r="C110" s="2">
        <v>0.43888888888888888</v>
      </c>
      <c r="D110" s="3" t="s">
        <v>188</v>
      </c>
      <c r="E110" t="s">
        <v>16</v>
      </c>
      <c r="F110">
        <v>0</v>
      </c>
      <c r="G110">
        <v>4</v>
      </c>
      <c r="H110">
        <v>62</v>
      </c>
      <c r="I110">
        <v>0</v>
      </c>
      <c r="J110">
        <v>0</v>
      </c>
      <c r="K110">
        <f>(F110+G110+I110)/H110</f>
        <v>6.4516129032258063E-2</v>
      </c>
      <c r="L110" t="s">
        <v>20</v>
      </c>
      <c r="M110">
        <f>(LEN(D110)-LEN(SUBSTITUTE(D110,"Agile","")))/LEN("Agile")+(LEN(D110)-LEN(SUBSTITUTE(D110,"agile","")))/LEN("agile")+(LEN(D110)-LEN(SUBSTITUTE(D110,"VFQ","")))/LEN("VFQ")</f>
        <v>1</v>
      </c>
    </row>
    <row r="111" spans="1:13" x14ac:dyDescent="0.25">
      <c r="A111">
        <v>76</v>
      </c>
      <c r="B111" s="1">
        <v>43353</v>
      </c>
      <c r="C111" s="2">
        <v>0.4069444444444445</v>
      </c>
      <c r="D111" t="s">
        <v>189</v>
      </c>
      <c r="E111" t="s">
        <v>16</v>
      </c>
      <c r="F111">
        <v>0</v>
      </c>
      <c r="G111">
        <v>5</v>
      </c>
      <c r="H111">
        <v>80</v>
      </c>
      <c r="I111">
        <v>0</v>
      </c>
      <c r="J111">
        <v>0</v>
      </c>
      <c r="K111">
        <f>(F111+G111+I111)/H111</f>
        <v>6.25E-2</v>
      </c>
      <c r="L111" t="s">
        <v>14</v>
      </c>
      <c r="M111">
        <f>(LEN(D111)-LEN(SUBSTITUTE(D111,"Agile","")))/LEN("Agile")+(LEN(D111)-LEN(SUBSTITUTE(D111,"agile","")))/LEN("agile")+(LEN(D111)-LEN(SUBSTITUTE(D111,"VFQ","")))/LEN("VFQ")</f>
        <v>0</v>
      </c>
    </row>
    <row r="112" spans="1:13" x14ac:dyDescent="0.25">
      <c r="A112">
        <v>95</v>
      </c>
      <c r="B112" s="1">
        <v>43329</v>
      </c>
      <c r="C112" s="2">
        <v>0.38819444444444445</v>
      </c>
      <c r="D112" t="s">
        <v>190</v>
      </c>
      <c r="E112" t="s">
        <v>16</v>
      </c>
      <c r="F112">
        <v>2</v>
      </c>
      <c r="G112">
        <v>2</v>
      </c>
      <c r="H112">
        <v>65</v>
      </c>
      <c r="I112">
        <v>0</v>
      </c>
      <c r="J112">
        <v>0</v>
      </c>
      <c r="K112">
        <f>(F112+G112+I112)/H112</f>
        <v>6.1538461538461542E-2</v>
      </c>
      <c r="L112" t="s">
        <v>28</v>
      </c>
      <c r="M112">
        <f>(LEN(D112)-LEN(SUBSTITUTE(D112,"Agile","")))/LEN("Agile")+(LEN(D112)-LEN(SUBSTITUTE(D112,"agile","")))/LEN("agile")+(LEN(D112)-LEN(SUBSTITUTE(D112,"VFQ","")))/LEN("VFQ")</f>
        <v>0</v>
      </c>
    </row>
    <row r="113" spans="1:13" x14ac:dyDescent="0.25">
      <c r="A113">
        <v>89</v>
      </c>
      <c r="B113" s="1">
        <v>43348</v>
      </c>
      <c r="C113" s="2">
        <v>0.4375</v>
      </c>
      <c r="D113"/>
      <c r="E113" t="s">
        <v>116</v>
      </c>
      <c r="F113">
        <v>0</v>
      </c>
      <c r="G113">
        <v>3</v>
      </c>
      <c r="H113">
        <v>53</v>
      </c>
      <c r="I113">
        <v>0</v>
      </c>
      <c r="J113">
        <v>0</v>
      </c>
      <c r="K113">
        <f>(F113+G113+I113)/H113</f>
        <v>5.6603773584905662E-2</v>
      </c>
      <c r="L113" t="s">
        <v>17</v>
      </c>
      <c r="M113">
        <f>(LEN(D113)-LEN(SUBSTITUTE(D113,"Agile","")))/LEN("Agile")+(LEN(D113)-LEN(SUBSTITUTE(D113,"agile","")))/LEN("agile")+(LEN(D113)-LEN(SUBSTITUTE(D113,"VFQ","")))/LEN("VFQ")</f>
        <v>0</v>
      </c>
    </row>
    <row r="114" spans="1:13" x14ac:dyDescent="0.25">
      <c r="A114">
        <v>87</v>
      </c>
      <c r="B114" s="1">
        <v>43350</v>
      </c>
      <c r="C114" s="2">
        <v>0.45694444444444443</v>
      </c>
      <c r="D114" s="3" t="s">
        <v>191</v>
      </c>
      <c r="E114" t="s">
        <v>70</v>
      </c>
      <c r="F114">
        <v>0</v>
      </c>
      <c r="G114">
        <v>3</v>
      </c>
      <c r="H114">
        <v>54</v>
      </c>
      <c r="I114">
        <v>0</v>
      </c>
      <c r="J114">
        <v>0</v>
      </c>
      <c r="K114">
        <f>(F114+G114+I114)/H114</f>
        <v>5.5555555555555552E-2</v>
      </c>
      <c r="L114" t="s">
        <v>28</v>
      </c>
      <c r="M114">
        <f>(LEN(D114)-LEN(SUBSTITUTE(D114,"Agile","")))/LEN("Agile")+(LEN(D114)-LEN(SUBSTITUTE(D114,"agile","")))/LEN("agile")+(LEN(D114)-LEN(SUBSTITUTE(D114,"VFQ","")))/LEN("VFQ")</f>
        <v>0</v>
      </c>
    </row>
    <row r="115" spans="1:13" x14ac:dyDescent="0.25">
      <c r="A115">
        <v>19</v>
      </c>
      <c r="B115" s="1">
        <v>43439</v>
      </c>
      <c r="C115" s="2">
        <v>0.75486111111111109</v>
      </c>
      <c r="D115" t="s">
        <v>192</v>
      </c>
      <c r="E115" t="s">
        <v>78</v>
      </c>
      <c r="F115">
        <v>0</v>
      </c>
      <c r="G115">
        <v>3</v>
      </c>
      <c r="H115">
        <v>58</v>
      </c>
      <c r="I115">
        <v>0</v>
      </c>
      <c r="J115">
        <v>0</v>
      </c>
      <c r="K115">
        <f>(F115+G115+I115)/H115</f>
        <v>5.1724137931034482E-2</v>
      </c>
      <c r="L115" t="s">
        <v>17</v>
      </c>
      <c r="M115">
        <f>(LEN(D115)-LEN(SUBSTITUTE(D115,"Agile","")))/LEN("Agile")+(LEN(D115)-LEN(SUBSTITUTE(D115,"agile","")))/LEN("agile")+(LEN(D115)-LEN(SUBSTITUTE(D115,"VFQ","")))/LEN("VFQ")</f>
        <v>0</v>
      </c>
    </row>
    <row r="116" spans="1:13" x14ac:dyDescent="0.25">
      <c r="A116">
        <v>15</v>
      </c>
      <c r="B116" s="1">
        <v>43440</v>
      </c>
      <c r="C116" s="2">
        <v>0.3520833333333333</v>
      </c>
      <c r="D116" s="3" t="s">
        <v>193</v>
      </c>
      <c r="E116" t="s">
        <v>23</v>
      </c>
      <c r="F116">
        <v>0</v>
      </c>
      <c r="G116">
        <v>3</v>
      </c>
      <c r="H116">
        <v>62</v>
      </c>
      <c r="I116">
        <v>0</v>
      </c>
      <c r="J116">
        <v>0</v>
      </c>
      <c r="K116">
        <f>(F116+G116+I116)/H116</f>
        <v>4.8387096774193547E-2</v>
      </c>
      <c r="L116" t="s">
        <v>20</v>
      </c>
      <c r="M116">
        <f>(LEN(D116)-LEN(SUBSTITUTE(D116,"Agile","")))/LEN("Agile")+(LEN(D116)-LEN(SUBSTITUTE(D116,"agile","")))/LEN("agile")+(LEN(D116)-LEN(SUBSTITUTE(D116,"VFQ","")))/LEN("VFQ")</f>
        <v>0</v>
      </c>
    </row>
    <row r="117" spans="1:13" x14ac:dyDescent="0.25">
      <c r="A117">
        <v>51</v>
      </c>
      <c r="B117" s="1">
        <v>43388</v>
      </c>
      <c r="C117" s="2">
        <v>0.53611111111111109</v>
      </c>
      <c r="D117" t="s">
        <v>194</v>
      </c>
      <c r="E117" t="s">
        <v>195</v>
      </c>
      <c r="F117">
        <v>0</v>
      </c>
      <c r="G117">
        <v>3</v>
      </c>
      <c r="H117">
        <v>64</v>
      </c>
      <c r="I117">
        <v>0</v>
      </c>
      <c r="J117">
        <v>0</v>
      </c>
      <c r="K117">
        <f>(F117+G117+I117)/H117</f>
        <v>4.6875E-2</v>
      </c>
      <c r="L117" t="s">
        <v>14</v>
      </c>
      <c r="M117">
        <f>(LEN(D117)-LEN(SUBSTITUTE(D117,"Agile","")))/LEN("Agile")+(LEN(D117)-LEN(SUBSTITUTE(D117,"agile","")))/LEN("agile")+(LEN(D117)-LEN(SUBSTITUTE(D117,"VFQ","")))/LEN("VFQ")</f>
        <v>0</v>
      </c>
    </row>
    <row r="118" spans="1:13" x14ac:dyDescent="0.25">
      <c r="A118">
        <v>110</v>
      </c>
      <c r="B118" s="1">
        <v>43311</v>
      </c>
      <c r="C118" s="2">
        <v>0.68541666666666667</v>
      </c>
      <c r="D118" t="s">
        <v>196</v>
      </c>
      <c r="E118" t="s">
        <v>162</v>
      </c>
      <c r="F118">
        <v>0</v>
      </c>
      <c r="G118">
        <v>2</v>
      </c>
      <c r="H118">
        <v>47</v>
      </c>
      <c r="I118">
        <v>0</v>
      </c>
      <c r="J118">
        <v>0</v>
      </c>
      <c r="K118">
        <f>(F118+G118+I118)/H118</f>
        <v>4.2553191489361701E-2</v>
      </c>
      <c r="L118" t="s">
        <v>14</v>
      </c>
      <c r="M118">
        <f>(LEN(D118)-LEN(SUBSTITUTE(D118,"Agile","")))/LEN("Agile")+(LEN(D118)-LEN(SUBSTITUTE(D118,"agile","")))/LEN("agile")+(LEN(D118)-LEN(SUBSTITUTE(D118,"VFQ","")))/LEN("VFQ")</f>
        <v>0</v>
      </c>
    </row>
    <row r="119" spans="1:13" x14ac:dyDescent="0.25">
      <c r="A119">
        <v>31</v>
      </c>
      <c r="B119" s="1">
        <v>43419</v>
      </c>
      <c r="C119" s="2">
        <v>0.78749999999999998</v>
      </c>
      <c r="D119" s="3" t="s">
        <v>197</v>
      </c>
      <c r="E119" t="s">
        <v>198</v>
      </c>
      <c r="F119">
        <v>0</v>
      </c>
      <c r="G119">
        <v>2</v>
      </c>
      <c r="H119">
        <v>56</v>
      </c>
      <c r="I119">
        <v>0</v>
      </c>
      <c r="J119">
        <v>0</v>
      </c>
      <c r="K119">
        <f>(F119+G119+I119)/H119</f>
        <v>3.5714285714285712E-2</v>
      </c>
      <c r="L119" t="s">
        <v>20</v>
      </c>
      <c r="M119">
        <f>(LEN(D119)-LEN(SUBSTITUTE(D119,"Agile","")))/LEN("Agile")+(LEN(D119)-LEN(SUBSTITUTE(D119,"agile","")))/LEN("agile")+(LEN(D119)-LEN(SUBSTITUTE(D119,"VFQ","")))/LEN("VFQ")</f>
        <v>0</v>
      </c>
    </row>
    <row r="120" spans="1:13" x14ac:dyDescent="0.25">
      <c r="A120">
        <v>36</v>
      </c>
      <c r="B120" s="1">
        <v>43409</v>
      </c>
      <c r="C120" s="2">
        <v>0.45277777777777778</v>
      </c>
      <c r="D120" t="s">
        <v>199</v>
      </c>
      <c r="E120" t="s">
        <v>112</v>
      </c>
      <c r="F120">
        <v>0</v>
      </c>
      <c r="G120">
        <v>2</v>
      </c>
      <c r="H120">
        <v>57</v>
      </c>
      <c r="I120">
        <v>0</v>
      </c>
      <c r="J120">
        <v>0</v>
      </c>
      <c r="K120">
        <f>(F120+G120+I120)/H120</f>
        <v>3.5087719298245612E-2</v>
      </c>
      <c r="L120" t="s">
        <v>14</v>
      </c>
      <c r="M120">
        <f>(LEN(D120)-LEN(SUBSTITUTE(D120,"Agile","")))/LEN("Agile")+(LEN(D120)-LEN(SUBSTITUTE(D120,"agile","")))/LEN("agile")+(LEN(D120)-LEN(SUBSTITUTE(D120,"VFQ","")))/LEN("VFQ")</f>
        <v>0</v>
      </c>
    </row>
    <row r="121" spans="1:13" x14ac:dyDescent="0.25">
      <c r="A121">
        <v>84</v>
      </c>
      <c r="B121" s="1">
        <v>43350</v>
      </c>
      <c r="C121" s="2">
        <v>0.72986111111111107</v>
      </c>
      <c r="D121"/>
      <c r="E121" t="s">
        <v>34</v>
      </c>
      <c r="F121">
        <v>0</v>
      </c>
      <c r="G121">
        <v>2</v>
      </c>
      <c r="H121">
        <v>61</v>
      </c>
      <c r="I121">
        <v>0</v>
      </c>
      <c r="J121">
        <v>0</v>
      </c>
      <c r="K121">
        <f>(F121+G121+I121)/H121</f>
        <v>3.2786885245901641E-2</v>
      </c>
      <c r="L121" t="s">
        <v>28</v>
      </c>
      <c r="M121">
        <f>(LEN(D121)-LEN(SUBSTITUTE(D121,"Agile","")))/LEN("Agile")+(LEN(D121)-LEN(SUBSTITUTE(D121,"agile","")))/LEN("agile")+(LEN(D121)-LEN(SUBSTITUTE(D121,"VFQ","")))/LEN("VFQ")</f>
        <v>0</v>
      </c>
    </row>
    <row r="122" spans="1:13" x14ac:dyDescent="0.25">
      <c r="A122">
        <v>42</v>
      </c>
      <c r="B122" s="1">
        <v>43399</v>
      </c>
      <c r="C122" s="2">
        <v>0.38819444444444445</v>
      </c>
      <c r="D122" t="s">
        <v>200</v>
      </c>
      <c r="E122" t="s">
        <v>70</v>
      </c>
      <c r="F122">
        <v>0</v>
      </c>
      <c r="G122">
        <v>2</v>
      </c>
      <c r="H122">
        <v>64</v>
      </c>
      <c r="I122">
        <v>0</v>
      </c>
      <c r="J122">
        <v>0</v>
      </c>
      <c r="K122">
        <f>(F122+G122+I122)/H122</f>
        <v>3.125E-2</v>
      </c>
      <c r="L122" t="s">
        <v>28</v>
      </c>
      <c r="M122">
        <f>(LEN(D122)-LEN(SUBSTITUTE(D122,"Agile","")))/LEN("Agile")+(LEN(D122)-LEN(SUBSTITUTE(D122,"agile","")))/LEN("agile")+(LEN(D122)-LEN(SUBSTITUTE(D122,"VFQ","")))/LEN("VFQ")</f>
        <v>0</v>
      </c>
    </row>
    <row r="123" spans="1:13" x14ac:dyDescent="0.25">
      <c r="A123">
        <v>6</v>
      </c>
      <c r="B123" s="1">
        <v>43448</v>
      </c>
      <c r="C123" s="2">
        <v>0.3527777777777778</v>
      </c>
      <c r="D123" t="s">
        <v>201</v>
      </c>
      <c r="E123" t="s">
        <v>202</v>
      </c>
      <c r="F123">
        <v>0</v>
      </c>
      <c r="G123">
        <v>1</v>
      </c>
      <c r="H123">
        <v>32</v>
      </c>
      <c r="I123">
        <v>0</v>
      </c>
      <c r="J123">
        <v>0</v>
      </c>
      <c r="K123">
        <f>(F123+G123+I123)/H123</f>
        <v>3.125E-2</v>
      </c>
      <c r="L123" t="s">
        <v>28</v>
      </c>
      <c r="M123">
        <f>(LEN(D123)-LEN(SUBSTITUTE(D123,"Agile","")))/LEN("Agile")+(LEN(D123)-LEN(SUBSTITUTE(D123,"agile","")))/LEN("agile")+(LEN(D123)-LEN(SUBSTITUTE(D123,"VFQ","")))/LEN("VFQ")</f>
        <v>0</v>
      </c>
    </row>
    <row r="124" spans="1:13" x14ac:dyDescent="0.25">
      <c r="A124">
        <v>117</v>
      </c>
      <c r="B124" s="1">
        <v>43307</v>
      </c>
      <c r="C124" s="2">
        <v>0.28541666666666665</v>
      </c>
      <c r="D124" s="3" t="s">
        <v>203</v>
      </c>
      <c r="E124" t="s">
        <v>100</v>
      </c>
      <c r="F124">
        <v>0</v>
      </c>
      <c r="G124">
        <v>1</v>
      </c>
      <c r="H124">
        <v>40</v>
      </c>
      <c r="I124">
        <v>0</v>
      </c>
      <c r="J124">
        <v>0</v>
      </c>
      <c r="K124">
        <f>(F124+G124+I124)/H124</f>
        <v>2.5000000000000001E-2</v>
      </c>
      <c r="L124" t="s">
        <v>20</v>
      </c>
      <c r="M124">
        <f>(LEN(D124)-LEN(SUBSTITUTE(D124,"Agile","")))/LEN("Agile")+(LEN(D124)-LEN(SUBSTITUTE(D124,"agile","")))/LEN("agile")+(LEN(D124)-LEN(SUBSTITUTE(D124,"VFQ","")))/LEN("VFQ")</f>
        <v>0</v>
      </c>
    </row>
    <row r="125" spans="1:13" x14ac:dyDescent="0.25">
      <c r="A125">
        <v>47</v>
      </c>
      <c r="B125" s="1">
        <v>43397</v>
      </c>
      <c r="C125" s="2">
        <v>0.6118055555555556</v>
      </c>
      <c r="D125" t="s">
        <v>204</v>
      </c>
      <c r="E125" t="s">
        <v>205</v>
      </c>
      <c r="F125">
        <v>0</v>
      </c>
      <c r="G125">
        <v>1</v>
      </c>
      <c r="H125">
        <v>54</v>
      </c>
      <c r="I125">
        <v>0</v>
      </c>
      <c r="J125">
        <v>0</v>
      </c>
      <c r="K125">
        <f>(F125+G125+I125)/H125</f>
        <v>1.8518518518518517E-2</v>
      </c>
      <c r="L125" t="s">
        <v>17</v>
      </c>
      <c r="M125">
        <f>(LEN(D125)-LEN(SUBSTITUTE(D125,"Agile","")))/LEN("Agile")+(LEN(D125)-LEN(SUBSTITUTE(D125,"agile","")))/LEN("agile")+(LEN(D125)-LEN(SUBSTITUTE(D125,"VFQ","")))/LEN("VFQ")</f>
        <v>0</v>
      </c>
    </row>
    <row r="126" spans="1:13" x14ac:dyDescent="0.25">
      <c r="A126">
        <v>99</v>
      </c>
      <c r="B126" s="1">
        <v>43319</v>
      </c>
      <c r="C126" s="2">
        <v>0.59583333333333333</v>
      </c>
      <c r="D126" t="s">
        <v>206</v>
      </c>
      <c r="E126" t="s">
        <v>207</v>
      </c>
      <c r="F126">
        <v>0</v>
      </c>
      <c r="G126">
        <v>1</v>
      </c>
      <c r="H126">
        <v>63</v>
      </c>
      <c r="I126">
        <v>0</v>
      </c>
      <c r="J126">
        <v>0</v>
      </c>
      <c r="K126">
        <f>(F126+G126+I126)/H126</f>
        <v>1.5873015873015872E-2</v>
      </c>
      <c r="L126" t="s">
        <v>24</v>
      </c>
      <c r="M126">
        <f>(LEN(D126)-LEN(SUBSTITUTE(D126,"Agile","")))/LEN("Agile")+(LEN(D126)-LEN(SUBSTITUTE(D126,"agile","")))/LEN("agile")+(LEN(D126)-LEN(SUBSTITUTE(D126,"VFQ","")))/LEN("VFQ")</f>
        <v>0</v>
      </c>
    </row>
    <row r="127" spans="1:13" x14ac:dyDescent="0.25">
      <c r="A127">
        <v>109</v>
      </c>
      <c r="B127" s="1">
        <v>43311</v>
      </c>
      <c r="C127" s="2">
        <v>0.68402777777777779</v>
      </c>
      <c r="D127" t="s">
        <v>208</v>
      </c>
      <c r="E127" t="s">
        <v>154</v>
      </c>
      <c r="F127">
        <v>0</v>
      </c>
      <c r="H127">
        <v>56</v>
      </c>
      <c r="I127">
        <v>0</v>
      </c>
      <c r="J127">
        <v>0</v>
      </c>
      <c r="K127">
        <f>(F127+G127+I127)/H127</f>
        <v>0</v>
      </c>
      <c r="L127" t="s">
        <v>14</v>
      </c>
      <c r="M127">
        <f>(LEN(D127)-LEN(SUBSTITUTE(D127,"Agile","")))/LEN("Agile")+(LEN(D127)-LEN(SUBSTITUTE(D127,"agile","")))/LEN("agile")+(LEN(D127)-LEN(SUBSTITUTE(D127,"VFQ","")))/LEN("VFQ")</f>
        <v>0</v>
      </c>
    </row>
    <row r="128" spans="1:13" x14ac:dyDescent="0.25">
      <c r="A128">
        <v>101</v>
      </c>
      <c r="B128" s="1">
        <v>43321</v>
      </c>
      <c r="C128" s="2">
        <v>0.39513888888888887</v>
      </c>
      <c r="D128" s="3" t="s">
        <v>209</v>
      </c>
      <c r="E128" t="s">
        <v>154</v>
      </c>
      <c r="F128">
        <v>0</v>
      </c>
      <c r="H128">
        <v>51</v>
      </c>
      <c r="I128">
        <v>0</v>
      </c>
      <c r="J128">
        <v>0</v>
      </c>
      <c r="K128">
        <f>(F128+G128+I128)/H128</f>
        <v>0</v>
      </c>
      <c r="L128" t="s">
        <v>20</v>
      </c>
      <c r="M128">
        <f>(LEN(D128)-LEN(SUBSTITUTE(D128,"Agile","")))/LEN("Agile")+(LEN(D128)-LEN(SUBSTITUTE(D128,"agile","")))/LEN("agile")+(LEN(D128)-LEN(SUBSTITUTE(D128,"VFQ","")))/LEN("VFQ")</f>
        <v>0</v>
      </c>
    </row>
    <row r="129" spans="1:13" x14ac:dyDescent="0.25">
      <c r="A129">
        <v>16</v>
      </c>
      <c r="B129" s="1">
        <v>43441</v>
      </c>
      <c r="C129" s="2">
        <v>0.41111111111111115</v>
      </c>
      <c r="D129" s="3" t="s">
        <v>210</v>
      </c>
      <c r="E129" t="s">
        <v>34</v>
      </c>
      <c r="F129">
        <v>0</v>
      </c>
      <c r="H129">
        <v>45</v>
      </c>
      <c r="I129">
        <v>0</v>
      </c>
      <c r="J129">
        <v>0</v>
      </c>
      <c r="K129">
        <f>(F129+G129+I129)/H129</f>
        <v>0</v>
      </c>
      <c r="L129" t="s">
        <v>28</v>
      </c>
      <c r="M129">
        <f>(LEN(D129)-LEN(SUBSTITUTE(D129,"Agile","")))/LEN("Agile")+(LEN(D129)-LEN(SUBSTITUTE(D129,"agile","")))/LEN("agile")+(LEN(D129)-LEN(SUBSTITUTE(D129,"VFQ","")))/LEN("VFQ")</f>
        <v>0</v>
      </c>
    </row>
    <row r="130" spans="1:13" x14ac:dyDescent="0.25">
      <c r="A130">
        <v>115</v>
      </c>
      <c r="B130" s="1">
        <v>43307</v>
      </c>
      <c r="C130" s="2">
        <v>0.64027777777777783</v>
      </c>
      <c r="D130"/>
      <c r="E130" t="s">
        <v>16</v>
      </c>
      <c r="F130">
        <v>0</v>
      </c>
      <c r="H130">
        <v>43</v>
      </c>
      <c r="I130">
        <v>0</v>
      </c>
      <c r="J130">
        <v>0</v>
      </c>
      <c r="K130">
        <f>(F130+G130+I130)/H130</f>
        <v>0</v>
      </c>
      <c r="L130" t="s">
        <v>20</v>
      </c>
      <c r="M130">
        <f>(LEN(D130)-LEN(SUBSTITUTE(D130,"Agile","")))/LEN("Agile")+(LEN(D130)-LEN(SUBSTITUTE(D130,"agile","")))/LEN("agile")+(LEN(D130)-LEN(SUBSTITUTE(D130,"VFQ","")))/LEN("VFQ")</f>
        <v>0</v>
      </c>
    </row>
    <row r="131" spans="1:13" x14ac:dyDescent="0.25">
      <c r="A131">
        <v>63</v>
      </c>
      <c r="B131" s="1">
        <v>43374</v>
      </c>
      <c r="C131" s="2">
        <v>0.64374999999999993</v>
      </c>
      <c r="D131"/>
      <c r="E131" t="s">
        <v>211</v>
      </c>
      <c r="F131">
        <v>0</v>
      </c>
      <c r="H131">
        <v>37</v>
      </c>
      <c r="I131">
        <v>0</v>
      </c>
      <c r="J131">
        <v>0</v>
      </c>
      <c r="K131">
        <f>(F131+G131+I131)/H131</f>
        <v>0</v>
      </c>
      <c r="L131" t="s">
        <v>14</v>
      </c>
      <c r="M131">
        <f>(LEN(D131)-LEN(SUBSTITUTE(D131,"Agile","")))/LEN("Agile")+(LEN(D131)-LEN(SUBSTITUTE(D131,"agile","")))/LEN("agile")+(LEN(D131)-LEN(SUBSTITUTE(D131,"VFQ","")))/LEN("VFQ")</f>
        <v>0</v>
      </c>
    </row>
    <row r="132" spans="1:13" x14ac:dyDescent="0.25">
      <c r="K132">
        <f>AVERAGE(K2:K131)</f>
        <v>0.14805501750771155</v>
      </c>
    </row>
    <row r="133" spans="1:13" x14ac:dyDescent="0.25">
      <c r="J133" t="s">
        <v>220</v>
      </c>
      <c r="K133">
        <v>1.6052887871632129E-2</v>
      </c>
      <c r="L133">
        <f>K132/K133</f>
        <v>9.2229521997314308</v>
      </c>
    </row>
    <row r="134" spans="1:13" x14ac:dyDescent="0.25">
      <c r="J134" t="s">
        <v>221</v>
      </c>
      <c r="K134">
        <v>1.2484720759893323E-2</v>
      </c>
      <c r="L134">
        <f>K132/K134</f>
        <v>11.858896995384351</v>
      </c>
    </row>
  </sheetData>
  <autoFilter ref="A1:M131">
    <sortState ref="A2:M131">
      <sortCondition descending="1" ref="K1:K13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workplace TECH_FLP_posts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Hendrick</dc:creator>
  <cp:lastModifiedBy>jh423129</cp:lastModifiedBy>
  <dcterms:created xsi:type="dcterms:W3CDTF">2019-01-09T17:18:06Z</dcterms:created>
  <dcterms:modified xsi:type="dcterms:W3CDTF">2019-01-10T14:42:53Z</dcterms:modified>
</cp:coreProperties>
</file>