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philips\Desktop\"/>
    </mc:Choice>
  </mc:AlternateContent>
  <bookViews>
    <workbookView xWindow="0" yWindow="0" windowWidth="28800" windowHeight="12420"/>
  </bookViews>
  <sheets>
    <sheet name="Stir Plate BOM v1.0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3" i="1" l="1"/>
  <c r="H4" i="1"/>
  <c r="H5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  <c r="H24" i="1" l="1"/>
  <c r="H25" i="1" s="1"/>
  <c r="H26" i="1" s="1"/>
</calcChain>
</file>

<file path=xl/sharedStrings.xml><?xml version="1.0" encoding="utf-8"?>
<sst xmlns="http://schemas.openxmlformats.org/spreadsheetml/2006/main" count="70" uniqueCount="54">
  <si>
    <t>1L Erlenmeyer Flask</t>
  </si>
  <si>
    <t>Amazon</t>
  </si>
  <si>
    <t>1 x 3/8" Spinbar</t>
  </si>
  <si>
    <t>Radio Shack</t>
  </si>
  <si>
    <t>Hexagonal Control Knob</t>
  </si>
  <si>
    <t>Toggle Switch w/ Label Plate</t>
  </si>
  <si>
    <t>12VDC 1A Wall Adapter</t>
  </si>
  <si>
    <t>Name</t>
  </si>
  <si>
    <t>Part Number</t>
  </si>
  <si>
    <t>Amount</t>
  </si>
  <si>
    <t>Unit Cost</t>
  </si>
  <si>
    <t>Line Cost</t>
  </si>
  <si>
    <t>Digikey</t>
  </si>
  <si>
    <t>Ceramic Disk Capacitor (0.0047uF)</t>
  </si>
  <si>
    <t>K473K15X7RF5TL2</t>
  </si>
  <si>
    <t>493-1269-ND</t>
  </si>
  <si>
    <t>Electrolytic Capacitor (470uF)</t>
  </si>
  <si>
    <t>12VDC Brushless Fan (80mm)</t>
  </si>
  <si>
    <t>259-1462-ND</t>
  </si>
  <si>
    <t>Rotary Poteniometer (10kR)</t>
  </si>
  <si>
    <t>987-1301-ND</t>
  </si>
  <si>
    <t>Small Signal Diode</t>
  </si>
  <si>
    <t>1N4148TACT-ND</t>
  </si>
  <si>
    <t>1103PHCT-ND</t>
  </si>
  <si>
    <t>Ceramic Disk Capacitor (10000pF)</t>
  </si>
  <si>
    <t>555 Timer IC</t>
  </si>
  <si>
    <t>IRF520PBF-ND</t>
  </si>
  <si>
    <t>1N4001FSCT-ND</t>
  </si>
  <si>
    <t>Flyback Diode (General Purpose)</t>
  </si>
  <si>
    <t>NPN Transistor</t>
  </si>
  <si>
    <t>TIP31CFS-ND</t>
  </si>
  <si>
    <t>CF14JT1K00</t>
  </si>
  <si>
    <t>Resistor (1kR / 0.25W)</t>
  </si>
  <si>
    <t>Subtotal</t>
  </si>
  <si>
    <t>Source</t>
  </si>
  <si>
    <t>Resistor (470R / 1W)</t>
  </si>
  <si>
    <t>FMP100JR-52-470R</t>
  </si>
  <si>
    <t>Mouser</t>
  </si>
  <si>
    <t>DC Power Connectors Panel Mount 2.1mm</t>
  </si>
  <si>
    <t>163-R123B-E</t>
  </si>
  <si>
    <t>749-MPR5HD</t>
  </si>
  <si>
    <t>LED Panel Mount Indicators 5mm HE Red</t>
  </si>
  <si>
    <t>103-0132-EVX</t>
  </si>
  <si>
    <t>45KN013-GRX</t>
  </si>
  <si>
    <t>Project Enclosure (6" x 4" x 2")</t>
  </si>
  <si>
    <t>Neodymium Magnet (1" x 1/4" x 1/4")</t>
  </si>
  <si>
    <t>Notes</t>
  </si>
  <si>
    <t>Sold in pack of 6</t>
  </si>
  <si>
    <t>Printed Circuit Board</t>
  </si>
  <si>
    <t>Sold in pack of 3</t>
  </si>
  <si>
    <t>OSH Park</t>
  </si>
  <si>
    <t>CA 7.5% Sales Tax</t>
  </si>
  <si>
    <t>Total</t>
  </si>
  <si>
    <t>Note: Will end up with 6 magnets and 3 PCBs excess assuming only one of each other component was purchased.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</si>
</sst>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2" xfId="0" applyFont="1" applyBorder="1" applyAlignment="1">
      <alignment vertical="center"/>
    </xf>
    <xf numFmtId="164" fontId="1" fillId="0" borderId="2" xfId="0" applyNumberFormat="1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164" fontId="1" fillId="0" borderId="3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8"/>
  <sheetViews>
    <sheetView tabSelected="1" workbookViewId="0">
      <selection activeCell="I13" sqref="I13"/>
    </sheetView>
  </sheetViews>
  <sheetFormatPr defaultRowHeight="13.8" x14ac:dyDescent="0.3"/>
  <cols>
    <col min="1" max="1" width="8.88671875" style="4"/>
    <col min="2" max="2" width="40.21875" style="4" customWidth="1"/>
    <col min="3" max="3" width="16.109375" style="4" customWidth="1"/>
    <col min="4" max="4" width="20.21875" style="4" customWidth="1"/>
    <col min="5" max="5" width="12.6640625" style="4" customWidth="1"/>
    <col min="6" max="6" width="8.88671875" style="4"/>
    <col min="7" max="7" width="9.21875" style="5" customWidth="1"/>
    <col min="8" max="8" width="9.6640625" style="5" customWidth="1"/>
    <col min="9" max="16384" width="8.88671875" style="4"/>
  </cols>
  <sheetData>
    <row r="1" spans="2:8" s="3" customFormat="1" ht="14.4" thickBot="1" x14ac:dyDescent="0.35">
      <c r="B1" s="1" t="s">
        <v>7</v>
      </c>
      <c r="C1" s="1" t="s">
        <v>46</v>
      </c>
      <c r="D1" s="1" t="s">
        <v>8</v>
      </c>
      <c r="E1" s="1" t="s">
        <v>34</v>
      </c>
      <c r="F1" s="1" t="s">
        <v>9</v>
      </c>
      <c r="G1" s="2" t="s">
        <v>10</v>
      </c>
      <c r="H1" s="2" t="s">
        <v>11</v>
      </c>
    </row>
    <row r="2" spans="2:8" x14ac:dyDescent="0.3">
      <c r="B2" s="7" t="s">
        <v>0</v>
      </c>
      <c r="C2" s="7"/>
      <c r="D2" s="7"/>
      <c r="E2" s="7" t="s">
        <v>1</v>
      </c>
      <c r="F2" s="7">
        <v>1</v>
      </c>
      <c r="G2" s="8">
        <v>14</v>
      </c>
      <c r="H2" s="8">
        <f>F2*G2</f>
        <v>14</v>
      </c>
    </row>
    <row r="3" spans="2:8" x14ac:dyDescent="0.3">
      <c r="B3" s="9" t="s">
        <v>2</v>
      </c>
      <c r="C3" s="9"/>
      <c r="D3" s="9"/>
      <c r="E3" s="9" t="s">
        <v>1</v>
      </c>
      <c r="F3" s="9">
        <v>1</v>
      </c>
      <c r="G3" s="10">
        <v>6.5</v>
      </c>
      <c r="H3" s="10">
        <f t="shared" ref="H3:H22" si="0">F3*G3</f>
        <v>6.5</v>
      </c>
    </row>
    <row r="4" spans="2:8" x14ac:dyDescent="0.3">
      <c r="B4" s="9" t="s">
        <v>6</v>
      </c>
      <c r="C4" s="9"/>
      <c r="D4" s="9"/>
      <c r="E4" s="9" t="s">
        <v>1</v>
      </c>
      <c r="F4" s="9">
        <v>1</v>
      </c>
      <c r="G4" s="10">
        <v>5.09</v>
      </c>
      <c r="H4" s="10">
        <f t="shared" si="0"/>
        <v>5.09</v>
      </c>
    </row>
    <row r="5" spans="2:8" x14ac:dyDescent="0.3">
      <c r="B5" s="9" t="s">
        <v>45</v>
      </c>
      <c r="C5" s="9" t="s">
        <v>47</v>
      </c>
      <c r="D5" s="9"/>
      <c r="E5" s="9" t="s">
        <v>1</v>
      </c>
      <c r="F5" s="9">
        <v>1</v>
      </c>
      <c r="G5" s="10">
        <v>1.63</v>
      </c>
      <c r="H5" s="10">
        <f>F5*G5</f>
        <v>1.63</v>
      </c>
    </row>
    <row r="6" spans="2:8" x14ac:dyDescent="0.3">
      <c r="B6" s="9" t="s">
        <v>48</v>
      </c>
      <c r="C6" s="9" t="s">
        <v>49</v>
      </c>
      <c r="D6" s="9"/>
      <c r="E6" s="9" t="s">
        <v>50</v>
      </c>
      <c r="F6" s="9">
        <v>1</v>
      </c>
      <c r="G6" s="10">
        <v>3.73</v>
      </c>
      <c r="H6" s="10">
        <f t="shared" si="0"/>
        <v>3.73</v>
      </c>
    </row>
    <row r="7" spans="2:8" x14ac:dyDescent="0.3">
      <c r="B7" s="9" t="s">
        <v>44</v>
      </c>
      <c r="C7" s="9"/>
      <c r="D7" s="9"/>
      <c r="E7" s="9" t="s">
        <v>3</v>
      </c>
      <c r="F7" s="9">
        <v>1</v>
      </c>
      <c r="G7" s="10">
        <v>6.49</v>
      </c>
      <c r="H7" s="10">
        <f t="shared" si="0"/>
        <v>6.49</v>
      </c>
    </row>
    <row r="8" spans="2:8" x14ac:dyDescent="0.3">
      <c r="B8" s="9" t="s">
        <v>4</v>
      </c>
      <c r="C8" s="9"/>
      <c r="D8" s="9" t="s">
        <v>43</v>
      </c>
      <c r="E8" s="9" t="s">
        <v>37</v>
      </c>
      <c r="F8" s="9">
        <v>1</v>
      </c>
      <c r="G8" s="10">
        <v>0.84</v>
      </c>
      <c r="H8" s="10">
        <f t="shared" si="0"/>
        <v>0.84</v>
      </c>
    </row>
    <row r="9" spans="2:8" x14ac:dyDescent="0.3">
      <c r="B9" s="9" t="s">
        <v>5</v>
      </c>
      <c r="C9" s="9"/>
      <c r="D9" s="9" t="s">
        <v>42</v>
      </c>
      <c r="E9" s="9" t="s">
        <v>37</v>
      </c>
      <c r="F9" s="9">
        <v>1</v>
      </c>
      <c r="G9" s="10">
        <v>2.6</v>
      </c>
      <c r="H9" s="10">
        <f t="shared" si="0"/>
        <v>2.6</v>
      </c>
    </row>
    <row r="10" spans="2:8" x14ac:dyDescent="0.3">
      <c r="B10" s="9" t="s">
        <v>41</v>
      </c>
      <c r="C10" s="9"/>
      <c r="D10" s="9" t="s">
        <v>40</v>
      </c>
      <c r="E10" s="9" t="s">
        <v>37</v>
      </c>
      <c r="F10" s="9">
        <v>1</v>
      </c>
      <c r="G10" s="10">
        <v>1.96</v>
      </c>
      <c r="H10" s="10">
        <f t="shared" si="0"/>
        <v>1.96</v>
      </c>
    </row>
    <row r="11" spans="2:8" x14ac:dyDescent="0.3">
      <c r="B11" s="9" t="s">
        <v>38</v>
      </c>
      <c r="C11" s="9"/>
      <c r="D11" s="9" t="s">
        <v>39</v>
      </c>
      <c r="E11" s="9" t="s">
        <v>37</v>
      </c>
      <c r="F11" s="9">
        <v>1</v>
      </c>
      <c r="G11" s="10">
        <v>1.9</v>
      </c>
      <c r="H11" s="10">
        <f t="shared" si="0"/>
        <v>1.9</v>
      </c>
    </row>
    <row r="12" spans="2:8" x14ac:dyDescent="0.3">
      <c r="B12" s="9" t="s">
        <v>13</v>
      </c>
      <c r="C12" s="9"/>
      <c r="D12" s="9" t="s">
        <v>14</v>
      </c>
      <c r="E12" s="9" t="s">
        <v>12</v>
      </c>
      <c r="F12" s="9">
        <v>1</v>
      </c>
      <c r="G12" s="10">
        <v>0.37</v>
      </c>
      <c r="H12" s="10">
        <f t="shared" si="0"/>
        <v>0.37</v>
      </c>
    </row>
    <row r="13" spans="2:8" x14ac:dyDescent="0.3">
      <c r="B13" s="9" t="s">
        <v>16</v>
      </c>
      <c r="C13" s="9"/>
      <c r="D13" s="9" t="s">
        <v>15</v>
      </c>
      <c r="E13" s="9" t="s">
        <v>12</v>
      </c>
      <c r="F13" s="9">
        <v>1</v>
      </c>
      <c r="G13" s="10">
        <v>0.2</v>
      </c>
      <c r="H13" s="10">
        <f t="shared" si="0"/>
        <v>0.2</v>
      </c>
    </row>
    <row r="14" spans="2:8" x14ac:dyDescent="0.3">
      <c r="B14" s="9" t="s">
        <v>17</v>
      </c>
      <c r="C14" s="9"/>
      <c r="D14" s="9" t="s">
        <v>18</v>
      </c>
      <c r="E14" s="9" t="s">
        <v>12</v>
      </c>
      <c r="F14" s="9">
        <v>1</v>
      </c>
      <c r="G14" s="10">
        <v>2.52</v>
      </c>
      <c r="H14" s="10">
        <f t="shared" si="0"/>
        <v>2.52</v>
      </c>
    </row>
    <row r="15" spans="2:8" x14ac:dyDescent="0.3">
      <c r="B15" s="9" t="s">
        <v>19</v>
      </c>
      <c r="C15" s="9"/>
      <c r="D15" s="9" t="s">
        <v>20</v>
      </c>
      <c r="E15" s="9" t="s">
        <v>12</v>
      </c>
      <c r="F15" s="9">
        <v>1</v>
      </c>
      <c r="G15" s="10">
        <v>0.72</v>
      </c>
      <c r="H15" s="10">
        <f t="shared" si="0"/>
        <v>0.72</v>
      </c>
    </row>
    <row r="16" spans="2:8" x14ac:dyDescent="0.3">
      <c r="B16" s="9" t="s">
        <v>21</v>
      </c>
      <c r="C16" s="9"/>
      <c r="D16" s="9" t="s">
        <v>22</v>
      </c>
      <c r="E16" s="9" t="s">
        <v>12</v>
      </c>
      <c r="F16" s="9">
        <v>2</v>
      </c>
      <c r="G16" s="10">
        <v>5.28E-2</v>
      </c>
      <c r="H16" s="10">
        <f t="shared" si="0"/>
        <v>0.1056</v>
      </c>
    </row>
    <row r="17" spans="2:8" x14ac:dyDescent="0.3">
      <c r="B17" s="9" t="s">
        <v>24</v>
      </c>
      <c r="C17" s="9"/>
      <c r="D17" s="9" t="s">
        <v>23</v>
      </c>
      <c r="E17" s="9" t="s">
        <v>12</v>
      </c>
      <c r="F17" s="9">
        <v>1</v>
      </c>
      <c r="G17" s="10">
        <v>0.23899999999999999</v>
      </c>
      <c r="H17" s="10">
        <f t="shared" si="0"/>
        <v>0.23899999999999999</v>
      </c>
    </row>
    <row r="18" spans="2:8" x14ac:dyDescent="0.3">
      <c r="B18" s="9" t="s">
        <v>25</v>
      </c>
      <c r="C18" s="9"/>
      <c r="D18" s="9" t="s">
        <v>26</v>
      </c>
      <c r="E18" s="9" t="s">
        <v>12</v>
      </c>
      <c r="F18" s="9">
        <v>1</v>
      </c>
      <c r="G18" s="10">
        <v>0.3</v>
      </c>
      <c r="H18" s="10">
        <f t="shared" si="0"/>
        <v>0.3</v>
      </c>
    </row>
    <row r="19" spans="2:8" x14ac:dyDescent="0.3">
      <c r="B19" s="9" t="s">
        <v>28</v>
      </c>
      <c r="C19" s="9"/>
      <c r="D19" s="9" t="s">
        <v>27</v>
      </c>
      <c r="E19" s="9" t="s">
        <v>12</v>
      </c>
      <c r="F19" s="9">
        <v>1</v>
      </c>
      <c r="G19" s="10">
        <v>0.152</v>
      </c>
      <c r="H19" s="10">
        <f t="shared" si="0"/>
        <v>0.152</v>
      </c>
    </row>
    <row r="20" spans="2:8" x14ac:dyDescent="0.3">
      <c r="B20" s="9" t="s">
        <v>29</v>
      </c>
      <c r="C20" s="9"/>
      <c r="D20" s="9" t="s">
        <v>30</v>
      </c>
      <c r="E20" s="9" t="s">
        <v>12</v>
      </c>
      <c r="F20" s="9">
        <v>1</v>
      </c>
      <c r="G20" s="10">
        <v>0.54</v>
      </c>
      <c r="H20" s="10">
        <f t="shared" si="0"/>
        <v>0.54</v>
      </c>
    </row>
    <row r="21" spans="2:8" x14ac:dyDescent="0.3">
      <c r="B21" s="9" t="s">
        <v>32</v>
      </c>
      <c r="C21" s="9"/>
      <c r="D21" s="9" t="s">
        <v>31</v>
      </c>
      <c r="E21" s="9" t="s">
        <v>12</v>
      </c>
      <c r="F21" s="9">
        <v>2</v>
      </c>
      <c r="G21" s="10">
        <v>0.08</v>
      </c>
      <c r="H21" s="10">
        <f t="shared" si="0"/>
        <v>0.16</v>
      </c>
    </row>
    <row r="22" spans="2:8" ht="14.4" customHeight="1" thickBot="1" x14ac:dyDescent="0.35">
      <c r="B22" s="11" t="s">
        <v>35</v>
      </c>
      <c r="C22" s="11"/>
      <c r="D22" s="12" t="s">
        <v>36</v>
      </c>
      <c r="E22" s="11" t="s">
        <v>12</v>
      </c>
      <c r="F22" s="11">
        <v>1</v>
      </c>
      <c r="G22" s="13">
        <v>0.14000000000000001</v>
      </c>
      <c r="H22" s="13">
        <f t="shared" si="0"/>
        <v>0.14000000000000001</v>
      </c>
    </row>
    <row r="24" spans="2:8" x14ac:dyDescent="0.3">
      <c r="G24" s="6" t="s">
        <v>33</v>
      </c>
      <c r="H24" s="5">
        <f>SUM(H2:H22)</f>
        <v>50.186599999999999</v>
      </c>
    </row>
    <row r="25" spans="2:8" x14ac:dyDescent="0.3">
      <c r="G25" s="6" t="s">
        <v>51</v>
      </c>
      <c r="H25" s="5">
        <f>0.075*H24</f>
        <v>3.7639949999999995</v>
      </c>
    </row>
    <row r="26" spans="2:8" x14ac:dyDescent="0.3">
      <c r="G26" s="6" t="s">
        <v>52</v>
      </c>
      <c r="H26" s="5">
        <f>H25+H24</f>
        <v>53.950595</v>
      </c>
    </row>
    <row r="28" spans="2:8" x14ac:dyDescent="0.3">
      <c r="B28" s="4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Stir Plate BOM v1.0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jphilips</dc:creator>
  <cp:lastModifiedBy>jphilips</cp:lastModifiedBy>
  <dcterms:created xsi:type="dcterms:W3CDTF">2014-02-11T22:16:47Z</dcterms:created>
  <dcterms:modified xsi:type="dcterms:W3CDTF">2014-03-27T20:36:44Z</dcterms:modified>
</cp:coreProperties>
</file>